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s01\s0103\05_財政G\☆02_調査\000_データ類\04_財政状況資料集\R04決算\99-1_市町村送付用（確定版）\２回目\HP掲載用（ローマ字表記）\"/>
    </mc:Choice>
  </mc:AlternateContent>
  <bookViews>
    <workbookView xWindow="-110" yWindow="-110" windowWidth="19420" windowHeight="115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G43" i="7" l="1"/>
  <c r="CQ43" i="7"/>
  <c r="CO43" i="7" s="1"/>
  <c r="BY43" i="7"/>
  <c r="BW43" i="7" s="1"/>
  <c r="BE43" i="7"/>
  <c r="AM43" i="7"/>
  <c r="U43" i="7"/>
  <c r="E43" i="7"/>
  <c r="C43" i="7"/>
  <c r="DG42" i="7"/>
  <c r="CQ42" i="7"/>
  <c r="CO42" i="7" s="1"/>
  <c r="BY42" i="7"/>
  <c r="BW42" i="7"/>
  <c r="BE42" i="7"/>
  <c r="AM42" i="7"/>
  <c r="U42" i="7"/>
  <c r="E42" i="7"/>
  <c r="C42" i="7"/>
  <c r="DG41" i="7"/>
  <c r="CQ41" i="7"/>
  <c r="CO41" i="7"/>
  <c r="BY41" i="7"/>
  <c r="BW41" i="7" s="1"/>
  <c r="BE41" i="7"/>
  <c r="AM41" i="7"/>
  <c r="U41" i="7"/>
  <c r="E41" i="7"/>
  <c r="C41" i="7" s="1"/>
  <c r="DG40" i="7"/>
  <c r="CQ40" i="7"/>
  <c r="CO40" i="7"/>
  <c r="BY40" i="7"/>
  <c r="BW40" i="7"/>
  <c r="BE40" i="7"/>
  <c r="AM40" i="7"/>
  <c r="U40" i="7"/>
  <c r="E40" i="7"/>
  <c r="C40" i="7" s="1"/>
  <c r="DG39" i="7"/>
  <c r="CQ39" i="7"/>
  <c r="BY39" i="7"/>
  <c r="BW39" i="7"/>
  <c r="BE39" i="7"/>
  <c r="AM39" i="7"/>
  <c r="U39" i="7"/>
  <c r="E39" i="7"/>
  <c r="C39" i="7" s="1"/>
  <c r="DG38" i="7"/>
  <c r="CQ38" i="7"/>
  <c r="BY38" i="7"/>
  <c r="BW38" i="7"/>
  <c r="BE38" i="7"/>
  <c r="AM38" i="7"/>
  <c r="U38" i="7"/>
  <c r="E38" i="7"/>
  <c r="C38" i="7"/>
  <c r="DG37" i="7"/>
  <c r="CQ37" i="7"/>
  <c r="BY37" i="7"/>
  <c r="BW37" i="7"/>
  <c r="BE37" i="7"/>
  <c r="AM37" i="7"/>
  <c r="U37" i="7"/>
  <c r="E37" i="7"/>
  <c r="C37" i="7" s="1"/>
  <c r="DG36" i="7"/>
  <c r="CQ36" i="7"/>
  <c r="BY36" i="7"/>
  <c r="BW36" i="7"/>
  <c r="BE36" i="7"/>
  <c r="AM36" i="7"/>
  <c r="W36" i="7"/>
  <c r="E36" i="7"/>
  <c r="DG35" i="7"/>
  <c r="CQ35" i="7"/>
  <c r="BY35" i="7"/>
  <c r="BE35" i="7"/>
  <c r="AM35" i="7"/>
  <c r="W35" i="7"/>
  <c r="E35" i="7"/>
  <c r="DG34" i="7"/>
  <c r="CQ34" i="7"/>
  <c r="BY34" i="7"/>
  <c r="BE34" i="7"/>
  <c r="AO34" i="7"/>
  <c r="W34" i="7"/>
  <c r="E34" i="7"/>
  <c r="C34" i="7"/>
  <c r="C35" i="7" s="1"/>
  <c r="C36" i="7" l="1"/>
  <c r="U34" i="7"/>
  <c r="AM34" i="7" l="1"/>
  <c r="U35" i="7"/>
  <c r="U36" i="7" s="1"/>
  <c r="BW34" i="7" l="1"/>
  <c r="BW35" i="7" s="1"/>
  <c r="CO34" i="7" l="1"/>
  <c r="CO35" i="7" s="1"/>
  <c r="CO36" i="7" s="1"/>
  <c r="CO37" i="7" s="1"/>
  <c r="CO38" i="7" s="1"/>
  <c r="CO39" i="7" s="1"/>
</calcChain>
</file>

<file path=xl/sharedStrings.xml><?xml version="1.0" encoding="utf-8"?>
<sst xmlns="http://schemas.openxmlformats.org/spreadsheetml/2006/main" count="1094" uniqueCount="551">
  <si>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</si>
  <si>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</si>
  <si>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</si>
  <si>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H30</t>
  </si>
  <si>
    <t>R01</t>
  </si>
  <si>
    <t>R02</t>
  </si>
  <si>
    <t>R03</t>
  </si>
  <si>
    <t>R04</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</si>
  <si>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</si>
  <si>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</si>
  <si>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</si>
  <si>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</si>
  <si>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</si>
  <si>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</si>
  <si>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</si>
  <si>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実質公債費比率、将来負担比率ともに類似団体と比較して低い水準だった。
　今後も引き続き後年度負担を考慮し、適正な水準の維持に努める。</t>
    <rPh sb="1" eb="3">
      <t>ジッシツ</t>
    </rPh>
    <rPh sb="3" eb="6">
      <t>コウサイヒ</t>
    </rPh>
    <rPh sb="6" eb="8">
      <t>ヒリツ</t>
    </rPh>
    <rPh sb="9" eb="11">
      <t>ショウライ</t>
    </rPh>
    <rPh sb="11" eb="13">
      <t>フタン</t>
    </rPh>
    <rPh sb="13" eb="15">
      <t>ヒリツ</t>
    </rPh>
    <rPh sb="18" eb="20">
      <t>ルイジ</t>
    </rPh>
    <rPh sb="20" eb="22">
      <t>ダンタイ</t>
    </rPh>
    <rPh sb="23" eb="25">
      <t>ヒカク</t>
    </rPh>
    <rPh sb="27" eb="28">
      <t>ヒク</t>
    </rPh>
    <rPh sb="29" eb="31">
      <t>スイジュン</t>
    </rPh>
    <rPh sb="37" eb="39">
      <t>コンゴ</t>
    </rPh>
    <rPh sb="40" eb="41">
      <t>ヒ</t>
    </rPh>
    <rPh sb="42" eb="43">
      <t>ツヅ</t>
    </rPh>
    <rPh sb="44" eb="47">
      <t>コウネンド</t>
    </rPh>
    <rPh sb="47" eb="49">
      <t>フタン</t>
    </rPh>
    <rPh sb="50" eb="52">
      <t>コウリョ</t>
    </rPh>
    <rPh sb="54" eb="56">
      <t>テキセイ</t>
    </rPh>
    <rPh sb="57" eb="59">
      <t>スイジュン</t>
    </rPh>
    <rPh sb="60" eb="62">
      <t>イジ</t>
    </rPh>
    <rPh sb="63" eb="64">
      <t>ツト</t>
    </rPh>
    <phoneticPr fontId="5"/>
  </si>
  <si>
    <t>令和4年度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</si>
  <si>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</si>
  <si>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</si>
  <si>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</si>
  <si>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</si>
  <si>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Ⅳ－３</t>
    <phoneticPr fontId="5"/>
  </si>
  <si>
    <t>指定団体等の指定状況</t>
    <phoneticPr fontId="5"/>
  </si>
  <si>
    <t>区分</t>
    <rPh sb="0" eb="2">
      <t>クブン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</si>
  <si>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</si>
  <si>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</si>
  <si>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</si>
  <si>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</si>
  <si>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</si>
  <si>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</si>
  <si>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</si>
  <si>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</si>
  <si>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</si>
  <si>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</si>
  <si>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</si>
  <si>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鎌倉市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</si>
  <si>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</si>
  <si>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</si>
  <si>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</si>
  <si>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</si>
  <si>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</si>
  <si>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</si>
  <si>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</si>
  <si>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</si>
  <si>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</si>
  <si>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</si>
  <si>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</si>
  <si>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</si>
  <si>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</si>
  <si>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</si>
  <si>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</si>
  <si>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</si>
  <si>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</si>
  <si>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</si>
  <si>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</si>
  <si>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</si>
  <si>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</si>
  <si>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</si>
  <si>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</si>
  <si>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</si>
  <si>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</si>
  <si>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</si>
  <si>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</si>
  <si>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</si>
  <si>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</si>
  <si>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</si>
  <si>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</si>
  <si>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</si>
  <si>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</si>
  <si>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</si>
  <si>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</si>
  <si>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</si>
  <si>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</si>
  <si>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</si>
  <si>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</si>
  <si>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</si>
  <si>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</si>
  <si>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</si>
  <si>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</si>
  <si>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</si>
  <si>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</si>
  <si>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</si>
  <si>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</si>
  <si>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14"/>
  </si>
  <si>
    <t>うち日本人(％)</t>
    <phoneticPr fontId="5"/>
  </si>
  <si>
    <t>-0.4</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</si>
  <si>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</si>
  <si>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</si>
  <si>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</si>
  <si>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</si>
  <si>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</si>
  <si>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</si>
  <si>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</si>
  <si>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</si>
  <si>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</si>
  <si>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</si>
  <si>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</si>
  <si>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</si>
  <si>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</si>
  <si>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</si>
  <si>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</si>
  <si>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</si>
  <si>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</si>
  <si>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</si>
  <si>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</si>
  <si>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</si>
  <si>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</si>
  <si>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</si>
  <si>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</si>
  <si>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</si>
  <si>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</si>
  <si>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</si>
  <si>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</si>
  <si>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</si>
  <si>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</si>
  <si>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</si>
  <si>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</si>
  <si>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</si>
  <si>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</si>
  <si>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</si>
  <si>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</si>
  <si>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</si>
  <si>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</si>
  <si>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</si>
  <si>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</si>
  <si>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</si>
  <si>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</si>
  <si>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</si>
  <si>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</si>
  <si>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</si>
  <si>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</si>
  <si>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</si>
  <si>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</si>
  <si>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</si>
  <si>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</si>
  <si>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</si>
  <si>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</si>
  <si>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</si>
  <si>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</si>
  <si>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</si>
  <si>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</si>
  <si>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</si>
  <si>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</si>
  <si>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</si>
  <si>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※8：職員の状況については、令和4年度地方公務員給与実態調査に基づいている。</t>
    <phoneticPr fontId="18"/>
  </si>
  <si>
    <t>令和4年度</t>
    <phoneticPr fontId="14"/>
  </si>
  <si>
    <t>神奈川県鎌倉市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</si>
  <si>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</si>
  <si>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</si>
  <si>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</si>
  <si>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</si>
  <si>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</si>
  <si>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</si>
  <si>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</si>
  <si>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</si>
  <si>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</si>
  <si>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</si>
  <si>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</si>
  <si>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</si>
  <si>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</si>
  <si>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</si>
  <si>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</si>
  <si>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</si>
  <si>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</si>
  <si>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</si>
  <si>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</si>
  <si>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</si>
  <si>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</si>
  <si>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</si>
  <si>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</si>
  <si>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</si>
  <si>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</si>
  <si>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</si>
  <si>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</si>
  <si>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</si>
  <si>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</si>
  <si>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</si>
  <si>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</si>
  <si>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</si>
  <si>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</si>
  <si>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</si>
  <si>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</si>
  <si>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</si>
  <si>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</si>
  <si>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</si>
  <si>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</si>
  <si>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</si>
  <si>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</si>
  <si>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</si>
  <si>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</si>
  <si>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</si>
  <si>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</si>
  <si>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</si>
  <si>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</si>
  <si>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</si>
  <si>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</si>
  <si>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</si>
  <si>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</si>
  <si>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</si>
  <si>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</si>
  <si>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</si>
  <si>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</si>
  <si>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</si>
  <si>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</si>
  <si>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</si>
  <si>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</si>
  <si>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</si>
  <si>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</si>
  <si>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</si>
  <si>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</si>
  <si>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</si>
  <si>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</si>
  <si>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</si>
  <si>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</si>
  <si>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</si>
  <si>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</si>
  <si>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</si>
  <si>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</si>
  <si>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</si>
  <si>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</si>
  <si>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</si>
  <si>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</si>
  <si>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</si>
  <si>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</si>
  <si>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</si>
  <si>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</si>
  <si>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</si>
  <si>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</si>
  <si>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</si>
  <si>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</si>
  <si>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</si>
  <si>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</si>
  <si>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</si>
  <si>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</si>
  <si>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</si>
  <si>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</si>
  <si>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</si>
  <si>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</si>
  <si>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</si>
  <si>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</si>
  <si>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</si>
  <si>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</si>
  <si>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</si>
  <si>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</si>
  <si>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</si>
  <si>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</si>
  <si>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</si>
  <si>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</si>
  <si>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</si>
  <si>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</si>
  <si>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</si>
  <si>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</si>
  <si>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</si>
  <si>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</si>
  <si>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</si>
  <si>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</si>
  <si>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</si>
  <si>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</si>
  <si>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</si>
  <si>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</si>
  <si>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</si>
  <si>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</si>
  <si>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</si>
  <si>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</si>
  <si>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</si>
  <si>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</si>
  <si>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</si>
  <si>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</si>
  <si>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</si>
  <si>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</si>
  <si>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</si>
  <si>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</si>
  <si>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</si>
  <si>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</si>
  <si>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</si>
  <si>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</si>
  <si>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</si>
  <si>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</si>
  <si>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</si>
  <si>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</si>
  <si>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</si>
  <si>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</si>
  <si>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</si>
  <si>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</si>
  <si>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</si>
  <si>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</si>
  <si>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</si>
  <si>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</si>
  <si>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</si>
  <si>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</si>
  <si>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</si>
  <si>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</si>
  <si>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</si>
  <si>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</si>
  <si>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</si>
  <si>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</si>
  <si>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</si>
  <si>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</si>
  <si>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神奈川県鎌倉市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</si>
  <si>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</si>
  <si>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</si>
  <si>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</si>
  <si>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</si>
  <si>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</si>
  <si>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</si>
  <si>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</si>
  <si>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</si>
  <si>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</si>
  <si>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</si>
  <si>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</si>
  <si>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</si>
  <si>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</si>
  <si>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</si>
  <si>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</si>
  <si>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</si>
  <si>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</si>
  <si>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</si>
  <si>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</si>
  <si>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</si>
  <si>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〇</t>
    <phoneticPr fontId="2"/>
  </si>
  <si>
    <t>鎌倉市土地開発公社</t>
  </si>
  <si>
    <t>-</t>
  </si>
  <si>
    <t>大船駅東口市街地再開発事業特別会計</t>
    <phoneticPr fontId="5"/>
  </si>
  <si>
    <t>-</t>
    <phoneticPr fontId="2"/>
  </si>
  <si>
    <t>鎌倉市公園協会</t>
  </si>
  <si>
    <t>公共用地先行取得事業特別会計</t>
    <phoneticPr fontId="5"/>
  </si>
  <si>
    <t>鎌倉風致保存会</t>
  </si>
  <si>
    <t>鎌倉市芸術文化振興財団</t>
  </si>
  <si>
    <t>公共財団法人かながわ海岸美化財団</t>
  </si>
  <si>
    <t>公共財団法人かながわ健康財団</t>
  </si>
  <si>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</si>
  <si>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</si>
  <si>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</si>
  <si>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</si>
  <si>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</si>
  <si>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</si>
  <si>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</si>
  <si>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</si>
  <si>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</si>
  <si>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</si>
  <si>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</si>
  <si>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</si>
  <si>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</si>
  <si>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</si>
  <si>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</si>
  <si>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</si>
  <si>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下水道事業会計</t>
    <phoneticPr fontId="5"/>
  </si>
  <si>
    <t>法適用企業</t>
  </si>
  <si>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</si>
  <si>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</si>
  <si>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</si>
  <si>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</si>
  <si>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</si>
  <si>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神奈川県後期高齢者医療広域連合（一般会計）</t>
  </si>
  <si>
    <t>神奈川県後期高齢者医療広域連合（特別会計）</t>
  </si>
  <si>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</si>
  <si>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</si>
  <si>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</si>
  <si>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</si>
  <si>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</si>
  <si>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</si>
  <si>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</si>
  <si>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</si>
  <si>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</si>
  <si>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</si>
  <si>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</si>
  <si>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</si>
  <si>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</si>
  <si>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</si>
  <si>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</si>
  <si>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</si>
  <si>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</si>
  <si>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</si>
  <si>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</si>
  <si>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</si>
  <si>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</si>
  <si>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</si>
  <si>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</si>
  <si>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</si>
  <si>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</si>
  <si>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</si>
  <si>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</si>
  <si>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</si>
  <si>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</si>
  <si>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</si>
  <si>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</si>
  <si>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</si>
  <si>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</si>
  <si>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</si>
  <si>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</si>
  <si>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</si>
  <si>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</si>
  <si>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</si>
  <si>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</si>
  <si>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</si>
  <si>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</si>
  <si>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</si>
  <si>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</si>
  <si>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</si>
  <si>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</si>
  <si>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</si>
  <si>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</si>
  <si>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</si>
  <si>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</si>
  <si>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</si>
  <si>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</si>
  <si>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</si>
  <si>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</si>
  <si>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</si>
  <si>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</si>
  <si>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</si>
  <si>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</si>
  <si>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</si>
  <si>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令和4年度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</si>
  <si>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</si>
  <si>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</si>
  <si>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</si>
  <si>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</si>
  <si>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</si>
  <si>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</si>
  <si>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</si>
  <si>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</si>
  <si>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</si>
  <si>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</si>
  <si>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</si>
  <si>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</si>
  <si>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</si>
  <si>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</si>
  <si>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</si>
  <si>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</si>
  <si>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</si>
  <si>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</si>
  <si>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</si>
  <si>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</si>
  <si>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</si>
  <si>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</si>
  <si>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</si>
  <si>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</si>
  <si>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</si>
  <si>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</si>
  <si>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</si>
  <si>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</si>
  <si>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</si>
  <si>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</si>
  <si>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</si>
  <si>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</si>
  <si>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</si>
  <si>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</si>
  <si>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</si>
  <si>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</si>
  <si>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</si>
  <si>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</si>
  <si>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</si>
  <si>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</si>
  <si>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</si>
  <si>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</si>
  <si>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</si>
  <si>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</si>
  <si>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</si>
  <si>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</si>
  <si>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</si>
  <si>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</si>
  <si>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</si>
  <si>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</si>
  <si>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</si>
  <si>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</si>
  <si>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</si>
  <si>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</si>
  <si>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</si>
  <si>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</si>
  <si>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</si>
  <si>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</si>
  <si>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</si>
  <si>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</si>
  <si>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</si>
  <si>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</si>
  <si>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</si>
  <si>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</si>
  <si>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</si>
  <si>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</si>
  <si>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</si>
  <si>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</si>
  <si>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</si>
  <si>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</si>
  <si>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0.06</t>
  </si>
  <si>
    <t>▲ 1.07</t>
  </si>
  <si>
    <t>会計</t>
    <rPh sb="0" eb="2">
      <t>カイケイ</t>
    </rPh>
    <phoneticPr fontId="5"/>
  </si>
  <si>
    <t>一般会計</t>
  </si>
  <si>
    <t>下水道事業会計</t>
  </si>
  <si>
    <t>介護保険事業特別会計</t>
  </si>
  <si>
    <t>国民健康保険事業特別会計</t>
  </si>
  <si>
    <t>後期高齢者医療事業特別会計</t>
  </si>
  <si>
    <t>大船駅東口市街地再開発事業特別会計</t>
  </si>
  <si>
    <t>公共用地先行取得事業特別会計</t>
  </si>
  <si>
    <t>その他会計（赤字）</t>
  </si>
  <si>
    <t>その他会計（黒字）</t>
  </si>
  <si>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</si>
  <si>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</si>
  <si>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</si>
  <si>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</si>
  <si>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</si>
  <si>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</si>
  <si>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</si>
  <si>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</si>
  <si>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</si>
  <si>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</si>
  <si>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</si>
  <si>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</si>
  <si>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</si>
  <si>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</si>
  <si>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</si>
  <si>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</si>
  <si>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</si>
  <si>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</si>
  <si>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</si>
  <si>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H30</t>
    <phoneticPr fontId="5"/>
  </si>
  <si>
    <t>R01</t>
    <phoneticPr fontId="5"/>
  </si>
  <si>
    <t>R02</t>
    <phoneticPr fontId="5"/>
  </si>
  <si>
    <t>R03</t>
    <phoneticPr fontId="5"/>
  </si>
  <si>
    <t>R04</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</si>
  <si>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</si>
  <si>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</si>
  <si>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</si>
  <si>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</si>
  <si>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</si>
  <si>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</si>
  <si>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</si>
  <si>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</si>
  <si>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</si>
  <si>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</si>
  <si>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</si>
  <si>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</si>
  <si>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</si>
  <si>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</si>
  <si>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</si>
  <si>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</si>
  <si>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</si>
  <si>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</si>
  <si>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</si>
  <si>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</si>
  <si>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</si>
  <si>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</si>
  <si>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</si>
  <si>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</si>
  <si>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本庁舎整備基金</t>
    <rPh sb="0" eb="3">
      <t>ホンチョウシャ</t>
    </rPh>
    <rPh sb="3" eb="5">
      <t>セイビ</t>
    </rPh>
    <rPh sb="5" eb="7">
      <t>キキン</t>
    </rPh>
    <phoneticPr fontId="5"/>
  </si>
  <si>
    <t>教育文化施設建設等基金</t>
    <rPh sb="0" eb="2">
      <t>キョウイク</t>
    </rPh>
    <rPh sb="2" eb="4">
      <t>ブンカ</t>
    </rPh>
    <rPh sb="4" eb="6">
      <t>シセツ</t>
    </rPh>
    <rPh sb="6" eb="8">
      <t>ケンセツ</t>
    </rPh>
    <rPh sb="8" eb="9">
      <t>トウ</t>
    </rPh>
    <rPh sb="9" eb="11">
      <t>キキン</t>
    </rPh>
    <phoneticPr fontId="2"/>
  </si>
  <si>
    <t>一般廃棄物処理施設建設基金</t>
    <rPh sb="0" eb="2">
      <t>イッパン</t>
    </rPh>
    <rPh sb="2" eb="5">
      <t>ハイキブツ</t>
    </rPh>
    <rPh sb="5" eb="7">
      <t>ショリ</t>
    </rPh>
    <rPh sb="7" eb="9">
      <t>シセツ</t>
    </rPh>
    <rPh sb="9" eb="11">
      <t>ケンセツ</t>
    </rPh>
    <rPh sb="11" eb="13">
      <t>キキン</t>
    </rPh>
    <phoneticPr fontId="2"/>
  </si>
  <si>
    <t>公共公益施設整備基金</t>
    <rPh sb="0" eb="2">
      <t>コウキョウ</t>
    </rPh>
    <rPh sb="2" eb="4">
      <t>コウエキ</t>
    </rPh>
    <rPh sb="4" eb="6">
      <t>シセツ</t>
    </rPh>
    <rPh sb="6" eb="8">
      <t>セイビ</t>
    </rPh>
    <rPh sb="8" eb="10">
      <t>キキン</t>
    </rPh>
    <phoneticPr fontId="2"/>
  </si>
  <si>
    <t>こどもの夢応援基金</t>
    <rPh sb="4" eb="5">
      <t>ユメ</t>
    </rPh>
    <rPh sb="5" eb="7">
      <t>オウエン</t>
    </rPh>
    <rPh sb="7" eb="9">
      <t>キキン</t>
    </rPh>
    <phoneticPr fontId="2"/>
  </si>
  <si>
    <t>基金残高合計</t>
    <rPh sb="0" eb="2">
      <t>キキン</t>
    </rPh>
    <rPh sb="2" eb="4">
      <t>ザンダカ</t>
    </rPh>
    <rPh sb="4" eb="6">
      <t>ゴウケイ</t>
    </rPh>
    <phoneticPr fontId="5"/>
  </si>
  <si>
    <t>　将来負担比率は類似団体と比較して継続して低い水準にある一方、有形固定資産減価償却率はこれまで類似団体と比較して高い水準であった。
令和４年度決算では類似団体の増加が大きかったため類似団体より低くなったが、引き続き増加傾向にある。
　今後も老朽化した施設の改築更新など長期的な計画に基づいて取り組んでいく。</t>
    <rPh sb="47" eb="51">
      <t>ルイジダンタイ</t>
    </rPh>
    <rPh sb="52" eb="54">
      <t>ヒカク</t>
    </rPh>
    <rPh sb="56" eb="57">
      <t>タカ</t>
    </rPh>
    <rPh sb="58" eb="60">
      <t>スイジュン</t>
    </rPh>
    <rPh sb="66" eb="68">
      <t>レイワ</t>
    </rPh>
    <rPh sb="69" eb="73">
      <t>ネンドケッサン</t>
    </rPh>
    <rPh sb="75" eb="79">
      <t>ルイジダンタイ</t>
    </rPh>
    <rPh sb="96" eb="97">
      <t>ヒク</t>
    </rPh>
    <rPh sb="103" eb="104">
      <t>ヒ</t>
    </rPh>
    <rPh sb="105" eb="106">
      <t>ツヅ</t>
    </rPh>
    <rPh sb="107" eb="111">
      <t>ゾウカケイコウ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</si>
</sst>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12">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6"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0" fontId="27" fillId="0" borderId="12" xfId="2" applyNumberFormat="1" applyFont="1" applyBorder="1" applyAlignment="1">
      <alignment horizontal="right" vertical="center" shrinkToFit="1"/>
    </xf>
    <xf numFmtId="190" fontId="27"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7" fillId="0" borderId="12" xfId="2" applyNumberFormat="1" applyFont="1" applyBorder="1" applyAlignment="1">
      <alignment horizontal="right" vertical="center" shrinkToFit="1"/>
    </xf>
    <xf numFmtId="179" fontId="27"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176" xfId="5" applyNumberFormat="1" applyFont="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Border="1" applyAlignment="1">
      <alignment horizontal="right" vertical="center" shrinkToFit="1"/>
    </xf>
    <xf numFmtId="181" fontId="27" fillId="0" borderId="179" xfId="5" applyNumberFormat="1" applyFont="1" applyBorder="1" applyAlignment="1">
      <alignment horizontal="right" vertical="center" shrinkToFit="1"/>
    </xf>
    <xf numFmtId="179" fontId="27" fillId="0" borderId="177" xfId="5" applyNumberFormat="1" applyFont="1" applyBorder="1" applyAlignment="1">
      <alignment horizontal="right" vertical="center" shrinkToFit="1"/>
    </xf>
    <xf numFmtId="181" fontId="27" fillId="0" borderId="180" xfId="5" applyNumberFormat="1" applyFont="1" applyBorder="1" applyAlignment="1">
      <alignment horizontal="right" vertical="center" shrinkToFit="1"/>
    </xf>
    <xf numFmtId="179" fontId="27" fillId="0" borderId="181" xfId="5" applyNumberFormat="1" applyFont="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79" fontId="27"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Border="1" applyAlignment="1">
      <alignment horizontal="center" vertical="center" wrapText="1"/>
    </xf>
    <xf numFmtId="188" fontId="29" fillId="0" borderId="13" xfId="16" applyNumberFormat="1" applyFont="1" applyBorder="1" applyAlignment="1">
      <alignment horizontal="right" vertical="center" shrinkToFit="1"/>
    </xf>
    <xf numFmtId="188" fontId="29" fillId="0" borderId="15" xfId="16" applyNumberFormat="1" applyFont="1" applyBorder="1" applyAlignment="1">
      <alignment horizontal="right" vertical="center" shrinkToFit="1"/>
    </xf>
    <xf numFmtId="188" fontId="29" fillId="0" borderId="17" xfId="16" applyNumberFormat="1" applyFont="1" applyBorder="1" applyAlignment="1">
      <alignment horizontal="right" vertical="center" shrinkToFit="1"/>
    </xf>
    <xf numFmtId="0" fontId="29" fillId="0" borderId="38" xfId="16" applyFont="1" applyBorder="1" applyAlignment="1">
      <alignment horizontal="center" vertical="center" wrapText="1"/>
    </xf>
    <xf numFmtId="188" fontId="29" fillId="0" borderId="35" xfId="16" applyNumberFormat="1" applyFont="1" applyBorder="1" applyAlignment="1">
      <alignment horizontal="right" vertical="center" shrinkToFit="1"/>
    </xf>
    <xf numFmtId="188" fontId="29" fillId="0" borderId="36" xfId="16" applyNumberFormat="1" applyFont="1" applyBorder="1" applyAlignment="1">
      <alignment horizontal="right" vertical="center" shrinkToFit="1"/>
    </xf>
    <xf numFmtId="188" fontId="29" fillId="0" borderId="37" xfId="16" applyNumberFormat="1" applyFont="1" applyBorder="1" applyAlignment="1">
      <alignment horizontal="right" vertical="center" shrinkToFit="1"/>
    </xf>
    <xf numFmtId="0" fontId="29" fillId="0" borderId="62" xfId="16" applyFont="1" applyBorder="1" applyAlignment="1">
      <alignment horizontal="center" vertical="center"/>
    </xf>
    <xf numFmtId="188" fontId="29" fillId="0" borderId="112" xfId="16" applyNumberFormat="1" applyFont="1" applyBorder="1" applyAlignment="1">
      <alignment horizontal="right" vertical="center" shrinkToFit="1"/>
    </xf>
    <xf numFmtId="188" fontId="29" fillId="0" borderId="182" xfId="16" applyNumberFormat="1" applyFont="1" applyBorder="1" applyAlignment="1">
      <alignment horizontal="right" vertical="center" shrinkToFit="1"/>
    </xf>
    <xf numFmtId="188" fontId="29" fillId="0" borderId="63" xfId="16" applyNumberFormat="1" applyFont="1" applyBorder="1" applyAlignment="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Border="1" applyAlignment="1">
      <alignment vertical="center" wrapText="1"/>
    </xf>
    <xf numFmtId="188" fontId="29" fillId="0" borderId="183" xfId="17" applyNumberFormat="1" applyFont="1" applyBorder="1" applyAlignment="1">
      <alignment horizontal="right" vertical="center" shrinkToFit="1"/>
    </xf>
    <xf numFmtId="188" fontId="29" fillId="0" borderId="184" xfId="17" applyNumberFormat="1" applyFont="1" applyBorder="1" applyAlignment="1">
      <alignment horizontal="right" vertical="center" shrinkToFit="1"/>
    </xf>
    <xf numFmtId="188" fontId="29" fillId="0" borderId="185" xfId="17" applyNumberFormat="1" applyFont="1" applyBorder="1" applyAlignment="1">
      <alignment horizontal="right" vertical="center" shrinkToFit="1"/>
    </xf>
    <xf numFmtId="0" fontId="29" fillId="0" borderId="34" xfId="17" applyFont="1" applyBorder="1">
      <alignment vertical="center"/>
    </xf>
    <xf numFmtId="188" fontId="29" fillId="0" borderId="186" xfId="17" applyNumberFormat="1" applyFont="1" applyBorder="1" applyAlignment="1">
      <alignment horizontal="right" vertical="center" shrinkToFit="1"/>
    </xf>
    <xf numFmtId="188" fontId="29" fillId="0" borderId="12" xfId="17" applyNumberFormat="1" applyFont="1" applyBorder="1" applyAlignment="1">
      <alignment horizontal="right" vertical="center" shrinkToFit="1"/>
    </xf>
    <xf numFmtId="188" fontId="29" fillId="0" borderId="187" xfId="17" applyNumberFormat="1" applyFont="1" applyBorder="1" applyAlignment="1">
      <alignment horizontal="right" vertical="center" shrinkToFit="1"/>
    </xf>
    <xf numFmtId="0" fontId="29" fillId="0" borderId="38" xfId="17" applyFont="1" applyBorder="1">
      <alignment vertical="center"/>
    </xf>
    <xf numFmtId="0" fontId="29" fillId="0" borderId="62" xfId="17" applyFont="1" applyBorder="1">
      <alignment vertical="center"/>
    </xf>
    <xf numFmtId="188" fontId="29" fillId="0" borderId="112" xfId="17" applyNumberFormat="1" applyFont="1" applyBorder="1" applyAlignment="1">
      <alignment horizontal="right" vertical="center" shrinkToFit="1"/>
    </xf>
    <xf numFmtId="188" fontId="29" fillId="0" borderId="182" xfId="17" applyNumberFormat="1" applyFont="1" applyBorder="1" applyAlignment="1">
      <alignment horizontal="right" vertical="center" shrinkToFit="1"/>
    </xf>
    <xf numFmtId="188" fontId="29" fillId="0" borderId="63" xfId="17" applyNumberFormat="1" applyFont="1" applyBorder="1" applyAlignment="1">
      <alignment horizontal="right" vertical="center" shrinkToFit="1"/>
    </xf>
    <xf numFmtId="0" fontId="30" fillId="0" borderId="0" xfId="17" applyFont="1">
      <alignment vertical="center"/>
    </xf>
    <xf numFmtId="0" fontId="30" fillId="0" borderId="0" xfId="17" applyFont="1" applyAlignment="1">
      <alignment vertical="center" wrapText="1"/>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6" xfId="18" applyFont="1" applyBorder="1" applyAlignment="1">
      <alignment vertical="center" wrapText="1"/>
    </xf>
    <xf numFmtId="181" fontId="30" fillId="0" borderId="183" xfId="18" applyNumberFormat="1" applyFont="1" applyBorder="1" applyAlignment="1">
      <alignment horizontal="right" vertical="center" shrinkToFit="1"/>
    </xf>
    <xf numFmtId="181" fontId="30" fillId="0" borderId="184" xfId="18" applyNumberFormat="1" applyFont="1" applyBorder="1" applyAlignment="1">
      <alignment horizontal="right" vertical="center" shrinkToFit="1"/>
    </xf>
    <xf numFmtId="181" fontId="30" fillId="0" borderId="185" xfId="18" applyNumberFormat="1" applyFont="1" applyBorder="1" applyAlignment="1">
      <alignment horizontal="right" vertical="center" shrinkToFit="1"/>
    </xf>
    <xf numFmtId="0" fontId="30" fillId="0" borderId="10" xfId="18" applyFont="1" applyBorder="1">
      <alignment vertical="center"/>
    </xf>
    <xf numFmtId="181" fontId="30" fillId="0" borderId="186" xfId="18" applyNumberFormat="1" applyFont="1" applyBorder="1" applyAlignment="1">
      <alignment horizontal="right" vertical="center" shrinkToFit="1"/>
    </xf>
    <xf numFmtId="181" fontId="30" fillId="0" borderId="12" xfId="18" applyNumberFormat="1" applyFont="1" applyBorder="1" applyAlignment="1">
      <alignment horizontal="right" vertical="center" shrinkToFit="1"/>
    </xf>
    <xf numFmtId="181" fontId="30" fillId="0" borderId="187" xfId="18" applyNumberFormat="1" applyFont="1" applyBorder="1" applyAlignment="1">
      <alignment horizontal="right" vertical="center" shrinkToFit="1"/>
    </xf>
    <xf numFmtId="0" fontId="30" fillId="0" borderId="1" xfId="18" applyFont="1" applyBorder="1">
      <alignment vertical="center"/>
    </xf>
    <xf numFmtId="0" fontId="30" fillId="0" borderId="54" xfId="18" applyFont="1" applyBorder="1">
      <alignment vertical="center"/>
    </xf>
    <xf numFmtId="181" fontId="30" fillId="0" borderId="112" xfId="18" applyNumberFormat="1" applyFont="1" applyBorder="1" applyAlignment="1">
      <alignment horizontal="right" vertical="center" shrinkToFit="1"/>
    </xf>
    <xf numFmtId="181" fontId="30" fillId="0" borderId="182" xfId="18" applyNumberFormat="1" applyFont="1" applyBorder="1" applyAlignment="1">
      <alignment horizontal="right" vertical="center" shrinkToFit="1"/>
    </xf>
    <xf numFmtId="181" fontId="30" fillId="0" borderId="63" xfId="18" applyNumberFormat="1" applyFont="1" applyBorder="1" applyAlignment="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24" xfId="18" applyNumberFormat="1" applyFont="1" applyBorder="1" applyAlignment="1" applyProtection="1">
      <alignment horizontal="right" vertical="center" shrinkToFit="1"/>
      <protection locked="0"/>
    </xf>
    <xf numFmtId="181" fontId="31" fillId="0" borderId="25" xfId="18" applyNumberFormat="1" applyFont="1" applyBorder="1" applyAlignment="1" applyProtection="1">
      <alignment horizontal="right" vertical="center" shrinkToFit="1"/>
      <protection locked="0"/>
    </xf>
    <xf numFmtId="181" fontId="31" fillId="0" borderId="26" xfId="18" applyNumberFormat="1" applyFont="1" applyBorder="1" applyAlignment="1" applyProtection="1">
      <alignment horizontal="right" vertical="center" shrinkToFit="1"/>
      <protection locked="0"/>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6" xfId="19" applyFont="1" applyBorder="1" applyAlignment="1">
      <alignment vertical="center" wrapText="1"/>
    </xf>
    <xf numFmtId="181" fontId="30" fillId="0" borderId="183" xfId="19" applyNumberFormat="1" applyFont="1" applyBorder="1" applyAlignment="1">
      <alignment horizontal="right" vertical="center" shrinkToFi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0" fontId="30" fillId="0" borderId="10" xfId="19" applyFont="1" applyBorder="1">
      <alignment vertical="center"/>
    </xf>
    <xf numFmtId="181" fontId="30" fillId="0" borderId="186"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7" xfId="19" applyNumberFormat="1" applyFont="1" applyBorder="1" applyAlignment="1">
      <alignment horizontal="right" vertical="center" shrinkToFit="1"/>
    </xf>
    <xf numFmtId="0" fontId="30" fillId="0" borderId="1" xfId="19" applyFont="1" applyBorder="1">
      <alignment vertical="center"/>
    </xf>
    <xf numFmtId="0" fontId="30" fillId="0" borderId="32" xfId="19" applyFont="1" applyBorder="1">
      <alignment vertical="center"/>
    </xf>
    <xf numFmtId="0" fontId="30" fillId="0" borderId="10" xfId="19" applyFont="1" applyBorder="1" applyAlignment="1">
      <alignment vertical="center" wrapText="1"/>
    </xf>
    <xf numFmtId="0" fontId="30" fillId="0" borderId="54" xfId="19" applyFont="1" applyBorder="1">
      <alignment vertical="center"/>
    </xf>
    <xf numFmtId="181" fontId="30" fillId="0" borderId="112" xfId="19" applyNumberFormat="1" applyFont="1" applyBorder="1" applyAlignment="1">
      <alignment horizontal="right" vertical="center" shrinkToFit="1"/>
    </xf>
    <xf numFmtId="181" fontId="30" fillId="0" borderId="182" xfId="19" applyNumberFormat="1" applyFont="1" applyBorder="1" applyAlignment="1">
      <alignment horizontal="right" vertical="center" shrinkToFit="1"/>
    </xf>
    <xf numFmtId="181" fontId="30" fillId="0" borderId="63" xfId="19" applyNumberFormat="1" applyFont="1" applyBorder="1" applyAlignment="1">
      <alignment horizontal="right" vertical="center" shrinkToFit="1"/>
    </xf>
    <xf numFmtId="0" fontId="30" fillId="0" borderId="0" xfId="19" applyFont="1" applyAlignment="1"/>
    <xf numFmtId="0" fontId="30" fillId="0" borderId="0" xfId="19" applyFont="1">
      <alignment vertical="center"/>
    </xf>
    <xf numFmtId="0" fontId="30" fillId="0" borderId="0" xfId="19" applyFont="1" applyAlignment="1">
      <alignment horizontal="left" vertical="center"/>
    </xf>
    <xf numFmtId="181" fontId="30" fillId="0" borderId="0" xfId="19" applyNumberFormat="1" applyFont="1" applyAlignment="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Border="1" applyAlignment="1">
      <alignment horizontal="center" vertical="center" wrapText="1"/>
    </xf>
    <xf numFmtId="181" fontId="36" fillId="0" borderId="15" xfId="20" applyNumberFormat="1" applyFont="1" applyBorder="1" applyAlignment="1">
      <alignment horizontal="right" vertical="center" shrinkToFit="1"/>
    </xf>
    <xf numFmtId="181" fontId="36" fillId="0" borderId="17" xfId="20" applyNumberFormat="1" applyFont="1" applyBorder="1" applyAlignment="1">
      <alignment horizontal="right" vertical="center" shrinkToFit="1"/>
    </xf>
    <xf numFmtId="0" fontId="36" fillId="0" borderId="38" xfId="16" applyFont="1" applyBorder="1" applyAlignment="1">
      <alignment horizontal="center" vertical="center" wrapText="1"/>
    </xf>
    <xf numFmtId="181" fontId="36" fillId="0" borderId="36" xfId="20" applyNumberFormat="1" applyFont="1" applyBorder="1" applyAlignment="1">
      <alignment horizontal="right" vertical="center" shrinkToFit="1"/>
    </xf>
    <xf numFmtId="181" fontId="36" fillId="0" borderId="37" xfId="20" applyNumberFormat="1" applyFont="1" applyBorder="1" applyAlignment="1">
      <alignment horizontal="right" vertical="center" shrinkToFit="1"/>
    </xf>
    <xf numFmtId="181" fontId="36" fillId="0" borderId="12" xfId="20" applyNumberFormat="1" applyFont="1" applyBorder="1" applyAlignment="1">
      <alignment horizontal="right" vertical="center" shrinkToFit="1"/>
    </xf>
    <xf numFmtId="181" fontId="36" fillId="0" borderId="187" xfId="20" applyNumberFormat="1" applyFont="1" applyBorder="1" applyAlignment="1">
      <alignment horizontal="right" vertical="center" shrinkToFit="1"/>
    </xf>
    <xf numFmtId="0" fontId="36" fillId="0" borderId="24" xfId="16" applyFont="1" applyBorder="1" applyAlignment="1">
      <alignment horizontal="center" vertical="center"/>
    </xf>
    <xf numFmtId="181" fontId="36" fillId="0" borderId="12" xfId="20" applyNumberFormat="1" applyFont="1" applyBorder="1" applyAlignment="1" applyProtection="1">
      <alignment horizontal="right" vertical="center" shrinkToFit="1"/>
      <protection locked="0"/>
    </xf>
    <xf numFmtId="181" fontId="36" fillId="0" borderId="187" xfId="20" applyNumberFormat="1" applyFont="1" applyBorder="1" applyAlignment="1" applyProtection="1">
      <alignment horizontal="right" vertical="center" shrinkToFit="1"/>
      <protection locked="0"/>
    </xf>
    <xf numFmtId="0" fontId="36" fillId="0" borderId="40" xfId="16" applyFont="1" applyBorder="1" applyAlignment="1">
      <alignment horizontal="center" vertical="center"/>
    </xf>
    <xf numFmtId="181" fontId="36" fillId="0" borderId="182" xfId="20" applyNumberFormat="1" applyFont="1" applyBorder="1" applyAlignment="1" applyProtection="1">
      <alignment horizontal="right" vertical="center" shrinkToFit="1"/>
      <protection locked="0"/>
    </xf>
    <xf numFmtId="181" fontId="36" fillId="0" borderId="63" xfId="20" applyNumberFormat="1" applyFont="1" applyBorder="1" applyAlignment="1" applyProtection="1">
      <alignment horizontal="right" vertical="center" shrinkToFit="1"/>
      <protection locked="0"/>
    </xf>
    <xf numFmtId="0" fontId="36" fillId="0" borderId="21" xfId="16" applyFont="1" applyBorder="1" applyAlignment="1">
      <alignment horizontal="center" vertical="center"/>
    </xf>
    <xf numFmtId="181" fontId="36" fillId="0" borderId="59" xfId="20" applyNumberFormat="1" applyFont="1" applyBorder="1" applyAlignment="1">
      <alignment horizontal="right" vertical="center" shrinkToFit="1"/>
    </xf>
    <xf numFmtId="181" fontId="36" fillId="0" borderId="61" xfId="20" applyNumberFormat="1" applyFont="1" applyBorder="1" applyAlignment="1">
      <alignment horizontal="right" vertical="center" shrinkToFit="1"/>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28" xfId="7" applyFont="1" applyBorder="1" applyAlignment="1">
      <alignment horizontal="center" vertical="center"/>
    </xf>
    <xf numFmtId="0" fontId="9" fillId="0" borderId="3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9" fillId="0" borderId="11"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6" fillId="0" borderId="9" xfId="7" applyFont="1" applyBorder="1">
      <alignment vertical="center"/>
    </xf>
    <xf numFmtId="0" fontId="16" fillId="0" borderId="11" xfId="7" applyFont="1" applyBorder="1">
      <alignmen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49" fontId="9" fillId="0" borderId="0" xfId="7" applyNumberFormat="1" applyFont="1" applyAlignment="1">
      <alignment horizontal="lef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9" fillId="0" borderId="38"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0" xfId="7" applyFont="1" applyAlignment="1">
      <alignment horizontal="center" vertical="center" shrinkToFit="1"/>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0" xfId="7" applyFont="1">
      <alignment vertical="center"/>
    </xf>
    <xf numFmtId="0" fontId="9" fillId="0" borderId="0" xfId="10">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5" xfId="11" applyNumberFormat="1" applyBorder="1" applyAlignment="1">
      <alignment horizontal="right" vertical="center" shrinkToFit="1"/>
    </xf>
    <xf numFmtId="177" fontId="9" fillId="0" borderId="68" xfId="11" applyNumberFormat="1" applyFont="1" applyBorder="1" applyAlignment="1">
      <alignment horizontal="right" vertical="center" shrinkToFit="1"/>
    </xf>
    <xf numFmtId="182" fontId="3" fillId="0" borderId="69" xfId="11" applyNumberFormat="1" applyBorder="1" applyAlignment="1">
      <alignment horizontal="right" vertical="center" shrinkToFit="1"/>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3" fillId="0" borderId="2" xfId="11" applyBorder="1" applyAlignment="1">
      <alignment horizontal="right" vertical="center" shrinkToFit="1"/>
    </xf>
    <xf numFmtId="0" fontId="3" fillId="0" borderId="3" xfId="11" applyBorder="1" applyAlignment="1">
      <alignment horizontal="right" vertical="center" shrinkToFit="1"/>
    </xf>
    <xf numFmtId="0" fontId="3" fillId="0" borderId="5" xfId="11" applyBorder="1" applyAlignment="1">
      <alignment horizontal="right" vertical="center" shrinkToFit="1"/>
    </xf>
    <xf numFmtId="182" fontId="9" fillId="0" borderId="1" xfId="11" applyNumberFormat="1" applyFont="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182" fontId="9" fillId="0" borderId="4" xfId="11" applyNumberFormat="1" applyFont="1" applyBorder="1" applyAlignment="1">
      <alignment horizontal="right" vertical="center" shrinkToFit="1"/>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8"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46" xfId="12" applyFont="1" applyFill="1" applyBorder="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2" borderId="19" xfId="12" applyFont="1" applyFill="1" applyBorder="1" applyAlignment="1">
      <alignment horizontal="left" vertical="center"/>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10"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34" xfId="12" applyFont="1" applyFill="1" applyBorder="1" applyAlignment="1">
      <alignment horizontal="center" vertical="center"/>
    </xf>
    <xf numFmtId="0" fontId="4" fillId="2" borderId="12" xfId="12" applyFont="1" applyFill="1" applyBorder="1" applyAlignment="1">
      <alignment horizontal="center" vertical="center"/>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181" fontId="4" fillId="2" borderId="6" xfId="14" applyNumberFormat="1" applyFont="1" applyFill="1" applyBorder="1" applyAlignment="1">
      <alignment horizontal="right" vertical="center" shrinkToFit="1"/>
    </xf>
    <xf numFmtId="0" fontId="25" fillId="2" borderId="11" xfId="12" applyFont="1" applyFill="1" applyBorder="1" applyAlignment="1">
      <alignment horizontal="center" vertical="center"/>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38"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0" fontId="4" fillId="2" borderId="52" xfId="12" applyFont="1" applyFill="1" applyBorder="1" applyAlignment="1">
      <alignment horizontal="center" vertical="center"/>
    </xf>
    <xf numFmtId="0" fontId="4" fillId="2" borderId="38"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5"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77" fontId="21" fillId="0" borderId="2" xfId="2" applyNumberFormat="1" applyFont="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77" fontId="27" fillId="0" borderId="36" xfId="4" applyNumberFormat="1" applyFont="1" applyBorder="1" applyAlignment="1">
      <alignment horizontal="center" vertical="center" wrapText="1"/>
    </xf>
    <xf numFmtId="177" fontId="27" fillId="0" borderId="32"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0" fontId="29" fillId="0" borderId="19" xfId="16" applyFont="1" applyBorder="1" applyAlignment="1">
      <alignment horizontal="left" vertical="center" wrapText="1"/>
    </xf>
    <xf numFmtId="0" fontId="29" fillId="0" borderId="20" xfId="16" applyFont="1" applyBorder="1" applyAlignment="1">
      <alignment horizontal="left" vertical="center" wrapText="1"/>
    </xf>
    <xf numFmtId="0" fontId="29" fillId="0" borderId="2" xfId="16" applyFont="1" applyBorder="1" applyAlignment="1">
      <alignment horizontal="left" vertical="center"/>
    </xf>
    <xf numFmtId="0" fontId="29" fillId="0" borderId="39" xfId="16" applyFont="1" applyBorder="1" applyAlignment="1">
      <alignment horizontal="left" vertical="center"/>
    </xf>
    <xf numFmtId="0" fontId="29" fillId="0" borderId="55" xfId="16" applyFont="1" applyBorder="1" applyAlignment="1">
      <alignment horizontal="left" vertical="center"/>
    </xf>
    <xf numFmtId="0" fontId="29" fillId="0" borderId="57" xfId="16" applyFont="1" applyBorder="1" applyAlignment="1">
      <alignment horizontal="left" vertical="center"/>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0" fontId="30" fillId="0" borderId="50" xfId="17" applyFont="1" applyBorder="1" applyAlignment="1">
      <alignment horizontal="left" vertical="center" wrapText="1"/>
    </xf>
    <xf numFmtId="0" fontId="30" fillId="0" borderId="52" xfId="17" applyFont="1" applyBorder="1" applyAlignment="1">
      <alignment horizontal="left" vertical="center" wrapText="1"/>
    </xf>
    <xf numFmtId="0" fontId="30" fillId="0" borderId="18" xfId="18" applyFont="1" applyBorder="1" applyAlignment="1">
      <alignment vertical="center" wrapText="1"/>
    </xf>
    <xf numFmtId="0" fontId="30" fillId="0" borderId="14" xfId="18" applyFont="1" applyBorder="1" applyAlignment="1">
      <alignment vertical="center" wrapText="1"/>
    </xf>
    <xf numFmtId="0" fontId="30" fillId="0" borderId="27" xfId="18" applyFont="1" applyBorder="1" applyAlignment="1">
      <alignment vertical="center" wrapText="1"/>
    </xf>
    <xf numFmtId="0" fontId="30" fillId="0" borderId="5" xfId="18" applyFont="1" applyBorder="1" applyAlignment="1">
      <alignment vertical="center" wrapText="1"/>
    </xf>
    <xf numFmtId="0" fontId="30" fillId="0" borderId="29" xfId="18" applyFont="1" applyBorder="1" applyAlignment="1">
      <alignment vertical="center" wrapText="1"/>
    </xf>
    <xf numFmtId="0" fontId="30" fillId="0" borderId="8" xfId="18" applyFont="1" applyBorder="1" applyAlignment="1">
      <alignment vertical="center" wrapText="1"/>
    </xf>
    <xf numFmtId="0" fontId="30" fillId="0" borderId="50" xfId="18" applyFont="1" applyBorder="1">
      <alignment vertical="center"/>
    </xf>
    <xf numFmtId="0" fontId="30" fillId="0" borderId="52" xfId="18" applyFont="1" applyBorder="1">
      <alignment vertical="center"/>
    </xf>
    <xf numFmtId="0" fontId="30" fillId="0" borderId="9" xfId="18" applyFont="1" applyBorder="1">
      <alignment vertical="center"/>
    </xf>
    <xf numFmtId="0" fontId="30" fillId="0" borderId="53" xfId="18" applyFont="1" applyBorder="1">
      <alignment vertical="center"/>
    </xf>
    <xf numFmtId="0" fontId="30" fillId="0" borderId="34" xfId="18" applyFont="1" applyBorder="1" applyAlignment="1">
      <alignment vertical="center" wrapText="1"/>
    </xf>
    <xf numFmtId="0" fontId="30" fillId="0" borderId="11" xfId="18" applyFont="1" applyBorder="1" applyAlignment="1">
      <alignment vertical="center" wrapText="1"/>
    </xf>
    <xf numFmtId="0" fontId="30" fillId="0" borderId="62" xfId="18" applyFont="1" applyBorder="1">
      <alignment vertical="center"/>
    </xf>
    <xf numFmtId="0" fontId="30" fillId="0" borderId="56" xfId="18" applyFont="1" applyBorder="1">
      <alignment vertical="center"/>
    </xf>
    <xf numFmtId="0" fontId="30" fillId="0" borderId="55" xfId="18" applyFont="1" applyBorder="1">
      <alignment vertical="center"/>
    </xf>
    <xf numFmtId="0" fontId="30" fillId="0" borderId="57" xfId="18" applyFont="1" applyBorder="1">
      <alignment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24" xfId="18" applyFont="1" applyBorder="1" applyAlignment="1">
      <alignment horizontal="center" vertical="center" wrapText="1"/>
    </xf>
    <xf numFmtId="0" fontId="31" fillId="0" borderId="25" xfId="18" applyFont="1" applyBorder="1" applyAlignment="1">
      <alignment horizontal="center" vertical="center" wrapText="1"/>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3" fillId="0" borderId="49" xfId="18" applyFont="1" applyBorder="1">
      <alignment vertical="center"/>
    </xf>
    <xf numFmtId="0" fontId="33" fillId="0" borderId="50" xfId="18" applyFont="1" applyBorder="1">
      <alignment vertical="center"/>
    </xf>
    <xf numFmtId="0" fontId="33" fillId="0" borderId="51" xfId="18" applyFont="1" applyBorder="1">
      <alignment vertical="center"/>
    </xf>
    <xf numFmtId="0" fontId="31" fillId="0" borderId="10" xfId="18" applyFont="1" applyBorder="1">
      <alignment vertical="center"/>
    </xf>
    <xf numFmtId="0" fontId="31" fillId="0" borderId="9" xfId="18" applyFont="1" applyBorder="1">
      <alignment vertical="center"/>
    </xf>
    <xf numFmtId="0" fontId="31" fillId="0" borderId="53" xfId="18" applyFont="1" applyBorder="1">
      <alignment vertical="center"/>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0" fillId="0" borderId="18" xfId="19" applyFont="1" applyBorder="1" applyAlignment="1">
      <alignment vertical="center" wrapText="1"/>
    </xf>
    <xf numFmtId="0" fontId="30" fillId="0" borderId="14" xfId="19" applyFont="1" applyBorder="1" applyAlignment="1">
      <alignment vertical="center" wrapText="1"/>
    </xf>
    <xf numFmtId="0" fontId="30" fillId="0" borderId="27" xfId="19" applyFont="1" applyBorder="1" applyAlignment="1">
      <alignment vertical="center" wrapText="1"/>
    </xf>
    <xf numFmtId="0" fontId="30" fillId="0" borderId="5" xfId="19" applyFont="1" applyBorder="1" applyAlignment="1">
      <alignment vertical="center" wrapText="1"/>
    </xf>
    <xf numFmtId="0" fontId="30" fillId="0" borderId="29" xfId="19" applyFont="1" applyBorder="1" applyAlignment="1">
      <alignment vertical="center" wrapText="1"/>
    </xf>
    <xf numFmtId="0" fontId="30" fillId="0" borderId="8" xfId="19" applyFont="1" applyBorder="1" applyAlignment="1">
      <alignment vertical="center" wrapText="1"/>
    </xf>
    <xf numFmtId="0" fontId="30" fillId="0" borderId="50" xfId="19" applyFont="1" applyBorder="1" applyAlignment="1">
      <alignment horizontal="left" vertical="center"/>
    </xf>
    <xf numFmtId="0" fontId="30" fillId="0" borderId="52" xfId="19" applyFont="1" applyBorder="1" applyAlignment="1">
      <alignment horizontal="left" vertical="center"/>
    </xf>
    <xf numFmtId="0" fontId="30" fillId="0" borderId="9" xfId="19" applyFont="1" applyBorder="1" applyAlignment="1">
      <alignment horizontal="left" vertical="center"/>
    </xf>
    <xf numFmtId="0" fontId="30" fillId="0" borderId="53" xfId="19" applyFont="1" applyBorder="1" applyAlignment="1">
      <alignment horizontal="left" vertical="center"/>
    </xf>
    <xf numFmtId="0" fontId="30" fillId="0" borderId="10" xfId="19" applyFont="1" applyBorder="1" applyAlignment="1">
      <alignment horizontal="center" vertical="center" shrinkToFit="1"/>
    </xf>
    <xf numFmtId="0" fontId="30" fillId="0" borderId="9" xfId="19" applyFont="1" applyBorder="1" applyAlignment="1">
      <alignment horizontal="center" vertical="center" shrinkToFit="1"/>
    </xf>
    <xf numFmtId="0" fontId="30" fillId="0" borderId="53" xfId="19" applyFont="1" applyBorder="1" applyAlignment="1">
      <alignment horizontal="center" vertical="center" shrinkToFit="1"/>
    </xf>
    <xf numFmtId="0" fontId="30" fillId="0" borderId="38" xfId="19" applyFont="1" applyBorder="1" applyAlignment="1">
      <alignment vertical="center" wrapText="1"/>
    </xf>
    <xf numFmtId="0" fontId="30" fillId="0" borderId="3" xfId="19" applyFont="1" applyBorder="1" applyAlignment="1">
      <alignment vertical="center" wrapText="1"/>
    </xf>
    <xf numFmtId="0" fontId="30" fillId="0" borderId="62" xfId="19" applyFont="1" applyBorder="1">
      <alignment vertical="center"/>
    </xf>
    <xf numFmtId="0" fontId="30" fillId="0" borderId="56" xfId="19" applyFont="1" applyBorder="1">
      <alignment vertical="center"/>
    </xf>
    <xf numFmtId="0" fontId="30" fillId="0" borderId="55" xfId="19" applyFont="1" applyBorder="1" applyAlignment="1">
      <alignment horizontal="left" vertical="center"/>
    </xf>
    <xf numFmtId="0" fontId="30" fillId="0" borderId="57" xfId="19" applyFont="1" applyBorder="1" applyAlignment="1">
      <alignment horizontal="left" vertical="center"/>
    </xf>
    <xf numFmtId="0" fontId="36" fillId="0" borderId="10" xfId="16" applyFont="1" applyBorder="1" applyAlignment="1" applyProtection="1">
      <alignment horizontal="left" vertical="center" wrapText="1"/>
      <protection locked="0"/>
    </xf>
    <xf numFmtId="0" fontId="36" fillId="0" borderId="9" xfId="16" applyFont="1" applyBorder="1" applyAlignment="1" applyProtection="1">
      <alignment horizontal="left" vertical="center" wrapText="1"/>
      <protection locked="0"/>
    </xf>
    <xf numFmtId="0" fontId="36" fillId="0" borderId="53" xfId="16" applyFont="1" applyBorder="1" applyAlignment="1" applyProtection="1">
      <alignment horizontal="left" vertical="center" wrapText="1"/>
      <protection locked="0"/>
    </xf>
    <xf numFmtId="0" fontId="36" fillId="0" borderId="54" xfId="16" applyFont="1" applyBorder="1" applyAlignment="1" applyProtection="1">
      <alignment horizontal="left" vertical="center" wrapText="1"/>
      <protection locked="0"/>
    </xf>
    <xf numFmtId="0" fontId="36" fillId="0" borderId="55" xfId="16" applyFont="1" applyBorder="1" applyAlignment="1" applyProtection="1">
      <alignment horizontal="left" vertical="center" wrapText="1"/>
      <protection locked="0"/>
    </xf>
    <xf numFmtId="0" fontId="36" fillId="0" borderId="57" xfId="16" applyFont="1" applyBorder="1" applyAlignment="1" applyProtection="1">
      <alignment horizontal="left" vertical="center" wrapText="1"/>
      <protection locked="0"/>
    </xf>
    <xf numFmtId="0" fontId="36" fillId="0" borderId="22" xfId="16" applyFont="1" applyBorder="1" applyAlignment="1">
      <alignment horizontal="left" vertical="center"/>
    </xf>
    <xf numFmtId="0" fontId="36" fillId="0" borderId="23" xfId="16" applyFont="1" applyBorder="1" applyAlignment="1">
      <alignment horizontal="left" vertical="center"/>
    </xf>
    <xf numFmtId="0" fontId="36" fillId="0" borderId="19" xfId="16" applyFont="1" applyBorder="1" applyAlignment="1">
      <alignment horizontal="left" vertical="center" wrapText="1"/>
    </xf>
    <xf numFmtId="0" fontId="36" fillId="0" borderId="20" xfId="16" applyFont="1" applyBorder="1" applyAlignment="1">
      <alignment horizontal="left" vertical="center" wrapText="1"/>
    </xf>
    <xf numFmtId="0" fontId="36" fillId="0" borderId="2" xfId="16" applyFont="1" applyBorder="1" applyAlignment="1">
      <alignment horizontal="left" vertical="center"/>
    </xf>
    <xf numFmtId="0" fontId="36" fillId="0" borderId="39" xfId="16" applyFont="1" applyBorder="1" applyAlignment="1">
      <alignment horizontal="left" vertical="center"/>
    </xf>
    <xf numFmtId="0" fontId="36" fillId="0" borderId="9" xfId="16" applyFont="1" applyBorder="1" applyAlignment="1">
      <alignment horizontal="left" vertical="center"/>
    </xf>
    <xf numFmtId="0" fontId="36" fillId="0" borderId="53" xfId="16" applyFont="1" applyBorder="1" applyAlignment="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spPr>
            <a:ln w="28575">
              <a:noFill/>
            </a:ln>
          </c:spPr>
          <c:marker>
            <c:symbol val="diamond"/>
            <c:size val="8"/>
            <c:spPr>
              <a:solidFill>
                <a:srgbClr val="000080"/>
              </a:solidFill>
              <a:ln>
                <a:solidFill>
                  <a:srgbClr val="000080"/>
                </a:solidFill>
                <a:prstDash val="solid"/>
              </a:ln>
            </c:spPr>
          </c:marker>
          <c:val>
            <c:numRef>
              <c:f>(#REF!,#REF!,#REF!,#REF!,#REF!)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[1]データシート!$F$2</c15:sqref>
                        </c15:formulaRef>
                      </c:ext>
                    </c:extLst>
                    <c:strCache>
                      <c:ptCount val="1"/>
                      <c:pt idx="0">
                        <c:v>類似団体内平均(円)</c:v>
                      </c:pt>
                    </c:strCache>
                  </c:strRef>
                </c15:tx>
              </c15:filteredSeriesTitle>
            </c:ext>
            <c:ext xmlns:c15="http://schemas.microsoft.com/office/drawing/2012/chart" uri="{02D57815-91ED-43cb-92C2-25804820EDAC}">
              <c15:filteredCategoryTitle>
                <c15:cat>
                  <c:multiLvlStrRef>
                    <c:extLst>
                      <c:ext uri="{02D57815-91ED-43cb-92C2-25804820EDAC}">
                        <c15:formulaRef>
                          <c15:sqref>(#REF!,#REF!,#REF!,#REF!,#REF!)</c15:sqref>
                        </c15:formulaRef>
                      </c:ext>
                    </c:extLst>
                  </c:multiLvlStrRef>
                </c15:cat>
              </c15:filteredCategoryTitle>
            </c:ext>
            <c:ext xmlns:c16="http://schemas.microsoft.com/office/drawing/2014/chart" uri="{C3380CC4-5D6E-409C-BE32-E72D297353CC}">
              <c16:uniqueId val="{00000000-EF4F-4F98-80FD-4A87B42EB94E}"/>
            </c:ext>
          </c:extLst>
        </c:ser>
        <c:ser>
          <c:idx val="1"/>
          <c:order val="1"/>
          <c:spPr>
            <a:ln w="12700">
              <a:solidFill>
                <a:srgbClr val="FF0000"/>
              </a:solidFill>
              <a:prstDash val="solid"/>
            </a:ln>
          </c:spPr>
          <c:marker>
            <c:symbol val="circle"/>
            <c:size val="8"/>
            <c:spPr>
              <a:solidFill>
                <a:srgbClr val="FF0000"/>
              </a:solidFill>
              <a:ln>
                <a:solidFill>
                  <a:srgbClr val="FF0000"/>
                </a:solidFill>
                <a:prstDash val="solid"/>
              </a:ln>
            </c:spPr>
          </c:marker>
          <c:val>
            <c:numRef>
              <c:f>(#REF!,#REF!,#REF!,#REF!,#REF!)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[1]データシート!$D$2</c15:sqref>
                        </c15:formulaRef>
                      </c:ext>
                    </c:extLst>
                    <c:strCache>
                      <c:ptCount val="1"/>
                      <c:pt idx="0">
                        <c:v>当該団体(円)</c:v>
                      </c:pt>
                    </c:strCache>
                  </c:strRef>
                </c15:tx>
              </c15:filteredSeriesTitle>
            </c:ext>
            <c:ext xmlns:c15="http://schemas.microsoft.com/office/drawing/2012/chart" uri="{02D57815-91ED-43cb-92C2-25804820EDAC}">
              <c15:filteredCategoryTitle>
                <c15:cat>
                  <c:multiLvlStrRef>
                    <c:extLst>
                      <c:ext uri="{02D57815-91ED-43cb-92C2-25804820EDAC}">
                        <c15:formulaRef>
                          <c15:sqref>(#REF!,#REF!,#REF!,#REF!,#REF!)</c15:sqref>
                        </c15:formulaRef>
                      </c:ext>
                    </c:extLst>
                  </c:multiLvlStrRef>
                </c15:cat>
              </c15:filteredCategoryTitle>
            </c:ext>
            <c:ext xmlns:c16="http://schemas.microsoft.com/office/drawing/2014/chart" uri="{C3380CC4-5D6E-409C-BE32-E72D297353CC}">
              <c16:uniqueId val="{00000001-EF4F-4F98-80FD-4A87B42EB94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spPr>
            <a:solidFill>
              <a:srgbClr val="00FFFF"/>
            </a:solidFill>
            <a:ln w="3175">
              <a:solidFill>
                <a:srgbClr val="000000"/>
              </a:solidFill>
              <a:prstDash val="solid"/>
            </a:ln>
          </c:spPr>
          <c:invertIfNegative val="0"/>
          <c:val>
            <c:numRef>
              <c:f>[1]データシート!$B$19:$F$19</c:f>
              <c:numCache>
                <c:formatCode>General</c:formatCode>
                <c:ptCount val="5"/>
                <c:pt idx="0">
                  <c:v>4.6100000000000003</c:v>
                </c:pt>
                <c:pt idx="1">
                  <c:v>7.2</c:v>
                </c:pt>
                <c:pt idx="2">
                  <c:v>8.57</c:v>
                </c:pt>
                <c:pt idx="3">
                  <c:v>12.48</c:v>
                </c:pt>
                <c:pt idx="4">
                  <c:v>9.99</c:v>
                </c:pt>
              </c:numCache>
            </c:numRef>
          </c:val>
          <c:extLst>
            <c:ext xmlns:c15="http://schemas.microsoft.com/office/drawing/2012/chart" uri="{02D57815-91ED-43cb-92C2-25804820EDAC}">
              <c15:filteredSeriesTitle>
                <c15:tx>
                  <c:strRef>
                    <c:extLst>
                      <c:ext uri="{02D57815-91ED-43cb-92C2-25804820EDAC}">
                        <c15:formulaRef>
                          <c15:sqref>[1]データシート!$A$19</c15:sqref>
                        </c15:formulaRef>
                      </c:ext>
                    </c:extLst>
                    <c:strCache>
                      <c:ptCount val="1"/>
                      <c:pt idx="0">
                        <c:v>実質収支額</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[1]データシート!$B$18:$F$18</c15:sqref>
                        </c15:formulaRef>
                      </c:ext>
                    </c:extLst>
                    <c:strCache>
                      <c:ptCount val="5"/>
                      <c:pt idx="0">
                        <c:v>H30</c:v>
                      </c:pt>
                      <c:pt idx="1">
                        <c:v>R01</c:v>
                      </c:pt>
                      <c:pt idx="2">
                        <c:v>R02</c:v>
                      </c:pt>
                      <c:pt idx="3">
                        <c:v>R03</c:v>
                      </c:pt>
                      <c:pt idx="4">
                        <c:v>R04</c:v>
                      </c:pt>
                    </c:strCache>
                  </c:strRef>
                </c15:cat>
              </c15:filteredCategoryTitle>
            </c:ext>
            <c:ext xmlns:c16="http://schemas.microsoft.com/office/drawing/2014/chart" uri="{C3380CC4-5D6E-409C-BE32-E72D297353CC}">
              <c16:uniqueId val="{00000000-F5B5-48D1-89D2-46004998F41C}"/>
            </c:ext>
          </c:extLst>
        </c:ser>
        <c:ser>
          <c:idx val="1"/>
          <c:order val="1"/>
          <c:spPr>
            <a:solidFill>
              <a:srgbClr val="FF8080"/>
            </a:solidFill>
            <a:ln w="3175">
              <a:solidFill>
                <a:srgbClr val="000000"/>
              </a:solidFill>
              <a:prstDash val="solid"/>
            </a:ln>
          </c:spPr>
          <c:invertIfNegative val="0"/>
          <c:val>
            <c:numRef>
              <c:f>[1]データシート!$B$20:$F$20</c:f>
              <c:numCache>
                <c:formatCode>General</c:formatCode>
                <c:ptCount val="5"/>
                <c:pt idx="0">
                  <c:v>15.8</c:v>
                </c:pt>
                <c:pt idx="1">
                  <c:v>12.05</c:v>
                </c:pt>
                <c:pt idx="2">
                  <c:v>12.8</c:v>
                </c:pt>
                <c:pt idx="3">
                  <c:v>16.559999999999999</c:v>
                </c:pt>
                <c:pt idx="4">
                  <c:v>20.95</c:v>
                </c:pt>
              </c:numCache>
            </c:numRef>
          </c:val>
          <c:extLst>
            <c:ext xmlns:c15="http://schemas.microsoft.com/office/drawing/2012/chart" uri="{02D57815-91ED-43cb-92C2-25804820EDAC}">
              <c15:filteredSeriesTitle>
                <c15:tx>
                  <c:strRef>
                    <c:extLst>
                      <c:ext uri="{02D57815-91ED-43cb-92C2-25804820EDAC}">
                        <c15:formulaRef>
                          <c15:sqref>[1]データシート!$A$20</c15:sqref>
                        </c15:formulaRef>
                      </c:ext>
                    </c:extLst>
                    <c:strCache>
                      <c:ptCount val="1"/>
                      <c:pt idx="0">
                        <c:v>財政調整基金残高</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[1]データシート!$B$18:$F$18</c15:sqref>
                        </c15:formulaRef>
                      </c:ext>
                    </c:extLst>
                    <c:strCache>
                      <c:ptCount val="5"/>
                      <c:pt idx="0">
                        <c:v>H30</c:v>
                      </c:pt>
                      <c:pt idx="1">
                        <c:v>R01</c:v>
                      </c:pt>
                      <c:pt idx="2">
                        <c:v>R02</c:v>
                      </c:pt>
                      <c:pt idx="3">
                        <c:v>R03</c:v>
                      </c:pt>
                      <c:pt idx="4">
                        <c:v>R04</c:v>
                      </c:pt>
                    </c:strCache>
                  </c:strRef>
                </c15:cat>
              </c15:filteredCategoryTitle>
            </c:ext>
            <c:ext xmlns:c16="http://schemas.microsoft.com/office/drawing/2014/chart" uri="{C3380CC4-5D6E-409C-BE32-E72D297353CC}">
              <c16:uniqueId val="{00000001-F5B5-48D1-89D2-46004998F41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spPr>
            <a:ln w="38100">
              <a:solidFill>
                <a:srgbClr val="FF0000"/>
              </a:solidFill>
              <a:prstDash val="solid"/>
            </a:ln>
          </c:spPr>
          <c:marker>
            <c:symbol val="circle"/>
            <c:size val="15"/>
            <c:spPr>
              <a:solidFill>
                <a:srgbClr val="FF0000"/>
              </a:solidFill>
              <a:ln>
                <a:solidFill>
                  <a:srgbClr val="FF0000"/>
                </a:solidFill>
                <a:prstDash val="solid"/>
              </a:ln>
            </c:spPr>
          </c:marker>
          <c:val>
            <c:numRef>
              <c:f>[1]データシート!$B$21:$F$21</c:f>
              <c:numCache>
                <c:formatCode>General</c:formatCode>
                <c:ptCount val="5"/>
                <c:pt idx="0">
                  <c:v>-0.06</c:v>
                </c:pt>
                <c:pt idx="1">
                  <c:v>-1.07</c:v>
                </c:pt>
                <c:pt idx="2">
                  <c:v>2.93</c:v>
                </c:pt>
                <c:pt idx="3">
                  <c:v>7.04</c:v>
                </c:pt>
                <c:pt idx="4">
                  <c:v>3.69</c:v>
                </c:pt>
              </c:numCache>
            </c:numRef>
          </c:val>
          <c:smooth val="0"/>
          <c:extLst>
            <c:ext xmlns:c15="http://schemas.microsoft.com/office/drawing/2012/chart" uri="{02D57815-91ED-43cb-92C2-25804820EDAC}">
              <c15:filteredSeriesTitle>
                <c15:tx>
                  <c:strRef>
                    <c:extLst>
                      <c:ext uri="{02D57815-91ED-43cb-92C2-25804820EDAC}">
                        <c15:formulaRef>
                          <c15:sqref>[1]データシート!$A$21</c15:sqref>
                        </c15:formulaRef>
                      </c:ext>
                    </c:extLst>
                    <c:strCache>
                      <c:ptCount val="1"/>
                      <c:pt idx="0">
                        <c:v>実質単年度収支</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[1]データシート!$B$18:$F$18</c15:sqref>
                        </c15:formulaRef>
                      </c:ext>
                    </c:extLst>
                    <c:strCache>
                      <c:ptCount val="5"/>
                      <c:pt idx="0">
                        <c:v>H30</c:v>
                      </c:pt>
                      <c:pt idx="1">
                        <c:v>R01</c:v>
                      </c:pt>
                      <c:pt idx="2">
                        <c:v>R02</c:v>
                      </c:pt>
                      <c:pt idx="3">
                        <c:v>R03</c:v>
                      </c:pt>
                      <c:pt idx="4">
                        <c:v>R04</c:v>
                      </c:pt>
                    </c:strCache>
                  </c:strRef>
                </c15:cat>
              </c15:filteredCategoryTitle>
            </c:ext>
            <c:ext xmlns:c16="http://schemas.microsoft.com/office/drawing/2014/chart" uri="{C3380CC4-5D6E-409C-BE32-E72D297353CC}">
              <c16:uniqueId val="{00000002-F5B5-48D1-89D2-46004998F41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spPr>
            <a:solidFill>
              <a:srgbClr val="0000FF"/>
            </a:solidFill>
            <a:ln w="3175">
              <a:solidFill>
                <a:srgbClr val="000000"/>
              </a:solidFill>
              <a:prstDash val="solid"/>
            </a:ln>
          </c:spPr>
          <c:invertIfNegative val="0"/>
          <c:val>
            <c:numRef>
              <c:f>[1]データシート!$B$27:$K$27</c:f>
              <c:numCache>
                <c:formatCode>General</c:formatCode>
                <c:ptCount val="10"/>
                <c:pt idx="0">
                  <c:v>#N/A</c:v>
                </c:pt>
                <c:pt idx="1">
                  <c:v>0.59</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[1]データシート!$A$27</c15:sqref>
                        </c15:formulaRef>
                      </c:ext>
                    </c:extLst>
                    <c:strCache>
                      <c:ptCount val="1"/>
                      <c:pt idx="0">
                        <c:v>その他会計（黒字）</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0-6832-4440-AB4C-36DAEA49C929}"/>
            </c:ext>
          </c:extLst>
        </c:ser>
        <c:ser>
          <c:idx val="1"/>
          <c:order val="1"/>
          <c:spPr>
            <a:solidFill>
              <a:srgbClr val="FF0000"/>
            </a:solidFill>
            <a:ln w="3175">
              <a:solidFill>
                <a:srgbClr val="000000"/>
              </a:solidFill>
              <a:prstDash val="solid"/>
            </a:ln>
          </c:spPr>
          <c:invertIfNegative val="0"/>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[1]データシート!$A$28</c15:sqref>
                        </c15:formulaRef>
                      </c:ext>
                    </c:extLst>
                    <c:strCache>
                      <c:ptCount val="1"/>
                      <c:pt idx="0">
                        <c:v>その他会計（赤字）</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1-6832-4440-AB4C-36DAEA49C929}"/>
            </c:ext>
          </c:extLst>
        </c:ser>
        <c:ser>
          <c:idx val="2"/>
          <c:order val="2"/>
          <c:spPr>
            <a:solidFill>
              <a:srgbClr val="00FF00"/>
            </a:solidFill>
            <a:ln w="3175">
              <a:solidFill>
                <a:srgbClr val="000000"/>
              </a:solidFill>
              <a:prstDash val="solid"/>
            </a:ln>
          </c:spPr>
          <c:invertIfNegative val="0"/>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[1]データシート!$A$29</c15:sqref>
                        </c15:formulaRef>
                      </c:ext>
                    </c:extLst>
                    <c:strCache>
                      <c:ptCount val="1"/>
                      <c:pt idx="0">
                        <c:v>#N/A</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2-6832-4440-AB4C-36DAEA49C929}"/>
            </c:ext>
          </c:extLst>
        </c:ser>
        <c:ser>
          <c:idx val="3"/>
          <c:order val="3"/>
          <c:spPr>
            <a:solidFill>
              <a:srgbClr val="800080"/>
            </a:solidFill>
            <a:ln w="3175">
              <a:solidFill>
                <a:srgbClr val="000000"/>
              </a:solidFill>
              <a:prstDash val="solid"/>
            </a:ln>
          </c:spPr>
          <c:invertIfNegative val="0"/>
          <c:val>
            <c:numRef>
              <c:f>[1]データシート!$B$30:$K$30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[1]データシート!$A$30</c15:sqref>
                        </c15:formulaRef>
                      </c:ext>
                    </c:extLst>
                    <c:strCache>
                      <c:ptCount val="1"/>
                      <c:pt idx="0">
                        <c:v>公共用地先行取得事業特別会計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3-6832-4440-AB4C-36DAEA49C929}"/>
            </c:ext>
          </c:extLst>
        </c:ser>
        <c:ser>
          <c:idx val="4"/>
          <c:order val="4"/>
          <c:spPr>
            <a:solidFill>
              <a:srgbClr val="FFFF00"/>
            </a:solidFill>
            <a:ln w="3175">
              <a:solidFill>
                <a:srgbClr val="000000"/>
              </a:solidFill>
              <a:prstDash val="solid"/>
            </a:ln>
          </c:spPr>
          <c:invertIfNegative val="0"/>
          <c:val>
            <c:numRef>
              <c:f>[1]データシート!$B$31:$K$31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[1]データシート!$A$31</c15:sqref>
                        </c15:formulaRef>
                      </c:ext>
                    </c:extLst>
                    <c:strCache>
                      <c:ptCount val="1"/>
                      <c:pt idx="0">
                        <c:v>大船駅東口市街地再開発事業特別会計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4-6832-4440-AB4C-36DAEA49C929}"/>
            </c:ext>
          </c:extLst>
        </c:ser>
        <c:ser>
          <c:idx val="5"/>
          <c:order val="5"/>
          <c:spPr>
            <a:solidFill>
              <a:srgbClr val="FF6600"/>
            </a:solidFill>
            <a:ln w="3175">
              <a:solidFill>
                <a:srgbClr val="000000"/>
              </a:solidFill>
              <a:prstDash val="solid"/>
            </a:ln>
          </c:spPr>
          <c:invertIfNegative val="0"/>
          <c:val>
            <c:numRef>
              <c:f>[1]データシート!$B$32:$K$32</c:f>
              <c:numCache>
                <c:formatCode>General</c:formatCode>
                <c:ptCount val="10"/>
                <c:pt idx="0">
                  <c:v>#N/A</c:v>
                </c:pt>
                <c:pt idx="1">
                  <c:v>0.13</c:v>
                </c:pt>
                <c:pt idx="2">
                  <c:v>#N/A</c:v>
                </c:pt>
                <c:pt idx="3">
                  <c:v>0.11</c:v>
                </c:pt>
                <c:pt idx="4">
                  <c:v>#N/A</c:v>
                </c:pt>
                <c:pt idx="5">
                  <c:v>0.13</c:v>
                </c:pt>
                <c:pt idx="6">
                  <c:v>#N/A</c:v>
                </c:pt>
                <c:pt idx="7">
                  <c:v>0.15</c:v>
                </c:pt>
                <c:pt idx="8">
                  <c:v>#N/A</c:v>
                </c:pt>
                <c:pt idx="9">
                  <c:v>0.14000000000000001</c:v>
                </c:pt>
              </c:numCache>
            </c:numRef>
          </c:val>
          <c:extLst>
            <c:ext xmlns:c15="http://schemas.microsoft.com/office/drawing/2012/chart" uri="{02D57815-91ED-43cb-92C2-25804820EDAC}">
              <c15:filteredSeriesTitle>
                <c15:tx>
                  <c:strRef>
                    <c:extLst>
                      <c:ext uri="{02D57815-91ED-43cb-92C2-25804820EDAC}">
                        <c15:formulaRef>
                          <c15:sqref>[1]データシート!$A$32</c15:sqref>
                        </c15:formulaRef>
                      </c:ext>
                    </c:extLst>
                    <c:strCache>
                      <c:ptCount val="1"/>
                      <c:pt idx="0">
                        <c:v>後期高齢者医療事業特別会計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5-6832-4440-AB4C-36DAEA49C929}"/>
            </c:ext>
          </c:extLst>
        </c:ser>
        <c:ser>
          <c:idx val="6"/>
          <c:order val="6"/>
          <c:spPr>
            <a:solidFill>
              <a:srgbClr val="9999FF"/>
            </a:solidFill>
            <a:ln w="3175">
              <a:solidFill>
                <a:srgbClr val="000000"/>
              </a:solidFill>
              <a:prstDash val="solid"/>
            </a:ln>
          </c:spPr>
          <c:invertIfNegative val="0"/>
          <c:val>
            <c:numRef>
              <c:f>[1]データシート!$B$33:$K$33</c:f>
              <c:numCache>
                <c:formatCode>General</c:formatCode>
                <c:ptCount val="10"/>
                <c:pt idx="0">
                  <c:v>#N/A</c:v>
                </c:pt>
                <c:pt idx="1">
                  <c:v>0.38</c:v>
                </c:pt>
                <c:pt idx="2">
                  <c:v>#N/A</c:v>
                </c:pt>
                <c:pt idx="3">
                  <c:v>0.24</c:v>
                </c:pt>
                <c:pt idx="4">
                  <c:v>#N/A</c:v>
                </c:pt>
                <c:pt idx="5">
                  <c:v>1.07</c:v>
                </c:pt>
                <c:pt idx="6">
                  <c:v>#N/A</c:v>
                </c:pt>
                <c:pt idx="7">
                  <c:v>0.65</c:v>
                </c:pt>
                <c:pt idx="8">
                  <c:v>#N/A</c:v>
                </c:pt>
                <c:pt idx="9">
                  <c:v>0.51</c:v>
                </c:pt>
              </c:numCache>
            </c:numRef>
          </c:val>
          <c:extLst>
            <c:ext xmlns:c15="http://schemas.microsoft.com/office/drawing/2012/chart" uri="{02D57815-91ED-43cb-92C2-25804820EDAC}">
              <c15:filteredSeriesTitle>
                <c15:tx>
                  <c:strRef>
                    <c:extLst>
                      <c:ext uri="{02D57815-91ED-43cb-92C2-25804820EDAC}">
                        <c15:formulaRef>
                          <c15:sqref>[1]データシート!$A$33</c15:sqref>
                        </c15:formulaRef>
                      </c:ext>
                    </c:extLst>
                    <c:strCache>
                      <c:ptCount val="1"/>
                      <c:pt idx="0">
                        <c:v>国民健康保険事業特別会計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6-6832-4440-AB4C-36DAEA49C929}"/>
            </c:ext>
          </c:extLst>
        </c:ser>
        <c:ser>
          <c:idx val="7"/>
          <c:order val="7"/>
          <c:spPr>
            <a:solidFill>
              <a:srgbClr val="008000"/>
            </a:solidFill>
            <a:ln w="3175">
              <a:solidFill>
                <a:srgbClr val="000000"/>
              </a:solidFill>
              <a:prstDash val="solid"/>
            </a:ln>
          </c:spPr>
          <c:invertIfNegative val="0"/>
          <c:val>
            <c:numRef>
              <c:f>[1]データシート!$B$34:$K$34</c:f>
              <c:numCache>
                <c:formatCode>General</c:formatCode>
                <c:ptCount val="10"/>
                <c:pt idx="0">
                  <c:v>#N/A</c:v>
                </c:pt>
                <c:pt idx="1">
                  <c:v>2.0099999999999998</c:v>
                </c:pt>
                <c:pt idx="2">
                  <c:v>#N/A</c:v>
                </c:pt>
                <c:pt idx="3">
                  <c:v>0.61</c:v>
                </c:pt>
                <c:pt idx="4">
                  <c:v>#N/A</c:v>
                </c:pt>
                <c:pt idx="5">
                  <c:v>0.87</c:v>
                </c:pt>
                <c:pt idx="6">
                  <c:v>#N/A</c:v>
                </c:pt>
                <c:pt idx="7">
                  <c:v>1.4</c:v>
                </c:pt>
                <c:pt idx="8">
                  <c:v>#N/A</c:v>
                </c:pt>
                <c:pt idx="9">
                  <c:v>1.23</c:v>
                </c:pt>
              </c:numCache>
            </c:numRef>
          </c:val>
          <c:extLst>
            <c:ext xmlns:c15="http://schemas.microsoft.com/office/drawing/2012/chart" uri="{02D57815-91ED-43cb-92C2-25804820EDAC}">
              <c15:filteredSeriesTitle>
                <c15:tx>
                  <c:strRef>
                    <c:extLst>
                      <c:ext uri="{02D57815-91ED-43cb-92C2-25804820EDAC}">
                        <c15:formulaRef>
                          <c15:sqref>[1]データシート!$A$34</c15:sqref>
                        </c15:formulaRef>
                      </c:ext>
                    </c:extLst>
                    <c:strCache>
                      <c:ptCount val="1"/>
                      <c:pt idx="0">
                        <c:v>介護保険事業特別会計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7-6832-4440-AB4C-36DAEA49C929}"/>
            </c:ext>
          </c:extLst>
        </c:ser>
        <c:ser>
          <c:idx val="8"/>
          <c:order val="8"/>
          <c:spPr>
            <a:solidFill>
              <a:srgbClr val="00FFFF"/>
            </a:solidFill>
            <a:ln w="3175">
              <a:solidFill>
                <a:srgbClr val="000000"/>
              </a:solidFill>
              <a:prstDash val="solid"/>
            </a:ln>
          </c:spPr>
          <c:invertIfNegative val="0"/>
          <c:val>
            <c:numRef>
              <c:f>[1]データシート!$B$35:$K$35</c:f>
              <c:numCache>
                <c:formatCode>General</c:formatCode>
                <c:ptCount val="10"/>
                <c:pt idx="0">
                  <c:v>0</c:v>
                </c:pt>
                <c:pt idx="1">
                  <c:v>0</c:v>
                </c:pt>
                <c:pt idx="2">
                  <c:v>#N/A</c:v>
                </c:pt>
                <c:pt idx="3">
                  <c:v>0.73</c:v>
                </c:pt>
                <c:pt idx="4">
                  <c:v>#N/A</c:v>
                </c:pt>
                <c:pt idx="5">
                  <c:v>1.19</c:v>
                </c:pt>
                <c:pt idx="6">
                  <c:v>#N/A</c:v>
                </c:pt>
                <c:pt idx="7">
                  <c:v>1.28</c:v>
                </c:pt>
                <c:pt idx="8">
                  <c:v>#N/A</c:v>
                </c:pt>
                <c:pt idx="9">
                  <c:v>2.63</c:v>
                </c:pt>
              </c:numCache>
            </c:numRef>
          </c:val>
          <c:extLst>
            <c:ext xmlns:c15="http://schemas.microsoft.com/office/drawing/2012/chart" uri="{02D57815-91ED-43cb-92C2-25804820EDAC}">
              <c15:filteredSeriesTitle>
                <c15:tx>
                  <c:strRef>
                    <c:extLst>
                      <c:ext uri="{02D57815-91ED-43cb-92C2-25804820EDAC}">
                        <c15:formulaRef>
                          <c15:sqref>[1]データシート!$A$35</c15:sqref>
                        </c15:formulaRef>
                      </c:ext>
                    </c:extLst>
                    <c:strCache>
                      <c:ptCount val="1"/>
                      <c:pt idx="0">
                        <c:v>下水道事業会計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8-6832-4440-AB4C-36DAEA49C929}"/>
            </c:ext>
          </c:extLst>
        </c:ser>
        <c:ser>
          <c:idx val="9"/>
          <c:order val="9"/>
          <c:spPr>
            <a:solidFill>
              <a:srgbClr val="FF8080"/>
            </a:solidFill>
            <a:ln w="3175">
              <a:solidFill>
                <a:srgbClr val="000000"/>
              </a:solidFill>
              <a:prstDash val="solid"/>
            </a:ln>
          </c:spPr>
          <c:invertIfNegative val="0"/>
          <c:val>
            <c:numRef>
              <c:f>[1]データシート!$B$36:$K$36</c:f>
              <c:numCache>
                <c:formatCode>General</c:formatCode>
                <c:ptCount val="10"/>
                <c:pt idx="0">
                  <c:v>#N/A</c:v>
                </c:pt>
                <c:pt idx="1">
                  <c:v>4.5599999999999996</c:v>
                </c:pt>
                <c:pt idx="2">
                  <c:v>#N/A</c:v>
                </c:pt>
                <c:pt idx="3">
                  <c:v>7.15</c:v>
                </c:pt>
                <c:pt idx="4">
                  <c:v>#N/A</c:v>
                </c:pt>
                <c:pt idx="5">
                  <c:v>8.56</c:v>
                </c:pt>
                <c:pt idx="6">
                  <c:v>#N/A</c:v>
                </c:pt>
                <c:pt idx="7">
                  <c:v>12.47</c:v>
                </c:pt>
                <c:pt idx="8">
                  <c:v>#N/A</c:v>
                </c:pt>
                <c:pt idx="9">
                  <c:v>9.98</c:v>
                </c:pt>
              </c:numCache>
            </c:numRef>
          </c:val>
          <c:extLst>
            <c:ext xmlns:c15="http://schemas.microsoft.com/office/drawing/2012/chart" uri="{02D57815-91ED-43cb-92C2-25804820EDAC}">
              <c15:filteredSeriesTitle>
                <c15:tx>
                  <c:strRef>
                    <c:extLst>
                      <c:ext uri="{02D57815-91ED-43cb-92C2-25804820EDAC}">
                        <c15:formulaRef>
                          <c15:sqref>[1]データシート!$A$36</c15:sqref>
                        </c15:formulaRef>
                      </c:ext>
                    </c:extLst>
                    <c:strCache>
                      <c:ptCount val="1"/>
                      <c:pt idx="0">
                        <c:v>一般会計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9-6832-4440-AB4C-36DAEA49C92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spPr>
            <a:solidFill>
              <a:srgbClr val="00FF00"/>
            </a:solidFill>
            <a:ln w="3175">
              <a:solidFill>
                <a:srgbClr val="000000"/>
              </a:solidFill>
              <a:prstDash val="solid"/>
            </a:ln>
          </c:spPr>
          <c:invertIfNegative val="0"/>
          <c:val>
            <c:numRef>
              <c:f>[1]データシート!$B$42:$P$42</c:f>
              <c:numCache>
                <c:formatCode>General</c:formatCode>
                <c:ptCount val="15"/>
                <c:pt idx="2">
                  <c:v>6160</c:v>
                </c:pt>
                <c:pt idx="5">
                  <c:v>6310</c:v>
                </c:pt>
                <c:pt idx="8">
                  <c:v>5836</c:v>
                </c:pt>
                <c:pt idx="11">
                  <c:v>5946</c:v>
                </c:pt>
                <c:pt idx="14">
                  <c:v>6004</c:v>
                </c:pt>
              </c:numCache>
            </c:numRef>
          </c:val>
          <c:extLst>
            <c:ext xmlns:c15="http://schemas.microsoft.com/office/drawing/2012/chart" uri="{02D57815-91ED-43cb-92C2-25804820EDAC}">
              <c15:filteredSeriesTitle>
                <c15:tx>
                  <c:strRef>
                    <c:extLst>
                      <c:ext uri="{02D57815-91ED-43cb-92C2-25804820EDAC}">
                        <c15:formulaRef>
                          <c15:sqref>[1]データシート!$A$42</c15:sqref>
                        </c15:formulaRef>
                      </c:ext>
                    </c:extLst>
                    <c:strCache>
                      <c:ptCount val="1"/>
                      <c:pt idx="0">
                        <c:v>算入公債費等</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0-5364-41B1-A881-51EB4E1612E5}"/>
            </c:ext>
          </c:extLst>
        </c:ser>
        <c:ser>
          <c:idx val="1"/>
          <c:order val="1"/>
          <c:spPr>
            <a:solidFill>
              <a:srgbClr val="800080"/>
            </a:solidFill>
            <a:ln w="3175">
              <a:solidFill>
                <a:srgbClr val="000000"/>
              </a:solidFill>
              <a:prstDash val="solid"/>
            </a:ln>
          </c:spPr>
          <c:invertIfNegative val="0"/>
          <c:val>
            <c:numRef>
              <c:f>[1]データシート!$B$43:$P$43</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[1]データシート!$A$43</c15:sqref>
                        </c15:formulaRef>
                      </c:ext>
                    </c:extLst>
                    <c:strCache>
                      <c:ptCount val="1"/>
                      <c:pt idx="0">
                        <c:v>一時借入金の利子</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1-5364-41B1-A881-51EB4E1612E5}"/>
            </c:ext>
          </c:extLst>
        </c:ser>
        <c:ser>
          <c:idx val="2"/>
          <c:order val="2"/>
          <c:spPr>
            <a:solidFill>
              <a:srgbClr val="FFFF00"/>
            </a:solidFill>
            <a:ln w="3175">
              <a:solidFill>
                <a:srgbClr val="000000"/>
              </a:solidFill>
              <a:prstDash val="solid"/>
            </a:ln>
          </c:spPr>
          <c:invertIfNegative val="0"/>
          <c:val>
            <c:numRef>
              <c:f>[1]データシート!$B$44:$P$44</c:f>
              <c:numCache>
                <c:formatCode>General</c:formatCode>
                <c:ptCount val="15"/>
                <c:pt idx="0">
                  <c:v>84</c:v>
                </c:pt>
                <c:pt idx="3">
                  <c:v>119</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[1]データシート!$A$44</c15:sqref>
                        </c15:formulaRef>
                      </c:ext>
                    </c:extLst>
                    <c:strCache>
                      <c:ptCount val="1"/>
                      <c:pt idx="0">
                        <c:v>債務負担行為に基づく支出額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2-5364-41B1-A881-51EB4E1612E5}"/>
            </c:ext>
          </c:extLst>
        </c:ser>
        <c:ser>
          <c:idx val="3"/>
          <c:order val="3"/>
          <c:spPr>
            <a:solidFill>
              <a:srgbClr val="FF6600"/>
            </a:solidFill>
            <a:ln w="3175">
              <a:solidFill>
                <a:srgbClr val="000000"/>
              </a:solidFill>
              <a:prstDash val="solid"/>
            </a:ln>
          </c:spPr>
          <c:invertIfNegative val="0"/>
          <c:val>
            <c:numRef>
              <c:f>[1]データシート!$B$45:$P$45</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[1]データシート!$A$45</c15:sqref>
                        </c15:formulaRef>
                      </c:ext>
                    </c:extLst>
                    <c:strCache>
                      <c:ptCount val="1"/>
                      <c:pt idx="0">
                        <c:v>組合等が起こした地方債の元利償還金に対する負担金等</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3-5364-41B1-A881-51EB4E1612E5}"/>
            </c:ext>
          </c:extLst>
        </c:ser>
        <c:ser>
          <c:idx val="4"/>
          <c:order val="4"/>
          <c:spPr>
            <a:solidFill>
              <a:srgbClr val="9999FF"/>
            </a:solidFill>
            <a:ln w="3175">
              <a:solidFill>
                <a:srgbClr val="000000"/>
              </a:solidFill>
              <a:prstDash val="solid"/>
            </a:ln>
          </c:spPr>
          <c:invertIfNegative val="0"/>
          <c:val>
            <c:numRef>
              <c:f>[1]データシート!$B$46:$P$46</c:f>
              <c:numCache>
                <c:formatCode>General</c:formatCode>
                <c:ptCount val="15"/>
                <c:pt idx="0">
                  <c:v>2056</c:v>
                </c:pt>
                <c:pt idx="3">
                  <c:v>2187</c:v>
                </c:pt>
                <c:pt idx="6">
                  <c:v>1924</c:v>
                </c:pt>
                <c:pt idx="9">
                  <c:v>1916</c:v>
                </c:pt>
                <c:pt idx="12">
                  <c:v>2204</c:v>
                </c:pt>
              </c:numCache>
            </c:numRef>
          </c:val>
          <c:extLst>
            <c:ext xmlns:c15="http://schemas.microsoft.com/office/drawing/2012/chart" uri="{02D57815-91ED-43cb-92C2-25804820EDAC}">
              <c15:filteredSeriesTitle>
                <c15:tx>
                  <c:strRef>
                    <c:extLst>
                      <c:ext uri="{02D57815-91ED-43cb-92C2-25804820EDAC}">
                        <c15:formulaRef>
                          <c15:sqref>[1]データシート!$A$46</c15:sqref>
                        </c15:formulaRef>
                      </c:ext>
                    </c:extLst>
                    <c:strCache>
                      <c:ptCount val="1"/>
                      <c:pt idx="0">
                        <c:v>公営企業債の元利償還金に対する繰入金</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4-5364-41B1-A881-51EB4E1612E5}"/>
            </c:ext>
          </c:extLst>
        </c:ser>
        <c:ser>
          <c:idx val="5"/>
          <c:order val="5"/>
          <c:spPr>
            <a:solidFill>
              <a:srgbClr val="008000"/>
            </a:solidFill>
            <a:ln w="3175">
              <a:solidFill>
                <a:srgbClr val="000000"/>
              </a:solidFill>
              <a:prstDash val="solid"/>
            </a:ln>
          </c:spPr>
          <c:invertIfNegative val="0"/>
          <c:val>
            <c:numRef>
              <c:f>[1]データシート!$B$47:$P$47</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[1]データシート!$A$47</c15:sqref>
                        </c15:formulaRef>
                      </c:ext>
                    </c:extLst>
                    <c:strCache>
                      <c:ptCount val="1"/>
                      <c:pt idx="0">
                        <c:v>満期一括償還地方債に係る年度割相当額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5-5364-41B1-A881-51EB4E1612E5}"/>
            </c:ext>
          </c:extLst>
        </c:ser>
        <c:ser>
          <c:idx val="6"/>
          <c:order val="6"/>
          <c:spPr>
            <a:solidFill>
              <a:srgbClr val="00FFFF"/>
            </a:solidFill>
            <a:ln w="3175">
              <a:solidFill>
                <a:srgbClr val="000000"/>
              </a:solidFill>
              <a:prstDash val="solid"/>
            </a:ln>
          </c:spPr>
          <c:invertIfNegative val="0"/>
          <c:val>
            <c:numRef>
              <c:f>[1]データシート!$B$48:$P$48</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[1]データシート!$A$48</c15:sqref>
                        </c15:formulaRef>
                      </c:ext>
                    </c:extLst>
                    <c:strCache>
                      <c:ptCount val="1"/>
                      <c:pt idx="0">
                        <c:v>減債基金積立不足算定額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6-5364-41B1-A881-51EB4E1612E5}"/>
            </c:ext>
          </c:extLst>
        </c:ser>
        <c:ser>
          <c:idx val="7"/>
          <c:order val="7"/>
          <c:spPr>
            <a:solidFill>
              <a:srgbClr val="FF8080"/>
            </a:solidFill>
            <a:ln w="3175">
              <a:solidFill>
                <a:srgbClr val="000000"/>
              </a:solidFill>
              <a:prstDash val="solid"/>
            </a:ln>
          </c:spPr>
          <c:invertIfNegative val="0"/>
          <c:val>
            <c:numRef>
              <c:f>[1]データシート!$B$49:$P$49</c:f>
              <c:numCache>
                <c:formatCode>General</c:formatCode>
                <c:ptCount val="15"/>
                <c:pt idx="0">
                  <c:v>4257</c:v>
                </c:pt>
                <c:pt idx="3">
                  <c:v>4476</c:v>
                </c:pt>
                <c:pt idx="6">
                  <c:v>4359</c:v>
                </c:pt>
                <c:pt idx="9">
                  <c:v>4230</c:v>
                </c:pt>
                <c:pt idx="12">
                  <c:v>4277</c:v>
                </c:pt>
              </c:numCache>
            </c:numRef>
          </c:val>
          <c:extLst>
            <c:ext xmlns:c15="http://schemas.microsoft.com/office/drawing/2012/chart" uri="{02D57815-91ED-43cb-92C2-25804820EDAC}">
              <c15:filteredSeriesTitle>
                <c15:tx>
                  <c:strRef>
                    <c:extLst>
                      <c:ext uri="{02D57815-91ED-43cb-92C2-25804820EDAC}">
                        <c15:formulaRef>
                          <c15:sqref>[1]データシート!$A$49</c15:sqref>
                        </c15:formulaRef>
                      </c:ext>
                    </c:extLst>
                    <c:strCache>
                      <c:ptCount val="1"/>
                      <c:pt idx="0">
                        <c:v>元利償還金</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7-5364-41B1-A881-51EB4E1612E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spPr>
            <a:ln w="38100">
              <a:solidFill>
                <a:srgbClr val="FF0000"/>
              </a:solidFill>
              <a:prstDash val="solid"/>
            </a:ln>
          </c:spPr>
          <c:marker>
            <c:symbol val="circle"/>
            <c:size val="15"/>
            <c:spPr>
              <a:solidFill>
                <a:srgbClr val="FF0000"/>
              </a:solidFill>
              <a:ln>
                <a:solidFill>
                  <a:srgbClr val="FF0000"/>
                </a:solidFill>
              </a:ln>
            </c:spPr>
          </c:marker>
          <c:val>
            <c:numRef>
              <c:f>[1]データシート!$B$50:$P$50</c:f>
              <c:numCache>
                <c:formatCode>General</c:formatCode>
                <c:ptCount val="15"/>
                <c:pt idx="0">
                  <c:v>#N/A</c:v>
                </c:pt>
                <c:pt idx="1">
                  <c:v>237</c:v>
                </c:pt>
                <c:pt idx="2">
                  <c:v>#N/A</c:v>
                </c:pt>
                <c:pt idx="3">
                  <c:v>#N/A</c:v>
                </c:pt>
                <c:pt idx="4">
                  <c:v>472</c:v>
                </c:pt>
                <c:pt idx="5">
                  <c:v>#N/A</c:v>
                </c:pt>
                <c:pt idx="6">
                  <c:v>#N/A</c:v>
                </c:pt>
                <c:pt idx="7">
                  <c:v>447</c:v>
                </c:pt>
                <c:pt idx="8">
                  <c:v>#N/A</c:v>
                </c:pt>
                <c:pt idx="9">
                  <c:v>#N/A</c:v>
                </c:pt>
                <c:pt idx="10">
                  <c:v>200</c:v>
                </c:pt>
                <c:pt idx="11">
                  <c:v>#N/A</c:v>
                </c:pt>
                <c:pt idx="12">
                  <c:v>#N/A</c:v>
                </c:pt>
                <c:pt idx="13">
                  <c:v>477</c:v>
                </c:pt>
                <c:pt idx="14">
                  <c:v>#N/A</c:v>
                </c:pt>
              </c:numCache>
            </c:numRef>
          </c:val>
          <c:smooth val="0"/>
          <c:extLst>
            <c:ext xmlns:c15="http://schemas.microsoft.com/office/drawing/2012/chart" uri="{02D57815-91ED-43cb-92C2-25804820EDAC}">
              <c15:filteredSeriesTitle>
                <c15:tx>
                  <c:strRef>
                    <c:extLst>
                      <c:ext uri="{02D57815-91ED-43cb-92C2-25804820EDAC}">
                        <c15:formulaRef>
                          <c15:sqref>[1]データシート!$A$50</c15:sqref>
                        </c15:formulaRef>
                      </c:ext>
                    </c:extLst>
                    <c:strCache>
                      <c:ptCount val="1"/>
                      <c:pt idx="0">
                        <c:v>実質公債費比率の分子</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8-5364-41B1-A881-51EB4E1612E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spPr>
            <a:solidFill>
              <a:srgbClr val="FFCC00"/>
            </a:solidFill>
            <a:ln w="3175">
              <a:solidFill>
                <a:srgbClr val="000000"/>
              </a:solidFill>
              <a:prstDash val="solid"/>
            </a:ln>
          </c:spPr>
          <c:invertIfNegative val="0"/>
          <c:val>
            <c:numRef>
              <c:f>[1]データシート!$B$56:$P$56</c:f>
              <c:numCache>
                <c:formatCode>General</c:formatCode>
                <c:ptCount val="15"/>
                <c:pt idx="2">
                  <c:v>33134</c:v>
                </c:pt>
                <c:pt idx="5">
                  <c:v>30921</c:v>
                </c:pt>
                <c:pt idx="8">
                  <c:v>28855</c:v>
                </c:pt>
                <c:pt idx="11">
                  <c:v>25994</c:v>
                </c:pt>
                <c:pt idx="14">
                  <c:v>23622</c:v>
                </c:pt>
              </c:numCache>
            </c:numRef>
          </c:val>
          <c:extLst>
            <c:ext xmlns:c15="http://schemas.microsoft.com/office/drawing/2012/chart" uri="{02D57815-91ED-43cb-92C2-25804820EDAC}">
              <c15:filteredSeriesTitle>
                <c15:tx>
                  <c:strRef>
                    <c:extLst>
                      <c:ext uri="{02D57815-91ED-43cb-92C2-25804820EDAC}">
                        <c15:formulaRef>
                          <c15:sqref>[1]データシート!$A$56</c15:sqref>
                        </c15:formulaRef>
                      </c:ext>
                    </c:extLst>
                    <c:strCache>
                      <c:ptCount val="1"/>
                      <c:pt idx="0">
                        <c:v>基準財政需要額算入見込額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0-A448-44F3-A2E8-94CF506F68D4}"/>
            </c:ext>
          </c:extLst>
        </c:ser>
        <c:ser>
          <c:idx val="1"/>
          <c:order val="1"/>
          <c:spPr>
            <a:solidFill>
              <a:srgbClr val="0000FF"/>
            </a:solidFill>
            <a:ln w="3175">
              <a:solidFill>
                <a:srgbClr val="000000"/>
              </a:solidFill>
              <a:prstDash val="solid"/>
            </a:ln>
          </c:spPr>
          <c:invertIfNegative val="0"/>
          <c:val>
            <c:numRef>
              <c:f>[1]データシート!$B$57:$P$57</c:f>
              <c:numCache>
                <c:formatCode>General</c:formatCode>
                <c:ptCount val="15"/>
                <c:pt idx="2">
                  <c:v>35018</c:v>
                </c:pt>
                <c:pt idx="5">
                  <c:v>36413</c:v>
                </c:pt>
                <c:pt idx="8">
                  <c:v>34493</c:v>
                </c:pt>
                <c:pt idx="11">
                  <c:v>32790</c:v>
                </c:pt>
                <c:pt idx="14">
                  <c:v>30631</c:v>
                </c:pt>
              </c:numCache>
            </c:numRef>
          </c:val>
          <c:extLst>
            <c:ext xmlns:c15="http://schemas.microsoft.com/office/drawing/2012/chart" uri="{02D57815-91ED-43cb-92C2-25804820EDAC}">
              <c15:filteredSeriesTitle>
                <c15:tx>
                  <c:strRef>
                    <c:extLst>
                      <c:ext uri="{02D57815-91ED-43cb-92C2-25804820EDAC}">
                        <c15:formulaRef>
                          <c15:sqref>[1]データシート!$A$57</c15:sqref>
                        </c15:formulaRef>
                      </c:ext>
                    </c:extLst>
                    <c:strCache>
                      <c:ptCount val="1"/>
                      <c:pt idx="0">
                        <c:v>充当可能特定歳入</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1-A448-44F3-A2E8-94CF506F68D4}"/>
            </c:ext>
          </c:extLst>
        </c:ser>
        <c:ser>
          <c:idx val="2"/>
          <c:order val="2"/>
          <c:spPr>
            <a:solidFill>
              <a:srgbClr val="FF00FF"/>
            </a:solidFill>
            <a:ln w="3175">
              <a:solidFill>
                <a:srgbClr val="000000"/>
              </a:solidFill>
              <a:prstDash val="solid"/>
            </a:ln>
          </c:spPr>
          <c:invertIfNegative val="0"/>
          <c:val>
            <c:numRef>
              <c:f>[1]データシート!$B$58:$P$58</c:f>
              <c:numCache>
                <c:formatCode>General</c:formatCode>
                <c:ptCount val="15"/>
                <c:pt idx="2">
                  <c:v>12331</c:v>
                </c:pt>
                <c:pt idx="5">
                  <c:v>11767</c:v>
                </c:pt>
                <c:pt idx="8">
                  <c:v>12517</c:v>
                </c:pt>
                <c:pt idx="11">
                  <c:v>14891</c:v>
                </c:pt>
                <c:pt idx="14">
                  <c:v>18047</c:v>
                </c:pt>
              </c:numCache>
            </c:numRef>
          </c:val>
          <c:extLst>
            <c:ext xmlns:c15="http://schemas.microsoft.com/office/drawing/2012/chart" uri="{02D57815-91ED-43cb-92C2-25804820EDAC}">
              <c15:filteredSeriesTitle>
                <c15:tx>
                  <c:strRef>
                    <c:extLst>
                      <c:ext uri="{02D57815-91ED-43cb-92C2-25804820EDAC}">
                        <c15:formulaRef>
                          <c15:sqref>[1]データシート!$A$58</c15:sqref>
                        </c15:formulaRef>
                      </c:ext>
                    </c:extLst>
                    <c:strCache>
                      <c:ptCount val="1"/>
                      <c:pt idx="0">
                        <c:v>充当可能基金</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2-A448-44F3-A2E8-94CF506F68D4}"/>
            </c:ext>
          </c:extLst>
        </c:ser>
        <c:ser>
          <c:idx val="3"/>
          <c:order val="3"/>
          <c:spPr>
            <a:solidFill>
              <a:srgbClr val="00FF00"/>
            </a:solidFill>
            <a:ln w="3175">
              <a:solidFill>
                <a:srgbClr val="000000"/>
              </a:solidFill>
              <a:prstDash val="solid"/>
            </a:ln>
          </c:spPr>
          <c:invertIfNegative val="0"/>
          <c:val>
            <c:numRef>
              <c:f>[1]データシート!$B$59:$P$59</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[1]データシート!$A$59</c15:sqref>
                        </c15:formulaRef>
                      </c:ext>
                    </c:extLst>
                    <c:strCache>
                      <c:ptCount val="1"/>
                      <c:pt idx="0">
                        <c:v>組合等連結実質赤字額負担見込額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3-A448-44F3-A2E8-94CF506F68D4}"/>
            </c:ext>
          </c:extLst>
        </c:ser>
        <c:ser>
          <c:idx val="4"/>
          <c:order val="4"/>
          <c:spPr>
            <a:solidFill>
              <a:srgbClr val="800080"/>
            </a:solidFill>
            <a:ln w="3175">
              <a:solidFill>
                <a:srgbClr val="000000"/>
              </a:solidFill>
              <a:prstDash val="solid"/>
            </a:ln>
          </c:spPr>
          <c:invertIfNegative val="0"/>
          <c:val>
            <c:numRef>
              <c:f>[1]データシート!$B$60:$P$60</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[1]データシート!$A$60</c15:sqref>
                        </c15:formulaRef>
                      </c:ext>
                    </c:extLst>
                    <c:strCache>
                      <c:ptCount val="1"/>
                      <c:pt idx="0">
                        <c:v>連結実質赤字額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4-A448-44F3-A2E8-94CF506F68D4}"/>
            </c:ext>
          </c:extLst>
        </c:ser>
        <c:ser>
          <c:idx val="5"/>
          <c:order val="5"/>
          <c:spPr>
            <a:solidFill>
              <a:srgbClr val="FFFF00"/>
            </a:solidFill>
            <a:ln w="3175">
              <a:solidFill>
                <a:srgbClr val="000000"/>
              </a:solidFill>
              <a:prstDash val="solid"/>
            </a:ln>
          </c:spPr>
          <c:invertIfNegative val="0"/>
          <c:val>
            <c:numRef>
              <c:f>[1]データシート!$B$61:$P$61</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[1]データシート!$A$61</c15:sqref>
                        </c15:formulaRef>
                      </c:ext>
                    </c:extLst>
                    <c:strCache>
                      <c:ptCount val="1"/>
                      <c:pt idx="0">
                        <c:v>設立法人等の負債額等負担見込額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5-A448-44F3-A2E8-94CF506F68D4}"/>
            </c:ext>
          </c:extLst>
        </c:ser>
        <c:ser>
          <c:idx val="6"/>
          <c:order val="6"/>
          <c:spPr>
            <a:solidFill>
              <a:srgbClr val="FF6600"/>
            </a:solidFill>
            <a:ln w="3175">
              <a:solidFill>
                <a:srgbClr val="000000"/>
              </a:solidFill>
              <a:prstDash val="solid"/>
            </a:ln>
          </c:spPr>
          <c:invertIfNegative val="0"/>
          <c:val>
            <c:numRef>
              <c:f>[1]データシート!$B$62:$P$62</c:f>
              <c:numCache>
                <c:formatCode>General</c:formatCode>
                <c:ptCount val="15"/>
                <c:pt idx="0">
                  <c:v>8776</c:v>
                </c:pt>
                <c:pt idx="3">
                  <c:v>8254</c:v>
                </c:pt>
                <c:pt idx="6">
                  <c:v>8174</c:v>
                </c:pt>
                <c:pt idx="9">
                  <c:v>7606</c:v>
                </c:pt>
                <c:pt idx="12">
                  <c:v>7315</c:v>
                </c:pt>
              </c:numCache>
            </c:numRef>
          </c:val>
          <c:extLst>
            <c:ext xmlns:c15="http://schemas.microsoft.com/office/drawing/2012/chart" uri="{02D57815-91ED-43cb-92C2-25804820EDAC}">
              <c15:filteredSeriesTitle>
                <c15:tx>
                  <c:strRef>
                    <c:extLst>
                      <c:ext uri="{02D57815-91ED-43cb-92C2-25804820EDAC}">
                        <c15:formulaRef>
                          <c15:sqref>[1]データシート!$A$62</c15:sqref>
                        </c15:formulaRef>
                      </c:ext>
                    </c:extLst>
                    <c:strCache>
                      <c:ptCount val="1"/>
                      <c:pt idx="0">
                        <c:v>退職手当負担見込額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6-A448-44F3-A2E8-94CF506F68D4}"/>
            </c:ext>
          </c:extLst>
        </c:ser>
        <c:ser>
          <c:idx val="7"/>
          <c:order val="7"/>
          <c:spPr>
            <a:solidFill>
              <a:srgbClr val="9999FF"/>
            </a:solidFill>
            <a:ln w="3175">
              <a:solidFill>
                <a:srgbClr val="000000"/>
              </a:solidFill>
              <a:prstDash val="solid"/>
            </a:ln>
          </c:spPr>
          <c:invertIfNegative val="0"/>
          <c:val>
            <c:numRef>
              <c:f>[1]データシート!$B$63:$P$63</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[1]データシート!$A$63</c15:sqref>
                        </c15:formulaRef>
                      </c:ext>
                    </c:extLst>
                    <c:strCache>
                      <c:ptCount val="1"/>
                      <c:pt idx="0">
                        <c:v>組合等負担等見込額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7-A448-44F3-A2E8-94CF506F68D4}"/>
            </c:ext>
          </c:extLst>
        </c:ser>
        <c:ser>
          <c:idx val="8"/>
          <c:order val="8"/>
          <c:spPr>
            <a:solidFill>
              <a:srgbClr val="008000"/>
            </a:solidFill>
            <a:ln w="3175">
              <a:solidFill>
                <a:srgbClr val="000000"/>
              </a:solidFill>
              <a:prstDash val="solid"/>
            </a:ln>
          </c:spPr>
          <c:invertIfNegative val="0"/>
          <c:val>
            <c:numRef>
              <c:f>[1]データシート!$B$64:$P$64</c:f>
              <c:numCache>
                <c:formatCode>General</c:formatCode>
                <c:ptCount val="15"/>
                <c:pt idx="0">
                  <c:v>25422</c:v>
                </c:pt>
                <c:pt idx="3">
                  <c:v>24032</c:v>
                </c:pt>
                <c:pt idx="6">
                  <c:v>22602</c:v>
                </c:pt>
                <c:pt idx="9">
                  <c:v>21397</c:v>
                </c:pt>
                <c:pt idx="12">
                  <c:v>20210</c:v>
                </c:pt>
              </c:numCache>
            </c:numRef>
          </c:val>
          <c:extLst>
            <c:ext xmlns:c15="http://schemas.microsoft.com/office/drawing/2012/chart" uri="{02D57815-91ED-43cb-92C2-25804820EDAC}">
              <c15:filteredSeriesTitle>
                <c15:tx>
                  <c:strRef>
                    <c:extLst>
                      <c:ext uri="{02D57815-91ED-43cb-92C2-25804820EDAC}">
                        <c15:formulaRef>
                          <c15:sqref>[1]データシート!$A$64</c15:sqref>
                        </c15:formulaRef>
                      </c:ext>
                    </c:extLst>
                    <c:strCache>
                      <c:ptCount val="1"/>
                      <c:pt idx="0">
                        <c:v>公営企業債等繰入見込額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8-A448-44F3-A2E8-94CF506F68D4}"/>
            </c:ext>
          </c:extLst>
        </c:ser>
        <c:ser>
          <c:idx val="9"/>
          <c:order val="9"/>
          <c:spPr>
            <a:solidFill>
              <a:srgbClr val="00FFFF"/>
            </a:solidFill>
            <a:ln w="3175">
              <a:solidFill>
                <a:srgbClr val="000000"/>
              </a:solidFill>
              <a:prstDash val="solid"/>
            </a:ln>
          </c:spPr>
          <c:invertIfNegative val="0"/>
          <c:val>
            <c:numRef>
              <c:f>[1]データシート!$B$65:$P$65</c:f>
              <c:numCache>
                <c:formatCode>General</c:formatCode>
                <c:ptCount val="15"/>
                <c:pt idx="0">
                  <c:v>283</c:v>
                </c:pt>
                <c:pt idx="3">
                  <c:v>3527</c:v>
                </c:pt>
                <c:pt idx="6">
                  <c:v>3426</c:v>
                </c:pt>
                <c:pt idx="9">
                  <c:v>3426</c:v>
                </c:pt>
                <c:pt idx="12">
                  <c:v>3426</c:v>
                </c:pt>
              </c:numCache>
            </c:numRef>
          </c:val>
          <c:extLst>
            <c:ext xmlns:c15="http://schemas.microsoft.com/office/drawing/2012/chart" uri="{02D57815-91ED-43cb-92C2-25804820EDAC}">
              <c15:filteredSeriesTitle>
                <c15:tx>
                  <c:strRef>
                    <c:extLst>
                      <c:ext uri="{02D57815-91ED-43cb-92C2-25804820EDAC}">
                        <c15:formulaRef>
                          <c15:sqref>[1]データシート!$A$65</c15:sqref>
                        </c15:formulaRef>
                      </c:ext>
                    </c:extLst>
                    <c:strCache>
                      <c:ptCount val="1"/>
                      <c:pt idx="0">
                        <c:v>債務負担行為に基づく支出予定額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9-A448-44F3-A2E8-94CF506F68D4}"/>
            </c:ext>
          </c:extLst>
        </c:ser>
        <c:ser>
          <c:idx val="10"/>
          <c:order val="10"/>
          <c:spPr>
            <a:solidFill>
              <a:srgbClr val="FF8080"/>
            </a:solidFill>
            <a:ln w="3175">
              <a:solidFill>
                <a:srgbClr val="000000"/>
              </a:solidFill>
              <a:prstDash val="solid"/>
            </a:ln>
          </c:spPr>
          <c:invertIfNegative val="0"/>
          <c:val>
            <c:numRef>
              <c:f>[1]データシート!$B$66:$P$66</c:f>
              <c:numCache>
                <c:formatCode>General</c:formatCode>
                <c:ptCount val="15"/>
                <c:pt idx="0">
                  <c:v>38075</c:v>
                </c:pt>
                <c:pt idx="3">
                  <c:v>35945</c:v>
                </c:pt>
                <c:pt idx="6">
                  <c:v>34723</c:v>
                </c:pt>
                <c:pt idx="9">
                  <c:v>31933</c:v>
                </c:pt>
                <c:pt idx="12">
                  <c:v>30952</c:v>
                </c:pt>
              </c:numCache>
            </c:numRef>
          </c:val>
          <c:extLst>
            <c:ext xmlns:c15="http://schemas.microsoft.com/office/drawing/2012/chart" uri="{02D57815-91ED-43cb-92C2-25804820EDAC}">
              <c15:filteredSeriesTitle>
                <c15:tx>
                  <c:strRef>
                    <c:extLst>
                      <c:ext uri="{02D57815-91ED-43cb-92C2-25804820EDAC}">
                        <c15:formulaRef>
                          <c15:sqref>[1]データシート!$A$66</c15:sqref>
                        </c15:formulaRef>
                      </c:ext>
                    </c:extLst>
                    <c:strCache>
                      <c:ptCount val="1"/>
                      <c:pt idx="0">
                        <c:v>一般会計等に係る地方債の現在高</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A-A448-44F3-A2E8-94CF506F68D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spPr>
            <a:ln w="38100">
              <a:solidFill>
                <a:srgbClr val="FF0000"/>
              </a:solidFill>
              <a:prstDash val="solid"/>
            </a:ln>
          </c:spPr>
          <c:marker>
            <c:symbol val="circle"/>
            <c:size val="15"/>
            <c:spPr>
              <a:solidFill>
                <a:srgbClr val="FF0000"/>
              </a:solidFill>
              <a:ln w="38100">
                <a:solidFill>
                  <a:srgbClr val="FF0000"/>
                </a:solidFill>
              </a:ln>
            </c:spPr>
          </c:marker>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5="http://schemas.microsoft.com/office/drawing/2012/chart" uri="{02D57815-91ED-43cb-92C2-25804820EDAC}">
              <c15:filteredSeriesTitle>
                <c15:tx>
                  <c:strRef>
                    <c:extLst>
                      <c:ext uri="{02D57815-91ED-43cb-92C2-25804820EDAC}">
                        <c15:formulaRef>
                          <c15:sqref>[1]データシート!$A$67</c15:sqref>
                        </c15:formulaRef>
                      </c:ext>
                    </c:extLst>
                    <c:strCache>
                      <c:ptCount val="1"/>
                      <c:pt idx="0">
                        <c:v>将来負担比率の分子</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B-A448-44F3-A2E8-94CF506F68D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spPr>
            <a:pattFill prst="pct70">
              <a:fgClr>
                <a:srgbClr val="843C0C"/>
              </a:fgClr>
              <a:bgClr>
                <a:schemeClr val="bg1"/>
              </a:bgClr>
            </a:pattFill>
            <a:ln w="3175">
              <a:noFill/>
              <a:prstDash val="solid"/>
            </a:ln>
          </c:spPr>
          <c:invertIfNegative val="0"/>
          <c:val>
            <c:numRef>
              <c:f>[1]データシート!$B$72:$D$72</c:f>
              <c:numCache>
                <c:formatCode>General</c:formatCode>
                <c:ptCount val="3"/>
                <c:pt idx="0">
                  <c:v>4815</c:v>
                </c:pt>
                <c:pt idx="1">
                  <c:v>6049</c:v>
                </c:pt>
                <c:pt idx="2">
                  <c:v>8157</c:v>
                </c:pt>
              </c:numCache>
            </c:numRef>
          </c:val>
          <c:extLst>
            <c:ext xmlns:c15="http://schemas.microsoft.com/office/drawing/2012/chart" uri="{02D57815-91ED-43cb-92C2-25804820EDAC}">
              <c15:filteredSeriesTitle>
                <c15:tx>
                  <c:strRef>
                    <c:extLst>
                      <c:ext uri="{02D57815-91ED-43cb-92C2-25804820EDAC}">
                        <c15:formulaRef>
                          <c15:sqref>[1]データシート!$A$72</c15:sqref>
                        </c15:formulaRef>
                      </c:ext>
                    </c:extLst>
                    <c:strCache>
                      <c:ptCount val="1"/>
                      <c:pt idx="0">
                        <c:v>財政調整基金</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[1]データシート!$B$71:$D$71</c15:sqref>
                        </c15:formulaRef>
                      </c:ext>
                    </c:extLst>
                    <c:strCache>
                      <c:ptCount val="3"/>
                      <c:pt idx="0">
                        <c:v>R02</c:v>
                      </c:pt>
                      <c:pt idx="1">
                        <c:v>R03</c:v>
                      </c:pt>
                      <c:pt idx="2">
                        <c:v>R04</c:v>
                      </c:pt>
                    </c:strCache>
                  </c:strRef>
                </c15:cat>
              </c15:filteredCategoryTitle>
            </c:ext>
            <c:ext xmlns:c16="http://schemas.microsoft.com/office/drawing/2014/chart" uri="{C3380CC4-5D6E-409C-BE32-E72D297353CC}">
              <c16:uniqueId val="{00000000-DB3D-4934-BEE1-2F39F6204A70}"/>
            </c:ext>
          </c:extLst>
        </c:ser>
        <c:ser>
          <c:idx val="0"/>
          <c:order val="1"/>
          <c:spPr>
            <a:pattFill prst="smGrid">
              <a:fgClr>
                <a:srgbClr val="FF66CC"/>
              </a:fgClr>
              <a:bgClr>
                <a:schemeClr val="bg1"/>
              </a:bgClr>
            </a:pattFill>
            <a:ln w="3175">
              <a:noFill/>
              <a:prstDash val="solid"/>
            </a:ln>
          </c:spPr>
          <c:invertIfNegative val="0"/>
          <c:val>
            <c:numRef>
              <c:f>[1]データシート!$B$73:$D$73</c:f>
              <c:numCache>
                <c:formatCode>General</c:formatCode>
                <c:ptCount val="3"/>
                <c:pt idx="0">
                  <c:v>0</c:v>
                </c:pt>
                <c:pt idx="1">
                  <c:v>0</c:v>
                </c:pt>
                <c:pt idx="2">
                  <c:v>0</c:v>
                </c:pt>
              </c:numCache>
            </c:numRef>
          </c:val>
          <c:extLst>
            <c:ext xmlns:c15="http://schemas.microsoft.com/office/drawing/2012/chart" uri="{02D57815-91ED-43cb-92C2-25804820EDAC}">
              <c15:filteredSeriesTitle>
                <c15:tx>
                  <c:strRef>
                    <c:extLst>
                      <c:ext uri="{02D57815-91ED-43cb-92C2-25804820EDAC}">
                        <c15:formulaRef>
                          <c15:sqref>[1]データシート!$A$73</c15:sqref>
                        </c15:formulaRef>
                      </c:ext>
                    </c:extLst>
                    <c:strCache>
                      <c:ptCount val="1"/>
                      <c:pt idx="0">
                        <c:v>減債基金</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[1]データシート!$B$71:$D$71</c15:sqref>
                        </c15:formulaRef>
                      </c:ext>
                    </c:extLst>
                    <c:strCache>
                      <c:ptCount val="3"/>
                      <c:pt idx="0">
                        <c:v>R02</c:v>
                      </c:pt>
                      <c:pt idx="1">
                        <c:v>R03</c:v>
                      </c:pt>
                      <c:pt idx="2">
                        <c:v>R04</c:v>
                      </c:pt>
                    </c:strCache>
                  </c:strRef>
                </c15:cat>
              </c15:filteredCategoryTitle>
            </c:ext>
            <c:ext xmlns:c16="http://schemas.microsoft.com/office/drawing/2014/chart" uri="{C3380CC4-5D6E-409C-BE32-E72D297353CC}">
              <c16:uniqueId val="{00000001-DB3D-4934-BEE1-2F39F6204A70}"/>
            </c:ext>
          </c:extLst>
        </c:ser>
        <c:ser>
          <c:idx val="1"/>
          <c:order val="2"/>
          <c:spPr>
            <a:solidFill>
              <a:srgbClr val="2E75B6"/>
            </a:solidFill>
            <a:ln>
              <a:noFill/>
            </a:ln>
          </c:spPr>
          <c:invertIfNegative val="0"/>
          <c:val>
            <c:numRef>
              <c:f>[1]データシート!$B$74:$D$74</c:f>
              <c:numCache>
                <c:formatCode>General</c:formatCode>
                <c:ptCount val="3"/>
                <c:pt idx="0">
                  <c:v>5411</c:v>
                </c:pt>
                <c:pt idx="1">
                  <c:v>6186</c:v>
                </c:pt>
                <c:pt idx="2">
                  <c:v>6939</c:v>
                </c:pt>
              </c:numCache>
            </c:numRef>
          </c:val>
          <c:extLst>
            <c:ext xmlns:c15="http://schemas.microsoft.com/office/drawing/2012/chart" uri="{02D57815-91ED-43cb-92C2-25804820EDAC}">
              <c15:filteredSeriesTitle>
                <c15:tx>
                  <c:strRef>
                    <c:extLst>
                      <c:ext uri="{02D57815-91ED-43cb-92C2-25804820EDAC}">
                        <c15:formulaRef>
                          <c15:sqref>[1]データシート!$A$74</c15:sqref>
                        </c15:formulaRef>
                      </c:ext>
                    </c:extLst>
                    <c:strCache>
                      <c:ptCount val="1"/>
                      <c:pt idx="0">
                        <c:v>その他特定目的基金</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[1]データシート!$B$71:$D$71</c15:sqref>
                        </c15:formulaRef>
                      </c:ext>
                    </c:extLst>
                    <c:strCache>
                      <c:ptCount val="3"/>
                      <c:pt idx="0">
                        <c:v>R02</c:v>
                      </c:pt>
                      <c:pt idx="1">
                        <c:v>R03</c:v>
                      </c:pt>
                      <c:pt idx="2">
                        <c:v>R04</c:v>
                      </c:pt>
                    </c:strCache>
                  </c:strRef>
                </c15:cat>
              </c15:filteredCategoryTitle>
            </c:ext>
            <c:ext xmlns:c16="http://schemas.microsoft.com/office/drawing/2014/chart" uri="{C3380CC4-5D6E-409C-BE32-E72D297353CC}">
              <c16:uniqueId val="{00000002-DB3D-4934-BEE1-2F39F6204A7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{A33AF11F-7E27-4E7E-B5BA-3FA819E0114A}</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00EE-4985-9140-FDC48112E0A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{49FB0C65-8262-4157-AC65-ACF8E18D8493}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0EE-4985-9140-FDC48112E0A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{FEEF1041-AB4D-47DE-9524-34EA4E400066}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0EE-4985-9140-FDC48112E0A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{C50EFA1D-6392-42BA-B24E-BD531306834F}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0EE-4985-9140-FDC48112E0A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{FBBFCF1D-6AD5-48D8-B655-329428113691}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0EE-4985-9140-FDC48112E0A3}"/>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{DED3D016-2E9C-4613-A202-D65B9479AB62}</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00EE-4985-9140-FDC48112E0A3}"/>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{8D74F6ED-1951-4B90-BE66-DFF770A778A1}</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00EE-4985-9140-FDC48112E0A3}"/>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{FBDF02AF-EA6C-4285-908B-B00C80CCA78F}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00EE-4985-9140-FDC48112E0A3}"/>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{F73FAB69-A3A7-4645-AB33-215FA2E4259E}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00EE-4985-9140-FDC48112E0A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c:v>
                </c:pt>
                <c:pt idx="8">
                  <c:v>61.9</c:v>
                </c:pt>
                <c:pt idx="16">
                  <c:v>63.3</c:v>
                </c:pt>
                <c:pt idx="24">
                  <c:v>64.8</c:v>
                </c:pt>
                <c:pt idx="32">
                  <c:v>65.900000000000006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0EE-4985-9140-FDC48112E0A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{26DE6D15-1E0A-4121-965E-CFE238F58A73}</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00EE-4985-9140-FDC48112E0A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{E81256FC-8213-4DC3-93F5-27B332E689C6}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0EE-4985-9140-FDC48112E0A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{F4F55572-6602-41CF-9EBB-3E27623E18CF}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0EE-4985-9140-FDC48112E0A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{4FB1E517-CB20-4D0B-B410-B5F06E4F2A80}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0EE-4985-9140-FDC48112E0A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{45901F91-6CA1-4238-86FE-93A9B16CE556}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0EE-4985-9140-FDC48112E0A3}"/>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{B324287D-AC6E-4A72-887D-2AAD4212A446}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00EE-4985-9140-FDC48112E0A3}"/>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{30F9B730-BED1-49AE-8BCC-19B540603E12}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00EE-4985-9140-FDC48112E0A3}"/>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{1A712A07-9ADA-44E2-A657-A3949977248A}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00EE-4985-9140-FDC48112E0A3}"/>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{38E487C2-300C-49CE-B1D9-FEDCE9A19833}</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00EE-4985-9140-FDC48112E0A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60.2</c:v>
                </c:pt>
                <c:pt idx="16">
                  <c:v>61</c:v>
                </c:pt>
                <c:pt idx="24">
                  <c:v>62.1</c:v>
                </c:pt>
                <c:pt idx="32">
                  <c:v>68.2</c:v>
                </c:pt>
              </c:numCache>
            </c:numRef>
          </c:xVal>
          <c:yVal>
            <c:numRef>
              <c:f>公会計指標分析・財政指標組合せ分析表!$BP$55:$DC$55</c:f>
              <c:numCache>
                <c:formatCode>#,##0.0;"▲ "#,##0.0</c:formatCode>
                <c:ptCount val="40"/>
                <c:pt idx="0">
                  <c:v>12.1</c:v>
                </c:pt>
                <c:pt idx="8">
                  <c:v>11.2</c:v>
                </c:pt>
                <c:pt idx="16">
                  <c:v>7.1</c:v>
                </c:pt>
                <c:pt idx="24">
                  <c:v>5</c:v>
                </c:pt>
                <c:pt idx="32">
                  <c:v>0.1</c:v>
                </c:pt>
              </c:numCache>
            </c:numRef>
          </c:yVal>
          <c:smooth val="0"/>
          <c:extLst>
            <c:ext xmlns:c16="http://schemas.microsoft.com/office/drawing/2014/chart" uri="{C3380CC4-5D6E-409C-BE32-E72D297353CC}">
              <c16:uniqueId val="{00000013-00EE-4985-9140-FDC48112E0A3}"/>
            </c:ext>
          </c:extLst>
        </c:ser>
        <c:dLbls>
          <c:showLegendKey val="0"/>
          <c:showVal val="1"/>
          <c:showCatName val="0"/>
          <c:showSerName val="0"/>
          <c:showPercent val="0"/>
          <c:showBubbleSize val="0"/>
        </c:dLbls>
        <c:axId val="46179840"/>
        <c:axId val="46181760"/>
      </c:scatterChart>
      <c:valAx>
        <c:axId val="46179840"/>
        <c:scaling>
          <c:orientation val="maxMin"/>
          <c:max val="69"/>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{83A95837-3E84-4A14-8746-AF90F70CC309}</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D7D1-4489-9269-E747BD140D9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{A42A78C1-D506-4BBF-BCC9-E64FD1BA622C}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7D1-4489-9269-E747BD140D9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{9347144F-FFE5-4DA9-9BCC-0BE3BA670085}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7D1-4489-9269-E747BD140D9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{1A9A92AC-61D1-457A-BC30-6863FF493D71}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7D1-4489-9269-E747BD140D9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{CF5FC7C2-A1B0-4A7F-9FFF-7D160118D7A5}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7D1-4489-9269-E747BD140D9D}"/>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{F23E7453-9A5F-4358-AEAD-212D759B0378}</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D7D1-4489-9269-E747BD140D9D}"/>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{EAFBD49F-768E-4241-8BA0-ACA42B35866A}</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D7D1-4489-9269-E747BD140D9D}"/>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{A1BB0BBB-57A2-4F65-82B8-45F28F543051}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D7D1-4489-9269-E747BD140D9D}"/>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{72BCAF83-5BEE-4999-9144-C64914181414}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D7D1-4489-9269-E747BD140D9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0.6</c:v>
                </c:pt>
                <c:pt idx="8">
                  <c:v>0.8</c:v>
                </c:pt>
                <c:pt idx="16">
                  <c:v>1.1000000000000001</c:v>
                </c:pt>
                <c:pt idx="24">
                  <c:v>1.1000000000000001</c:v>
                </c:pt>
                <c:pt idx="32">
                  <c:v>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7D1-4489-9269-E747BD140D9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{E4EE3005-380F-409F-8ADE-7B80CA10C760}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D7D1-4489-9269-E747BD140D9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{4D77F850-C8B1-4061-A623-B19B3A6E7DE6}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7D1-4489-9269-E747BD140D9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{20B15262-8C21-4E67-8831-605D0326A44A}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7D1-4489-9269-E747BD140D9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{ED0E3B51-57E4-4C28-A8D7-2C7B4C403F9E}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7D1-4489-9269-E747BD140D9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{857C9BEE-3871-468A-91CE-DE96518D8F44}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7D1-4489-9269-E747BD140D9D}"/>
                </c:ext>
              </c:extLst>
            </c:dLbl>
            <c:dLbl>
              <c:idx val="8"/>
              <c:layout>
                <c:manualLayout>
                  <c:x val="-1.8171803637232534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{DD1BE3E1-4594-4793-AA13-DBEFC4683870}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D7D1-4489-9269-E747BD140D9D}"/>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{B083E7C2-EFD3-497C-B4CC-05972E5B46B4}</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D7D1-4489-9269-E747BD140D9D}"/>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{01A38740-3C48-4A11-9C17-0557B0107446}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D7D1-4489-9269-E747BD140D9D}"/>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{8546C16B-5B77-4DFE-8AEA-5C0D083F23C3}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D7D1-4489-9269-E747BD140D9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3.5</c:v>
                </c:pt>
                <c:pt idx="16">
                  <c:v>3.4</c:v>
                </c:pt>
                <c:pt idx="24">
                  <c:v>3.6</c:v>
                </c:pt>
                <c:pt idx="32">
                  <c:v>3.6</c:v>
                </c:pt>
              </c:numCache>
            </c:numRef>
          </c:xVal>
          <c:yVal>
            <c:numRef>
              <c:f>公会計指標分析・財政指標組合せ分析表!$BP$77:$DC$77</c:f>
              <c:numCache>
                <c:formatCode>#,##0.0;"▲ "#,##0.0</c:formatCode>
                <c:ptCount val="40"/>
                <c:pt idx="0">
                  <c:v>12.1</c:v>
                </c:pt>
                <c:pt idx="8">
                  <c:v>11.2</c:v>
                </c:pt>
                <c:pt idx="16">
                  <c:v>7.1</c:v>
                </c:pt>
                <c:pt idx="24">
                  <c:v>5</c:v>
                </c:pt>
                <c:pt idx="32">
                  <c:v>0.1</c:v>
                </c:pt>
              </c:numCache>
            </c:numRef>
          </c:yVal>
          <c:smooth val="0"/>
          <c:extLst>
            <c:ext xmlns:c16="http://schemas.microsoft.com/office/drawing/2014/chart" uri="{C3380CC4-5D6E-409C-BE32-E72D297353CC}">
              <c16:uniqueId val="{00000013-D7D1-4489-9269-E747BD140D9D}"/>
            </c:ext>
          </c:extLst>
        </c:ser>
        <c:dLbls>
          <c:showLegendKey val="0"/>
          <c:showVal val="1"/>
          <c:showCatName val="0"/>
          <c:showSerName val="0"/>
          <c:showPercent val="0"/>
          <c:showBubbleSize val="0"/>
        </c:dLbls>
        <c:axId val="84219776"/>
        <c:axId val="84234240"/>
      </c:scatterChart>
      <c:valAx>
        <c:axId val="84219776"/>
        <c:scaling>
          <c:orientation val="maxMin"/>
          <c:max val="3.7"/>
          <c:min val="3.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8EE6E92B-98BF-450E-AD21-8412A256BF7C}"/>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AC3654DD-D4CC-4125-BF20-0922C79D4C32}"/>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8BE182CF-4563-4409-8172-CCD5231155E5}"/>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2828CEC3-7865-43DE-B08F-C26F39BFA5E5}"/>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B21E5AE3-BE64-4138-BBD7-0527A597812F}"/>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神奈川県鎌倉市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A429ABEB-BB26-43A5-A6EB-C3633BA51CAB}"/>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37AEA7F4-AB5C-4F5A-A615-FFD148CC4B5A}"/>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6203681E-9E8B-499D-B935-52A10843C173}"/>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BF8AEA63-3B08-44A4-9EFC-3A5A5184F472}"/>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7B28F300-5AC9-463A-AA7D-BE3187F1FB62}"/>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40C8F91A-FB8E-4447-ACD2-A3D294AA5F47}"/>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539ED510-ECB8-46F2-908B-89668FDF78EC}"/>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CF53883C-4E5B-48C6-9A49-D63AB2F0D0D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4F226130-46C3-4E63-9A4B-FB8782C1F842}"/>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A7BE672A-615C-4A14-8CE7-5B3121726BC9}"/>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D22D96E1-19AC-45F3-85C0-6B93615C2131}"/>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45A8850D-A621-4200-BF76-6CEDC887FB36}"/>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20EECB5D-35AE-4AD0-985A-56B7E0C6B50D}"/>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B2883BD7-B80B-416E-8147-D8D4EB29EE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22B08066-1C70-44B0-B1F4-259D25EA8CFC}"/>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B8D61C77-B45A-4C1B-8D58-5407885B229C}"/>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実質公債費比率は類似団体と比較して低い水準にあり、近年横ばいとなっている。</a:t>
          </a:r>
        </a:p>
        <a:p>
          <a:r>
            <a:rPr kumimoji="1" lang="ja-JP" altLang="en-US" sz="1400">
              <a:latin typeface="ＭＳ ゴシック" pitchFamily="49" charset="-128"/>
              <a:ea typeface="ＭＳ ゴシック" pitchFamily="49" charset="-128"/>
            </a:rPr>
            <a:t>　令和４年度は、算入公債費等が増加しながらも、公営企業債の元利償還金に対する繰入金及び元利償還金も増加したことなどから、前年に対して約</a:t>
          </a:r>
          <a:r>
            <a:rPr kumimoji="1" lang="en-US" altLang="ja-JP" sz="1400">
              <a:latin typeface="ＭＳ ゴシック" pitchFamily="49" charset="-128"/>
              <a:ea typeface="ＭＳ ゴシック" pitchFamily="49" charset="-128"/>
            </a:rPr>
            <a:t>0.7</a:t>
          </a:r>
          <a:r>
            <a:rPr kumimoji="1" lang="ja-JP" altLang="en-US" sz="1400">
              <a:latin typeface="ＭＳ ゴシック" pitchFamily="49" charset="-128"/>
              <a:ea typeface="ＭＳ ゴシック" pitchFamily="49" charset="-128"/>
            </a:rPr>
            <a:t>ポイント増加し、令和２年度とほぼ同数値となった。</a:t>
          </a:r>
        </a:p>
        <a:p>
          <a:r>
            <a:rPr kumimoji="1" lang="ja-JP" altLang="en-US" sz="1400">
              <a:latin typeface="ＭＳ ゴシック" pitchFamily="49" charset="-128"/>
              <a:ea typeface="ＭＳ ゴシック" pitchFamily="49" charset="-128"/>
            </a:rPr>
            <a:t>　後年度負担を考慮した事業執行及び起債管理を行い、適正な水準の維持に努める。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C75B8AEE-2F86-4C3E-948B-E128DF797F9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828A7476-B7DD-4A79-B1FD-1B4725FD3B99}"/>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C5FC174-3121-46D6-AA45-E19EEB596E5C}"/>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7AE77719-FFA0-4133-813F-70EE97F73943}"/>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FAF4AF83-F7AA-4C13-937F-057AFAB8E2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F7AA137E-E0C5-45C0-BB30-56B56253EB97}"/>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DAFDBBDE-24F2-4D81-BCE2-BBCA5C89AFC6}"/>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A57265D5-9CE5-4468-BE3E-AD6FF04C3559}"/>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82159597-EE2C-4F6E-A482-7D1AEB1F9AA4}"/>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4C61336E-B349-478F-B514-A29CB1AA4A28}"/>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DD4F4E76-BA27-4F1D-BF27-127E5E7317F9}"/>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23DF47A9-3B51-465F-B7C2-E377141994B8}"/>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44B6E6EC-BC7E-44F4-9BBD-D80F0C488A1C}"/>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50F1B726-9758-407A-AB47-7AC4F4A2A524}"/>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68F9A5D8-A933-4F82-A6A2-FFE68C49E704}"/>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19A2A18-42FF-42C2-8E0F-4268D393495E}"/>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6BC042B8-959C-4B76-AB82-40275307163A}"/>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136A48E-A268-4BBF-ADA9-32D2754E3721}"/>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E2C0BC3A-A830-4468-AC0B-7F443A9BA798}"/>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56EA26B2-7AF3-4295-BDB9-3EDB99BE6397}"/>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C551AE0E-2706-4432-BC77-3CC6409615A2}"/>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9D19FB2-D447-4B23-9C97-EFF17E046067}"/>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96BA0039-0A13-441A-8EF7-E106B7EA599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神奈川県鎌倉市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F5D50BFA-A69D-4E50-B6EA-5C70586F049F}"/>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67CD012-A7C6-4AEC-9888-DF12BB606A17}"/>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F2F94940-9372-4E97-8407-1964FC4C50FA}"/>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将来負担比率は類似団体と比較して低い水準にある。</a:t>
          </a:r>
        </a:p>
        <a:p>
          <a:r>
            <a:rPr kumimoji="1" lang="ja-JP" altLang="en-US" sz="1400">
              <a:latin typeface="ＭＳ ゴシック" pitchFamily="49" charset="-128"/>
              <a:ea typeface="ＭＳ ゴシック" pitchFamily="49" charset="-128"/>
            </a:rPr>
            <a:t>　令和４年度においては、前年度に続き０となったが、将来負担額は減少したものの、充当可能財源も減少傾向にある。</a:t>
          </a:r>
        </a:p>
        <a:p>
          <a:r>
            <a:rPr kumimoji="1" lang="ja-JP" altLang="en-US" sz="1400">
              <a:latin typeface="ＭＳ ゴシック" pitchFamily="49" charset="-128"/>
              <a:ea typeface="ＭＳ ゴシック" pitchFamily="49" charset="-128"/>
            </a:rPr>
            <a:t>　今後も後世への負担を少しでも軽減できるように適切な財政運営に努める。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69481882-EADA-4DBB-AD82-2DDC3EDB4A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D1E04781-4777-4797-BC51-5EE377554EE8}"/>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76049064-40D4-443D-807D-C9B2FE82303D}"/>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E55C8CA-4F8E-471A-87F1-943049A42549}"/>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B80F82A-F61F-4B88-93BB-ABFFFE239AB4}"/>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DE8752C5-9E06-4CFC-847F-5F56DE8207B6}"/>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F115D204-CB39-436B-A16A-B5A6E45DEA81}"/>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神奈川県鎌倉市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7A8DD99D-BE82-43EE-B7D1-EB7ADB804AB6}"/>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A04B99C9-D547-412E-858B-70D024CE3BC2}"/>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CAB46D55-AF1B-411C-889B-0DE79E73FFFC}"/>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D9BF5C1-2557-49E8-A382-BA4A4B01196F}"/>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その他特定目的基金は、本庁舎整備基金などの増により、さらに財政調整基金は前年度に引き続き取崩額よりも積立額が上回ったため増となり、全体で約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年度に新規創設した本庁舎整備基金が増となることが考えられるが、引き続き、財政調整基金とその他特定目的基金のバランスを考慮しつつ、適正な基金の運用に努める。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D91708F4-7BAA-4146-AE5D-D46AA5FEB2B8}"/>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18C13354-B4A4-4035-977D-D502F65B764A}"/>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A30336F1-7AC6-4125-8FC6-229051F475C3}"/>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本庁舎整備基金：市役所本庁舎の整備。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教育文化施設建設等基金：教育文化施設の建設又は整備。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一般廃棄物処理施設建設基金：一般廃棄物処理施設の建設。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公共公益施設整備基金：開発事業に伴う寄付金を積立て、教育施設、社会福祉施設その他の公共公益施設の整備の充実。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こどもの夢応援基金：遺児、ひとり親家庭の児童その他の支援が必要と認められる子育て家庭の児童の福祉の増進。</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本庁舎整備基金及び一般廃棄物処理施設建設基金の増などによる。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それぞれの基金の目的を果たすため、適正な運用に努める。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本庁舎整備基金は、平成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年度に新規創設し、本庁舎整備までの間、積み立てを実施する予定のため、今後も増が見込まれる。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3382258F-C351-4A26-8E5C-23AD9EAFD72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B1AE8C73-C51F-4469-96E3-10D7EAAA3A29}"/>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1171CDCE-96DC-4C82-9F8A-01476C02DA39}"/>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令和４年度は、剰余金の増により積立額が増となったことや、市税収入などが増となったことから取り崩し額が減少したため、残高が増加した。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災害など不足の事態に備えるため、財政調整基金の残高は、標準財政規模の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％程度は維持する必要があると考えている。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令和４年度末残高が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超えている現状は、その規模を大きく上回っているが、今後、実施計画上で計画されている公共施設の老朽化や子ども・子育て支援に対応する事業等により、単年度での財源不足が見込まれることから、計画的な基金の運用に努め、適正な基金の残高を保つよう努めること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5411E573-368B-4A9D-969B-0FEC92E11F18}"/>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6BED88CE-AC9E-412C-A530-9455A1025931}"/>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DAC4BB9E-5E39-4319-8A5F-1283309B99FB}"/>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F483AECC-739C-4D0C-B1F7-3FF1DDCE41E9}"/>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神奈川県鎌倉市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176,460
174,737
39.66
74,911,172
70,576,253
3,889,289
38,942,295
30,951,540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鎌倉市では、老朽化した施設の改築更新や除却を進めている。</a:t>
          </a:r>
          <a:endParaRPr lang="ja-JP" altLang="ja-JP">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年度では大規模な建築や改築等の執行が少なかったため、有形固定資産減価償却率が上昇した。</a:t>
          </a:r>
          <a:endParaRPr lang="ja-JP" altLang="ja-JP">
            <a:effectLst/>
          </a:endParaRPr>
        </a:p>
        <a:p>
          <a:r>
            <a:rPr kumimoji="1" lang="ja-JP" altLang="ja-JP" sz="1100">
              <a:solidFill>
                <a:schemeClr val="dk1"/>
              </a:solidFill>
              <a:effectLst/>
              <a:latin typeface="+mn-lt"/>
              <a:ea typeface="+mn-ea"/>
              <a:cs typeface="+mn-cs"/>
            </a:rPr>
            <a:t>　今後も、公共施設再編計画等に基づき、施設の維持管理を適切に進めていくことが必要である。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000-00004A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153247</xdr:rowOff>
    </xdr:from>
    <xdr:to>
      <xdr:col>23</xdr:col>
      <xdr:colOff>85090</xdr:colOff>
      <xdr:row>34</xdr:row>
      <xdr:rowOff>75777</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flipV="1">
          <a:off x="4760595" y="5553922"/>
          <a:ext cx="1270" cy="1122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79604</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000-00004C000000}"/>
            </a:ext>
          </a:extLst>
        </xdr:cNvPr>
        <xdr:cNvSpPr txBox="1"/>
      </xdr:nvSpPr>
      <xdr:spPr>
        <a:xfrm>
          <a:off x="4813300" y="6680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75777</xdr:rowOff>
    </xdr:from>
    <xdr:to>
      <xdr:col>23</xdr:col>
      <xdr:colOff>174625</xdr:colOff>
      <xdr:row>34</xdr:row>
      <xdr:rowOff>75777</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673600" y="667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99924</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000-00004E000000}"/>
            </a:ext>
          </a:extLst>
        </xdr:cNvPr>
        <xdr:cNvSpPr txBox="1"/>
      </xdr:nvSpPr>
      <xdr:spPr>
        <a:xfrm>
          <a:off x="4813300" y="5329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153247</xdr:rowOff>
    </xdr:from>
    <xdr:to>
      <xdr:col>23</xdr:col>
      <xdr:colOff>174625</xdr:colOff>
      <xdr:row>27</xdr:row>
      <xdr:rowOff>153247</xdr:rowOff>
    </xdr:to>
    <xdr:cxnSp macro="">
      <xdr:nvCxnSpPr>
        <xdr:cNvPr id="79" name="直線コネクタ 78">
          <a:extLst>
            <a:ext uri="{FF2B5EF4-FFF2-40B4-BE49-F238E27FC236}">
              <a16:creationId xmlns:a16="http://schemas.microsoft.com/office/drawing/2014/main" id="{00000000-0008-0000-0000-00004F000000}"/>
            </a:ext>
          </a:extLst>
        </xdr:cNvPr>
        <xdr:cNvCxnSpPr/>
      </xdr:nvCxnSpPr>
      <xdr:spPr>
        <a:xfrm>
          <a:off x="4673600" y="5553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168715</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000-000050000000}"/>
            </a:ext>
          </a:extLst>
        </xdr:cNvPr>
        <xdr:cNvSpPr txBox="1"/>
      </xdr:nvSpPr>
      <xdr:spPr>
        <a:xfrm>
          <a:off x="4813300" y="62551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18838</xdr:rowOff>
    </xdr:from>
    <xdr:to>
      <xdr:col>23</xdr:col>
      <xdr:colOff>136525</xdr:colOff>
      <xdr:row>32</xdr:row>
      <xdr:rowOff>120438</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4711700" y="627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187325</xdr:colOff>
      <xdr:row>31</xdr:row>
      <xdr:rowOff>72390</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4000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3238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73872</xdr:rowOff>
    </xdr:from>
    <xdr:to>
      <xdr:col>11</xdr:col>
      <xdr:colOff>187325</xdr:colOff>
      <xdr:row>31</xdr:row>
      <xdr:rowOff>4022</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2476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45085</xdr:rowOff>
    </xdr:from>
    <xdr:to>
      <xdr:col>7</xdr:col>
      <xdr:colOff>187325</xdr:colOff>
      <xdr:row>30</xdr:row>
      <xdr:rowOff>146685</xdr:rowOff>
    </xdr:to>
    <xdr:sp macro="" textlink="">
      <xdr:nvSpPr>
        <xdr:cNvPr id="85" name="フローチャート: 判断 84">
          <a:extLst>
            <a:ext uri="{FF2B5EF4-FFF2-40B4-BE49-F238E27FC236}">
              <a16:creationId xmlns:a16="http://schemas.microsoft.com/office/drawing/2014/main" id="{00000000-0008-0000-0000-000055000000}"/>
            </a:ext>
          </a:extLst>
        </xdr:cNvPr>
        <xdr:cNvSpPr/>
      </xdr:nvSpPr>
      <xdr:spPr>
        <a:xfrm>
          <a:off x="1714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107527</xdr:rowOff>
    </xdr:from>
    <xdr:to>
      <xdr:col>23</xdr:col>
      <xdr:colOff>136525</xdr:colOff>
      <xdr:row>32</xdr:row>
      <xdr:rowOff>37677</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711700" y="619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130404</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000-00005C000000}"/>
            </a:ext>
          </a:extLst>
        </xdr:cNvPr>
        <xdr:cNvSpPr txBox="1"/>
      </xdr:nvSpPr>
      <xdr:spPr>
        <a:xfrm>
          <a:off x="4813300" y="6045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67945</xdr:rowOff>
    </xdr:from>
    <xdr:to>
      <xdr:col>19</xdr:col>
      <xdr:colOff>187325</xdr:colOff>
      <xdr:row>31</xdr:row>
      <xdr:rowOff>169545</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4000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118745</xdr:rowOff>
    </xdr:from>
    <xdr:to>
      <xdr:col>23</xdr:col>
      <xdr:colOff>85725</xdr:colOff>
      <xdr:row>31</xdr:row>
      <xdr:rowOff>158327</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4051300" y="6205220"/>
          <a:ext cx="7112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13970</xdr:rowOff>
    </xdr:from>
    <xdr:to>
      <xdr:col>15</xdr:col>
      <xdr:colOff>187325</xdr:colOff>
      <xdr:row>31</xdr:row>
      <xdr:rowOff>115570</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32385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64770</xdr:rowOff>
    </xdr:from>
    <xdr:to>
      <xdr:col>19</xdr:col>
      <xdr:colOff>136525</xdr:colOff>
      <xdr:row>31</xdr:row>
      <xdr:rowOff>118745</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3289300" y="6151245"/>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135043</xdr:rowOff>
    </xdr:from>
    <xdr:to>
      <xdr:col>11</xdr:col>
      <xdr:colOff>187325</xdr:colOff>
      <xdr:row>31</xdr:row>
      <xdr:rowOff>65193</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2476500" y="605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14393</xdr:rowOff>
    </xdr:from>
    <xdr:to>
      <xdr:col>15</xdr:col>
      <xdr:colOff>136525</xdr:colOff>
      <xdr:row>31</xdr:row>
      <xdr:rowOff>64770</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2527300" y="6100868"/>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94192</xdr:rowOff>
    </xdr:from>
    <xdr:to>
      <xdr:col>7</xdr:col>
      <xdr:colOff>187325</xdr:colOff>
      <xdr:row>30</xdr:row>
      <xdr:rowOff>24342</xdr:rowOff>
    </xdr:to>
    <xdr:sp macro="" textlink="">
      <xdr:nvSpPr>
        <xdr:cNvPr id="99" name="楕円 98">
          <a:extLst>
            <a:ext uri="{FF2B5EF4-FFF2-40B4-BE49-F238E27FC236}">
              <a16:creationId xmlns:a16="http://schemas.microsoft.com/office/drawing/2014/main" id="{00000000-0008-0000-0000-000063000000}"/>
            </a:ext>
          </a:extLst>
        </xdr:cNvPr>
        <xdr:cNvSpPr/>
      </xdr:nvSpPr>
      <xdr:spPr>
        <a:xfrm>
          <a:off x="1714500" y="583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144992</xdr:rowOff>
    </xdr:from>
    <xdr:to>
      <xdr:col>11</xdr:col>
      <xdr:colOff>136525</xdr:colOff>
      <xdr:row>31</xdr:row>
      <xdr:rowOff>14393</xdr:rowOff>
    </xdr:to>
    <xdr:cxnSp macro="">
      <xdr:nvCxnSpPr>
        <xdr:cNvPr id="100" name="直線コネクタ 99">
          <a:extLst>
            <a:ext uri="{FF2B5EF4-FFF2-40B4-BE49-F238E27FC236}">
              <a16:creationId xmlns:a16="http://schemas.microsoft.com/office/drawing/2014/main" id="{00000000-0008-0000-0000-000064000000}"/>
            </a:ext>
          </a:extLst>
        </xdr:cNvPr>
        <xdr:cNvCxnSpPr/>
      </xdr:nvCxnSpPr>
      <xdr:spPr>
        <a:xfrm>
          <a:off x="1765300" y="5888567"/>
          <a:ext cx="762000" cy="21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88917</xdr:rowOff>
    </xdr:from>
    <xdr:ext cx="405111" cy="259045"/>
    <xdr:sp macro="" textlink="">
      <xdr:nvSpPr>
        <xdr:cNvPr id="101" name="n_1aveValue有形固定資産減価償却率">
          <a:extLst>
            <a:ext uri="{FF2B5EF4-FFF2-40B4-BE49-F238E27FC236}">
              <a16:creationId xmlns:a16="http://schemas.microsoft.com/office/drawing/2014/main" id="{00000000-0008-0000-0000-000065000000}"/>
            </a:ext>
          </a:extLst>
        </xdr:cNvPr>
        <xdr:cNvSpPr txBox="1"/>
      </xdr:nvSpPr>
      <xdr:spPr>
        <a:xfrm>
          <a:off x="3836044" y="583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49335</xdr:rowOff>
    </xdr:from>
    <xdr:ext cx="405111" cy="259045"/>
    <xdr:sp macro="" textlink="">
      <xdr:nvSpPr>
        <xdr:cNvPr id="102" name="n_2aveValue有形固定資産減価償却率">
          <a:extLst>
            <a:ext uri="{FF2B5EF4-FFF2-40B4-BE49-F238E27FC236}">
              <a16:creationId xmlns:a16="http://schemas.microsoft.com/office/drawing/2014/main" id="{00000000-0008-0000-0000-000066000000}"/>
            </a:ext>
          </a:extLst>
        </xdr:cNvPr>
        <xdr:cNvSpPr txBox="1"/>
      </xdr:nvSpPr>
      <xdr:spPr>
        <a:xfrm>
          <a:off x="30867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20549</xdr:rowOff>
    </xdr:from>
    <xdr:ext cx="405111" cy="259045"/>
    <xdr:sp macro="" textlink="">
      <xdr:nvSpPr>
        <xdr:cNvPr id="103" name="n_3aveValue有形固定資産減価償却率">
          <a:extLst>
            <a:ext uri="{FF2B5EF4-FFF2-40B4-BE49-F238E27FC236}">
              <a16:creationId xmlns:a16="http://schemas.microsoft.com/office/drawing/2014/main" id="{00000000-0008-0000-0000-000067000000}"/>
            </a:ext>
          </a:extLst>
        </xdr:cNvPr>
        <xdr:cNvSpPr txBox="1"/>
      </xdr:nvSpPr>
      <xdr:spPr>
        <a:xfrm>
          <a:off x="23247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137812</xdr:rowOff>
    </xdr:from>
    <xdr:ext cx="405111" cy="259045"/>
    <xdr:sp macro="" textlink="">
      <xdr:nvSpPr>
        <xdr:cNvPr id="104" name="n_4aveValue有形固定資産減価償却率">
          <a:extLst>
            <a:ext uri="{FF2B5EF4-FFF2-40B4-BE49-F238E27FC236}">
              <a16:creationId xmlns:a16="http://schemas.microsoft.com/office/drawing/2014/main" id="{00000000-0008-0000-0000-000068000000}"/>
            </a:ext>
          </a:extLst>
        </xdr:cNvPr>
        <xdr:cNvSpPr txBox="1"/>
      </xdr:nvSpPr>
      <xdr:spPr>
        <a:xfrm>
          <a:off x="1562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160672</xdr:rowOff>
    </xdr:from>
    <xdr:ext cx="405111" cy="259045"/>
    <xdr:sp macro="" textlink="">
      <xdr:nvSpPr>
        <xdr:cNvPr id="105" name="n_1mainValue有形固定資産減価償却率">
          <a:extLst>
            <a:ext uri="{FF2B5EF4-FFF2-40B4-BE49-F238E27FC236}">
              <a16:creationId xmlns:a16="http://schemas.microsoft.com/office/drawing/2014/main" id="{00000000-0008-0000-0000-000069000000}"/>
            </a:ext>
          </a:extLst>
        </xdr:cNvPr>
        <xdr:cNvSpPr txBox="1"/>
      </xdr:nvSpPr>
      <xdr:spPr>
        <a:xfrm>
          <a:off x="383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106697</xdr:rowOff>
    </xdr:from>
    <xdr:ext cx="405111" cy="259045"/>
    <xdr:sp macro="" textlink="">
      <xdr:nvSpPr>
        <xdr:cNvPr id="106" name="n_2mainValue有形固定資産減価償却率">
          <a:extLst>
            <a:ext uri="{FF2B5EF4-FFF2-40B4-BE49-F238E27FC236}">
              <a16:creationId xmlns:a16="http://schemas.microsoft.com/office/drawing/2014/main" id="{00000000-0008-0000-0000-00006A000000}"/>
            </a:ext>
          </a:extLst>
        </xdr:cNvPr>
        <xdr:cNvSpPr txBox="1"/>
      </xdr:nvSpPr>
      <xdr:spPr>
        <a:xfrm>
          <a:off x="3086744" y="619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56320</xdr:rowOff>
    </xdr:from>
    <xdr:ext cx="405111" cy="259045"/>
    <xdr:sp macro="" textlink="">
      <xdr:nvSpPr>
        <xdr:cNvPr id="107" name="n_3mainValue有形固定資産減価償却率">
          <a:extLst>
            <a:ext uri="{FF2B5EF4-FFF2-40B4-BE49-F238E27FC236}">
              <a16:creationId xmlns:a16="http://schemas.microsoft.com/office/drawing/2014/main" id="{00000000-0008-0000-0000-00006B000000}"/>
            </a:ext>
          </a:extLst>
        </xdr:cNvPr>
        <xdr:cNvSpPr txBox="1"/>
      </xdr:nvSpPr>
      <xdr:spPr>
        <a:xfrm>
          <a:off x="2324744" y="6142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40869</xdr:rowOff>
    </xdr:from>
    <xdr:ext cx="405111" cy="259045"/>
    <xdr:sp macro="" textlink="">
      <xdr:nvSpPr>
        <xdr:cNvPr id="108" name="n_4mainValue有形固定資産減価償却率">
          <a:extLst>
            <a:ext uri="{FF2B5EF4-FFF2-40B4-BE49-F238E27FC236}">
              <a16:creationId xmlns:a16="http://schemas.microsoft.com/office/drawing/2014/main" id="{00000000-0008-0000-0000-00006C000000}"/>
            </a:ext>
          </a:extLst>
        </xdr:cNvPr>
        <xdr:cNvSpPr txBox="1"/>
      </xdr:nvSpPr>
      <xdr:spPr>
        <a:xfrm>
          <a:off x="1562744" y="56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[ 151.1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0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000-00007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000-00007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年度決算での値は、前年と比較して</a:t>
          </a:r>
          <a:r>
            <a:rPr kumimoji="1" lang="en-US" altLang="ja-JP" sz="1100">
              <a:solidFill>
                <a:schemeClr val="dk1"/>
              </a:solidFill>
              <a:effectLst/>
              <a:latin typeface="+mn-lt"/>
              <a:ea typeface="+mn-ea"/>
              <a:cs typeface="+mn-cs"/>
            </a:rPr>
            <a:t>126.6%</a:t>
          </a:r>
          <a:r>
            <a:rPr kumimoji="1" lang="ja-JP" altLang="ja-JP" sz="1100">
              <a:solidFill>
                <a:schemeClr val="dk1"/>
              </a:solidFill>
              <a:effectLst/>
              <a:latin typeface="+mn-lt"/>
              <a:ea typeface="+mn-ea"/>
              <a:cs typeface="+mn-cs"/>
            </a:rPr>
            <a:t>減少の</a:t>
          </a:r>
          <a:r>
            <a:rPr kumimoji="1" lang="en-US" altLang="ja-JP" sz="1100">
              <a:solidFill>
                <a:schemeClr val="dk1"/>
              </a:solidFill>
              <a:effectLst/>
              <a:latin typeface="+mn-lt"/>
              <a:ea typeface="+mn-ea"/>
              <a:cs typeface="+mn-cs"/>
            </a:rPr>
            <a:t>151.1%</a:t>
          </a:r>
          <a:r>
            <a:rPr kumimoji="1" lang="ja-JP" altLang="ja-JP" sz="1100">
              <a:solidFill>
                <a:schemeClr val="dk1"/>
              </a:solidFill>
              <a:effectLst/>
              <a:latin typeface="+mn-lt"/>
              <a:ea typeface="+mn-ea"/>
              <a:cs typeface="+mn-cs"/>
            </a:rPr>
            <a:t>となった。</a:t>
          </a:r>
          <a:endParaRPr lang="ja-JP" altLang="ja-JP">
            <a:effectLst/>
          </a:endParaRPr>
        </a:p>
        <a:p>
          <a:r>
            <a:rPr kumimoji="1" lang="ja-JP" altLang="ja-JP" sz="1100">
              <a:solidFill>
                <a:schemeClr val="dk1"/>
              </a:solidFill>
              <a:effectLst/>
              <a:latin typeface="+mn-lt"/>
              <a:ea typeface="+mn-ea"/>
              <a:cs typeface="+mn-cs"/>
            </a:rPr>
            <a:t>　類似団体の数値より低い値となっているが、引き続き、大規模な事業を実施する際には、将来への負担バランスを注視していく。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000-00008A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139981</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flipV="1">
          <a:off x="14793595" y="5261428"/>
          <a:ext cx="1269" cy="1479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143808</xdr:rowOff>
    </xdr:from>
    <xdr:ext cx="469744" cy="259045"/>
    <xdr:sp macro="" textlink="">
      <xdr:nvSpPr>
        <xdr:cNvPr id="140" name="債務償還比率最小値テキスト">
          <a:extLst>
            <a:ext uri="{FF2B5EF4-FFF2-40B4-BE49-F238E27FC236}">
              <a16:creationId xmlns:a16="http://schemas.microsoft.com/office/drawing/2014/main" id="{00000000-0008-0000-0000-00008C000000}"/>
            </a:ext>
          </a:extLst>
        </xdr:cNvPr>
        <xdr:cNvSpPr txBox="1"/>
      </xdr:nvSpPr>
      <xdr:spPr>
        <a:xfrm>
          <a:off x="14846300" y="674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139981</xdr:rowOff>
    </xdr:from>
    <xdr:to>
      <xdr:col>76</xdr:col>
      <xdr:colOff>111125</xdr:colOff>
      <xdr:row>34</xdr:row>
      <xdr:rowOff>139981</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4706600" y="6740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00000000-0008-0000-0000-00008E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00000000-0008-0000-0000-00008F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70357</xdr:rowOff>
    </xdr:from>
    <xdr:ext cx="469744" cy="259045"/>
    <xdr:sp macro="" textlink="">
      <xdr:nvSpPr>
        <xdr:cNvPr id="144" name="債務償還比率平均値テキスト">
          <a:extLst>
            <a:ext uri="{FF2B5EF4-FFF2-40B4-BE49-F238E27FC236}">
              <a16:creationId xmlns:a16="http://schemas.microsoft.com/office/drawing/2014/main" id="{00000000-0008-0000-0000-000090000000}"/>
            </a:ext>
          </a:extLst>
        </xdr:cNvPr>
        <xdr:cNvSpPr txBox="1"/>
      </xdr:nvSpPr>
      <xdr:spPr>
        <a:xfrm>
          <a:off x="14846300" y="5813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91930</xdr:rowOff>
    </xdr:from>
    <xdr:to>
      <xdr:col>76</xdr:col>
      <xdr:colOff>73025</xdr:colOff>
      <xdr:row>30</xdr:row>
      <xdr:rowOff>22080</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4744700" y="583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55227</xdr:rowOff>
    </xdr:from>
    <xdr:to>
      <xdr:col>72</xdr:col>
      <xdr:colOff>123825</xdr:colOff>
      <xdr:row>29</xdr:row>
      <xdr:rowOff>156827</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4033500" y="57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97980</xdr:rowOff>
    </xdr:from>
    <xdr:to>
      <xdr:col>68</xdr:col>
      <xdr:colOff>123825</xdr:colOff>
      <xdr:row>31</xdr:row>
      <xdr:rowOff>28130</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3271500" y="60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167531</xdr:rowOff>
    </xdr:from>
    <xdr:to>
      <xdr:col>64</xdr:col>
      <xdr:colOff>123825</xdr:colOff>
      <xdr:row>31</xdr:row>
      <xdr:rowOff>97681</xdr:rowOff>
    </xdr:to>
    <xdr:sp macro="" textlink="">
      <xdr:nvSpPr>
        <xdr:cNvPr id="148" name="フローチャート: 判断 147">
          <a:extLst>
            <a:ext uri="{FF2B5EF4-FFF2-40B4-BE49-F238E27FC236}">
              <a16:creationId xmlns:a16="http://schemas.microsoft.com/office/drawing/2014/main" id="{00000000-0008-0000-0000-000094000000}"/>
            </a:ext>
          </a:extLst>
        </xdr:cNvPr>
        <xdr:cNvSpPr/>
      </xdr:nvSpPr>
      <xdr:spPr>
        <a:xfrm>
          <a:off x="12509500" y="60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155811</xdr:rowOff>
    </xdr:from>
    <xdr:to>
      <xdr:col>60</xdr:col>
      <xdr:colOff>123825</xdr:colOff>
      <xdr:row>31</xdr:row>
      <xdr:rowOff>85961</xdr:rowOff>
    </xdr:to>
    <xdr:sp macro="" textlink="">
      <xdr:nvSpPr>
        <xdr:cNvPr id="149" name="フローチャート: 判断 148">
          <a:extLst>
            <a:ext uri="{FF2B5EF4-FFF2-40B4-BE49-F238E27FC236}">
              <a16:creationId xmlns:a16="http://schemas.microsoft.com/office/drawing/2014/main" id="{00000000-0008-0000-0000-000095000000}"/>
            </a:ext>
          </a:extLst>
        </xdr:cNvPr>
        <xdr:cNvSpPr/>
      </xdr:nvSpPr>
      <xdr:spPr>
        <a:xfrm>
          <a:off x="11747500" y="607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000-000099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000-00009A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42971</xdr:rowOff>
    </xdr:from>
    <xdr:to>
      <xdr:col>76</xdr:col>
      <xdr:colOff>73025</xdr:colOff>
      <xdr:row>27</xdr:row>
      <xdr:rowOff>144571</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4744700" y="544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65848</xdr:rowOff>
    </xdr:from>
    <xdr:ext cx="469744" cy="259045"/>
    <xdr:sp macro="" textlink="">
      <xdr:nvSpPr>
        <xdr:cNvPr id="156" name="債務償還比率該当値テキスト">
          <a:extLst>
            <a:ext uri="{FF2B5EF4-FFF2-40B4-BE49-F238E27FC236}">
              <a16:creationId xmlns:a16="http://schemas.microsoft.com/office/drawing/2014/main" id="{00000000-0008-0000-0000-00009C000000}"/>
            </a:ext>
          </a:extLst>
        </xdr:cNvPr>
        <xdr:cNvSpPr txBox="1"/>
      </xdr:nvSpPr>
      <xdr:spPr>
        <a:xfrm>
          <a:off x="14846300" y="529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66757</xdr:rowOff>
    </xdr:from>
    <xdr:to>
      <xdr:col>72</xdr:col>
      <xdr:colOff>123825</xdr:colOff>
      <xdr:row>28</xdr:row>
      <xdr:rowOff>168357</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4033500" y="563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93771</xdr:rowOff>
    </xdr:from>
    <xdr:to>
      <xdr:col>76</xdr:col>
      <xdr:colOff>22225</xdr:colOff>
      <xdr:row>28</xdr:row>
      <xdr:rowOff>117557</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flipV="1">
          <a:off x="14084300" y="5494446"/>
          <a:ext cx="711200" cy="19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28085</xdr:rowOff>
    </xdr:from>
    <xdr:to>
      <xdr:col>68</xdr:col>
      <xdr:colOff>123825</xdr:colOff>
      <xdr:row>29</xdr:row>
      <xdr:rowOff>129685</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3271500" y="57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117557</xdr:rowOff>
    </xdr:from>
    <xdr:to>
      <xdr:col>72</xdr:col>
      <xdr:colOff>73025</xdr:colOff>
      <xdr:row>29</xdr:row>
      <xdr:rowOff>78885</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flipV="1">
          <a:off x="13322300" y="5689682"/>
          <a:ext cx="762000" cy="13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78205</xdr:rowOff>
    </xdr:from>
    <xdr:to>
      <xdr:col>64</xdr:col>
      <xdr:colOff>123825</xdr:colOff>
      <xdr:row>30</xdr:row>
      <xdr:rowOff>8355</xdr:rowOff>
    </xdr:to>
    <xdr:sp macro="" textlink="">
      <xdr:nvSpPr>
        <xdr:cNvPr id="161" name="楕円 160">
          <a:extLst>
            <a:ext uri="{FF2B5EF4-FFF2-40B4-BE49-F238E27FC236}">
              <a16:creationId xmlns:a16="http://schemas.microsoft.com/office/drawing/2014/main" id="{00000000-0008-0000-0000-0000A1000000}"/>
            </a:ext>
          </a:extLst>
        </xdr:cNvPr>
        <xdr:cNvSpPr/>
      </xdr:nvSpPr>
      <xdr:spPr>
        <a:xfrm>
          <a:off x="12509500" y="58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78885</xdr:rowOff>
    </xdr:from>
    <xdr:to>
      <xdr:col>68</xdr:col>
      <xdr:colOff>73025</xdr:colOff>
      <xdr:row>29</xdr:row>
      <xdr:rowOff>129005</xdr:rowOff>
    </xdr:to>
    <xdr:cxnSp macro="">
      <xdr:nvCxnSpPr>
        <xdr:cNvPr id="162" name="直線コネクタ 161">
          <a:extLst>
            <a:ext uri="{FF2B5EF4-FFF2-40B4-BE49-F238E27FC236}">
              <a16:creationId xmlns:a16="http://schemas.microsoft.com/office/drawing/2014/main" id="{00000000-0008-0000-0000-0000A2000000}"/>
            </a:ext>
          </a:extLst>
        </xdr:cNvPr>
        <xdr:cNvCxnSpPr/>
      </xdr:nvCxnSpPr>
      <xdr:spPr>
        <a:xfrm flipV="1">
          <a:off x="12560300" y="5822460"/>
          <a:ext cx="762000" cy="5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105655</xdr:rowOff>
    </xdr:from>
    <xdr:to>
      <xdr:col>60</xdr:col>
      <xdr:colOff>123825</xdr:colOff>
      <xdr:row>30</xdr:row>
      <xdr:rowOff>35805</xdr:rowOff>
    </xdr:to>
    <xdr:sp macro="" textlink="">
      <xdr:nvSpPr>
        <xdr:cNvPr id="163" name="楕円 162">
          <a:extLst>
            <a:ext uri="{FF2B5EF4-FFF2-40B4-BE49-F238E27FC236}">
              <a16:creationId xmlns:a16="http://schemas.microsoft.com/office/drawing/2014/main" id="{00000000-0008-0000-0000-0000A3000000}"/>
            </a:ext>
          </a:extLst>
        </xdr:cNvPr>
        <xdr:cNvSpPr/>
      </xdr:nvSpPr>
      <xdr:spPr>
        <a:xfrm>
          <a:off x="11747500" y="584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129005</xdr:rowOff>
    </xdr:from>
    <xdr:to>
      <xdr:col>64</xdr:col>
      <xdr:colOff>73025</xdr:colOff>
      <xdr:row>29</xdr:row>
      <xdr:rowOff>156455</xdr:rowOff>
    </xdr:to>
    <xdr:cxnSp macro="">
      <xdr:nvCxnSpPr>
        <xdr:cNvPr id="164" name="直線コネクタ 163">
          <a:extLst>
            <a:ext uri="{FF2B5EF4-FFF2-40B4-BE49-F238E27FC236}">
              <a16:creationId xmlns:a16="http://schemas.microsoft.com/office/drawing/2014/main" id="{00000000-0008-0000-0000-0000A4000000}"/>
            </a:ext>
          </a:extLst>
        </xdr:cNvPr>
        <xdr:cNvCxnSpPr/>
      </xdr:nvCxnSpPr>
      <xdr:spPr>
        <a:xfrm flipV="1">
          <a:off x="11798300" y="5872580"/>
          <a:ext cx="762000" cy="2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147954</xdr:rowOff>
    </xdr:from>
    <xdr:ext cx="469744" cy="259045"/>
    <xdr:sp macro="" textlink="">
      <xdr:nvSpPr>
        <xdr:cNvPr id="165" name="n_1aveValue債務償還比率">
          <a:extLst>
            <a:ext uri="{FF2B5EF4-FFF2-40B4-BE49-F238E27FC236}">
              <a16:creationId xmlns:a16="http://schemas.microsoft.com/office/drawing/2014/main" id="{00000000-0008-0000-0000-0000A5000000}"/>
            </a:ext>
          </a:extLst>
        </xdr:cNvPr>
        <xdr:cNvSpPr txBox="1"/>
      </xdr:nvSpPr>
      <xdr:spPr>
        <a:xfrm>
          <a:off x="13836727" y="5891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19257</xdr:rowOff>
    </xdr:from>
    <xdr:ext cx="469744" cy="259045"/>
    <xdr:sp macro="" textlink="">
      <xdr:nvSpPr>
        <xdr:cNvPr id="166" name="n_2aveValue債務償還比率">
          <a:extLst>
            <a:ext uri="{FF2B5EF4-FFF2-40B4-BE49-F238E27FC236}">
              <a16:creationId xmlns:a16="http://schemas.microsoft.com/office/drawing/2014/main" id="{00000000-0008-0000-0000-0000A6000000}"/>
            </a:ext>
          </a:extLst>
        </xdr:cNvPr>
        <xdr:cNvSpPr txBox="1"/>
      </xdr:nvSpPr>
      <xdr:spPr>
        <a:xfrm>
          <a:off x="13087427" y="610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88808</xdr:rowOff>
    </xdr:from>
    <xdr:ext cx="469744" cy="259045"/>
    <xdr:sp macro="" textlink="">
      <xdr:nvSpPr>
        <xdr:cNvPr id="167" name="n_3aveValue債務償還比率">
          <a:extLst>
            <a:ext uri="{FF2B5EF4-FFF2-40B4-BE49-F238E27FC236}">
              <a16:creationId xmlns:a16="http://schemas.microsoft.com/office/drawing/2014/main" id="{00000000-0008-0000-0000-0000A7000000}"/>
            </a:ext>
          </a:extLst>
        </xdr:cNvPr>
        <xdr:cNvSpPr txBox="1"/>
      </xdr:nvSpPr>
      <xdr:spPr>
        <a:xfrm>
          <a:off x="12325427" y="6175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77088</xdr:rowOff>
    </xdr:from>
    <xdr:ext cx="469744" cy="259045"/>
    <xdr:sp macro="" textlink="">
      <xdr:nvSpPr>
        <xdr:cNvPr id="168" name="n_4aveValue債務償還比率">
          <a:extLst>
            <a:ext uri="{FF2B5EF4-FFF2-40B4-BE49-F238E27FC236}">
              <a16:creationId xmlns:a16="http://schemas.microsoft.com/office/drawing/2014/main" id="{00000000-0008-0000-0000-0000A8000000}"/>
            </a:ext>
          </a:extLst>
        </xdr:cNvPr>
        <xdr:cNvSpPr txBox="1"/>
      </xdr:nvSpPr>
      <xdr:spPr>
        <a:xfrm>
          <a:off x="11563427" y="616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13434</xdr:rowOff>
    </xdr:from>
    <xdr:ext cx="469744" cy="259045"/>
    <xdr:sp macro="" textlink="">
      <xdr:nvSpPr>
        <xdr:cNvPr id="169" name="n_1mainValue債務償還比率">
          <a:extLst>
            <a:ext uri="{FF2B5EF4-FFF2-40B4-BE49-F238E27FC236}">
              <a16:creationId xmlns:a16="http://schemas.microsoft.com/office/drawing/2014/main" id="{00000000-0008-0000-0000-0000A9000000}"/>
            </a:ext>
          </a:extLst>
        </xdr:cNvPr>
        <xdr:cNvSpPr txBox="1"/>
      </xdr:nvSpPr>
      <xdr:spPr>
        <a:xfrm>
          <a:off x="13836727" y="5414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146212</xdr:rowOff>
    </xdr:from>
    <xdr:ext cx="469744" cy="259045"/>
    <xdr:sp macro="" textlink="">
      <xdr:nvSpPr>
        <xdr:cNvPr id="170" name="n_2mainValue債務償還比率">
          <a:extLst>
            <a:ext uri="{FF2B5EF4-FFF2-40B4-BE49-F238E27FC236}">
              <a16:creationId xmlns:a16="http://schemas.microsoft.com/office/drawing/2014/main" id="{00000000-0008-0000-0000-0000AA000000}"/>
            </a:ext>
          </a:extLst>
        </xdr:cNvPr>
        <xdr:cNvSpPr txBox="1"/>
      </xdr:nvSpPr>
      <xdr:spPr>
        <a:xfrm>
          <a:off x="13087427" y="554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24882</xdr:rowOff>
    </xdr:from>
    <xdr:ext cx="469744" cy="259045"/>
    <xdr:sp macro="" textlink="">
      <xdr:nvSpPr>
        <xdr:cNvPr id="171" name="n_3mainValue債務償還比率">
          <a:extLst>
            <a:ext uri="{FF2B5EF4-FFF2-40B4-BE49-F238E27FC236}">
              <a16:creationId xmlns:a16="http://schemas.microsoft.com/office/drawing/2014/main" id="{00000000-0008-0000-0000-0000AB000000}"/>
            </a:ext>
          </a:extLst>
        </xdr:cNvPr>
        <xdr:cNvSpPr txBox="1"/>
      </xdr:nvSpPr>
      <xdr:spPr>
        <a:xfrm>
          <a:off x="12325427" y="559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52332</xdr:rowOff>
    </xdr:from>
    <xdr:ext cx="469744" cy="259045"/>
    <xdr:sp macro="" textlink="">
      <xdr:nvSpPr>
        <xdr:cNvPr id="172" name="n_4mainValue債務償還比率">
          <a:extLst>
            <a:ext uri="{FF2B5EF4-FFF2-40B4-BE49-F238E27FC236}">
              <a16:creationId xmlns:a16="http://schemas.microsoft.com/office/drawing/2014/main" id="{00000000-0008-0000-0000-0000AC000000}"/>
            </a:ext>
          </a:extLst>
        </xdr:cNvPr>
        <xdr:cNvSpPr txBox="1"/>
      </xdr:nvSpPr>
      <xdr:spPr>
        <a:xfrm>
          <a:off x="11563427" y="562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0000000-0008-0000-0000-0000AD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0000000-0008-0000-0000-0000AE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0000000-0008-0000-0000-0000B1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0000000-0008-0000-0000-0000B2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神奈川県鎌倉市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176,460
174,737
39.66
74,911,172
70,576,253
3,889,289
38,942,295
30,951,540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1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63137</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flipV="1">
          <a:off x="4634865" y="5863046"/>
          <a:ext cx="0" cy="1229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100-00003B000000}"/>
            </a:ext>
          </a:extLst>
        </xdr:cNvPr>
        <xdr:cNvSpPr txBox="1"/>
      </xdr:nvSpPr>
      <xdr:spPr>
        <a:xfrm>
          <a:off x="4673600" y="709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63137</xdr:rowOff>
    </xdr:from>
    <xdr:to>
      <xdr:col>24</xdr:col>
      <xdr:colOff>152400</xdr:colOff>
      <xdr:row>41</xdr:row>
      <xdr:rowOff>63137</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546600" y="7092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道路】&#10;有形固定資産減価償却率最大値テキスト">
          <a:extLst>
            <a:ext uri="{FF2B5EF4-FFF2-40B4-BE49-F238E27FC236}">
              <a16:creationId xmlns:a16="http://schemas.microsoft.com/office/drawing/2014/main" id="{00000000-0008-0000-0100-00003D000000}"/>
            </a:ext>
          </a:extLst>
        </xdr:cNvPr>
        <xdr:cNvSpPr txBox="1"/>
      </xdr:nvSpPr>
      <xdr:spPr>
        <a:xfrm>
          <a:off x="4673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a:extLst>
            <a:ext uri="{FF2B5EF4-FFF2-40B4-BE49-F238E27FC236}">
              <a16:creationId xmlns:a16="http://schemas.microsoft.com/office/drawing/2014/main" id="{00000000-0008-0000-0100-00003E000000}"/>
            </a:ext>
          </a:extLst>
        </xdr:cNvPr>
        <xdr:cNvCxnSpPr/>
      </xdr:nvCxnSpPr>
      <xdr:spPr>
        <a:xfrm>
          <a:off x="4546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145886</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100-00003F000000}"/>
            </a:ext>
          </a:extLst>
        </xdr:cNvPr>
        <xdr:cNvSpPr txBox="1"/>
      </xdr:nvSpPr>
      <xdr:spPr>
        <a:xfrm>
          <a:off x="4673600" y="66609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167459</xdr:rowOff>
    </xdr:from>
    <xdr:to>
      <xdr:col>24</xdr:col>
      <xdr:colOff>114300</xdr:colOff>
      <xdr:row>39</xdr:row>
      <xdr:rowOff>97609</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4584700" y="668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138067</xdr:rowOff>
    </xdr:from>
    <xdr:to>
      <xdr:col>20</xdr:col>
      <xdr:colOff>38100</xdr:colOff>
      <xdr:row>39</xdr:row>
      <xdr:rowOff>68217</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3746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90715</xdr:rowOff>
    </xdr:from>
    <xdr:to>
      <xdr:col>15</xdr:col>
      <xdr:colOff>101600</xdr:colOff>
      <xdr:row>39</xdr:row>
      <xdr:rowOff>20865</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2857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66222</xdr:rowOff>
    </xdr:from>
    <xdr:to>
      <xdr:col>10</xdr:col>
      <xdr:colOff>165100</xdr:colOff>
      <xdr:row>38</xdr:row>
      <xdr:rowOff>167822</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968500" y="6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46627</xdr:rowOff>
    </xdr:from>
    <xdr:to>
      <xdr:col>6</xdr:col>
      <xdr:colOff>38100</xdr:colOff>
      <xdr:row>38</xdr:row>
      <xdr:rowOff>148227</xdr:rowOff>
    </xdr:to>
    <xdr:sp macro="" textlink="">
      <xdr:nvSpPr>
        <xdr:cNvPr id="68" name="フローチャート: 判断 67">
          <a:extLst>
            <a:ext uri="{FF2B5EF4-FFF2-40B4-BE49-F238E27FC236}">
              <a16:creationId xmlns:a16="http://schemas.microsoft.com/office/drawing/2014/main" id="{00000000-0008-0000-0100-000044000000}"/>
            </a:ext>
          </a:extLst>
        </xdr:cNvPr>
        <xdr:cNvSpPr/>
      </xdr:nvSpPr>
      <xdr:spPr>
        <a:xfrm>
          <a:off x="1079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84183</xdr:rowOff>
    </xdr:from>
    <xdr:to>
      <xdr:col>24</xdr:col>
      <xdr:colOff>114300</xdr:colOff>
      <xdr:row>39</xdr:row>
      <xdr:rowOff>14333</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4584700" y="659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107060</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100-00004B000000}"/>
            </a:ext>
          </a:extLst>
        </xdr:cNvPr>
        <xdr:cNvSpPr txBox="1"/>
      </xdr:nvSpPr>
      <xdr:spPr>
        <a:xfrm>
          <a:off x="4673600" y="6450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49893</xdr:rowOff>
    </xdr:from>
    <xdr:to>
      <xdr:col>20</xdr:col>
      <xdr:colOff>38100</xdr:colOff>
      <xdr:row>38</xdr:row>
      <xdr:rowOff>151493</xdr:rowOff>
    </xdr:to>
    <xdr:sp macro="" textlink="">
      <xdr:nvSpPr>
        <xdr:cNvPr id="76" name="楕円 75">
          <a:extLst>
            <a:ext uri="{FF2B5EF4-FFF2-40B4-BE49-F238E27FC236}">
              <a16:creationId xmlns:a16="http://schemas.microsoft.com/office/drawing/2014/main" id="{00000000-0008-0000-0100-00004C000000}"/>
            </a:ext>
          </a:extLst>
        </xdr:cNvPr>
        <xdr:cNvSpPr/>
      </xdr:nvSpPr>
      <xdr:spPr>
        <a:xfrm>
          <a:off x="3746500" y="656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100693</xdr:rowOff>
    </xdr:from>
    <xdr:to>
      <xdr:col>24</xdr:col>
      <xdr:colOff>63500</xdr:colOff>
      <xdr:row>38</xdr:row>
      <xdr:rowOff>134983</xdr:rowOff>
    </xdr:to>
    <xdr:cxnSp macro="">
      <xdr:nvCxnSpPr>
        <xdr:cNvPr id="77" name="直線コネクタ 76">
          <a:extLst>
            <a:ext uri="{FF2B5EF4-FFF2-40B4-BE49-F238E27FC236}">
              <a16:creationId xmlns:a16="http://schemas.microsoft.com/office/drawing/2014/main" id="{00000000-0008-0000-0100-00004D000000}"/>
            </a:ext>
          </a:extLst>
        </xdr:cNvPr>
        <xdr:cNvCxnSpPr/>
      </xdr:nvCxnSpPr>
      <xdr:spPr>
        <a:xfrm>
          <a:off x="3797300" y="661579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17235</xdr:rowOff>
    </xdr:from>
    <xdr:to>
      <xdr:col>15</xdr:col>
      <xdr:colOff>101600</xdr:colOff>
      <xdr:row>38</xdr:row>
      <xdr:rowOff>118835</xdr:rowOff>
    </xdr:to>
    <xdr:sp macro="" textlink="">
      <xdr:nvSpPr>
        <xdr:cNvPr id="78" name="楕円 77">
          <a:extLst>
            <a:ext uri="{FF2B5EF4-FFF2-40B4-BE49-F238E27FC236}">
              <a16:creationId xmlns:a16="http://schemas.microsoft.com/office/drawing/2014/main" id="{00000000-0008-0000-0100-00004E000000}"/>
            </a:ext>
          </a:extLst>
        </xdr:cNvPr>
        <xdr:cNvSpPr/>
      </xdr:nvSpPr>
      <xdr:spPr>
        <a:xfrm>
          <a:off x="2857500" y="653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68035</xdr:rowOff>
    </xdr:from>
    <xdr:to>
      <xdr:col>19</xdr:col>
      <xdr:colOff>177800</xdr:colOff>
      <xdr:row>38</xdr:row>
      <xdr:rowOff>100693</xdr:rowOff>
    </xdr:to>
    <xdr:cxnSp macro="">
      <xdr:nvCxnSpPr>
        <xdr:cNvPr id="79" name="直線コネクタ 78">
          <a:extLst>
            <a:ext uri="{FF2B5EF4-FFF2-40B4-BE49-F238E27FC236}">
              <a16:creationId xmlns:a16="http://schemas.microsoft.com/office/drawing/2014/main" id="{00000000-0008-0000-0100-00004F000000}"/>
            </a:ext>
          </a:extLst>
        </xdr:cNvPr>
        <xdr:cNvCxnSpPr/>
      </xdr:nvCxnSpPr>
      <xdr:spPr>
        <a:xfrm>
          <a:off x="2908300" y="658313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154396</xdr:rowOff>
    </xdr:from>
    <xdr:to>
      <xdr:col>10</xdr:col>
      <xdr:colOff>165100</xdr:colOff>
      <xdr:row>38</xdr:row>
      <xdr:rowOff>84545</xdr:rowOff>
    </xdr:to>
    <xdr:sp macro="" textlink="">
      <xdr:nvSpPr>
        <xdr:cNvPr id="80" name="楕円 79">
          <a:extLst>
            <a:ext uri="{FF2B5EF4-FFF2-40B4-BE49-F238E27FC236}">
              <a16:creationId xmlns:a16="http://schemas.microsoft.com/office/drawing/2014/main" id="{00000000-0008-0000-0100-000050000000}"/>
            </a:ext>
          </a:extLst>
        </xdr:cNvPr>
        <xdr:cNvSpPr/>
      </xdr:nvSpPr>
      <xdr:spPr>
        <a:xfrm>
          <a:off x="1968500" y="64980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33746</xdr:rowOff>
    </xdr:from>
    <xdr:to>
      <xdr:col>15</xdr:col>
      <xdr:colOff>50800</xdr:colOff>
      <xdr:row>38</xdr:row>
      <xdr:rowOff>68035</xdr:rowOff>
    </xdr:to>
    <xdr:cxnSp macro="">
      <xdr:nvCxnSpPr>
        <xdr:cNvPr id="81" name="直線コネクタ 80">
          <a:extLst>
            <a:ext uri="{FF2B5EF4-FFF2-40B4-BE49-F238E27FC236}">
              <a16:creationId xmlns:a16="http://schemas.microsoft.com/office/drawing/2014/main" id="{00000000-0008-0000-0100-000051000000}"/>
            </a:ext>
          </a:extLst>
        </xdr:cNvPr>
        <xdr:cNvCxnSpPr/>
      </xdr:nvCxnSpPr>
      <xdr:spPr>
        <a:xfrm>
          <a:off x="2019300" y="654884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125004</xdr:rowOff>
    </xdr:from>
    <xdr:to>
      <xdr:col>6</xdr:col>
      <xdr:colOff>38100</xdr:colOff>
      <xdr:row>38</xdr:row>
      <xdr:rowOff>55155</xdr:rowOff>
    </xdr:to>
    <xdr:sp macro="" textlink="">
      <xdr:nvSpPr>
        <xdr:cNvPr id="82" name="楕円 81">
          <a:extLst>
            <a:ext uri="{FF2B5EF4-FFF2-40B4-BE49-F238E27FC236}">
              <a16:creationId xmlns:a16="http://schemas.microsoft.com/office/drawing/2014/main" id="{00000000-0008-0000-0100-000052000000}"/>
            </a:ext>
          </a:extLst>
        </xdr:cNvPr>
        <xdr:cNvSpPr/>
      </xdr:nvSpPr>
      <xdr:spPr>
        <a:xfrm>
          <a:off x="1079500" y="64686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4354</xdr:rowOff>
    </xdr:from>
    <xdr:to>
      <xdr:col>10</xdr:col>
      <xdr:colOff>114300</xdr:colOff>
      <xdr:row>38</xdr:row>
      <xdr:rowOff>33746</xdr:rowOff>
    </xdr:to>
    <xdr:cxnSp macro="">
      <xdr:nvCxnSpPr>
        <xdr:cNvPr id="83" name="直線コネクタ 82">
          <a:extLst>
            <a:ext uri="{FF2B5EF4-FFF2-40B4-BE49-F238E27FC236}">
              <a16:creationId xmlns:a16="http://schemas.microsoft.com/office/drawing/2014/main" id="{00000000-0008-0000-0100-000053000000}"/>
            </a:ext>
          </a:extLst>
        </xdr:cNvPr>
        <xdr:cNvCxnSpPr/>
      </xdr:nvCxnSpPr>
      <xdr:spPr>
        <a:xfrm>
          <a:off x="1130300" y="651945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59344</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100-000054000000}"/>
            </a:ext>
          </a:extLst>
        </xdr:cNvPr>
        <xdr:cNvSpPr txBox="1"/>
      </xdr:nvSpPr>
      <xdr:spPr>
        <a:xfrm>
          <a:off x="3582044"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11992</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100-000055000000}"/>
            </a:ext>
          </a:extLst>
        </xdr:cNvPr>
        <xdr:cNvSpPr txBox="1"/>
      </xdr:nvSpPr>
      <xdr:spPr>
        <a:xfrm>
          <a:off x="2705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158949</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100-000056000000}"/>
            </a:ext>
          </a:extLst>
        </xdr:cNvPr>
        <xdr:cNvSpPr txBox="1"/>
      </xdr:nvSpPr>
      <xdr:spPr>
        <a:xfrm>
          <a:off x="1816744"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139354</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100-000057000000}"/>
            </a:ext>
          </a:extLst>
        </xdr:cNvPr>
        <xdr:cNvSpPr txBox="1"/>
      </xdr:nvSpPr>
      <xdr:spPr>
        <a:xfrm>
          <a:off x="9277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168020</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100-000058000000}"/>
            </a:ext>
          </a:extLst>
        </xdr:cNvPr>
        <xdr:cNvSpPr txBox="1"/>
      </xdr:nvSpPr>
      <xdr:spPr>
        <a:xfrm>
          <a:off x="35820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135363</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100-000059000000}"/>
            </a:ext>
          </a:extLst>
        </xdr:cNvPr>
        <xdr:cNvSpPr txBox="1"/>
      </xdr:nvSpPr>
      <xdr:spPr>
        <a:xfrm>
          <a:off x="27057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101073</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100-00005A000000}"/>
            </a:ext>
          </a:extLst>
        </xdr:cNvPr>
        <xdr:cNvSpPr txBox="1"/>
      </xdr:nvSpPr>
      <xdr:spPr>
        <a:xfrm>
          <a:off x="18167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71681</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100-00005B000000}"/>
            </a:ext>
          </a:extLst>
        </xdr:cNvPr>
        <xdr:cNvSpPr txBox="1"/>
      </xdr:nvSpPr>
      <xdr:spPr>
        <a:xfrm>
          <a:off x="927744" y="624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1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00000000-0008-0000-0100-00006F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00000000-0008-0000-01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112502</xdr:rowOff>
    </xdr:from>
    <xdr:to>
      <xdr:col>54</xdr:col>
      <xdr:colOff>189865</xdr:colOff>
      <xdr:row>41</xdr:row>
      <xdr:rowOff>93802</xdr:rowOff>
    </xdr:to>
    <xdr:cxnSp macro="">
      <xdr:nvCxnSpPr>
        <xdr:cNvPr id="113" name="直線コネクタ 112">
          <a:extLst>
            <a:ext uri="{FF2B5EF4-FFF2-40B4-BE49-F238E27FC236}">
              <a16:creationId xmlns:a16="http://schemas.microsoft.com/office/drawing/2014/main" id="{00000000-0008-0000-0100-000071000000}"/>
            </a:ext>
          </a:extLst>
        </xdr:cNvPr>
        <xdr:cNvCxnSpPr/>
      </xdr:nvCxnSpPr>
      <xdr:spPr>
        <a:xfrm flipV="1">
          <a:off x="10476865" y="5941802"/>
          <a:ext cx="0" cy="1181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97629</xdr:rowOff>
    </xdr:from>
    <xdr:ext cx="469744" cy="259045"/>
    <xdr:sp macro="" textlink="">
      <xdr:nvSpPr>
        <xdr:cNvPr id="114" name="【道路】&#10;一人当たり延長最小値テキスト">
          <a:extLst>
            <a:ext uri="{FF2B5EF4-FFF2-40B4-BE49-F238E27FC236}">
              <a16:creationId xmlns:a16="http://schemas.microsoft.com/office/drawing/2014/main" id="{00000000-0008-0000-0100-000072000000}"/>
            </a:ext>
          </a:extLst>
        </xdr:cNvPr>
        <xdr:cNvSpPr txBox="1"/>
      </xdr:nvSpPr>
      <xdr:spPr>
        <a:xfrm>
          <a:off x="10515600" y="712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93802</xdr:rowOff>
    </xdr:from>
    <xdr:to>
      <xdr:col>55</xdr:col>
      <xdr:colOff>88900</xdr:colOff>
      <xdr:row>41</xdr:row>
      <xdr:rowOff>93802</xdr:rowOff>
    </xdr:to>
    <xdr:cxnSp macro="">
      <xdr:nvCxnSpPr>
        <xdr:cNvPr id="115" name="直線コネクタ 114">
          <a:extLst>
            <a:ext uri="{FF2B5EF4-FFF2-40B4-BE49-F238E27FC236}">
              <a16:creationId xmlns:a16="http://schemas.microsoft.com/office/drawing/2014/main" id="{00000000-0008-0000-0100-000073000000}"/>
            </a:ext>
          </a:extLst>
        </xdr:cNvPr>
        <xdr:cNvCxnSpPr/>
      </xdr:nvCxnSpPr>
      <xdr:spPr>
        <a:xfrm>
          <a:off x="10388600" y="7123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59179</xdr:rowOff>
    </xdr:from>
    <xdr:ext cx="534377" cy="259045"/>
    <xdr:sp macro="" textlink="">
      <xdr:nvSpPr>
        <xdr:cNvPr id="116" name="【道路】&#10;一人当たり延長最大値テキスト">
          <a:extLst>
            <a:ext uri="{FF2B5EF4-FFF2-40B4-BE49-F238E27FC236}">
              <a16:creationId xmlns:a16="http://schemas.microsoft.com/office/drawing/2014/main" id="{00000000-0008-0000-0100-000074000000}"/>
            </a:ext>
          </a:extLst>
        </xdr:cNvPr>
        <xdr:cNvSpPr txBox="1"/>
      </xdr:nvSpPr>
      <xdr:spPr>
        <a:xfrm>
          <a:off x="10515600" y="571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112502</xdr:rowOff>
    </xdr:from>
    <xdr:to>
      <xdr:col>55</xdr:col>
      <xdr:colOff>88900</xdr:colOff>
      <xdr:row>34</xdr:row>
      <xdr:rowOff>112502</xdr:rowOff>
    </xdr:to>
    <xdr:cxnSp macro="">
      <xdr:nvCxnSpPr>
        <xdr:cNvPr id="117" name="直線コネクタ 116">
          <a:extLst>
            <a:ext uri="{FF2B5EF4-FFF2-40B4-BE49-F238E27FC236}">
              <a16:creationId xmlns:a16="http://schemas.microsoft.com/office/drawing/2014/main" id="{00000000-0008-0000-0100-000075000000}"/>
            </a:ext>
          </a:extLst>
        </xdr:cNvPr>
        <xdr:cNvCxnSpPr/>
      </xdr:nvCxnSpPr>
      <xdr:spPr>
        <a:xfrm>
          <a:off x="10388600" y="5941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87596</xdr:rowOff>
    </xdr:from>
    <xdr:ext cx="469744" cy="259045"/>
    <xdr:sp macro="" textlink="">
      <xdr:nvSpPr>
        <xdr:cNvPr id="118" name="【道路】&#10;一人当たり延長平均値テキスト">
          <a:extLst>
            <a:ext uri="{FF2B5EF4-FFF2-40B4-BE49-F238E27FC236}">
              <a16:creationId xmlns:a16="http://schemas.microsoft.com/office/drawing/2014/main" id="{00000000-0008-0000-0100-000076000000}"/>
            </a:ext>
          </a:extLst>
        </xdr:cNvPr>
        <xdr:cNvSpPr txBox="1"/>
      </xdr:nvSpPr>
      <xdr:spPr>
        <a:xfrm>
          <a:off x="10515600" y="67741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64719</xdr:rowOff>
    </xdr:from>
    <xdr:to>
      <xdr:col>55</xdr:col>
      <xdr:colOff>50800</xdr:colOff>
      <xdr:row>40</xdr:row>
      <xdr:rowOff>166319</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10426700" y="692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65314</xdr:rowOff>
    </xdr:from>
    <xdr:to>
      <xdr:col>50</xdr:col>
      <xdr:colOff>165100</xdr:colOff>
      <xdr:row>40</xdr:row>
      <xdr:rowOff>166914</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9588500" y="6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65953</xdr:rowOff>
    </xdr:from>
    <xdr:to>
      <xdr:col>46</xdr:col>
      <xdr:colOff>38100</xdr:colOff>
      <xdr:row>40</xdr:row>
      <xdr:rowOff>167553</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8699500" y="69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56993</xdr:rowOff>
    </xdr:from>
    <xdr:to>
      <xdr:col>41</xdr:col>
      <xdr:colOff>101600</xdr:colOff>
      <xdr:row>40</xdr:row>
      <xdr:rowOff>158593</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7810500" y="691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56947</xdr:rowOff>
    </xdr:from>
    <xdr:to>
      <xdr:col>36</xdr:col>
      <xdr:colOff>165100</xdr:colOff>
      <xdr:row>40</xdr:row>
      <xdr:rowOff>158547</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6921500" y="69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92974</xdr:rowOff>
    </xdr:from>
    <xdr:to>
      <xdr:col>55</xdr:col>
      <xdr:colOff>50800</xdr:colOff>
      <xdr:row>41</xdr:row>
      <xdr:rowOff>23124</xdr:rowOff>
    </xdr:to>
    <xdr:sp macro="" textlink="">
      <xdr:nvSpPr>
        <xdr:cNvPr id="129" name="楕円 128">
          <a:extLst>
            <a:ext uri="{FF2B5EF4-FFF2-40B4-BE49-F238E27FC236}">
              <a16:creationId xmlns:a16="http://schemas.microsoft.com/office/drawing/2014/main" id="{00000000-0008-0000-0100-000081000000}"/>
            </a:ext>
          </a:extLst>
        </xdr:cNvPr>
        <xdr:cNvSpPr/>
      </xdr:nvSpPr>
      <xdr:spPr>
        <a:xfrm>
          <a:off x="10426700" y="695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43146</xdr:rowOff>
    </xdr:from>
    <xdr:ext cx="469744" cy="259045"/>
    <xdr:sp macro="" textlink="">
      <xdr:nvSpPr>
        <xdr:cNvPr id="130" name="【道路】&#10;一人当たり延長該当値テキスト">
          <a:extLst>
            <a:ext uri="{FF2B5EF4-FFF2-40B4-BE49-F238E27FC236}">
              <a16:creationId xmlns:a16="http://schemas.microsoft.com/office/drawing/2014/main" id="{00000000-0008-0000-0100-000082000000}"/>
            </a:ext>
          </a:extLst>
        </xdr:cNvPr>
        <xdr:cNvSpPr txBox="1"/>
      </xdr:nvSpPr>
      <xdr:spPr>
        <a:xfrm>
          <a:off x="10515600" y="6901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93523</xdr:rowOff>
    </xdr:from>
    <xdr:to>
      <xdr:col>50</xdr:col>
      <xdr:colOff>165100</xdr:colOff>
      <xdr:row>41</xdr:row>
      <xdr:rowOff>23673</xdr:rowOff>
    </xdr:to>
    <xdr:sp macro="" textlink="">
      <xdr:nvSpPr>
        <xdr:cNvPr id="131" name="楕円 130">
          <a:extLst>
            <a:ext uri="{FF2B5EF4-FFF2-40B4-BE49-F238E27FC236}">
              <a16:creationId xmlns:a16="http://schemas.microsoft.com/office/drawing/2014/main" id="{00000000-0008-0000-0100-000083000000}"/>
            </a:ext>
          </a:extLst>
        </xdr:cNvPr>
        <xdr:cNvSpPr/>
      </xdr:nvSpPr>
      <xdr:spPr>
        <a:xfrm>
          <a:off x="9588500" y="695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143774</xdr:rowOff>
    </xdr:from>
    <xdr:to>
      <xdr:col>55</xdr:col>
      <xdr:colOff>0</xdr:colOff>
      <xdr:row>40</xdr:row>
      <xdr:rowOff>144323</xdr:rowOff>
    </xdr:to>
    <xdr:cxnSp macro="">
      <xdr:nvCxnSpPr>
        <xdr:cNvPr id="132" name="直線コネクタ 131">
          <a:extLst>
            <a:ext uri="{FF2B5EF4-FFF2-40B4-BE49-F238E27FC236}">
              <a16:creationId xmlns:a16="http://schemas.microsoft.com/office/drawing/2014/main" id="{00000000-0008-0000-0100-000084000000}"/>
            </a:ext>
          </a:extLst>
        </xdr:cNvPr>
        <xdr:cNvCxnSpPr/>
      </xdr:nvCxnSpPr>
      <xdr:spPr>
        <a:xfrm flipV="1">
          <a:off x="9639300" y="7001774"/>
          <a:ext cx="8382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93477</xdr:rowOff>
    </xdr:from>
    <xdr:to>
      <xdr:col>46</xdr:col>
      <xdr:colOff>38100</xdr:colOff>
      <xdr:row>41</xdr:row>
      <xdr:rowOff>23627</xdr:rowOff>
    </xdr:to>
    <xdr:sp macro="" textlink="">
      <xdr:nvSpPr>
        <xdr:cNvPr id="133" name="楕円 132">
          <a:extLst>
            <a:ext uri="{FF2B5EF4-FFF2-40B4-BE49-F238E27FC236}">
              <a16:creationId xmlns:a16="http://schemas.microsoft.com/office/drawing/2014/main" id="{00000000-0008-0000-0100-000085000000}"/>
            </a:ext>
          </a:extLst>
        </xdr:cNvPr>
        <xdr:cNvSpPr/>
      </xdr:nvSpPr>
      <xdr:spPr>
        <a:xfrm>
          <a:off x="8699500" y="695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144277</xdr:rowOff>
    </xdr:from>
    <xdr:to>
      <xdr:col>50</xdr:col>
      <xdr:colOff>114300</xdr:colOff>
      <xdr:row>40</xdr:row>
      <xdr:rowOff>144323</xdr:rowOff>
    </xdr:to>
    <xdr:cxnSp macro="">
      <xdr:nvCxnSpPr>
        <xdr:cNvPr id="134" name="直線コネクタ 133">
          <a:extLst>
            <a:ext uri="{FF2B5EF4-FFF2-40B4-BE49-F238E27FC236}">
              <a16:creationId xmlns:a16="http://schemas.microsoft.com/office/drawing/2014/main" id="{00000000-0008-0000-0100-000086000000}"/>
            </a:ext>
          </a:extLst>
        </xdr:cNvPr>
        <xdr:cNvCxnSpPr/>
      </xdr:nvCxnSpPr>
      <xdr:spPr>
        <a:xfrm>
          <a:off x="8750300" y="7002277"/>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92883</xdr:rowOff>
    </xdr:from>
    <xdr:to>
      <xdr:col>41</xdr:col>
      <xdr:colOff>101600</xdr:colOff>
      <xdr:row>41</xdr:row>
      <xdr:rowOff>23033</xdr:rowOff>
    </xdr:to>
    <xdr:sp macro="" textlink="">
      <xdr:nvSpPr>
        <xdr:cNvPr id="135" name="楕円 134">
          <a:extLst>
            <a:ext uri="{FF2B5EF4-FFF2-40B4-BE49-F238E27FC236}">
              <a16:creationId xmlns:a16="http://schemas.microsoft.com/office/drawing/2014/main" id="{00000000-0008-0000-0100-000087000000}"/>
            </a:ext>
          </a:extLst>
        </xdr:cNvPr>
        <xdr:cNvSpPr/>
      </xdr:nvSpPr>
      <xdr:spPr>
        <a:xfrm>
          <a:off x="7810500" y="695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143683</xdr:rowOff>
    </xdr:from>
    <xdr:to>
      <xdr:col>45</xdr:col>
      <xdr:colOff>177800</xdr:colOff>
      <xdr:row>40</xdr:row>
      <xdr:rowOff>144277</xdr:rowOff>
    </xdr:to>
    <xdr:cxnSp macro="">
      <xdr:nvCxnSpPr>
        <xdr:cNvPr id="136" name="直線コネクタ 135">
          <a:extLst>
            <a:ext uri="{FF2B5EF4-FFF2-40B4-BE49-F238E27FC236}">
              <a16:creationId xmlns:a16="http://schemas.microsoft.com/office/drawing/2014/main" id="{00000000-0008-0000-0100-000088000000}"/>
            </a:ext>
          </a:extLst>
        </xdr:cNvPr>
        <xdr:cNvCxnSpPr/>
      </xdr:nvCxnSpPr>
      <xdr:spPr>
        <a:xfrm>
          <a:off x="7861300" y="7001683"/>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92883</xdr:rowOff>
    </xdr:from>
    <xdr:to>
      <xdr:col>36</xdr:col>
      <xdr:colOff>165100</xdr:colOff>
      <xdr:row>41</xdr:row>
      <xdr:rowOff>23033</xdr:rowOff>
    </xdr:to>
    <xdr:sp macro="" textlink="">
      <xdr:nvSpPr>
        <xdr:cNvPr id="137" name="楕円 136">
          <a:extLst>
            <a:ext uri="{FF2B5EF4-FFF2-40B4-BE49-F238E27FC236}">
              <a16:creationId xmlns:a16="http://schemas.microsoft.com/office/drawing/2014/main" id="{00000000-0008-0000-0100-000089000000}"/>
            </a:ext>
          </a:extLst>
        </xdr:cNvPr>
        <xdr:cNvSpPr/>
      </xdr:nvSpPr>
      <xdr:spPr>
        <a:xfrm>
          <a:off x="6921500" y="695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143683</xdr:rowOff>
    </xdr:from>
    <xdr:to>
      <xdr:col>41</xdr:col>
      <xdr:colOff>50800</xdr:colOff>
      <xdr:row>40</xdr:row>
      <xdr:rowOff>143683</xdr:rowOff>
    </xdr:to>
    <xdr:cxnSp macro="">
      <xdr:nvCxnSpPr>
        <xdr:cNvPr id="138" name="直線コネクタ 137">
          <a:extLst>
            <a:ext uri="{FF2B5EF4-FFF2-40B4-BE49-F238E27FC236}">
              <a16:creationId xmlns:a16="http://schemas.microsoft.com/office/drawing/2014/main" id="{00000000-0008-0000-0100-00008A000000}"/>
            </a:ext>
          </a:extLst>
        </xdr:cNvPr>
        <xdr:cNvCxnSpPr/>
      </xdr:nvCxnSpPr>
      <xdr:spPr>
        <a:xfrm>
          <a:off x="6972300" y="7001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11991</xdr:rowOff>
    </xdr:from>
    <xdr:ext cx="469744" cy="259045"/>
    <xdr:sp macro="" textlink="">
      <xdr:nvSpPr>
        <xdr:cNvPr id="139" name="n_1aveValue【道路】&#10;一人当たり延長">
          <a:extLst>
            <a:ext uri="{FF2B5EF4-FFF2-40B4-BE49-F238E27FC236}">
              <a16:creationId xmlns:a16="http://schemas.microsoft.com/office/drawing/2014/main" id="{00000000-0008-0000-0100-00008B000000}"/>
            </a:ext>
          </a:extLst>
        </xdr:cNvPr>
        <xdr:cNvSpPr txBox="1"/>
      </xdr:nvSpPr>
      <xdr:spPr>
        <a:xfrm>
          <a:off x="9391727" y="669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12630</xdr:rowOff>
    </xdr:from>
    <xdr:ext cx="469744" cy="259045"/>
    <xdr:sp macro="" textlink="">
      <xdr:nvSpPr>
        <xdr:cNvPr id="140" name="n_2aveValue【道路】&#10;一人当たり延長">
          <a:extLst>
            <a:ext uri="{FF2B5EF4-FFF2-40B4-BE49-F238E27FC236}">
              <a16:creationId xmlns:a16="http://schemas.microsoft.com/office/drawing/2014/main" id="{00000000-0008-0000-0100-00008C000000}"/>
            </a:ext>
          </a:extLst>
        </xdr:cNvPr>
        <xdr:cNvSpPr txBox="1"/>
      </xdr:nvSpPr>
      <xdr:spPr>
        <a:xfrm>
          <a:off x="8515427" y="669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3670</xdr:rowOff>
    </xdr:from>
    <xdr:ext cx="469744" cy="259045"/>
    <xdr:sp macro="" textlink="">
      <xdr:nvSpPr>
        <xdr:cNvPr id="141" name="n_3aveValue【道路】&#10;一人当たり延長">
          <a:extLst>
            <a:ext uri="{FF2B5EF4-FFF2-40B4-BE49-F238E27FC236}">
              <a16:creationId xmlns:a16="http://schemas.microsoft.com/office/drawing/2014/main" id="{00000000-0008-0000-0100-00008D000000}"/>
            </a:ext>
          </a:extLst>
        </xdr:cNvPr>
        <xdr:cNvSpPr txBox="1"/>
      </xdr:nvSpPr>
      <xdr:spPr>
        <a:xfrm>
          <a:off x="7626427" y="669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3624</xdr:rowOff>
    </xdr:from>
    <xdr:ext cx="469744" cy="259045"/>
    <xdr:sp macro="" textlink="">
      <xdr:nvSpPr>
        <xdr:cNvPr id="142" name="n_4aveValue【道路】&#10;一人当たり延長">
          <a:extLst>
            <a:ext uri="{FF2B5EF4-FFF2-40B4-BE49-F238E27FC236}">
              <a16:creationId xmlns:a16="http://schemas.microsoft.com/office/drawing/2014/main" id="{00000000-0008-0000-0100-00008E000000}"/>
            </a:ext>
          </a:extLst>
        </xdr:cNvPr>
        <xdr:cNvSpPr txBox="1"/>
      </xdr:nvSpPr>
      <xdr:spPr>
        <a:xfrm>
          <a:off x="6737427" y="66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14800</xdr:rowOff>
    </xdr:from>
    <xdr:ext cx="469744" cy="259045"/>
    <xdr:sp macro="" textlink="">
      <xdr:nvSpPr>
        <xdr:cNvPr id="143" name="n_1mainValue【道路】&#10;一人当たり延長">
          <a:extLst>
            <a:ext uri="{FF2B5EF4-FFF2-40B4-BE49-F238E27FC236}">
              <a16:creationId xmlns:a16="http://schemas.microsoft.com/office/drawing/2014/main" id="{00000000-0008-0000-0100-00008F000000}"/>
            </a:ext>
          </a:extLst>
        </xdr:cNvPr>
        <xdr:cNvSpPr txBox="1"/>
      </xdr:nvSpPr>
      <xdr:spPr>
        <a:xfrm>
          <a:off x="9391727" y="7044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14754</xdr:rowOff>
    </xdr:from>
    <xdr:ext cx="469744" cy="259045"/>
    <xdr:sp macro="" textlink="">
      <xdr:nvSpPr>
        <xdr:cNvPr id="144" name="n_2mainValue【道路】&#10;一人当たり延長">
          <a:extLst>
            <a:ext uri="{FF2B5EF4-FFF2-40B4-BE49-F238E27FC236}">
              <a16:creationId xmlns:a16="http://schemas.microsoft.com/office/drawing/2014/main" id="{00000000-0008-0000-0100-000090000000}"/>
            </a:ext>
          </a:extLst>
        </xdr:cNvPr>
        <xdr:cNvSpPr txBox="1"/>
      </xdr:nvSpPr>
      <xdr:spPr>
        <a:xfrm>
          <a:off x="8515427" y="7044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14160</xdr:rowOff>
    </xdr:from>
    <xdr:ext cx="469744" cy="259045"/>
    <xdr:sp macro="" textlink="">
      <xdr:nvSpPr>
        <xdr:cNvPr id="145" name="n_3mainValue【道路】&#10;一人当たり延長">
          <a:extLst>
            <a:ext uri="{FF2B5EF4-FFF2-40B4-BE49-F238E27FC236}">
              <a16:creationId xmlns:a16="http://schemas.microsoft.com/office/drawing/2014/main" id="{00000000-0008-0000-0100-000091000000}"/>
            </a:ext>
          </a:extLst>
        </xdr:cNvPr>
        <xdr:cNvSpPr txBox="1"/>
      </xdr:nvSpPr>
      <xdr:spPr>
        <a:xfrm>
          <a:off x="7626427" y="7043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14160</xdr:rowOff>
    </xdr:from>
    <xdr:ext cx="469744" cy="259045"/>
    <xdr:sp macro="" textlink="">
      <xdr:nvSpPr>
        <xdr:cNvPr id="146" name="n_4mainValue【道路】&#10;一人当たり延長">
          <a:extLst>
            <a:ext uri="{FF2B5EF4-FFF2-40B4-BE49-F238E27FC236}">
              <a16:creationId xmlns:a16="http://schemas.microsoft.com/office/drawing/2014/main" id="{00000000-0008-0000-0100-000092000000}"/>
            </a:ext>
          </a:extLst>
        </xdr:cNvPr>
        <xdr:cNvSpPr txBox="1"/>
      </xdr:nvSpPr>
      <xdr:spPr>
        <a:xfrm>
          <a:off x="6737427" y="7043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1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1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00000000-0008-0000-0100-00009E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00000000-0008-0000-0100-0000A3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00000000-0008-0000-0100-0000A4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00000000-0008-0000-0100-0000A5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00000000-0008-0000-0100-0000A6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00000000-0008-0000-0100-0000A7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00000000-0008-0000-0100-0000A8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00000000-0008-0000-0100-0000A9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00000000-0008-0000-01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63</xdr:row>
      <xdr:rowOff>96338</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flipV="1">
          <a:off x="4634865" y="9583238"/>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100165</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00000000-0008-0000-0100-0000AD000000}"/>
            </a:ext>
          </a:extLst>
        </xdr:cNvPr>
        <xdr:cNvSpPr txBox="1"/>
      </xdr:nvSpPr>
      <xdr:spPr>
        <a:xfrm>
          <a:off x="4673600" y="1090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96338</xdr:rowOff>
    </xdr:from>
    <xdr:to>
      <xdr:col>24</xdr:col>
      <xdr:colOff>152400</xdr:colOff>
      <xdr:row>63</xdr:row>
      <xdr:rowOff>96338</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a:off x="4546600" y="1089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00000000-0008-0000-0100-0000AF000000}"/>
            </a:ext>
          </a:extLst>
        </xdr:cNvPr>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6" name="直線コネクタ 175">
          <a:extLst>
            <a:ext uri="{FF2B5EF4-FFF2-40B4-BE49-F238E27FC236}">
              <a16:creationId xmlns:a16="http://schemas.microsoft.com/office/drawing/2014/main" id="{00000000-0008-0000-0100-0000B0000000}"/>
            </a:ext>
          </a:extLst>
        </xdr:cNvPr>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19430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00000000-0008-0000-0100-0000B1000000}"/>
            </a:ext>
          </a:extLst>
        </xdr:cNvPr>
        <xdr:cNvSpPr txBox="1"/>
      </xdr:nvSpPr>
      <xdr:spPr>
        <a:xfrm>
          <a:off x="4673600" y="10306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168003</xdr:rowOff>
    </xdr:from>
    <xdr:to>
      <xdr:col>24</xdr:col>
      <xdr:colOff>114300</xdr:colOff>
      <xdr:row>61</xdr:row>
      <xdr:rowOff>98153</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45847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34109</xdr:rowOff>
    </xdr:from>
    <xdr:to>
      <xdr:col>24</xdr:col>
      <xdr:colOff>114300</xdr:colOff>
      <xdr:row>62</xdr:row>
      <xdr:rowOff>135709</xdr:rowOff>
    </xdr:to>
    <xdr:sp macro="" textlink="">
      <xdr:nvSpPr>
        <xdr:cNvPr id="188" name="楕円 187">
          <a:extLst>
            <a:ext uri="{FF2B5EF4-FFF2-40B4-BE49-F238E27FC236}">
              <a16:creationId xmlns:a16="http://schemas.microsoft.com/office/drawing/2014/main" id="{00000000-0008-0000-0100-0000BC000000}"/>
            </a:ext>
          </a:extLst>
        </xdr:cNvPr>
        <xdr:cNvSpPr/>
      </xdr:nvSpPr>
      <xdr:spPr>
        <a:xfrm>
          <a:off x="4584700" y="106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12536</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00000000-0008-0000-0100-0000BD000000}"/>
            </a:ext>
          </a:extLst>
        </xdr:cNvPr>
        <xdr:cNvSpPr txBox="1"/>
      </xdr:nvSpPr>
      <xdr:spPr>
        <a:xfrm>
          <a:off x="4673600" y="10642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11249</xdr:rowOff>
    </xdr:from>
    <xdr:to>
      <xdr:col>20</xdr:col>
      <xdr:colOff>38100</xdr:colOff>
      <xdr:row>62</xdr:row>
      <xdr:rowOff>112849</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3746500" y="106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62049</xdr:rowOff>
    </xdr:from>
    <xdr:to>
      <xdr:col>24</xdr:col>
      <xdr:colOff>63500</xdr:colOff>
      <xdr:row>62</xdr:row>
      <xdr:rowOff>84909</xdr:rowOff>
    </xdr:to>
    <xdr:cxnSp macro="">
      <xdr:nvCxnSpPr>
        <xdr:cNvPr id="191" name="直線コネクタ 190">
          <a:extLst>
            <a:ext uri="{FF2B5EF4-FFF2-40B4-BE49-F238E27FC236}">
              <a16:creationId xmlns:a16="http://schemas.microsoft.com/office/drawing/2014/main" id="{00000000-0008-0000-0100-0000BF000000}"/>
            </a:ext>
          </a:extLst>
        </xdr:cNvPr>
        <xdr:cNvCxnSpPr/>
      </xdr:nvCxnSpPr>
      <xdr:spPr>
        <a:xfrm>
          <a:off x="3797300" y="10691949"/>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159838</xdr:rowOff>
    </xdr:from>
    <xdr:to>
      <xdr:col>15</xdr:col>
      <xdr:colOff>101600</xdr:colOff>
      <xdr:row>62</xdr:row>
      <xdr:rowOff>89988</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2857500" y="106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39188</xdr:rowOff>
    </xdr:from>
    <xdr:to>
      <xdr:col>19</xdr:col>
      <xdr:colOff>177800</xdr:colOff>
      <xdr:row>62</xdr:row>
      <xdr:rowOff>62049</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a:off x="2908300" y="1066908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135346</xdr:rowOff>
    </xdr:from>
    <xdr:to>
      <xdr:col>10</xdr:col>
      <xdr:colOff>165100</xdr:colOff>
      <xdr:row>62</xdr:row>
      <xdr:rowOff>65496</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1968500" y="1059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14696</xdr:rowOff>
    </xdr:from>
    <xdr:to>
      <xdr:col>15</xdr:col>
      <xdr:colOff>50800</xdr:colOff>
      <xdr:row>62</xdr:row>
      <xdr:rowOff>39188</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a:off x="2019300" y="10644596"/>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159838</xdr:rowOff>
    </xdr:from>
    <xdr:to>
      <xdr:col>6</xdr:col>
      <xdr:colOff>38100</xdr:colOff>
      <xdr:row>62</xdr:row>
      <xdr:rowOff>89988</xdr:rowOff>
    </xdr:to>
    <xdr:sp macro="" textlink="">
      <xdr:nvSpPr>
        <xdr:cNvPr id="196" name="楕円 195">
          <a:extLst>
            <a:ext uri="{FF2B5EF4-FFF2-40B4-BE49-F238E27FC236}">
              <a16:creationId xmlns:a16="http://schemas.microsoft.com/office/drawing/2014/main" id="{00000000-0008-0000-0100-0000C4000000}"/>
            </a:ext>
          </a:extLst>
        </xdr:cNvPr>
        <xdr:cNvSpPr/>
      </xdr:nvSpPr>
      <xdr:spPr>
        <a:xfrm>
          <a:off x="1079500" y="106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14696</xdr:rowOff>
    </xdr:from>
    <xdr:to>
      <xdr:col>10</xdr:col>
      <xdr:colOff>114300</xdr:colOff>
      <xdr:row>62</xdr:row>
      <xdr:rowOff>39188</xdr:rowOff>
    </xdr:to>
    <xdr:cxnSp macro="">
      <xdr:nvCxnSpPr>
        <xdr:cNvPr id="197" name="直線コネクタ 196">
          <a:extLst>
            <a:ext uri="{FF2B5EF4-FFF2-40B4-BE49-F238E27FC236}">
              <a16:creationId xmlns:a16="http://schemas.microsoft.com/office/drawing/2014/main" id="{00000000-0008-0000-0100-0000C5000000}"/>
            </a:ext>
          </a:extLst>
        </xdr:cNvPr>
        <xdr:cNvCxnSpPr/>
      </xdr:nvCxnSpPr>
      <xdr:spPr>
        <a:xfrm flipV="1">
          <a:off x="1130300" y="10644596"/>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98351</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3582044" y="1021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2705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37936</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927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103976</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3582044" y="1073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81115</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2705744" y="1071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56623</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1816744" y="1068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81115</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927744" y="1071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1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00000000-0008-0000-0100-0000E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150853</xdr:rowOff>
    </xdr:from>
    <xdr:to>
      <xdr:col>54</xdr:col>
      <xdr:colOff>189865</xdr:colOff>
      <xdr:row>63</xdr:row>
      <xdr:rowOff>52870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flipV="1">
          <a:off x="10476865" y="9580603"/>
          <a:ext cx="0" cy="1273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56697</xdr:rowOff>
    </xdr:from>
    <xdr:ext cx="378565" cy="259045"/>
    <xdr:sp macro="" textlink="">
      <xdr:nvSpPr>
        <xdr:cNvPr id="226" name="【橋りょう・トンネル】&#10;一人当たり有形固定資産（償却資産）額最小値テキスト">
          <a:extLst>
            <a:ext uri="{FF2B5EF4-FFF2-40B4-BE49-F238E27FC236}">
              <a16:creationId xmlns:a16="http://schemas.microsoft.com/office/drawing/2014/main" id="{00000000-0008-0000-0100-0000E2000000}"/>
            </a:ext>
          </a:extLst>
        </xdr:cNvPr>
        <xdr:cNvSpPr txBox="1"/>
      </xdr:nvSpPr>
      <xdr:spPr>
        <a:xfrm>
          <a:off x="10515600" y="10858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52870</xdr:rowOff>
    </xdr:from>
    <xdr:to>
      <xdr:col>55</xdr:col>
      <xdr:colOff>88900</xdr:colOff>
      <xdr:row>63</xdr:row>
      <xdr:rowOff>52870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10388600" y="1085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97530</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00000000-0008-0000-0100-0000E4000000}"/>
            </a:ext>
          </a:extLst>
        </xdr:cNvPr>
        <xdr:cNvSpPr txBox="1"/>
      </xdr:nvSpPr>
      <xdr:spPr>
        <a:xfrm>
          <a:off x="10515600" y="935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150853</xdr:rowOff>
    </xdr:from>
    <xdr:to>
      <xdr:col>55</xdr:col>
      <xdr:colOff>88900</xdr:colOff>
      <xdr:row>55</xdr:row>
      <xdr:rowOff>150853</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a:off x="10388600" y="9580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93961</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00000000-0008-0000-0100-0000E6000000}"/>
            </a:ext>
          </a:extLst>
        </xdr:cNvPr>
        <xdr:cNvSpPr txBox="1"/>
      </xdr:nvSpPr>
      <xdr:spPr>
        <a:xfrm>
          <a:off x="10515600" y="10209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71084</xdr:rowOff>
    </xdr:from>
    <xdr:to>
      <xdr:col>55</xdr:col>
      <xdr:colOff>50800</xdr:colOff>
      <xdr:row>61</xdr:row>
      <xdr:rowOff>1234</xdr:rowOff>
    </xdr:to>
    <xdr:sp macro="" textlink="">
      <xdr:nvSpPr>
        <xdr:cNvPr id="231" name="フローチャート: 判断 230">
          <a:extLst>
            <a:ext uri="{FF2B5EF4-FFF2-40B4-BE49-F238E27FC236}">
              <a16:creationId xmlns:a16="http://schemas.microsoft.com/office/drawing/2014/main" id="{00000000-0008-0000-0100-0000E7000000}"/>
            </a:ext>
          </a:extLst>
        </xdr:cNvPr>
        <xdr:cNvSpPr/>
      </xdr:nvSpPr>
      <xdr:spPr>
        <a:xfrm>
          <a:off x="10426700" y="103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75998</xdr:rowOff>
    </xdr:from>
    <xdr:to>
      <xdr:col>50</xdr:col>
      <xdr:colOff>165100</xdr:colOff>
      <xdr:row>61</xdr:row>
      <xdr:rowOff>6148</xdr:rowOff>
    </xdr:to>
    <xdr:sp macro="" textlink="">
      <xdr:nvSpPr>
        <xdr:cNvPr id="232" name="フローチャート: 判断 231">
          <a:extLst>
            <a:ext uri="{FF2B5EF4-FFF2-40B4-BE49-F238E27FC236}">
              <a16:creationId xmlns:a16="http://schemas.microsoft.com/office/drawing/2014/main" id="{00000000-0008-0000-0100-0000E8000000}"/>
            </a:ext>
          </a:extLst>
        </xdr:cNvPr>
        <xdr:cNvSpPr/>
      </xdr:nvSpPr>
      <xdr:spPr>
        <a:xfrm>
          <a:off x="9588500" y="10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77667</xdr:rowOff>
    </xdr:from>
    <xdr:to>
      <xdr:col>46</xdr:col>
      <xdr:colOff>38100</xdr:colOff>
      <xdr:row>61</xdr:row>
      <xdr:rowOff>7817</xdr:rowOff>
    </xdr:to>
    <xdr:sp macro="" textlink="">
      <xdr:nvSpPr>
        <xdr:cNvPr id="233" name="フローチャート: 判断 232">
          <a:extLst>
            <a:ext uri="{FF2B5EF4-FFF2-40B4-BE49-F238E27FC236}">
              <a16:creationId xmlns:a16="http://schemas.microsoft.com/office/drawing/2014/main" id="{00000000-0008-0000-0100-0000E9000000}"/>
            </a:ext>
          </a:extLst>
        </xdr:cNvPr>
        <xdr:cNvSpPr/>
      </xdr:nvSpPr>
      <xdr:spPr>
        <a:xfrm>
          <a:off x="8699500" y="1036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46692</xdr:rowOff>
    </xdr:from>
    <xdr:to>
      <xdr:col>41</xdr:col>
      <xdr:colOff>101600</xdr:colOff>
      <xdr:row>60</xdr:row>
      <xdr:rowOff>148292</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7810500" y="1033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49967</xdr:rowOff>
    </xdr:from>
    <xdr:to>
      <xdr:col>36</xdr:col>
      <xdr:colOff>165100</xdr:colOff>
      <xdr:row>60</xdr:row>
      <xdr:rowOff>151567</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6921500" y="1033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100-0000E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100-0000E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100-0000E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37663</xdr:rowOff>
    </xdr:from>
    <xdr:to>
      <xdr:col>55</xdr:col>
      <xdr:colOff>50800</xdr:colOff>
      <xdr:row>62</xdr:row>
      <xdr:rowOff>139263</xdr:rowOff>
    </xdr:to>
    <xdr:sp macro="" textlink="">
      <xdr:nvSpPr>
        <xdr:cNvPr id="241" name="楕円 240">
          <a:extLst>
            <a:ext uri="{FF2B5EF4-FFF2-40B4-BE49-F238E27FC236}">
              <a16:creationId xmlns:a16="http://schemas.microsoft.com/office/drawing/2014/main" id="{00000000-0008-0000-0100-0000F1000000}"/>
            </a:ext>
          </a:extLst>
        </xdr:cNvPr>
        <xdr:cNvSpPr/>
      </xdr:nvSpPr>
      <xdr:spPr>
        <a:xfrm>
          <a:off x="10426700" y="1066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16090</xdr:rowOff>
    </xdr:from>
    <xdr:ext cx="534377" cy="259045"/>
    <xdr:sp macro="" textlink="">
      <xdr:nvSpPr>
        <xdr:cNvPr id="242" name="【橋りょう・トンネル】&#10;一人当たり有形固定資産（償却資産）額該当値テキスト">
          <a:extLst>
            <a:ext uri="{FF2B5EF4-FFF2-40B4-BE49-F238E27FC236}">
              <a16:creationId xmlns:a16="http://schemas.microsoft.com/office/drawing/2014/main" id="{00000000-0008-0000-0100-0000F2000000}"/>
            </a:ext>
          </a:extLst>
        </xdr:cNvPr>
        <xdr:cNvSpPr txBox="1"/>
      </xdr:nvSpPr>
      <xdr:spPr>
        <a:xfrm>
          <a:off x="10515600" y="1064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38234</xdr:rowOff>
    </xdr:from>
    <xdr:to>
      <xdr:col>50</xdr:col>
      <xdr:colOff>165100</xdr:colOff>
      <xdr:row>62</xdr:row>
      <xdr:rowOff>139834</xdr:rowOff>
    </xdr:to>
    <xdr:sp macro="" textlink="">
      <xdr:nvSpPr>
        <xdr:cNvPr id="243" name="楕円 242">
          <a:extLst>
            <a:ext uri="{FF2B5EF4-FFF2-40B4-BE49-F238E27FC236}">
              <a16:creationId xmlns:a16="http://schemas.microsoft.com/office/drawing/2014/main" id="{00000000-0008-0000-0100-0000F3000000}"/>
            </a:ext>
          </a:extLst>
        </xdr:cNvPr>
        <xdr:cNvSpPr/>
      </xdr:nvSpPr>
      <xdr:spPr>
        <a:xfrm>
          <a:off x="9588500" y="1066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88463</xdr:rowOff>
    </xdr:from>
    <xdr:to>
      <xdr:col>55</xdr:col>
      <xdr:colOff>0</xdr:colOff>
      <xdr:row>62</xdr:row>
      <xdr:rowOff>89034</xdr:rowOff>
    </xdr:to>
    <xdr:cxnSp macro="">
      <xdr:nvCxnSpPr>
        <xdr:cNvPr id="244" name="直線コネクタ 243">
          <a:extLst>
            <a:ext uri="{FF2B5EF4-FFF2-40B4-BE49-F238E27FC236}">
              <a16:creationId xmlns:a16="http://schemas.microsoft.com/office/drawing/2014/main" id="{00000000-0008-0000-0100-0000F4000000}"/>
            </a:ext>
          </a:extLst>
        </xdr:cNvPr>
        <xdr:cNvCxnSpPr/>
      </xdr:nvCxnSpPr>
      <xdr:spPr>
        <a:xfrm flipV="1">
          <a:off x="9639300" y="10718363"/>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38234</xdr:rowOff>
    </xdr:from>
    <xdr:to>
      <xdr:col>46</xdr:col>
      <xdr:colOff>38100</xdr:colOff>
      <xdr:row>62</xdr:row>
      <xdr:rowOff>139834</xdr:rowOff>
    </xdr:to>
    <xdr:sp macro="" textlink="">
      <xdr:nvSpPr>
        <xdr:cNvPr id="245" name="楕円 244">
          <a:extLst>
            <a:ext uri="{FF2B5EF4-FFF2-40B4-BE49-F238E27FC236}">
              <a16:creationId xmlns:a16="http://schemas.microsoft.com/office/drawing/2014/main" id="{00000000-0008-0000-0100-0000F5000000}"/>
            </a:ext>
          </a:extLst>
        </xdr:cNvPr>
        <xdr:cNvSpPr/>
      </xdr:nvSpPr>
      <xdr:spPr>
        <a:xfrm>
          <a:off x="8699500" y="1066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89034</xdr:rowOff>
    </xdr:from>
    <xdr:to>
      <xdr:col>50</xdr:col>
      <xdr:colOff>114300</xdr:colOff>
      <xdr:row>62</xdr:row>
      <xdr:rowOff>89034</xdr:rowOff>
    </xdr:to>
    <xdr:cxnSp macro="">
      <xdr:nvCxnSpPr>
        <xdr:cNvPr id="246" name="直線コネクタ 245">
          <a:extLst>
            <a:ext uri="{FF2B5EF4-FFF2-40B4-BE49-F238E27FC236}">
              <a16:creationId xmlns:a16="http://schemas.microsoft.com/office/drawing/2014/main" id="{00000000-0008-0000-0100-0000F6000000}"/>
            </a:ext>
          </a:extLst>
        </xdr:cNvPr>
        <xdr:cNvCxnSpPr/>
      </xdr:nvCxnSpPr>
      <xdr:spPr>
        <a:xfrm>
          <a:off x="8750300" y="107189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37617</xdr:rowOff>
    </xdr:from>
    <xdr:to>
      <xdr:col>41</xdr:col>
      <xdr:colOff>101600</xdr:colOff>
      <xdr:row>62</xdr:row>
      <xdr:rowOff>139217</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7810500" y="1066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88417</xdr:rowOff>
    </xdr:from>
    <xdr:to>
      <xdr:col>45</xdr:col>
      <xdr:colOff>177800</xdr:colOff>
      <xdr:row>62</xdr:row>
      <xdr:rowOff>89034</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a:off x="7861300" y="10718317"/>
          <a:ext cx="8890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43029</xdr:rowOff>
    </xdr:from>
    <xdr:to>
      <xdr:col>36</xdr:col>
      <xdr:colOff>165100</xdr:colOff>
      <xdr:row>62</xdr:row>
      <xdr:rowOff>144629</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6921500" y="1067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88417</xdr:rowOff>
    </xdr:from>
    <xdr:to>
      <xdr:col>41</xdr:col>
      <xdr:colOff>50800</xdr:colOff>
      <xdr:row>62</xdr:row>
      <xdr:rowOff>93829</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flipV="1">
          <a:off x="6972300" y="10718317"/>
          <a:ext cx="889000" cy="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59</xdr:row>
      <xdr:rowOff>22675</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00000000-0008-0000-0100-0000FB000000}"/>
            </a:ext>
          </a:extLst>
        </xdr:cNvPr>
        <xdr:cNvSpPr txBox="1"/>
      </xdr:nvSpPr>
      <xdr:spPr>
        <a:xfrm>
          <a:off x="9359411" y="10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24344</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00000000-0008-0000-0100-0000FC000000}"/>
            </a:ext>
          </a:extLst>
        </xdr:cNvPr>
        <xdr:cNvSpPr txBox="1"/>
      </xdr:nvSpPr>
      <xdr:spPr>
        <a:xfrm>
          <a:off x="8483111" y="1013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58</xdr:row>
      <xdr:rowOff>164819</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00000000-0008-0000-0100-0000FD000000}"/>
            </a:ext>
          </a:extLst>
        </xdr:cNvPr>
        <xdr:cNvSpPr txBox="1"/>
      </xdr:nvSpPr>
      <xdr:spPr>
        <a:xfrm>
          <a:off x="7594111" y="1010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58</xdr:row>
      <xdr:rowOff>168094</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6705111" y="1011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130961</xdr:rowOff>
    </xdr:from>
    <xdr:ext cx="534377" cy="259045"/>
    <xdr:sp macro="" textlink="">
      <xdr:nvSpPr>
        <xdr:cNvPr id="255" name="n_1main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9359411" y="1076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130961</xdr:rowOff>
    </xdr:from>
    <xdr:ext cx="534377" cy="259045"/>
    <xdr:sp macro="" textlink="">
      <xdr:nvSpPr>
        <xdr:cNvPr id="256" name="n_2main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8483111" y="1076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130344</xdr:rowOff>
    </xdr:from>
    <xdr:ext cx="534377" cy="259045"/>
    <xdr:sp macro="" textlink="">
      <xdr:nvSpPr>
        <xdr:cNvPr id="257" name="n_3main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7594111" y="1076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135756</xdr:rowOff>
    </xdr:from>
    <xdr:ext cx="534377" cy="259045"/>
    <xdr:sp macro="" textlink="">
      <xdr:nvSpPr>
        <xdr:cNvPr id="258" name="n_4main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6705111" y="1076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100-000003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100-000004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100-000005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0000000-0008-0000-0100-00000B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100-00000C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0000000-0008-0000-0100-00000D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00000000-0008-0000-0100-00000E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00000000-0008-0000-0100-000010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公営住宅】&#10;有形固定資産減価償却率グラフ枠">
          <a:extLst>
            <a:ext uri="{FF2B5EF4-FFF2-40B4-BE49-F238E27FC236}">
              <a16:creationId xmlns:a16="http://schemas.microsoft.com/office/drawing/2014/main" id="{00000000-0008-0000-0100-000018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166115</xdr:rowOff>
    </xdr:from>
    <xdr:to>
      <xdr:col>24</xdr:col>
      <xdr:colOff>62865</xdr:colOff>
      <xdr:row>86</xdr:row>
      <xdr:rowOff>38100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flipV="1">
          <a:off x="4634865" y="13367765"/>
          <a:ext cx="0" cy="141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公営住宅】&#10;有形固定資産減価償却率最小値テキスト">
          <a:extLst>
            <a:ext uri="{FF2B5EF4-FFF2-40B4-BE49-F238E27FC236}">
              <a16:creationId xmlns:a16="http://schemas.microsoft.com/office/drawing/2014/main" id="{00000000-0008-0000-0100-00001A01000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112792</xdr:rowOff>
    </xdr:from>
    <xdr:ext cx="405111" cy="259045"/>
    <xdr:sp macro="" textlink="">
      <xdr:nvSpPr>
        <xdr:cNvPr id="284" name="【公営住宅】&#10;有形固定資産減価償却率最大値テキスト">
          <a:extLst>
            <a:ext uri="{FF2B5EF4-FFF2-40B4-BE49-F238E27FC236}">
              <a16:creationId xmlns:a16="http://schemas.microsoft.com/office/drawing/2014/main" id="{00000000-0008-0000-0100-00001C010000}"/>
            </a:ext>
          </a:extLst>
        </xdr:cNvPr>
        <xdr:cNvSpPr txBox="1"/>
      </xdr:nvSpPr>
      <xdr:spPr>
        <a:xfrm>
          <a:off x="4673600" y="13142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166115</xdr:rowOff>
    </xdr:from>
    <xdr:to>
      <xdr:col>24</xdr:col>
      <xdr:colOff>152400</xdr:colOff>
      <xdr:row>77</xdr:row>
      <xdr:rowOff>166115</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4546600" y="1336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122190</xdr:rowOff>
    </xdr:from>
    <xdr:ext cx="405111" cy="259045"/>
    <xdr:sp macro="" textlink="">
      <xdr:nvSpPr>
        <xdr:cNvPr id="286" name="【公営住宅】&#10;有形固定資産減価償却率平均値テキスト">
          <a:extLst>
            <a:ext uri="{FF2B5EF4-FFF2-40B4-BE49-F238E27FC236}">
              <a16:creationId xmlns:a16="http://schemas.microsoft.com/office/drawing/2014/main" id="{00000000-0008-0000-0100-00001E010000}"/>
            </a:ext>
          </a:extLst>
        </xdr:cNvPr>
        <xdr:cNvSpPr txBox="1"/>
      </xdr:nvSpPr>
      <xdr:spPr>
        <a:xfrm>
          <a:off x="4673600" y="138381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99313</xdr:rowOff>
    </xdr:from>
    <xdr:to>
      <xdr:col>24</xdr:col>
      <xdr:colOff>114300</xdr:colOff>
      <xdr:row>82</xdr:row>
      <xdr:rowOff>29463</xdr:rowOff>
    </xdr:to>
    <xdr:sp macro="" textlink="">
      <xdr:nvSpPr>
        <xdr:cNvPr id="287" name="フローチャート: 判断 286">
          <a:extLst>
            <a:ext uri="{FF2B5EF4-FFF2-40B4-BE49-F238E27FC236}">
              <a16:creationId xmlns:a16="http://schemas.microsoft.com/office/drawing/2014/main" id="{00000000-0008-0000-0100-00001F010000}"/>
            </a:ext>
          </a:extLst>
        </xdr:cNvPr>
        <xdr:cNvSpPr/>
      </xdr:nvSpPr>
      <xdr:spPr>
        <a:xfrm>
          <a:off x="4584700" y="1398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85598</xdr:rowOff>
    </xdr:from>
    <xdr:to>
      <xdr:col>20</xdr:col>
      <xdr:colOff>38100</xdr:colOff>
      <xdr:row>82</xdr:row>
      <xdr:rowOff>15748</xdr:rowOff>
    </xdr:to>
    <xdr:sp macro="" textlink="">
      <xdr:nvSpPr>
        <xdr:cNvPr id="288" name="フローチャート: 判断 287">
          <a:extLst>
            <a:ext uri="{FF2B5EF4-FFF2-40B4-BE49-F238E27FC236}">
              <a16:creationId xmlns:a16="http://schemas.microsoft.com/office/drawing/2014/main" id="{00000000-0008-0000-0100-000020010000}"/>
            </a:ext>
          </a:extLst>
        </xdr:cNvPr>
        <xdr:cNvSpPr/>
      </xdr:nvSpPr>
      <xdr:spPr>
        <a:xfrm>
          <a:off x="37465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46737</xdr:rowOff>
    </xdr:from>
    <xdr:to>
      <xdr:col>15</xdr:col>
      <xdr:colOff>101600</xdr:colOff>
      <xdr:row>81</xdr:row>
      <xdr:rowOff>148337</xdr:rowOff>
    </xdr:to>
    <xdr:sp macro="" textlink="">
      <xdr:nvSpPr>
        <xdr:cNvPr id="289" name="フローチャート: 判断 288">
          <a:extLst>
            <a:ext uri="{FF2B5EF4-FFF2-40B4-BE49-F238E27FC236}">
              <a16:creationId xmlns:a16="http://schemas.microsoft.com/office/drawing/2014/main" id="{00000000-0008-0000-0100-000021010000}"/>
            </a:ext>
          </a:extLst>
        </xdr:cNvPr>
        <xdr:cNvSpPr/>
      </xdr:nvSpPr>
      <xdr:spPr>
        <a:xfrm>
          <a:off x="2857500" y="1393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10161</xdr:rowOff>
    </xdr:from>
    <xdr:to>
      <xdr:col>10</xdr:col>
      <xdr:colOff>165100</xdr:colOff>
      <xdr:row>81</xdr:row>
      <xdr:rowOff>111761</xdr:rowOff>
    </xdr:to>
    <xdr:sp macro="" textlink="">
      <xdr:nvSpPr>
        <xdr:cNvPr id="290" name="フローチャート: 判断 289">
          <a:extLst>
            <a:ext uri="{FF2B5EF4-FFF2-40B4-BE49-F238E27FC236}">
              <a16:creationId xmlns:a16="http://schemas.microsoft.com/office/drawing/2014/main" id="{00000000-0008-0000-0100-000022010000}"/>
            </a:ext>
          </a:extLst>
        </xdr:cNvPr>
        <xdr:cNvSpPr/>
      </xdr:nvSpPr>
      <xdr:spPr>
        <a:xfrm>
          <a:off x="1968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147320</xdr:rowOff>
    </xdr:from>
    <xdr:to>
      <xdr:col>6</xdr:col>
      <xdr:colOff>38100</xdr:colOff>
      <xdr:row>81</xdr:row>
      <xdr:rowOff>77470</xdr:rowOff>
    </xdr:to>
    <xdr:sp macro="" textlink="">
      <xdr:nvSpPr>
        <xdr:cNvPr id="291" name="フローチャート: 判断 290">
          <a:extLst>
            <a:ext uri="{FF2B5EF4-FFF2-40B4-BE49-F238E27FC236}">
              <a16:creationId xmlns:a16="http://schemas.microsoft.com/office/drawing/2014/main" id="{00000000-0008-0000-0100-000023010000}"/>
            </a:ext>
          </a:extLst>
        </xdr:cNvPr>
        <xdr:cNvSpPr/>
      </xdr:nvSpPr>
      <xdr:spPr>
        <a:xfrm>
          <a:off x="1079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100-000024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100-000025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100-000026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100-000027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100-000028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92456</xdr:rowOff>
    </xdr:from>
    <xdr:to>
      <xdr:col>24</xdr:col>
      <xdr:colOff>114300</xdr:colOff>
      <xdr:row>85</xdr:row>
      <xdr:rowOff>22606</xdr:rowOff>
    </xdr:to>
    <xdr:sp macro="" textlink="">
      <xdr:nvSpPr>
        <xdr:cNvPr id="297" name="楕円 296">
          <a:extLst>
            <a:ext uri="{FF2B5EF4-FFF2-40B4-BE49-F238E27FC236}">
              <a16:creationId xmlns:a16="http://schemas.microsoft.com/office/drawing/2014/main" id="{00000000-0008-0000-0100-000029010000}"/>
            </a:ext>
          </a:extLst>
        </xdr:cNvPr>
        <xdr:cNvSpPr/>
      </xdr:nvSpPr>
      <xdr:spPr>
        <a:xfrm>
          <a:off x="4584700" y="1449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70883</xdr:rowOff>
    </xdr:from>
    <xdr:ext cx="405111" cy="259045"/>
    <xdr:sp macro="" textlink="">
      <xdr:nvSpPr>
        <xdr:cNvPr id="298" name="【公営住宅】&#10;有形固定資産減価償却率該当値テキスト">
          <a:extLst>
            <a:ext uri="{FF2B5EF4-FFF2-40B4-BE49-F238E27FC236}">
              <a16:creationId xmlns:a16="http://schemas.microsoft.com/office/drawing/2014/main" id="{00000000-0008-0000-0100-00002A010000}"/>
            </a:ext>
          </a:extLst>
        </xdr:cNvPr>
        <xdr:cNvSpPr txBox="1"/>
      </xdr:nvSpPr>
      <xdr:spPr>
        <a:xfrm>
          <a:off x="4673600" y="14472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71882</xdr:rowOff>
    </xdr:from>
    <xdr:to>
      <xdr:col>20</xdr:col>
      <xdr:colOff>38100</xdr:colOff>
      <xdr:row>85</xdr:row>
      <xdr:rowOff>2032</xdr:rowOff>
    </xdr:to>
    <xdr:sp macro="" textlink="">
      <xdr:nvSpPr>
        <xdr:cNvPr id="299" name="楕円 298">
          <a:extLst>
            <a:ext uri="{FF2B5EF4-FFF2-40B4-BE49-F238E27FC236}">
              <a16:creationId xmlns:a16="http://schemas.microsoft.com/office/drawing/2014/main" id="{00000000-0008-0000-0100-00002B010000}"/>
            </a:ext>
          </a:extLst>
        </xdr:cNvPr>
        <xdr:cNvSpPr/>
      </xdr:nvSpPr>
      <xdr:spPr>
        <a:xfrm>
          <a:off x="3746500" y="1447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122682</xdr:rowOff>
    </xdr:from>
    <xdr:to>
      <xdr:col>24</xdr:col>
      <xdr:colOff>63500</xdr:colOff>
      <xdr:row>84</xdr:row>
      <xdr:rowOff>143256</xdr:rowOff>
    </xdr:to>
    <xdr:cxnSp macro="">
      <xdr:nvCxnSpPr>
        <xdr:cNvPr id="300" name="直線コネクタ 299">
          <a:extLst>
            <a:ext uri="{FF2B5EF4-FFF2-40B4-BE49-F238E27FC236}">
              <a16:creationId xmlns:a16="http://schemas.microsoft.com/office/drawing/2014/main" id="{00000000-0008-0000-0100-00002C010000}"/>
            </a:ext>
          </a:extLst>
        </xdr:cNvPr>
        <xdr:cNvCxnSpPr/>
      </xdr:nvCxnSpPr>
      <xdr:spPr>
        <a:xfrm>
          <a:off x="3797300" y="14524482"/>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49022</xdr:rowOff>
    </xdr:from>
    <xdr:to>
      <xdr:col>15</xdr:col>
      <xdr:colOff>101600</xdr:colOff>
      <xdr:row>84</xdr:row>
      <xdr:rowOff>150622</xdr:rowOff>
    </xdr:to>
    <xdr:sp macro="" textlink="">
      <xdr:nvSpPr>
        <xdr:cNvPr id="301" name="楕円 300">
          <a:extLst>
            <a:ext uri="{FF2B5EF4-FFF2-40B4-BE49-F238E27FC236}">
              <a16:creationId xmlns:a16="http://schemas.microsoft.com/office/drawing/2014/main" id="{00000000-0008-0000-0100-00002D010000}"/>
            </a:ext>
          </a:extLst>
        </xdr:cNvPr>
        <xdr:cNvSpPr/>
      </xdr:nvSpPr>
      <xdr:spPr>
        <a:xfrm>
          <a:off x="2857500" y="1445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99822</xdr:rowOff>
    </xdr:from>
    <xdr:to>
      <xdr:col>19</xdr:col>
      <xdr:colOff>177800</xdr:colOff>
      <xdr:row>84</xdr:row>
      <xdr:rowOff>122682</xdr:rowOff>
    </xdr:to>
    <xdr:cxnSp macro="">
      <xdr:nvCxnSpPr>
        <xdr:cNvPr id="302" name="直線コネクタ 301">
          <a:extLst>
            <a:ext uri="{FF2B5EF4-FFF2-40B4-BE49-F238E27FC236}">
              <a16:creationId xmlns:a16="http://schemas.microsoft.com/office/drawing/2014/main" id="{00000000-0008-0000-0100-00002E010000}"/>
            </a:ext>
          </a:extLst>
        </xdr:cNvPr>
        <xdr:cNvCxnSpPr/>
      </xdr:nvCxnSpPr>
      <xdr:spPr>
        <a:xfrm>
          <a:off x="2908300" y="1450162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35306</xdr:rowOff>
    </xdr:from>
    <xdr:to>
      <xdr:col>10</xdr:col>
      <xdr:colOff>165100</xdr:colOff>
      <xdr:row>84</xdr:row>
      <xdr:rowOff>136906</xdr:rowOff>
    </xdr:to>
    <xdr:sp macro="" textlink="">
      <xdr:nvSpPr>
        <xdr:cNvPr id="303" name="楕円 302">
          <a:extLst>
            <a:ext uri="{FF2B5EF4-FFF2-40B4-BE49-F238E27FC236}">
              <a16:creationId xmlns:a16="http://schemas.microsoft.com/office/drawing/2014/main" id="{00000000-0008-0000-0100-00002F010000}"/>
            </a:ext>
          </a:extLst>
        </xdr:cNvPr>
        <xdr:cNvSpPr/>
      </xdr:nvSpPr>
      <xdr:spPr>
        <a:xfrm>
          <a:off x="1968500" y="1443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86106</xdr:rowOff>
    </xdr:from>
    <xdr:to>
      <xdr:col>15</xdr:col>
      <xdr:colOff>50800</xdr:colOff>
      <xdr:row>84</xdr:row>
      <xdr:rowOff>99822</xdr:rowOff>
    </xdr:to>
    <xdr:cxnSp macro="">
      <xdr:nvCxnSpPr>
        <xdr:cNvPr id="304" name="直線コネクタ 303">
          <a:extLst>
            <a:ext uri="{FF2B5EF4-FFF2-40B4-BE49-F238E27FC236}">
              <a16:creationId xmlns:a16="http://schemas.microsoft.com/office/drawing/2014/main" id="{00000000-0008-0000-0100-000030010000}"/>
            </a:ext>
          </a:extLst>
        </xdr:cNvPr>
        <xdr:cNvCxnSpPr/>
      </xdr:nvCxnSpPr>
      <xdr:spPr>
        <a:xfrm>
          <a:off x="2019300" y="1448790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10161</xdr:rowOff>
    </xdr:from>
    <xdr:to>
      <xdr:col>6</xdr:col>
      <xdr:colOff>38100</xdr:colOff>
      <xdr:row>84</xdr:row>
      <xdr:rowOff>111761</xdr:rowOff>
    </xdr:to>
    <xdr:sp macro="" textlink="">
      <xdr:nvSpPr>
        <xdr:cNvPr id="305" name="楕円 304">
          <a:extLst>
            <a:ext uri="{FF2B5EF4-FFF2-40B4-BE49-F238E27FC236}">
              <a16:creationId xmlns:a16="http://schemas.microsoft.com/office/drawing/2014/main" id="{00000000-0008-0000-0100-000031010000}"/>
            </a:ext>
          </a:extLst>
        </xdr:cNvPr>
        <xdr:cNvSpPr/>
      </xdr:nvSpPr>
      <xdr:spPr>
        <a:xfrm>
          <a:off x="1079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60961</xdr:rowOff>
    </xdr:from>
    <xdr:to>
      <xdr:col>10</xdr:col>
      <xdr:colOff>114300</xdr:colOff>
      <xdr:row>84</xdr:row>
      <xdr:rowOff>86106</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a:off x="1130300" y="14462761"/>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32275</xdr:rowOff>
    </xdr:from>
    <xdr:ext cx="405111" cy="259045"/>
    <xdr:sp macro="" textlink="">
      <xdr:nvSpPr>
        <xdr:cNvPr id="307" name="n_1aveValue【公営住宅】&#10;有形固定資産減価償却率">
          <a:extLst>
            <a:ext uri="{FF2B5EF4-FFF2-40B4-BE49-F238E27FC236}">
              <a16:creationId xmlns:a16="http://schemas.microsoft.com/office/drawing/2014/main" id="{00000000-0008-0000-0100-000033010000}"/>
            </a:ext>
          </a:extLst>
        </xdr:cNvPr>
        <xdr:cNvSpPr txBox="1"/>
      </xdr:nvSpPr>
      <xdr:spPr>
        <a:xfrm>
          <a:off x="3582044" y="1374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164864</xdr:rowOff>
    </xdr:from>
    <xdr:ext cx="405111" cy="259045"/>
    <xdr:sp macro="" textlink="">
      <xdr:nvSpPr>
        <xdr:cNvPr id="308" name="n_2aveValue【公営住宅】&#10;有形固定資産減価償却率">
          <a:extLst>
            <a:ext uri="{FF2B5EF4-FFF2-40B4-BE49-F238E27FC236}">
              <a16:creationId xmlns:a16="http://schemas.microsoft.com/office/drawing/2014/main" id="{00000000-0008-0000-0100-000034010000}"/>
            </a:ext>
          </a:extLst>
        </xdr:cNvPr>
        <xdr:cNvSpPr txBox="1"/>
      </xdr:nvSpPr>
      <xdr:spPr>
        <a:xfrm>
          <a:off x="2705744" y="13709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128288</xdr:rowOff>
    </xdr:from>
    <xdr:ext cx="405111" cy="259045"/>
    <xdr:sp macro="" textlink="">
      <xdr:nvSpPr>
        <xdr:cNvPr id="309" name="n_3aveValue【公営住宅】&#10;有形固定資産減価償却率">
          <a:extLst>
            <a:ext uri="{FF2B5EF4-FFF2-40B4-BE49-F238E27FC236}">
              <a16:creationId xmlns:a16="http://schemas.microsoft.com/office/drawing/2014/main" id="{00000000-0008-0000-0100-000035010000}"/>
            </a:ext>
          </a:extLst>
        </xdr:cNvPr>
        <xdr:cNvSpPr txBox="1"/>
      </xdr:nvSpPr>
      <xdr:spPr>
        <a:xfrm>
          <a:off x="1816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93997</xdr:rowOff>
    </xdr:from>
    <xdr:ext cx="405111" cy="259045"/>
    <xdr:sp macro="" textlink="">
      <xdr:nvSpPr>
        <xdr:cNvPr id="310" name="n_4aveValue【公営住宅】&#10;有形固定資産減価償却率">
          <a:extLst>
            <a:ext uri="{FF2B5EF4-FFF2-40B4-BE49-F238E27FC236}">
              <a16:creationId xmlns:a16="http://schemas.microsoft.com/office/drawing/2014/main" id="{00000000-0008-0000-0100-000036010000}"/>
            </a:ext>
          </a:extLst>
        </xdr:cNvPr>
        <xdr:cNvSpPr txBox="1"/>
      </xdr:nvSpPr>
      <xdr:spPr>
        <a:xfrm>
          <a:off x="927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164609</xdr:rowOff>
    </xdr:from>
    <xdr:ext cx="405111" cy="259045"/>
    <xdr:sp macro="" textlink="">
      <xdr:nvSpPr>
        <xdr:cNvPr id="311" name="n_1mainValue【公営住宅】&#10;有形固定資産減価償却率">
          <a:extLst>
            <a:ext uri="{FF2B5EF4-FFF2-40B4-BE49-F238E27FC236}">
              <a16:creationId xmlns:a16="http://schemas.microsoft.com/office/drawing/2014/main" id="{00000000-0008-0000-0100-000037010000}"/>
            </a:ext>
          </a:extLst>
        </xdr:cNvPr>
        <xdr:cNvSpPr txBox="1"/>
      </xdr:nvSpPr>
      <xdr:spPr>
        <a:xfrm>
          <a:off x="3582044" y="14566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141749</xdr:rowOff>
    </xdr:from>
    <xdr:ext cx="405111" cy="259045"/>
    <xdr:sp macro="" textlink="">
      <xdr:nvSpPr>
        <xdr:cNvPr id="312" name="n_2mainValue【公営住宅】&#10;有形固定資産減価償却率">
          <a:extLst>
            <a:ext uri="{FF2B5EF4-FFF2-40B4-BE49-F238E27FC236}">
              <a16:creationId xmlns:a16="http://schemas.microsoft.com/office/drawing/2014/main" id="{00000000-0008-0000-0100-000038010000}"/>
            </a:ext>
          </a:extLst>
        </xdr:cNvPr>
        <xdr:cNvSpPr txBox="1"/>
      </xdr:nvSpPr>
      <xdr:spPr>
        <a:xfrm>
          <a:off x="2705744" y="14543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128033</xdr:rowOff>
    </xdr:from>
    <xdr:ext cx="405111" cy="259045"/>
    <xdr:sp macro="" textlink="">
      <xdr:nvSpPr>
        <xdr:cNvPr id="313" name="n_3mainValue【公営住宅】&#10;有形固定資産減価償却率">
          <a:extLst>
            <a:ext uri="{FF2B5EF4-FFF2-40B4-BE49-F238E27FC236}">
              <a16:creationId xmlns:a16="http://schemas.microsoft.com/office/drawing/2014/main" id="{00000000-0008-0000-0100-000039010000}"/>
            </a:ext>
          </a:extLst>
        </xdr:cNvPr>
        <xdr:cNvSpPr txBox="1"/>
      </xdr:nvSpPr>
      <xdr:spPr>
        <a:xfrm>
          <a:off x="1816744" y="14529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102888</xdr:rowOff>
    </xdr:from>
    <xdr:ext cx="405111" cy="259045"/>
    <xdr:sp macro="" textlink="">
      <xdr:nvSpPr>
        <xdr:cNvPr id="314" name="n_4mainValue【公営住宅】&#10;有形固定資産減価償却率">
          <a:extLst>
            <a:ext uri="{FF2B5EF4-FFF2-40B4-BE49-F238E27FC236}">
              <a16:creationId xmlns:a16="http://schemas.microsoft.com/office/drawing/2014/main" id="{00000000-0008-0000-0100-00003A010000}"/>
            </a:ext>
          </a:extLst>
        </xdr:cNvPr>
        <xdr:cNvSpPr txBox="1"/>
      </xdr:nvSpPr>
      <xdr:spPr>
        <a:xfrm>
          <a:off x="92774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00000000-0008-0000-0100-00003B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00000000-0008-0000-0100-00003C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00000000-0008-0000-0100-00003D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00000000-0008-0000-0100-00003E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00000000-0008-0000-0100-00003F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100-000040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00000000-0008-0000-0100-000043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00000000-0008-0000-0100-000044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5" name="直線コネクタ 324">
          <a:extLst>
            <a:ext uri="{FF2B5EF4-FFF2-40B4-BE49-F238E27FC236}">
              <a16:creationId xmlns:a16="http://schemas.microsoft.com/office/drawing/2014/main" id="{00000000-0008-0000-0100-000045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6" name="テキスト ボックス 325">
          <a:extLst>
            <a:ext uri="{FF2B5EF4-FFF2-40B4-BE49-F238E27FC236}">
              <a16:creationId xmlns:a16="http://schemas.microsoft.com/office/drawing/2014/main" id="{00000000-0008-0000-0100-000046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7" name="直線コネクタ 326">
          <a:extLst>
            <a:ext uri="{FF2B5EF4-FFF2-40B4-BE49-F238E27FC236}">
              <a16:creationId xmlns:a16="http://schemas.microsoft.com/office/drawing/2014/main" id="{00000000-0008-0000-0100-000047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8" name="テキスト ボックス 327">
          <a:extLst>
            <a:ext uri="{FF2B5EF4-FFF2-40B4-BE49-F238E27FC236}">
              <a16:creationId xmlns:a16="http://schemas.microsoft.com/office/drawing/2014/main" id="{00000000-0008-0000-0100-000048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9" name="直線コネクタ 328">
          <a:extLst>
            <a:ext uri="{FF2B5EF4-FFF2-40B4-BE49-F238E27FC236}">
              <a16:creationId xmlns:a16="http://schemas.microsoft.com/office/drawing/2014/main" id="{00000000-0008-0000-0100-000049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a:extLst>
            <a:ext uri="{FF2B5EF4-FFF2-40B4-BE49-F238E27FC236}">
              <a16:creationId xmlns:a16="http://schemas.microsoft.com/office/drawing/2014/main" id="{00000000-0008-0000-0100-00004F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95250</xdr:rowOff>
    </xdr:from>
    <xdr:to>
      <xdr:col>54</xdr:col>
      <xdr:colOff>189865</xdr:colOff>
      <xdr:row>86</xdr:row>
      <xdr:rowOff>37643</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flipV="1">
          <a:off x="10476865" y="13468350"/>
          <a:ext cx="0" cy="131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41470</xdr:rowOff>
    </xdr:from>
    <xdr:ext cx="469744" cy="259045"/>
    <xdr:sp macro="" textlink="">
      <xdr:nvSpPr>
        <xdr:cNvPr id="337" name="【公営住宅】&#10;一人当たり面積最小値テキスト">
          <a:extLst>
            <a:ext uri="{FF2B5EF4-FFF2-40B4-BE49-F238E27FC236}">
              <a16:creationId xmlns:a16="http://schemas.microsoft.com/office/drawing/2014/main" id="{00000000-0008-0000-0100-000051010000}"/>
            </a:ext>
          </a:extLst>
        </xdr:cNvPr>
        <xdr:cNvSpPr txBox="1"/>
      </xdr:nvSpPr>
      <xdr:spPr>
        <a:xfrm>
          <a:off x="10515600" y="1478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37643</xdr:rowOff>
    </xdr:from>
    <xdr:to>
      <xdr:col>55</xdr:col>
      <xdr:colOff>88900</xdr:colOff>
      <xdr:row>86</xdr:row>
      <xdr:rowOff>37643</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10388600" y="1478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41927</xdr:rowOff>
    </xdr:from>
    <xdr:ext cx="469744" cy="259045"/>
    <xdr:sp macro="" textlink="">
      <xdr:nvSpPr>
        <xdr:cNvPr id="339" name="【公営住宅】&#10;一人当たり面積最大値テキスト">
          <a:extLst>
            <a:ext uri="{FF2B5EF4-FFF2-40B4-BE49-F238E27FC236}">
              <a16:creationId xmlns:a16="http://schemas.microsoft.com/office/drawing/2014/main" id="{00000000-0008-0000-0100-000053010000}"/>
            </a:ext>
          </a:extLst>
        </xdr:cNvPr>
        <xdr:cNvSpPr txBox="1"/>
      </xdr:nvSpPr>
      <xdr:spPr>
        <a:xfrm>
          <a:off x="105156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95250</xdr:rowOff>
    </xdr:from>
    <xdr:to>
      <xdr:col>55</xdr:col>
      <xdr:colOff>88900</xdr:colOff>
      <xdr:row>78</xdr:row>
      <xdr:rowOff>95250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10388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4233</xdr:rowOff>
    </xdr:from>
    <xdr:ext cx="469744" cy="259045"/>
    <xdr:sp macro="" textlink="">
      <xdr:nvSpPr>
        <xdr:cNvPr id="341" name="【公営住宅】&#10;一人当たり面積平均値テキスト">
          <a:extLst>
            <a:ext uri="{FF2B5EF4-FFF2-40B4-BE49-F238E27FC236}">
              <a16:creationId xmlns:a16="http://schemas.microsoft.com/office/drawing/2014/main" id="{00000000-0008-0000-0100-000055010000}"/>
            </a:ext>
          </a:extLst>
        </xdr:cNvPr>
        <xdr:cNvSpPr txBox="1"/>
      </xdr:nvSpPr>
      <xdr:spPr>
        <a:xfrm>
          <a:off x="10515600" y="144060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152806</xdr:rowOff>
    </xdr:from>
    <xdr:to>
      <xdr:col>55</xdr:col>
      <xdr:colOff>50800</xdr:colOff>
      <xdr:row>85</xdr:row>
      <xdr:rowOff>82956</xdr:rowOff>
    </xdr:to>
    <xdr:sp macro="" textlink="">
      <xdr:nvSpPr>
        <xdr:cNvPr id="342" name="フローチャート: 判断 341">
          <a:extLst>
            <a:ext uri="{FF2B5EF4-FFF2-40B4-BE49-F238E27FC236}">
              <a16:creationId xmlns:a16="http://schemas.microsoft.com/office/drawing/2014/main" id="{00000000-0008-0000-0100-000056010000}"/>
            </a:ext>
          </a:extLst>
        </xdr:cNvPr>
        <xdr:cNvSpPr/>
      </xdr:nvSpPr>
      <xdr:spPr>
        <a:xfrm>
          <a:off x="10426700" y="1455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153264</xdr:rowOff>
    </xdr:from>
    <xdr:to>
      <xdr:col>50</xdr:col>
      <xdr:colOff>165100</xdr:colOff>
      <xdr:row>85</xdr:row>
      <xdr:rowOff>83414</xdr:rowOff>
    </xdr:to>
    <xdr:sp macro="" textlink="">
      <xdr:nvSpPr>
        <xdr:cNvPr id="343" name="フローチャート: 判断 342">
          <a:extLst>
            <a:ext uri="{FF2B5EF4-FFF2-40B4-BE49-F238E27FC236}">
              <a16:creationId xmlns:a16="http://schemas.microsoft.com/office/drawing/2014/main" id="{00000000-0008-0000-0100-000057010000}"/>
            </a:ext>
          </a:extLst>
        </xdr:cNvPr>
        <xdr:cNvSpPr/>
      </xdr:nvSpPr>
      <xdr:spPr>
        <a:xfrm>
          <a:off x="9588500" y="1455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138176</xdr:rowOff>
    </xdr:from>
    <xdr:to>
      <xdr:col>46</xdr:col>
      <xdr:colOff>38100</xdr:colOff>
      <xdr:row>85</xdr:row>
      <xdr:rowOff>68326</xdr:rowOff>
    </xdr:to>
    <xdr:sp macro="" textlink="">
      <xdr:nvSpPr>
        <xdr:cNvPr id="344" name="フローチャート: 判断 343">
          <a:extLst>
            <a:ext uri="{FF2B5EF4-FFF2-40B4-BE49-F238E27FC236}">
              <a16:creationId xmlns:a16="http://schemas.microsoft.com/office/drawing/2014/main" id="{00000000-0008-0000-0100-000058010000}"/>
            </a:ext>
          </a:extLst>
        </xdr:cNvPr>
        <xdr:cNvSpPr/>
      </xdr:nvSpPr>
      <xdr:spPr>
        <a:xfrm>
          <a:off x="86995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123089</xdr:rowOff>
    </xdr:from>
    <xdr:to>
      <xdr:col>41</xdr:col>
      <xdr:colOff>101600</xdr:colOff>
      <xdr:row>85</xdr:row>
      <xdr:rowOff>53239</xdr:rowOff>
    </xdr:to>
    <xdr:sp macro="" textlink="">
      <xdr:nvSpPr>
        <xdr:cNvPr id="345" name="フローチャート: 判断 344">
          <a:extLst>
            <a:ext uri="{FF2B5EF4-FFF2-40B4-BE49-F238E27FC236}">
              <a16:creationId xmlns:a16="http://schemas.microsoft.com/office/drawing/2014/main" id="{00000000-0008-0000-0100-000059010000}"/>
            </a:ext>
          </a:extLst>
        </xdr:cNvPr>
        <xdr:cNvSpPr/>
      </xdr:nvSpPr>
      <xdr:spPr>
        <a:xfrm>
          <a:off x="7810500" y="1452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116687</xdr:rowOff>
    </xdr:from>
    <xdr:to>
      <xdr:col>36</xdr:col>
      <xdr:colOff>165100</xdr:colOff>
      <xdr:row>85</xdr:row>
      <xdr:rowOff>46837</xdr:rowOff>
    </xdr:to>
    <xdr:sp macro="" textlink="">
      <xdr:nvSpPr>
        <xdr:cNvPr id="346" name="フローチャート: 判断 345">
          <a:extLst>
            <a:ext uri="{FF2B5EF4-FFF2-40B4-BE49-F238E27FC236}">
              <a16:creationId xmlns:a16="http://schemas.microsoft.com/office/drawing/2014/main" id="{00000000-0008-0000-0100-00005A010000}"/>
            </a:ext>
          </a:extLst>
        </xdr:cNvPr>
        <xdr:cNvSpPr/>
      </xdr:nvSpPr>
      <xdr:spPr>
        <a:xfrm>
          <a:off x="6921500" y="1451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00000000-0008-0000-0100-00005B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00000000-0008-0000-0100-00005C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100-00005D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100-00005E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100-00005F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87885</xdr:rowOff>
    </xdr:from>
    <xdr:to>
      <xdr:col>55</xdr:col>
      <xdr:colOff>50800</xdr:colOff>
      <xdr:row>86</xdr:row>
      <xdr:rowOff>18035</xdr:rowOff>
    </xdr:to>
    <xdr:sp macro="" textlink="">
      <xdr:nvSpPr>
        <xdr:cNvPr id="352" name="楕円 351">
          <a:extLst>
            <a:ext uri="{FF2B5EF4-FFF2-40B4-BE49-F238E27FC236}">
              <a16:creationId xmlns:a16="http://schemas.microsoft.com/office/drawing/2014/main" id="{00000000-0008-0000-0100-000060010000}"/>
            </a:ext>
          </a:extLst>
        </xdr:cNvPr>
        <xdr:cNvSpPr/>
      </xdr:nvSpPr>
      <xdr:spPr>
        <a:xfrm>
          <a:off x="10426700" y="1466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2812</xdr:rowOff>
    </xdr:from>
    <xdr:ext cx="469744" cy="259045"/>
    <xdr:sp macro="" textlink="">
      <xdr:nvSpPr>
        <xdr:cNvPr id="353" name="【公営住宅】&#10;一人当たり面積該当値テキスト">
          <a:extLst>
            <a:ext uri="{FF2B5EF4-FFF2-40B4-BE49-F238E27FC236}">
              <a16:creationId xmlns:a16="http://schemas.microsoft.com/office/drawing/2014/main" id="{00000000-0008-0000-0100-000061010000}"/>
            </a:ext>
          </a:extLst>
        </xdr:cNvPr>
        <xdr:cNvSpPr txBox="1"/>
      </xdr:nvSpPr>
      <xdr:spPr>
        <a:xfrm>
          <a:off x="10515600" y="14576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88342</xdr:rowOff>
    </xdr:from>
    <xdr:to>
      <xdr:col>50</xdr:col>
      <xdr:colOff>165100</xdr:colOff>
      <xdr:row>86</xdr:row>
      <xdr:rowOff>18492</xdr:rowOff>
    </xdr:to>
    <xdr:sp macro="" textlink="">
      <xdr:nvSpPr>
        <xdr:cNvPr id="354" name="楕円 353">
          <a:extLst>
            <a:ext uri="{FF2B5EF4-FFF2-40B4-BE49-F238E27FC236}">
              <a16:creationId xmlns:a16="http://schemas.microsoft.com/office/drawing/2014/main" id="{00000000-0008-0000-0100-000062010000}"/>
            </a:ext>
          </a:extLst>
        </xdr:cNvPr>
        <xdr:cNvSpPr/>
      </xdr:nvSpPr>
      <xdr:spPr>
        <a:xfrm>
          <a:off x="9588500" y="1466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138685</xdr:rowOff>
    </xdr:from>
    <xdr:to>
      <xdr:col>55</xdr:col>
      <xdr:colOff>0</xdr:colOff>
      <xdr:row>85</xdr:row>
      <xdr:rowOff>139142</xdr:rowOff>
    </xdr:to>
    <xdr:cxnSp macro="">
      <xdr:nvCxnSpPr>
        <xdr:cNvPr id="355" name="直線コネクタ 354">
          <a:extLst>
            <a:ext uri="{FF2B5EF4-FFF2-40B4-BE49-F238E27FC236}">
              <a16:creationId xmlns:a16="http://schemas.microsoft.com/office/drawing/2014/main" id="{00000000-0008-0000-0100-000063010000}"/>
            </a:ext>
          </a:extLst>
        </xdr:cNvPr>
        <xdr:cNvCxnSpPr/>
      </xdr:nvCxnSpPr>
      <xdr:spPr>
        <a:xfrm flipV="1">
          <a:off x="9639300" y="14711935"/>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88342</xdr:rowOff>
    </xdr:from>
    <xdr:to>
      <xdr:col>46</xdr:col>
      <xdr:colOff>38100</xdr:colOff>
      <xdr:row>86</xdr:row>
      <xdr:rowOff>18492</xdr:rowOff>
    </xdr:to>
    <xdr:sp macro="" textlink="">
      <xdr:nvSpPr>
        <xdr:cNvPr id="356" name="楕円 355">
          <a:extLst>
            <a:ext uri="{FF2B5EF4-FFF2-40B4-BE49-F238E27FC236}">
              <a16:creationId xmlns:a16="http://schemas.microsoft.com/office/drawing/2014/main" id="{00000000-0008-0000-0100-000064010000}"/>
            </a:ext>
          </a:extLst>
        </xdr:cNvPr>
        <xdr:cNvSpPr/>
      </xdr:nvSpPr>
      <xdr:spPr>
        <a:xfrm>
          <a:off x="8699500" y="1466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139142</xdr:rowOff>
    </xdr:from>
    <xdr:to>
      <xdr:col>50</xdr:col>
      <xdr:colOff>114300</xdr:colOff>
      <xdr:row>85</xdr:row>
      <xdr:rowOff>139142</xdr:rowOff>
    </xdr:to>
    <xdr:cxnSp macro="">
      <xdr:nvCxnSpPr>
        <xdr:cNvPr id="357" name="直線コネクタ 356">
          <a:extLst>
            <a:ext uri="{FF2B5EF4-FFF2-40B4-BE49-F238E27FC236}">
              <a16:creationId xmlns:a16="http://schemas.microsoft.com/office/drawing/2014/main" id="{00000000-0008-0000-0100-000065010000}"/>
            </a:ext>
          </a:extLst>
        </xdr:cNvPr>
        <xdr:cNvCxnSpPr/>
      </xdr:nvCxnSpPr>
      <xdr:spPr>
        <a:xfrm>
          <a:off x="8750300" y="147123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87885</xdr:rowOff>
    </xdr:from>
    <xdr:to>
      <xdr:col>41</xdr:col>
      <xdr:colOff>101600</xdr:colOff>
      <xdr:row>86</xdr:row>
      <xdr:rowOff>18035</xdr:rowOff>
    </xdr:to>
    <xdr:sp macro="" textlink="">
      <xdr:nvSpPr>
        <xdr:cNvPr id="358" name="楕円 357">
          <a:extLst>
            <a:ext uri="{FF2B5EF4-FFF2-40B4-BE49-F238E27FC236}">
              <a16:creationId xmlns:a16="http://schemas.microsoft.com/office/drawing/2014/main" id="{00000000-0008-0000-0100-000066010000}"/>
            </a:ext>
          </a:extLst>
        </xdr:cNvPr>
        <xdr:cNvSpPr/>
      </xdr:nvSpPr>
      <xdr:spPr>
        <a:xfrm>
          <a:off x="7810500" y="1466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138685</xdr:rowOff>
    </xdr:from>
    <xdr:to>
      <xdr:col>45</xdr:col>
      <xdr:colOff>177800</xdr:colOff>
      <xdr:row>85</xdr:row>
      <xdr:rowOff>139142</xdr:rowOff>
    </xdr:to>
    <xdr:cxnSp macro="">
      <xdr:nvCxnSpPr>
        <xdr:cNvPr id="359" name="直線コネクタ 358">
          <a:extLst>
            <a:ext uri="{FF2B5EF4-FFF2-40B4-BE49-F238E27FC236}">
              <a16:creationId xmlns:a16="http://schemas.microsoft.com/office/drawing/2014/main" id="{00000000-0008-0000-0100-000067010000}"/>
            </a:ext>
          </a:extLst>
        </xdr:cNvPr>
        <xdr:cNvCxnSpPr/>
      </xdr:nvCxnSpPr>
      <xdr:spPr>
        <a:xfrm>
          <a:off x="7861300" y="14711935"/>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87885</xdr:rowOff>
    </xdr:from>
    <xdr:to>
      <xdr:col>36</xdr:col>
      <xdr:colOff>165100</xdr:colOff>
      <xdr:row>86</xdr:row>
      <xdr:rowOff>18035</xdr:rowOff>
    </xdr:to>
    <xdr:sp macro="" textlink="">
      <xdr:nvSpPr>
        <xdr:cNvPr id="360" name="楕円 359">
          <a:extLst>
            <a:ext uri="{FF2B5EF4-FFF2-40B4-BE49-F238E27FC236}">
              <a16:creationId xmlns:a16="http://schemas.microsoft.com/office/drawing/2014/main" id="{00000000-0008-0000-0100-000068010000}"/>
            </a:ext>
          </a:extLst>
        </xdr:cNvPr>
        <xdr:cNvSpPr/>
      </xdr:nvSpPr>
      <xdr:spPr>
        <a:xfrm>
          <a:off x="6921500" y="1466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138685</xdr:rowOff>
    </xdr:from>
    <xdr:to>
      <xdr:col>41</xdr:col>
      <xdr:colOff>50800</xdr:colOff>
      <xdr:row>85</xdr:row>
      <xdr:rowOff>138685</xdr:rowOff>
    </xdr:to>
    <xdr:cxnSp macro="">
      <xdr:nvCxnSpPr>
        <xdr:cNvPr id="361" name="直線コネクタ 360">
          <a:extLst>
            <a:ext uri="{FF2B5EF4-FFF2-40B4-BE49-F238E27FC236}">
              <a16:creationId xmlns:a16="http://schemas.microsoft.com/office/drawing/2014/main" id="{00000000-0008-0000-0100-000069010000}"/>
            </a:ext>
          </a:extLst>
        </xdr:cNvPr>
        <xdr:cNvCxnSpPr/>
      </xdr:nvCxnSpPr>
      <xdr:spPr>
        <a:xfrm>
          <a:off x="6972300" y="147119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99941</xdr:rowOff>
    </xdr:from>
    <xdr:ext cx="469744" cy="259045"/>
    <xdr:sp macro="" textlink="">
      <xdr:nvSpPr>
        <xdr:cNvPr id="362" name="n_1aveValue【公営住宅】&#10;一人当たり面積">
          <a:extLst>
            <a:ext uri="{FF2B5EF4-FFF2-40B4-BE49-F238E27FC236}">
              <a16:creationId xmlns:a16="http://schemas.microsoft.com/office/drawing/2014/main" id="{00000000-0008-0000-0100-00006A010000}"/>
            </a:ext>
          </a:extLst>
        </xdr:cNvPr>
        <xdr:cNvSpPr txBox="1"/>
      </xdr:nvSpPr>
      <xdr:spPr>
        <a:xfrm>
          <a:off x="9391727" y="1433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84853</xdr:rowOff>
    </xdr:from>
    <xdr:ext cx="469744" cy="259045"/>
    <xdr:sp macro="" textlink="">
      <xdr:nvSpPr>
        <xdr:cNvPr id="363" name="n_2aveValue【公営住宅】&#10;一人当たり面積">
          <a:extLst>
            <a:ext uri="{FF2B5EF4-FFF2-40B4-BE49-F238E27FC236}">
              <a16:creationId xmlns:a16="http://schemas.microsoft.com/office/drawing/2014/main" id="{00000000-0008-0000-0100-00006B010000}"/>
            </a:ext>
          </a:extLst>
        </xdr:cNvPr>
        <xdr:cNvSpPr txBox="1"/>
      </xdr:nvSpPr>
      <xdr:spPr>
        <a:xfrm>
          <a:off x="8515427" y="1431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69766</xdr:rowOff>
    </xdr:from>
    <xdr:ext cx="469744" cy="259045"/>
    <xdr:sp macro="" textlink="">
      <xdr:nvSpPr>
        <xdr:cNvPr id="364" name="n_3aveValue【公営住宅】&#10;一人当たり面積">
          <a:extLst>
            <a:ext uri="{FF2B5EF4-FFF2-40B4-BE49-F238E27FC236}">
              <a16:creationId xmlns:a16="http://schemas.microsoft.com/office/drawing/2014/main" id="{00000000-0008-0000-0100-00006C010000}"/>
            </a:ext>
          </a:extLst>
        </xdr:cNvPr>
        <xdr:cNvSpPr txBox="1"/>
      </xdr:nvSpPr>
      <xdr:spPr>
        <a:xfrm>
          <a:off x="7626427" y="1430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63364</xdr:rowOff>
    </xdr:from>
    <xdr:ext cx="469744" cy="259045"/>
    <xdr:sp macro="" textlink="">
      <xdr:nvSpPr>
        <xdr:cNvPr id="365" name="n_4aveValue【公営住宅】&#10;一人当たり面積">
          <a:extLst>
            <a:ext uri="{FF2B5EF4-FFF2-40B4-BE49-F238E27FC236}">
              <a16:creationId xmlns:a16="http://schemas.microsoft.com/office/drawing/2014/main" id="{00000000-0008-0000-0100-00006D010000}"/>
            </a:ext>
          </a:extLst>
        </xdr:cNvPr>
        <xdr:cNvSpPr txBox="1"/>
      </xdr:nvSpPr>
      <xdr:spPr>
        <a:xfrm>
          <a:off x="6737427" y="1429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9619</xdr:rowOff>
    </xdr:from>
    <xdr:ext cx="469744" cy="259045"/>
    <xdr:sp macro="" textlink="">
      <xdr:nvSpPr>
        <xdr:cNvPr id="366" name="n_1mainValue【公営住宅】&#10;一人当たり面積">
          <a:extLst>
            <a:ext uri="{FF2B5EF4-FFF2-40B4-BE49-F238E27FC236}">
              <a16:creationId xmlns:a16="http://schemas.microsoft.com/office/drawing/2014/main" id="{00000000-0008-0000-0100-00006E010000}"/>
            </a:ext>
          </a:extLst>
        </xdr:cNvPr>
        <xdr:cNvSpPr txBox="1"/>
      </xdr:nvSpPr>
      <xdr:spPr>
        <a:xfrm>
          <a:off x="9391727" y="1475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9619</xdr:rowOff>
    </xdr:from>
    <xdr:ext cx="469744" cy="259045"/>
    <xdr:sp macro="" textlink="">
      <xdr:nvSpPr>
        <xdr:cNvPr id="367" name="n_2mainValue【公営住宅】&#10;一人当たり面積">
          <a:extLst>
            <a:ext uri="{FF2B5EF4-FFF2-40B4-BE49-F238E27FC236}">
              <a16:creationId xmlns:a16="http://schemas.microsoft.com/office/drawing/2014/main" id="{00000000-0008-0000-0100-00006F010000}"/>
            </a:ext>
          </a:extLst>
        </xdr:cNvPr>
        <xdr:cNvSpPr txBox="1"/>
      </xdr:nvSpPr>
      <xdr:spPr>
        <a:xfrm>
          <a:off x="8515427" y="1475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9162</xdr:rowOff>
    </xdr:from>
    <xdr:ext cx="469744" cy="259045"/>
    <xdr:sp macro="" textlink="">
      <xdr:nvSpPr>
        <xdr:cNvPr id="368" name="n_3mainValue【公営住宅】&#10;一人当たり面積">
          <a:extLst>
            <a:ext uri="{FF2B5EF4-FFF2-40B4-BE49-F238E27FC236}">
              <a16:creationId xmlns:a16="http://schemas.microsoft.com/office/drawing/2014/main" id="{00000000-0008-0000-0100-000070010000}"/>
            </a:ext>
          </a:extLst>
        </xdr:cNvPr>
        <xdr:cNvSpPr txBox="1"/>
      </xdr:nvSpPr>
      <xdr:spPr>
        <a:xfrm>
          <a:off x="7626427" y="1475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9162</xdr:rowOff>
    </xdr:from>
    <xdr:ext cx="469744" cy="259045"/>
    <xdr:sp macro="" textlink="">
      <xdr:nvSpPr>
        <xdr:cNvPr id="369" name="n_4mainValue【公営住宅】&#10;一人当たり面積">
          <a:extLst>
            <a:ext uri="{FF2B5EF4-FFF2-40B4-BE49-F238E27FC236}">
              <a16:creationId xmlns:a16="http://schemas.microsoft.com/office/drawing/2014/main" id="{00000000-0008-0000-0100-000071010000}"/>
            </a:ext>
          </a:extLst>
        </xdr:cNvPr>
        <xdr:cNvSpPr txBox="1"/>
      </xdr:nvSpPr>
      <xdr:spPr>
        <a:xfrm>
          <a:off x="6737427" y="1475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a:extLst>
            <a:ext uri="{FF2B5EF4-FFF2-40B4-BE49-F238E27FC236}">
              <a16:creationId xmlns:a16="http://schemas.microsoft.com/office/drawing/2014/main" id="{00000000-0008-0000-0100-000072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a:extLst>
            <a:ext uri="{FF2B5EF4-FFF2-40B4-BE49-F238E27FC236}">
              <a16:creationId xmlns:a16="http://schemas.microsoft.com/office/drawing/2014/main" id="{00000000-0008-0000-0100-000073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a:extLst>
            <a:ext uri="{FF2B5EF4-FFF2-40B4-BE49-F238E27FC236}">
              <a16:creationId xmlns:a16="http://schemas.microsoft.com/office/drawing/2014/main" id="{00000000-0008-0000-0100-000074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a:extLst>
            <a:ext uri="{FF2B5EF4-FFF2-40B4-BE49-F238E27FC236}">
              <a16:creationId xmlns:a16="http://schemas.microsoft.com/office/drawing/2014/main" id="{00000000-0008-0000-0100-000075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a:extLst>
            <a:ext uri="{FF2B5EF4-FFF2-40B4-BE49-F238E27FC236}">
              <a16:creationId xmlns:a16="http://schemas.microsoft.com/office/drawing/2014/main" id="{00000000-0008-0000-0100-000076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a:extLst>
            <a:ext uri="{FF2B5EF4-FFF2-40B4-BE49-F238E27FC236}">
              <a16:creationId xmlns:a16="http://schemas.microsoft.com/office/drawing/2014/main" id="{00000000-0008-0000-0100-000077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8" name="テキスト ボックス 377">
          <a:extLst>
            <a:ext uri="{FF2B5EF4-FFF2-40B4-BE49-F238E27FC236}">
              <a16:creationId xmlns:a16="http://schemas.microsoft.com/office/drawing/2014/main" id="{00000000-0008-0000-0100-00007A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9" name="直線コネクタ 378">
          <a:extLst>
            <a:ext uri="{FF2B5EF4-FFF2-40B4-BE49-F238E27FC236}">
              <a16:creationId xmlns:a16="http://schemas.microsoft.com/office/drawing/2014/main" id="{00000000-0008-0000-0100-00007B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0" name="テキスト ボックス 379">
          <a:extLst>
            <a:ext uri="{FF2B5EF4-FFF2-40B4-BE49-F238E27FC236}">
              <a16:creationId xmlns:a16="http://schemas.microsoft.com/office/drawing/2014/main" id="{00000000-0008-0000-0100-00007C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1" name="直線コネクタ 380">
          <a:extLst>
            <a:ext uri="{FF2B5EF4-FFF2-40B4-BE49-F238E27FC236}">
              <a16:creationId xmlns:a16="http://schemas.microsoft.com/office/drawing/2014/main" id="{00000000-0008-0000-0100-00007D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2" name="テキスト ボックス 381">
          <a:extLst>
            <a:ext uri="{FF2B5EF4-FFF2-40B4-BE49-F238E27FC236}">
              <a16:creationId xmlns:a16="http://schemas.microsoft.com/office/drawing/2014/main" id="{00000000-0008-0000-0100-00007E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3" name="直線コネクタ 382">
          <a:extLst>
            <a:ext uri="{FF2B5EF4-FFF2-40B4-BE49-F238E27FC236}">
              <a16:creationId xmlns:a16="http://schemas.microsoft.com/office/drawing/2014/main" id="{00000000-0008-0000-0100-00007F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4" name="テキスト ボックス 383">
          <a:extLst>
            <a:ext uri="{FF2B5EF4-FFF2-40B4-BE49-F238E27FC236}">
              <a16:creationId xmlns:a16="http://schemas.microsoft.com/office/drawing/2014/main" id="{00000000-0008-0000-0100-000080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5" name="直線コネクタ 384">
          <a:extLst>
            <a:ext uri="{FF2B5EF4-FFF2-40B4-BE49-F238E27FC236}">
              <a16:creationId xmlns:a16="http://schemas.microsoft.com/office/drawing/2014/main" id="{00000000-0008-0000-0100-000081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6" name="テキスト ボックス 385">
          <a:extLst>
            <a:ext uri="{FF2B5EF4-FFF2-40B4-BE49-F238E27FC236}">
              <a16:creationId xmlns:a16="http://schemas.microsoft.com/office/drawing/2014/main" id="{00000000-0008-0000-0100-000082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7" name="直線コネクタ 386">
          <a:extLst>
            <a:ext uri="{FF2B5EF4-FFF2-40B4-BE49-F238E27FC236}">
              <a16:creationId xmlns:a16="http://schemas.microsoft.com/office/drawing/2014/main" id="{00000000-0008-0000-0100-000083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8" name="テキスト ボックス 387">
          <a:extLst>
            <a:ext uri="{FF2B5EF4-FFF2-40B4-BE49-F238E27FC236}">
              <a16:creationId xmlns:a16="http://schemas.microsoft.com/office/drawing/2014/main" id="{00000000-0008-0000-0100-000084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9" name="直線コネクタ 388">
          <a:extLst>
            <a:ext uri="{FF2B5EF4-FFF2-40B4-BE49-F238E27FC236}">
              <a16:creationId xmlns:a16="http://schemas.microsoft.com/office/drawing/2014/main" id="{00000000-0008-0000-0100-000085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0" name="テキスト ボックス 389">
          <a:extLst>
            <a:ext uri="{FF2B5EF4-FFF2-40B4-BE49-F238E27FC236}">
              <a16:creationId xmlns:a16="http://schemas.microsoft.com/office/drawing/2014/main" id="{00000000-0008-0000-0100-000086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1" name="直線コネクタ 390">
          <a:extLst>
            <a:ext uri="{FF2B5EF4-FFF2-40B4-BE49-F238E27FC236}">
              <a16:creationId xmlns:a16="http://schemas.microsoft.com/office/drawing/2014/main" id="{00000000-0008-0000-0100-000087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2" name="テキスト ボックス 391">
          <a:extLst>
            <a:ext uri="{FF2B5EF4-FFF2-40B4-BE49-F238E27FC236}">
              <a16:creationId xmlns:a16="http://schemas.microsoft.com/office/drawing/2014/main" id="{00000000-0008-0000-0100-000088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a:extLst>
            <a:ext uri="{FF2B5EF4-FFF2-40B4-BE49-F238E27FC236}">
              <a16:creationId xmlns:a16="http://schemas.microsoft.com/office/drawing/2014/main" id="{00000000-0008-0000-0100-000089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4" name="【港湾・漁港】&#10;有形固定資産減価償却率グラフ枠">
          <a:extLst>
            <a:ext uri="{FF2B5EF4-FFF2-40B4-BE49-F238E27FC236}">
              <a16:creationId xmlns:a16="http://schemas.microsoft.com/office/drawing/2014/main" id="{00000000-0008-0000-0100-00008A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97427</xdr:rowOff>
    </xdr:from>
    <xdr:to>
      <xdr:col>24</xdr:col>
      <xdr:colOff>62865</xdr:colOff>
      <xdr:row>109</xdr:row>
      <xdr:rowOff>4355</xdr:rowOff>
    </xdr:to>
    <xdr:cxnSp macro="">
      <xdr:nvCxnSpPr>
        <xdr:cNvPr id="395" name="直線コネクタ 394">
          <a:extLst>
            <a:ext uri="{FF2B5EF4-FFF2-40B4-BE49-F238E27FC236}">
              <a16:creationId xmlns:a16="http://schemas.microsoft.com/office/drawing/2014/main" id="{00000000-0008-0000-0100-00008B010000}"/>
            </a:ext>
          </a:extLst>
        </xdr:cNvPr>
        <xdr:cNvCxnSpPr/>
      </xdr:nvCxnSpPr>
      <xdr:spPr>
        <a:xfrm flipV="1">
          <a:off x="4634865" y="17242427"/>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8182</xdr:rowOff>
    </xdr:from>
    <xdr:ext cx="405111" cy="259045"/>
    <xdr:sp macro="" textlink="">
      <xdr:nvSpPr>
        <xdr:cNvPr id="396" name="【港湾・漁港】&#10;有形固定資産減価償却率最小値テキスト">
          <a:extLst>
            <a:ext uri="{FF2B5EF4-FFF2-40B4-BE49-F238E27FC236}">
              <a16:creationId xmlns:a16="http://schemas.microsoft.com/office/drawing/2014/main" id="{00000000-0008-0000-0100-00008C010000}"/>
            </a:ext>
          </a:extLst>
        </xdr:cNvPr>
        <xdr:cNvSpPr txBox="1"/>
      </xdr:nvSpPr>
      <xdr:spPr>
        <a:xfrm>
          <a:off x="4673600" y="1869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4355</xdr:rowOff>
    </xdr:from>
    <xdr:to>
      <xdr:col>24</xdr:col>
      <xdr:colOff>152400</xdr:colOff>
      <xdr:row>109</xdr:row>
      <xdr:rowOff>4355</xdr:rowOff>
    </xdr:to>
    <xdr:cxnSp macro="">
      <xdr:nvCxnSpPr>
        <xdr:cNvPr id="397" name="直線コネクタ 396">
          <a:extLst>
            <a:ext uri="{FF2B5EF4-FFF2-40B4-BE49-F238E27FC236}">
              <a16:creationId xmlns:a16="http://schemas.microsoft.com/office/drawing/2014/main" id="{00000000-0008-0000-0100-00008D010000}"/>
            </a:ext>
          </a:extLst>
        </xdr:cNvPr>
        <xdr:cNvCxnSpPr/>
      </xdr:nvCxnSpPr>
      <xdr:spPr>
        <a:xfrm>
          <a:off x="4546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44104</xdr:rowOff>
    </xdr:from>
    <xdr:ext cx="340478" cy="259045"/>
    <xdr:sp macro="" textlink="">
      <xdr:nvSpPr>
        <xdr:cNvPr id="398" name="【港湾・漁港】&#10;有形固定資産減価償却率最大値テキスト">
          <a:extLst>
            <a:ext uri="{FF2B5EF4-FFF2-40B4-BE49-F238E27FC236}">
              <a16:creationId xmlns:a16="http://schemas.microsoft.com/office/drawing/2014/main" id="{00000000-0008-0000-0100-00008E010000}"/>
            </a:ext>
          </a:extLst>
        </xdr:cNvPr>
        <xdr:cNvSpPr txBox="1"/>
      </xdr:nvSpPr>
      <xdr:spPr>
        <a:xfrm>
          <a:off x="4673600" y="170176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97427</xdr:rowOff>
    </xdr:from>
    <xdr:to>
      <xdr:col>24</xdr:col>
      <xdr:colOff>152400</xdr:colOff>
      <xdr:row>100</xdr:row>
      <xdr:rowOff>97427</xdr:rowOff>
    </xdr:to>
    <xdr:cxnSp macro="">
      <xdr:nvCxnSpPr>
        <xdr:cNvPr id="399" name="直線コネクタ 398">
          <a:extLst>
            <a:ext uri="{FF2B5EF4-FFF2-40B4-BE49-F238E27FC236}">
              <a16:creationId xmlns:a16="http://schemas.microsoft.com/office/drawing/2014/main" id="{00000000-0008-0000-0100-00008F010000}"/>
            </a:ext>
          </a:extLst>
        </xdr:cNvPr>
        <xdr:cNvCxnSpPr/>
      </xdr:nvCxnSpPr>
      <xdr:spPr>
        <a:xfrm>
          <a:off x="4546600" y="1724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93634</xdr:rowOff>
    </xdr:from>
    <xdr:ext cx="405111" cy="259045"/>
    <xdr:sp macro="" textlink="">
      <xdr:nvSpPr>
        <xdr:cNvPr id="400" name="【港湾・漁港】&#10;有形固定資産減価償却率平均値テキスト">
          <a:extLst>
            <a:ext uri="{FF2B5EF4-FFF2-40B4-BE49-F238E27FC236}">
              <a16:creationId xmlns:a16="http://schemas.microsoft.com/office/drawing/2014/main" id="{00000000-0008-0000-0100-000090010000}"/>
            </a:ext>
          </a:extLst>
        </xdr:cNvPr>
        <xdr:cNvSpPr txBox="1"/>
      </xdr:nvSpPr>
      <xdr:spPr>
        <a:xfrm>
          <a:off x="4673600" y="180958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115207</xdr:rowOff>
    </xdr:from>
    <xdr:to>
      <xdr:col>24</xdr:col>
      <xdr:colOff>114300</xdr:colOff>
      <xdr:row>106</xdr:row>
      <xdr:rowOff>45357</xdr:rowOff>
    </xdr:to>
    <xdr:sp macro="" textlink="">
      <xdr:nvSpPr>
        <xdr:cNvPr id="401" name="フローチャート: 判断 400">
          <a:extLst>
            <a:ext uri="{FF2B5EF4-FFF2-40B4-BE49-F238E27FC236}">
              <a16:creationId xmlns:a16="http://schemas.microsoft.com/office/drawing/2014/main" id="{00000000-0008-0000-0100-000091010000}"/>
            </a:ext>
          </a:extLst>
        </xdr:cNvPr>
        <xdr:cNvSpPr/>
      </xdr:nvSpPr>
      <xdr:spPr>
        <a:xfrm>
          <a:off x="45847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93980</xdr:rowOff>
    </xdr:from>
    <xdr:to>
      <xdr:col>20</xdr:col>
      <xdr:colOff>38100</xdr:colOff>
      <xdr:row>106</xdr:row>
      <xdr:rowOff>24130</xdr:rowOff>
    </xdr:to>
    <xdr:sp macro="" textlink="">
      <xdr:nvSpPr>
        <xdr:cNvPr id="402" name="フローチャート: 判断 401">
          <a:extLst>
            <a:ext uri="{FF2B5EF4-FFF2-40B4-BE49-F238E27FC236}">
              <a16:creationId xmlns:a16="http://schemas.microsoft.com/office/drawing/2014/main" id="{00000000-0008-0000-0100-000092010000}"/>
            </a:ext>
          </a:extLst>
        </xdr:cNvPr>
        <xdr:cNvSpPr/>
      </xdr:nvSpPr>
      <xdr:spPr>
        <a:xfrm>
          <a:off x="3746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111942</xdr:rowOff>
    </xdr:from>
    <xdr:to>
      <xdr:col>15</xdr:col>
      <xdr:colOff>101600</xdr:colOff>
      <xdr:row>106</xdr:row>
      <xdr:rowOff>42092</xdr:rowOff>
    </xdr:to>
    <xdr:sp macro="" textlink="">
      <xdr:nvSpPr>
        <xdr:cNvPr id="403" name="フローチャート: 判断 402">
          <a:extLst>
            <a:ext uri="{FF2B5EF4-FFF2-40B4-BE49-F238E27FC236}">
              <a16:creationId xmlns:a16="http://schemas.microsoft.com/office/drawing/2014/main" id="{00000000-0008-0000-0100-000093010000}"/>
            </a:ext>
          </a:extLst>
        </xdr:cNvPr>
        <xdr:cNvSpPr/>
      </xdr:nvSpPr>
      <xdr:spPr>
        <a:xfrm>
          <a:off x="2857500" y="1811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89081</xdr:rowOff>
    </xdr:from>
    <xdr:to>
      <xdr:col>10</xdr:col>
      <xdr:colOff>165100</xdr:colOff>
      <xdr:row>106</xdr:row>
      <xdr:rowOff>19231</xdr:rowOff>
    </xdr:to>
    <xdr:sp macro="" textlink="">
      <xdr:nvSpPr>
        <xdr:cNvPr id="404" name="フローチャート: 判断 403">
          <a:extLst>
            <a:ext uri="{FF2B5EF4-FFF2-40B4-BE49-F238E27FC236}">
              <a16:creationId xmlns:a16="http://schemas.microsoft.com/office/drawing/2014/main" id="{00000000-0008-0000-0100-000094010000}"/>
            </a:ext>
          </a:extLst>
        </xdr:cNvPr>
        <xdr:cNvSpPr/>
      </xdr:nvSpPr>
      <xdr:spPr>
        <a:xfrm>
          <a:off x="1968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54792</xdr:rowOff>
    </xdr:from>
    <xdr:to>
      <xdr:col>6</xdr:col>
      <xdr:colOff>38100</xdr:colOff>
      <xdr:row>105</xdr:row>
      <xdr:rowOff>156392</xdr:rowOff>
    </xdr:to>
    <xdr:sp macro="" textlink="">
      <xdr:nvSpPr>
        <xdr:cNvPr id="405" name="フローチャート: 判断 404">
          <a:extLst>
            <a:ext uri="{FF2B5EF4-FFF2-40B4-BE49-F238E27FC236}">
              <a16:creationId xmlns:a16="http://schemas.microsoft.com/office/drawing/2014/main" id="{00000000-0008-0000-0100-000095010000}"/>
            </a:ext>
          </a:extLst>
        </xdr:cNvPr>
        <xdr:cNvSpPr/>
      </xdr:nvSpPr>
      <xdr:spPr>
        <a:xfrm>
          <a:off x="1079500" y="18057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2539</xdr:rowOff>
    </xdr:from>
    <xdr:to>
      <xdr:col>24</xdr:col>
      <xdr:colOff>114300</xdr:colOff>
      <xdr:row>101</xdr:row>
      <xdr:rowOff>104139</xdr:rowOff>
    </xdr:to>
    <xdr:sp macro="" textlink="">
      <xdr:nvSpPr>
        <xdr:cNvPr id="411" name="楕円 410">
          <a:extLst>
            <a:ext uri="{FF2B5EF4-FFF2-40B4-BE49-F238E27FC236}">
              <a16:creationId xmlns:a16="http://schemas.microsoft.com/office/drawing/2014/main" id="{00000000-0008-0000-0100-00009B010000}"/>
            </a:ext>
          </a:extLst>
        </xdr:cNvPr>
        <xdr:cNvSpPr/>
      </xdr:nvSpPr>
      <xdr:spPr>
        <a:xfrm>
          <a:off x="4584700" y="1731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25416</xdr:rowOff>
    </xdr:from>
    <xdr:ext cx="405111" cy="259045"/>
    <xdr:sp macro="" textlink="">
      <xdr:nvSpPr>
        <xdr:cNvPr id="412" name="【港湾・漁港】&#10;有形固定資産減価償却率該当値テキスト">
          <a:extLst>
            <a:ext uri="{FF2B5EF4-FFF2-40B4-BE49-F238E27FC236}">
              <a16:creationId xmlns:a16="http://schemas.microsoft.com/office/drawing/2014/main" id="{00000000-0008-0000-0100-00009C010000}"/>
            </a:ext>
          </a:extLst>
        </xdr:cNvPr>
        <xdr:cNvSpPr txBox="1"/>
      </xdr:nvSpPr>
      <xdr:spPr>
        <a:xfrm>
          <a:off x="4673600" y="1717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141332</xdr:rowOff>
    </xdr:from>
    <xdr:to>
      <xdr:col>20</xdr:col>
      <xdr:colOff>38100</xdr:colOff>
      <xdr:row>101</xdr:row>
      <xdr:rowOff>71482</xdr:rowOff>
    </xdr:to>
    <xdr:sp macro="" textlink="">
      <xdr:nvSpPr>
        <xdr:cNvPr id="413" name="楕円 412">
          <a:extLst>
            <a:ext uri="{FF2B5EF4-FFF2-40B4-BE49-F238E27FC236}">
              <a16:creationId xmlns:a16="http://schemas.microsoft.com/office/drawing/2014/main" id="{00000000-0008-0000-0100-00009D010000}"/>
            </a:ext>
          </a:extLst>
        </xdr:cNvPr>
        <xdr:cNvSpPr/>
      </xdr:nvSpPr>
      <xdr:spPr>
        <a:xfrm>
          <a:off x="3746500" y="1728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20682</xdr:rowOff>
    </xdr:from>
    <xdr:to>
      <xdr:col>24</xdr:col>
      <xdr:colOff>63500</xdr:colOff>
      <xdr:row>101</xdr:row>
      <xdr:rowOff>53339</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a:off x="3797300" y="1733713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110308</xdr:rowOff>
    </xdr:from>
    <xdr:to>
      <xdr:col>15</xdr:col>
      <xdr:colOff>101600</xdr:colOff>
      <xdr:row>101</xdr:row>
      <xdr:rowOff>40458</xdr:rowOff>
    </xdr:to>
    <xdr:sp macro="" textlink="">
      <xdr:nvSpPr>
        <xdr:cNvPr id="415" name="楕円 414">
          <a:extLst>
            <a:ext uri="{FF2B5EF4-FFF2-40B4-BE49-F238E27FC236}">
              <a16:creationId xmlns:a16="http://schemas.microsoft.com/office/drawing/2014/main" id="{00000000-0008-0000-0100-00009F010000}"/>
            </a:ext>
          </a:extLst>
        </xdr:cNvPr>
        <xdr:cNvSpPr/>
      </xdr:nvSpPr>
      <xdr:spPr>
        <a:xfrm>
          <a:off x="2857500" y="172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161108</xdr:rowOff>
    </xdr:from>
    <xdr:to>
      <xdr:col>19</xdr:col>
      <xdr:colOff>177800</xdr:colOff>
      <xdr:row>101</xdr:row>
      <xdr:rowOff>20682</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2908300" y="1730610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77651</xdr:rowOff>
    </xdr:from>
    <xdr:to>
      <xdr:col>10</xdr:col>
      <xdr:colOff>165100</xdr:colOff>
      <xdr:row>101</xdr:row>
      <xdr:rowOff>7801</xdr:rowOff>
    </xdr:to>
    <xdr:sp macro="" textlink="">
      <xdr:nvSpPr>
        <xdr:cNvPr id="417" name="楕円 416">
          <a:extLst>
            <a:ext uri="{FF2B5EF4-FFF2-40B4-BE49-F238E27FC236}">
              <a16:creationId xmlns:a16="http://schemas.microsoft.com/office/drawing/2014/main" id="{00000000-0008-0000-0100-0000A1010000}"/>
            </a:ext>
          </a:extLst>
        </xdr:cNvPr>
        <xdr:cNvSpPr/>
      </xdr:nvSpPr>
      <xdr:spPr>
        <a:xfrm>
          <a:off x="1968500" y="1722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128451</xdr:rowOff>
    </xdr:from>
    <xdr:to>
      <xdr:col>15</xdr:col>
      <xdr:colOff>50800</xdr:colOff>
      <xdr:row>100</xdr:row>
      <xdr:rowOff>161108</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2019300" y="1727345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17236</xdr:rowOff>
    </xdr:from>
    <xdr:to>
      <xdr:col>6</xdr:col>
      <xdr:colOff>38100</xdr:colOff>
      <xdr:row>100</xdr:row>
      <xdr:rowOff>118836</xdr:rowOff>
    </xdr:to>
    <xdr:sp macro="" textlink="">
      <xdr:nvSpPr>
        <xdr:cNvPr id="419" name="楕円 418">
          <a:extLst>
            <a:ext uri="{FF2B5EF4-FFF2-40B4-BE49-F238E27FC236}">
              <a16:creationId xmlns:a16="http://schemas.microsoft.com/office/drawing/2014/main" id="{00000000-0008-0000-0100-0000A3010000}"/>
            </a:ext>
          </a:extLst>
        </xdr:cNvPr>
        <xdr:cNvSpPr/>
      </xdr:nvSpPr>
      <xdr:spPr>
        <a:xfrm>
          <a:off x="1079500" y="1716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68036</xdr:rowOff>
    </xdr:from>
    <xdr:to>
      <xdr:col>10</xdr:col>
      <xdr:colOff>114300</xdr:colOff>
      <xdr:row>100</xdr:row>
      <xdr:rowOff>128451</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1130300" y="17213036"/>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15257</xdr:rowOff>
    </xdr:from>
    <xdr:ext cx="405111" cy="259045"/>
    <xdr:sp macro="" textlink="">
      <xdr:nvSpPr>
        <xdr:cNvPr id="421" name="n_1aveValue【港湾・漁港】&#10;有形固定資産減価償却率">
          <a:extLst>
            <a:ext uri="{FF2B5EF4-FFF2-40B4-BE49-F238E27FC236}">
              <a16:creationId xmlns:a16="http://schemas.microsoft.com/office/drawing/2014/main" id="{00000000-0008-0000-0100-0000A5010000}"/>
            </a:ext>
          </a:extLst>
        </xdr:cNvPr>
        <xdr:cNvSpPr txBox="1"/>
      </xdr:nvSpPr>
      <xdr:spPr>
        <a:xfrm>
          <a:off x="35820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33219</xdr:rowOff>
    </xdr:from>
    <xdr:ext cx="405111" cy="259045"/>
    <xdr:sp macro="" textlink="">
      <xdr:nvSpPr>
        <xdr:cNvPr id="422" name="n_2aveValue【港湾・漁港】&#10;有形固定資産減価償却率">
          <a:extLst>
            <a:ext uri="{FF2B5EF4-FFF2-40B4-BE49-F238E27FC236}">
              <a16:creationId xmlns:a16="http://schemas.microsoft.com/office/drawing/2014/main" id="{00000000-0008-0000-0100-0000A6010000}"/>
            </a:ext>
          </a:extLst>
        </xdr:cNvPr>
        <xdr:cNvSpPr txBox="1"/>
      </xdr:nvSpPr>
      <xdr:spPr>
        <a:xfrm>
          <a:off x="2705744" y="1820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10358</xdr:rowOff>
    </xdr:from>
    <xdr:ext cx="405111" cy="259045"/>
    <xdr:sp macro="" textlink="">
      <xdr:nvSpPr>
        <xdr:cNvPr id="423" name="n_3aveValue【港湾・漁港】&#10;有形固定資産減価償却率">
          <a:extLst>
            <a:ext uri="{FF2B5EF4-FFF2-40B4-BE49-F238E27FC236}">
              <a16:creationId xmlns:a16="http://schemas.microsoft.com/office/drawing/2014/main" id="{00000000-0008-0000-0100-0000A7010000}"/>
            </a:ext>
          </a:extLst>
        </xdr:cNvPr>
        <xdr:cNvSpPr txBox="1"/>
      </xdr:nvSpPr>
      <xdr:spPr>
        <a:xfrm>
          <a:off x="1816744" y="1818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147519</xdr:rowOff>
    </xdr:from>
    <xdr:ext cx="405111" cy="259045"/>
    <xdr:sp macro="" textlink="">
      <xdr:nvSpPr>
        <xdr:cNvPr id="424" name="n_4aveValue【港湾・漁港】&#10;有形固定資産減価償却率">
          <a:extLst>
            <a:ext uri="{FF2B5EF4-FFF2-40B4-BE49-F238E27FC236}">
              <a16:creationId xmlns:a16="http://schemas.microsoft.com/office/drawing/2014/main" id="{00000000-0008-0000-0100-0000A8010000}"/>
            </a:ext>
          </a:extLst>
        </xdr:cNvPr>
        <xdr:cNvSpPr txBox="1"/>
      </xdr:nvSpPr>
      <xdr:spPr>
        <a:xfrm>
          <a:off x="927744" y="1814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88009</xdr:rowOff>
    </xdr:from>
    <xdr:ext cx="405111" cy="259045"/>
    <xdr:sp macro="" textlink="">
      <xdr:nvSpPr>
        <xdr:cNvPr id="425" name="n_1mainValue【港湾・漁港】&#10;有形固定資産減価償却率">
          <a:extLst>
            <a:ext uri="{FF2B5EF4-FFF2-40B4-BE49-F238E27FC236}">
              <a16:creationId xmlns:a16="http://schemas.microsoft.com/office/drawing/2014/main" id="{00000000-0008-0000-0100-0000A9010000}"/>
            </a:ext>
          </a:extLst>
        </xdr:cNvPr>
        <xdr:cNvSpPr txBox="1"/>
      </xdr:nvSpPr>
      <xdr:spPr>
        <a:xfrm>
          <a:off x="3582044" y="17061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56985</xdr:rowOff>
    </xdr:from>
    <xdr:ext cx="405111" cy="259045"/>
    <xdr:sp macro="" textlink="">
      <xdr:nvSpPr>
        <xdr:cNvPr id="426" name="n_2mainValue【港湾・漁港】&#10;有形固定資産減価償却率">
          <a:extLst>
            <a:ext uri="{FF2B5EF4-FFF2-40B4-BE49-F238E27FC236}">
              <a16:creationId xmlns:a16="http://schemas.microsoft.com/office/drawing/2014/main" id="{00000000-0008-0000-0100-0000AA010000}"/>
            </a:ext>
          </a:extLst>
        </xdr:cNvPr>
        <xdr:cNvSpPr txBox="1"/>
      </xdr:nvSpPr>
      <xdr:spPr>
        <a:xfrm>
          <a:off x="2705744" y="17030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24328</xdr:rowOff>
    </xdr:from>
    <xdr:ext cx="405111" cy="259045"/>
    <xdr:sp macro="" textlink="">
      <xdr:nvSpPr>
        <xdr:cNvPr id="427" name="n_3mainValue【港湾・漁港】&#10;有形固定資産減価償却率">
          <a:extLst>
            <a:ext uri="{FF2B5EF4-FFF2-40B4-BE49-F238E27FC236}">
              <a16:creationId xmlns:a16="http://schemas.microsoft.com/office/drawing/2014/main" id="{00000000-0008-0000-0100-0000AB010000}"/>
            </a:ext>
          </a:extLst>
        </xdr:cNvPr>
        <xdr:cNvSpPr txBox="1"/>
      </xdr:nvSpPr>
      <xdr:spPr>
        <a:xfrm>
          <a:off x="1816744" y="16997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135363</xdr:rowOff>
    </xdr:from>
    <xdr:ext cx="340478" cy="259045"/>
    <xdr:sp macro="" textlink="">
      <xdr:nvSpPr>
        <xdr:cNvPr id="428" name="n_4mainValue【港湾・漁港】&#10;有形固定資産減価償却率">
          <a:extLst>
            <a:ext uri="{FF2B5EF4-FFF2-40B4-BE49-F238E27FC236}">
              <a16:creationId xmlns:a16="http://schemas.microsoft.com/office/drawing/2014/main" id="{00000000-0008-0000-0100-0000AC010000}"/>
            </a:ext>
          </a:extLst>
        </xdr:cNvPr>
        <xdr:cNvSpPr txBox="1"/>
      </xdr:nvSpPr>
      <xdr:spPr>
        <a:xfrm>
          <a:off x="960061" y="169374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9" name="正方形/長方形 428">
          <a:extLst>
            <a:ext uri="{FF2B5EF4-FFF2-40B4-BE49-F238E27FC236}">
              <a16:creationId xmlns:a16="http://schemas.microsoft.com/office/drawing/2014/main" id="{00000000-0008-0000-0100-0000AD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0" name="正方形/長方形 429">
          <a:extLst>
            <a:ext uri="{FF2B5EF4-FFF2-40B4-BE49-F238E27FC236}">
              <a16:creationId xmlns:a16="http://schemas.microsoft.com/office/drawing/2014/main" id="{00000000-0008-0000-0100-0000AE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1" name="正方形/長方形 430">
          <a:extLst>
            <a:ext uri="{FF2B5EF4-FFF2-40B4-BE49-F238E27FC236}">
              <a16:creationId xmlns:a16="http://schemas.microsoft.com/office/drawing/2014/main" id="{00000000-0008-0000-0100-0000AF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2" name="正方形/長方形 431">
          <a:extLst>
            <a:ext uri="{FF2B5EF4-FFF2-40B4-BE49-F238E27FC236}">
              <a16:creationId xmlns:a16="http://schemas.microsoft.com/office/drawing/2014/main" id="{00000000-0008-0000-0100-0000B0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3" name="正方形/長方形 432">
          <a:extLst>
            <a:ext uri="{FF2B5EF4-FFF2-40B4-BE49-F238E27FC236}">
              <a16:creationId xmlns:a16="http://schemas.microsoft.com/office/drawing/2014/main" id="{00000000-0008-0000-0100-0000B1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4" name="正方形/長方形 433">
          <a:extLst>
            <a:ext uri="{FF2B5EF4-FFF2-40B4-BE49-F238E27FC236}">
              <a16:creationId xmlns:a16="http://schemas.microsoft.com/office/drawing/2014/main" id="{00000000-0008-0000-0100-0000B2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5" name="正方形/長方形 434">
          <a:extLst>
            <a:ext uri="{FF2B5EF4-FFF2-40B4-BE49-F238E27FC236}">
              <a16:creationId xmlns:a16="http://schemas.microsoft.com/office/drawing/2014/main" id="{00000000-0008-0000-0100-0000B3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6" name="正方形/長方形 435">
          <a:extLst>
            <a:ext uri="{FF2B5EF4-FFF2-40B4-BE49-F238E27FC236}">
              <a16:creationId xmlns:a16="http://schemas.microsoft.com/office/drawing/2014/main" id="{00000000-0008-0000-0100-0000B4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7" name="テキスト ボックス 436">
          <a:extLst>
            <a:ext uri="{FF2B5EF4-FFF2-40B4-BE49-F238E27FC236}">
              <a16:creationId xmlns:a16="http://schemas.microsoft.com/office/drawing/2014/main" id="{00000000-0008-0000-0100-0000B5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8" name="直線コネクタ 437">
          <a:extLst>
            <a:ext uri="{FF2B5EF4-FFF2-40B4-BE49-F238E27FC236}">
              <a16:creationId xmlns:a16="http://schemas.microsoft.com/office/drawing/2014/main" id="{00000000-0008-0000-0100-0000B6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0" name="テキスト ボックス 439">
          <a:extLst>
            <a:ext uri="{FF2B5EF4-FFF2-40B4-BE49-F238E27FC236}">
              <a16:creationId xmlns:a16="http://schemas.microsoft.com/office/drawing/2014/main" id="{00000000-0008-0000-0100-0000B8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1" name="直線コネクタ 440">
          <a:extLst>
            <a:ext uri="{FF2B5EF4-FFF2-40B4-BE49-F238E27FC236}">
              <a16:creationId xmlns:a16="http://schemas.microsoft.com/office/drawing/2014/main" id="{00000000-0008-0000-0100-0000B9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42" name="テキスト ボックス 441">
          <a:extLst>
            <a:ext uri="{FF2B5EF4-FFF2-40B4-BE49-F238E27FC236}">
              <a16:creationId xmlns:a16="http://schemas.microsoft.com/office/drawing/2014/main" id="{00000000-0008-0000-0100-0000BA010000}"/>
            </a:ext>
          </a:extLst>
        </xdr:cNvPr>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3" name="直線コネクタ 442">
          <a:extLst>
            <a:ext uri="{FF2B5EF4-FFF2-40B4-BE49-F238E27FC236}">
              <a16:creationId xmlns:a16="http://schemas.microsoft.com/office/drawing/2014/main" id="{00000000-0008-0000-0100-0000BB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4" name="テキスト ボックス 443">
          <a:extLst>
            <a:ext uri="{FF2B5EF4-FFF2-40B4-BE49-F238E27FC236}">
              <a16:creationId xmlns:a16="http://schemas.microsoft.com/office/drawing/2014/main" id="{00000000-0008-0000-0100-0000BC010000}"/>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5" name="直線コネクタ 444">
          <a:extLst>
            <a:ext uri="{FF2B5EF4-FFF2-40B4-BE49-F238E27FC236}">
              <a16:creationId xmlns:a16="http://schemas.microsoft.com/office/drawing/2014/main" id="{00000000-0008-0000-0100-0000BD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46" name="テキスト ボックス 445">
          <a:extLst>
            <a:ext uri="{FF2B5EF4-FFF2-40B4-BE49-F238E27FC236}">
              <a16:creationId xmlns:a16="http://schemas.microsoft.com/office/drawing/2014/main" id="{00000000-0008-0000-0100-0000BE010000}"/>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7" name="直線コネクタ 446">
          <a:extLst>
            <a:ext uri="{FF2B5EF4-FFF2-40B4-BE49-F238E27FC236}">
              <a16:creationId xmlns:a16="http://schemas.microsoft.com/office/drawing/2014/main" id="{00000000-0008-0000-0100-0000BF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00000000-0008-0000-0100-0000C1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港湾・漁港】&#10;一人当たり有形固定資産（償却資産）額グラフ枠">
          <a:extLst>
            <a:ext uri="{FF2B5EF4-FFF2-40B4-BE49-F238E27FC236}">
              <a16:creationId xmlns:a16="http://schemas.microsoft.com/office/drawing/2014/main" id="{00000000-0008-0000-0100-0000C3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68016</xdr:rowOff>
    </xdr:from>
    <xdr:to>
      <xdr:col>54</xdr:col>
      <xdr:colOff>189865</xdr:colOff>
      <xdr:row>108</xdr:row>
      <xdr:rowOff>145641</xdr:rowOff>
    </xdr:to>
    <xdr:cxnSp macro="">
      <xdr:nvCxnSpPr>
        <xdr:cNvPr id="452" name="直線コネクタ 451">
          <a:extLst>
            <a:ext uri="{FF2B5EF4-FFF2-40B4-BE49-F238E27FC236}">
              <a16:creationId xmlns:a16="http://schemas.microsoft.com/office/drawing/2014/main" id="{00000000-0008-0000-0100-0000C4010000}"/>
            </a:ext>
          </a:extLst>
        </xdr:cNvPr>
        <xdr:cNvCxnSpPr/>
      </xdr:nvCxnSpPr>
      <xdr:spPr>
        <a:xfrm flipV="1">
          <a:off x="10476865" y="17213016"/>
          <a:ext cx="0" cy="144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149468</xdr:rowOff>
    </xdr:from>
    <xdr:ext cx="378565" cy="259045"/>
    <xdr:sp macro="" textlink="">
      <xdr:nvSpPr>
        <xdr:cNvPr id="453" name="【港湾・漁港】&#10;一人当たり有形固定資産（償却資産）額最小値テキスト">
          <a:extLst>
            <a:ext uri="{FF2B5EF4-FFF2-40B4-BE49-F238E27FC236}">
              <a16:creationId xmlns:a16="http://schemas.microsoft.com/office/drawing/2014/main" id="{00000000-0008-0000-0100-0000C5010000}"/>
            </a:ext>
          </a:extLst>
        </xdr:cNvPr>
        <xdr:cNvSpPr txBox="1"/>
      </xdr:nvSpPr>
      <xdr:spPr>
        <a:xfrm>
          <a:off x="10515600" y="18666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145641</xdr:rowOff>
    </xdr:from>
    <xdr:to>
      <xdr:col>55</xdr:col>
      <xdr:colOff>88900</xdr:colOff>
      <xdr:row>108</xdr:row>
      <xdr:rowOff>145641</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a:off x="10388600" y="1866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14693</xdr:rowOff>
    </xdr:from>
    <xdr:ext cx="599010" cy="259045"/>
    <xdr:sp macro="" textlink="">
      <xdr:nvSpPr>
        <xdr:cNvPr id="455" name="【港湾・漁港】&#10;一人当たり有形固定資産（償却資産）額最大値テキスト">
          <a:extLst>
            <a:ext uri="{FF2B5EF4-FFF2-40B4-BE49-F238E27FC236}">
              <a16:creationId xmlns:a16="http://schemas.microsoft.com/office/drawing/2014/main" id="{00000000-0008-0000-0100-0000C7010000}"/>
            </a:ext>
          </a:extLst>
        </xdr:cNvPr>
        <xdr:cNvSpPr txBox="1"/>
      </xdr:nvSpPr>
      <xdr:spPr>
        <a:xfrm>
          <a:off x="10515600" y="16988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68016</xdr:rowOff>
    </xdr:from>
    <xdr:to>
      <xdr:col>55</xdr:col>
      <xdr:colOff>88900</xdr:colOff>
      <xdr:row>100</xdr:row>
      <xdr:rowOff>68016</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10388600" y="17213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41099</xdr:rowOff>
    </xdr:from>
    <xdr:ext cx="534377" cy="259045"/>
    <xdr:sp macro="" textlink="">
      <xdr:nvSpPr>
        <xdr:cNvPr id="457" name="【港湾・漁港】&#10;一人当たり有形固定資産（償却資産）額平均値テキスト">
          <a:extLst>
            <a:ext uri="{FF2B5EF4-FFF2-40B4-BE49-F238E27FC236}">
              <a16:creationId xmlns:a16="http://schemas.microsoft.com/office/drawing/2014/main" id="{00000000-0008-0000-0100-0000C9010000}"/>
            </a:ext>
          </a:extLst>
        </xdr:cNvPr>
        <xdr:cNvSpPr txBox="1"/>
      </xdr:nvSpPr>
      <xdr:spPr>
        <a:xfrm>
          <a:off x="10515600" y="18214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18222</xdr:rowOff>
    </xdr:from>
    <xdr:to>
      <xdr:col>55</xdr:col>
      <xdr:colOff>50800</xdr:colOff>
      <xdr:row>107</xdr:row>
      <xdr:rowOff>119822</xdr:rowOff>
    </xdr:to>
    <xdr:sp macro="" textlink="">
      <xdr:nvSpPr>
        <xdr:cNvPr id="458" name="フローチャート: 判断 457">
          <a:extLst>
            <a:ext uri="{FF2B5EF4-FFF2-40B4-BE49-F238E27FC236}">
              <a16:creationId xmlns:a16="http://schemas.microsoft.com/office/drawing/2014/main" id="{00000000-0008-0000-0100-0000CA010000}"/>
            </a:ext>
          </a:extLst>
        </xdr:cNvPr>
        <xdr:cNvSpPr/>
      </xdr:nvSpPr>
      <xdr:spPr>
        <a:xfrm>
          <a:off x="10426700" y="1836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20303</xdr:rowOff>
    </xdr:from>
    <xdr:to>
      <xdr:col>50</xdr:col>
      <xdr:colOff>165100</xdr:colOff>
      <xdr:row>107</xdr:row>
      <xdr:rowOff>121903</xdr:rowOff>
    </xdr:to>
    <xdr:sp macro="" textlink="">
      <xdr:nvSpPr>
        <xdr:cNvPr id="459" name="フローチャート: 判断 458">
          <a:extLst>
            <a:ext uri="{FF2B5EF4-FFF2-40B4-BE49-F238E27FC236}">
              <a16:creationId xmlns:a16="http://schemas.microsoft.com/office/drawing/2014/main" id="{00000000-0008-0000-0100-0000CB010000}"/>
            </a:ext>
          </a:extLst>
        </xdr:cNvPr>
        <xdr:cNvSpPr/>
      </xdr:nvSpPr>
      <xdr:spPr>
        <a:xfrm>
          <a:off x="9588500" y="1836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10891</xdr:rowOff>
    </xdr:from>
    <xdr:to>
      <xdr:col>46</xdr:col>
      <xdr:colOff>38100</xdr:colOff>
      <xdr:row>107</xdr:row>
      <xdr:rowOff>112491</xdr:rowOff>
    </xdr:to>
    <xdr:sp macro="" textlink="">
      <xdr:nvSpPr>
        <xdr:cNvPr id="460" name="フローチャート: 判断 459">
          <a:extLst>
            <a:ext uri="{FF2B5EF4-FFF2-40B4-BE49-F238E27FC236}">
              <a16:creationId xmlns:a16="http://schemas.microsoft.com/office/drawing/2014/main" id="{00000000-0008-0000-0100-0000CC010000}"/>
            </a:ext>
          </a:extLst>
        </xdr:cNvPr>
        <xdr:cNvSpPr/>
      </xdr:nvSpPr>
      <xdr:spPr>
        <a:xfrm>
          <a:off x="8699500" y="1835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12979</xdr:rowOff>
    </xdr:from>
    <xdr:to>
      <xdr:col>41</xdr:col>
      <xdr:colOff>101600</xdr:colOff>
      <xdr:row>107</xdr:row>
      <xdr:rowOff>114579</xdr:rowOff>
    </xdr:to>
    <xdr:sp macro="" textlink="">
      <xdr:nvSpPr>
        <xdr:cNvPr id="461" name="フローチャート: 判断 460">
          <a:extLst>
            <a:ext uri="{FF2B5EF4-FFF2-40B4-BE49-F238E27FC236}">
              <a16:creationId xmlns:a16="http://schemas.microsoft.com/office/drawing/2014/main" id="{00000000-0008-0000-0100-0000CD010000}"/>
            </a:ext>
          </a:extLst>
        </xdr:cNvPr>
        <xdr:cNvSpPr/>
      </xdr:nvSpPr>
      <xdr:spPr>
        <a:xfrm>
          <a:off x="7810500" y="1835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13071</xdr:rowOff>
    </xdr:from>
    <xdr:to>
      <xdr:col>36</xdr:col>
      <xdr:colOff>165100</xdr:colOff>
      <xdr:row>107</xdr:row>
      <xdr:rowOff>114671</xdr:rowOff>
    </xdr:to>
    <xdr:sp macro="" textlink="">
      <xdr:nvSpPr>
        <xdr:cNvPr id="462" name="フローチャート: 判断 461">
          <a:extLst>
            <a:ext uri="{FF2B5EF4-FFF2-40B4-BE49-F238E27FC236}">
              <a16:creationId xmlns:a16="http://schemas.microsoft.com/office/drawing/2014/main" id="{00000000-0008-0000-0100-0000CE010000}"/>
            </a:ext>
          </a:extLst>
        </xdr:cNvPr>
        <xdr:cNvSpPr/>
      </xdr:nvSpPr>
      <xdr:spPr>
        <a:xfrm>
          <a:off x="6921500" y="1835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5953</xdr:rowOff>
    </xdr:from>
    <xdr:to>
      <xdr:col>55</xdr:col>
      <xdr:colOff>50800</xdr:colOff>
      <xdr:row>108</xdr:row>
      <xdr:rowOff>107553</xdr:rowOff>
    </xdr:to>
    <xdr:sp macro="" textlink="">
      <xdr:nvSpPr>
        <xdr:cNvPr id="468" name="楕円 467">
          <a:extLst>
            <a:ext uri="{FF2B5EF4-FFF2-40B4-BE49-F238E27FC236}">
              <a16:creationId xmlns:a16="http://schemas.microsoft.com/office/drawing/2014/main" id="{00000000-0008-0000-0100-0000D4010000}"/>
            </a:ext>
          </a:extLst>
        </xdr:cNvPr>
        <xdr:cNvSpPr/>
      </xdr:nvSpPr>
      <xdr:spPr>
        <a:xfrm>
          <a:off x="10426700" y="1852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92330</xdr:rowOff>
    </xdr:from>
    <xdr:ext cx="534377" cy="259045"/>
    <xdr:sp macro="" textlink="">
      <xdr:nvSpPr>
        <xdr:cNvPr id="469" name="【港湾・漁港】&#10;一人当たり有形固定資産（償却資産）額該当値テキスト">
          <a:extLst>
            <a:ext uri="{FF2B5EF4-FFF2-40B4-BE49-F238E27FC236}">
              <a16:creationId xmlns:a16="http://schemas.microsoft.com/office/drawing/2014/main" id="{00000000-0008-0000-0100-0000D5010000}"/>
            </a:ext>
          </a:extLst>
        </xdr:cNvPr>
        <xdr:cNvSpPr txBox="1"/>
      </xdr:nvSpPr>
      <xdr:spPr>
        <a:xfrm>
          <a:off x="10515600" y="1843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6274</xdr:rowOff>
    </xdr:from>
    <xdr:to>
      <xdr:col>50</xdr:col>
      <xdr:colOff>165100</xdr:colOff>
      <xdr:row>108</xdr:row>
      <xdr:rowOff>107874</xdr:rowOff>
    </xdr:to>
    <xdr:sp macro="" textlink="">
      <xdr:nvSpPr>
        <xdr:cNvPr id="470" name="楕円 469">
          <a:extLst>
            <a:ext uri="{FF2B5EF4-FFF2-40B4-BE49-F238E27FC236}">
              <a16:creationId xmlns:a16="http://schemas.microsoft.com/office/drawing/2014/main" id="{00000000-0008-0000-0100-0000D6010000}"/>
            </a:ext>
          </a:extLst>
        </xdr:cNvPr>
        <xdr:cNvSpPr/>
      </xdr:nvSpPr>
      <xdr:spPr>
        <a:xfrm>
          <a:off x="9588500" y="1852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56753</xdr:rowOff>
    </xdr:from>
    <xdr:to>
      <xdr:col>55</xdr:col>
      <xdr:colOff>0</xdr:colOff>
      <xdr:row>108</xdr:row>
      <xdr:rowOff>57074</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flipV="1">
          <a:off x="9639300" y="18573353"/>
          <a:ext cx="8382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6274</xdr:rowOff>
    </xdr:from>
    <xdr:to>
      <xdr:col>46</xdr:col>
      <xdr:colOff>38100</xdr:colOff>
      <xdr:row>108</xdr:row>
      <xdr:rowOff>107874</xdr:rowOff>
    </xdr:to>
    <xdr:sp macro="" textlink="">
      <xdr:nvSpPr>
        <xdr:cNvPr id="472" name="楕円 471">
          <a:extLst>
            <a:ext uri="{FF2B5EF4-FFF2-40B4-BE49-F238E27FC236}">
              <a16:creationId xmlns:a16="http://schemas.microsoft.com/office/drawing/2014/main" id="{00000000-0008-0000-0100-0000D8010000}"/>
            </a:ext>
          </a:extLst>
        </xdr:cNvPr>
        <xdr:cNvSpPr/>
      </xdr:nvSpPr>
      <xdr:spPr>
        <a:xfrm>
          <a:off x="8699500" y="1852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57074</xdr:rowOff>
    </xdr:from>
    <xdr:to>
      <xdr:col>50</xdr:col>
      <xdr:colOff>114300</xdr:colOff>
      <xdr:row>108</xdr:row>
      <xdr:rowOff>57074</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a:off x="8750300" y="185736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5924</xdr:rowOff>
    </xdr:from>
    <xdr:to>
      <xdr:col>41</xdr:col>
      <xdr:colOff>101600</xdr:colOff>
      <xdr:row>108</xdr:row>
      <xdr:rowOff>107524</xdr:rowOff>
    </xdr:to>
    <xdr:sp macro="" textlink="">
      <xdr:nvSpPr>
        <xdr:cNvPr id="474" name="楕円 473">
          <a:extLst>
            <a:ext uri="{FF2B5EF4-FFF2-40B4-BE49-F238E27FC236}">
              <a16:creationId xmlns:a16="http://schemas.microsoft.com/office/drawing/2014/main" id="{00000000-0008-0000-0100-0000DA010000}"/>
            </a:ext>
          </a:extLst>
        </xdr:cNvPr>
        <xdr:cNvSpPr/>
      </xdr:nvSpPr>
      <xdr:spPr>
        <a:xfrm>
          <a:off x="7810500" y="1852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56724</xdr:rowOff>
    </xdr:from>
    <xdr:to>
      <xdr:col>45</xdr:col>
      <xdr:colOff>177800</xdr:colOff>
      <xdr:row>108</xdr:row>
      <xdr:rowOff>57074</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a:off x="7861300" y="18573324"/>
          <a:ext cx="889000" cy="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155466</xdr:rowOff>
    </xdr:from>
    <xdr:to>
      <xdr:col>36</xdr:col>
      <xdr:colOff>165100</xdr:colOff>
      <xdr:row>108</xdr:row>
      <xdr:rowOff>85616</xdr:rowOff>
    </xdr:to>
    <xdr:sp macro="" textlink="">
      <xdr:nvSpPr>
        <xdr:cNvPr id="476" name="楕円 475">
          <a:extLst>
            <a:ext uri="{FF2B5EF4-FFF2-40B4-BE49-F238E27FC236}">
              <a16:creationId xmlns:a16="http://schemas.microsoft.com/office/drawing/2014/main" id="{00000000-0008-0000-0100-0000DC010000}"/>
            </a:ext>
          </a:extLst>
        </xdr:cNvPr>
        <xdr:cNvSpPr/>
      </xdr:nvSpPr>
      <xdr:spPr>
        <a:xfrm>
          <a:off x="6921500" y="1850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34816</xdr:rowOff>
    </xdr:from>
    <xdr:to>
      <xdr:col>41</xdr:col>
      <xdr:colOff>50800</xdr:colOff>
      <xdr:row>108</xdr:row>
      <xdr:rowOff>56724</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a:off x="6972300" y="18551416"/>
          <a:ext cx="889000" cy="2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105</xdr:row>
      <xdr:rowOff>138430</xdr:rowOff>
    </xdr:from>
    <xdr:ext cx="534377" cy="259045"/>
    <xdr:sp macro="" textlink="">
      <xdr:nvSpPr>
        <xdr:cNvPr id="478" name="n_1aveValue【港湾・漁港】&#10;一人当たり有形固定資産（償却資産）額">
          <a:extLst>
            <a:ext uri="{FF2B5EF4-FFF2-40B4-BE49-F238E27FC236}">
              <a16:creationId xmlns:a16="http://schemas.microsoft.com/office/drawing/2014/main" id="{00000000-0008-0000-0100-0000DE010000}"/>
            </a:ext>
          </a:extLst>
        </xdr:cNvPr>
        <xdr:cNvSpPr txBox="1"/>
      </xdr:nvSpPr>
      <xdr:spPr>
        <a:xfrm>
          <a:off x="9359411" y="1814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129018</xdr:rowOff>
    </xdr:from>
    <xdr:ext cx="534377" cy="259045"/>
    <xdr:sp macro="" textlink="">
      <xdr:nvSpPr>
        <xdr:cNvPr id="479" name="n_2aveValue【港湾・漁港】&#10;一人当たり有形固定資産（償却資産）額">
          <a:extLst>
            <a:ext uri="{FF2B5EF4-FFF2-40B4-BE49-F238E27FC236}">
              <a16:creationId xmlns:a16="http://schemas.microsoft.com/office/drawing/2014/main" id="{00000000-0008-0000-0100-0000DF010000}"/>
            </a:ext>
          </a:extLst>
        </xdr:cNvPr>
        <xdr:cNvSpPr txBox="1"/>
      </xdr:nvSpPr>
      <xdr:spPr>
        <a:xfrm>
          <a:off x="8483111" y="1813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105</xdr:row>
      <xdr:rowOff>131106</xdr:rowOff>
    </xdr:from>
    <xdr:ext cx="534377" cy="259045"/>
    <xdr:sp macro="" textlink="">
      <xdr:nvSpPr>
        <xdr:cNvPr id="480" name="n_3aveValue【港湾・漁港】&#10;一人当たり有形固定資産（償却資産）額">
          <a:extLst>
            <a:ext uri="{FF2B5EF4-FFF2-40B4-BE49-F238E27FC236}">
              <a16:creationId xmlns:a16="http://schemas.microsoft.com/office/drawing/2014/main" id="{00000000-0008-0000-0100-0000E0010000}"/>
            </a:ext>
          </a:extLst>
        </xdr:cNvPr>
        <xdr:cNvSpPr txBox="1"/>
      </xdr:nvSpPr>
      <xdr:spPr>
        <a:xfrm>
          <a:off x="7594111" y="1813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105</xdr:row>
      <xdr:rowOff>131198</xdr:rowOff>
    </xdr:from>
    <xdr:ext cx="534377" cy="259045"/>
    <xdr:sp macro="" textlink="">
      <xdr:nvSpPr>
        <xdr:cNvPr id="481" name="n_4aveValue【港湾・漁港】&#10;一人当たり有形固定資産（償却資産）額">
          <a:extLst>
            <a:ext uri="{FF2B5EF4-FFF2-40B4-BE49-F238E27FC236}">
              <a16:creationId xmlns:a16="http://schemas.microsoft.com/office/drawing/2014/main" id="{00000000-0008-0000-0100-0000E1010000}"/>
            </a:ext>
          </a:extLst>
        </xdr:cNvPr>
        <xdr:cNvSpPr txBox="1"/>
      </xdr:nvSpPr>
      <xdr:spPr>
        <a:xfrm>
          <a:off x="6705111" y="1813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99001</xdr:rowOff>
    </xdr:from>
    <xdr:ext cx="534377" cy="259045"/>
    <xdr:sp macro="" textlink="">
      <xdr:nvSpPr>
        <xdr:cNvPr id="482" name="n_1mainValue【港湾・漁港】&#10;一人当たり有形固定資産（償却資産）額">
          <a:extLst>
            <a:ext uri="{FF2B5EF4-FFF2-40B4-BE49-F238E27FC236}">
              <a16:creationId xmlns:a16="http://schemas.microsoft.com/office/drawing/2014/main" id="{00000000-0008-0000-0100-0000E2010000}"/>
            </a:ext>
          </a:extLst>
        </xdr:cNvPr>
        <xdr:cNvSpPr txBox="1"/>
      </xdr:nvSpPr>
      <xdr:spPr>
        <a:xfrm>
          <a:off x="9359411" y="1861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99001</xdr:rowOff>
    </xdr:from>
    <xdr:ext cx="534377" cy="259045"/>
    <xdr:sp macro="" textlink="">
      <xdr:nvSpPr>
        <xdr:cNvPr id="483" name="n_2mainValue【港湾・漁港】&#10;一人当たり有形固定資産（償却資産）額">
          <a:extLst>
            <a:ext uri="{FF2B5EF4-FFF2-40B4-BE49-F238E27FC236}">
              <a16:creationId xmlns:a16="http://schemas.microsoft.com/office/drawing/2014/main" id="{00000000-0008-0000-0100-0000E3010000}"/>
            </a:ext>
          </a:extLst>
        </xdr:cNvPr>
        <xdr:cNvSpPr txBox="1"/>
      </xdr:nvSpPr>
      <xdr:spPr>
        <a:xfrm>
          <a:off x="8483111" y="1861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98651</xdr:rowOff>
    </xdr:from>
    <xdr:ext cx="534377" cy="259045"/>
    <xdr:sp macro="" textlink="">
      <xdr:nvSpPr>
        <xdr:cNvPr id="484" name="n_3mainValue【港湾・漁港】&#10;一人当たり有形固定資産（償却資産）額">
          <a:extLst>
            <a:ext uri="{FF2B5EF4-FFF2-40B4-BE49-F238E27FC236}">
              <a16:creationId xmlns:a16="http://schemas.microsoft.com/office/drawing/2014/main" id="{00000000-0008-0000-0100-0000E4010000}"/>
            </a:ext>
          </a:extLst>
        </xdr:cNvPr>
        <xdr:cNvSpPr txBox="1"/>
      </xdr:nvSpPr>
      <xdr:spPr>
        <a:xfrm>
          <a:off x="7594111" y="1861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76743</xdr:rowOff>
    </xdr:from>
    <xdr:ext cx="534377" cy="259045"/>
    <xdr:sp macro="" textlink="">
      <xdr:nvSpPr>
        <xdr:cNvPr id="485" name="n_4mainValue【港湾・漁港】&#10;一人当たり有形固定資産（償却資産）額">
          <a:extLst>
            <a:ext uri="{FF2B5EF4-FFF2-40B4-BE49-F238E27FC236}">
              <a16:creationId xmlns:a16="http://schemas.microsoft.com/office/drawing/2014/main" id="{00000000-0008-0000-0100-0000E5010000}"/>
            </a:ext>
          </a:extLst>
        </xdr:cNvPr>
        <xdr:cNvSpPr txBox="1"/>
      </xdr:nvSpPr>
      <xdr:spPr>
        <a:xfrm>
          <a:off x="6705111" y="1859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00000000-0008-0000-0100-0000E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00000000-0008-0000-0100-0000E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00000000-0008-0000-0100-0000E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00000000-0008-0000-0100-0000E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00000000-0008-0000-0100-0000E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00000000-0008-0000-0100-0000E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00000000-0008-0000-0100-0000E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00000000-0008-0000-0100-0000ED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00000000-0008-0000-0100-0000EE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00000000-0008-0000-0100-0000EF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00000000-0008-0000-0100-0000F0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98" name="テキスト ボックス 497">
          <a:extLst>
            <a:ext uri="{FF2B5EF4-FFF2-40B4-BE49-F238E27FC236}">
              <a16:creationId xmlns:a16="http://schemas.microsoft.com/office/drawing/2014/main" id="{00000000-0008-0000-0100-0000F2010000}"/>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99" name="直線コネクタ 498">
          <a:extLst>
            <a:ext uri="{FF2B5EF4-FFF2-40B4-BE49-F238E27FC236}">
              <a16:creationId xmlns:a16="http://schemas.microsoft.com/office/drawing/2014/main" id="{00000000-0008-0000-0100-0000F3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0" name="テキスト ボックス 499">
          <a:extLst>
            <a:ext uri="{FF2B5EF4-FFF2-40B4-BE49-F238E27FC236}">
              <a16:creationId xmlns:a16="http://schemas.microsoft.com/office/drawing/2014/main" id="{00000000-0008-0000-0100-0000F4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1" name="直線コネクタ 500">
          <a:extLst>
            <a:ext uri="{FF2B5EF4-FFF2-40B4-BE49-F238E27FC236}">
              <a16:creationId xmlns:a16="http://schemas.microsoft.com/office/drawing/2014/main" id="{00000000-0008-0000-0100-0000F5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2" name="テキスト ボックス 501">
          <a:extLst>
            <a:ext uri="{FF2B5EF4-FFF2-40B4-BE49-F238E27FC236}">
              <a16:creationId xmlns:a16="http://schemas.microsoft.com/office/drawing/2014/main" id="{00000000-0008-0000-0100-0000F6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3" name="直線コネクタ 502">
          <a:extLst>
            <a:ext uri="{FF2B5EF4-FFF2-40B4-BE49-F238E27FC236}">
              <a16:creationId xmlns:a16="http://schemas.microsoft.com/office/drawing/2014/main" id="{00000000-0008-0000-0100-0000F7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4" name="テキスト ボックス 503">
          <a:extLst>
            <a:ext uri="{FF2B5EF4-FFF2-40B4-BE49-F238E27FC236}">
              <a16:creationId xmlns:a16="http://schemas.microsoft.com/office/drawing/2014/main" id="{00000000-0008-0000-0100-0000F801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5" name="直線コネクタ 504">
          <a:extLst>
            <a:ext uri="{FF2B5EF4-FFF2-40B4-BE49-F238E27FC236}">
              <a16:creationId xmlns:a16="http://schemas.microsoft.com/office/drawing/2014/main" id="{00000000-0008-0000-0100-0000F9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7" name="【認定こども園・幼稚園・保育所】&#10;有形固定資産減価償却率グラフ枠">
          <a:extLst>
            <a:ext uri="{FF2B5EF4-FFF2-40B4-BE49-F238E27FC236}">
              <a16:creationId xmlns:a16="http://schemas.microsoft.com/office/drawing/2014/main" id="{00000000-0008-0000-0100-0000FB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112776</xdr:rowOff>
    </xdr:from>
    <xdr:to>
      <xdr:col>85</xdr:col>
      <xdr:colOff>126364</xdr:colOff>
      <xdr:row>42</xdr:row>
      <xdr:rowOff>44196</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flipV="1">
          <a:off x="16318864" y="5942076"/>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48023</xdr:rowOff>
    </xdr:from>
    <xdr:ext cx="405111" cy="259045"/>
    <xdr:sp macro="" textlink="">
      <xdr:nvSpPr>
        <xdr:cNvPr id="509" name="【認定こども園・幼稚園・保育所】&#10;有形固定資産減価償却率最小値テキスト">
          <a:extLst>
            <a:ext uri="{FF2B5EF4-FFF2-40B4-BE49-F238E27FC236}">
              <a16:creationId xmlns:a16="http://schemas.microsoft.com/office/drawing/2014/main" id="{00000000-0008-0000-0100-0000FD010000}"/>
            </a:ext>
          </a:extLst>
        </xdr:cNvPr>
        <xdr:cNvSpPr txBox="1"/>
      </xdr:nvSpPr>
      <xdr:spPr>
        <a:xfrm>
          <a:off x="16357600" y="724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44196</xdr:rowOff>
    </xdr:from>
    <xdr:to>
      <xdr:col>86</xdr:col>
      <xdr:colOff>25400</xdr:colOff>
      <xdr:row>42</xdr:row>
      <xdr:rowOff>44196</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a:off x="16230600" y="7245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59453</xdr:rowOff>
    </xdr:from>
    <xdr:ext cx="405111" cy="259045"/>
    <xdr:sp macro="" textlink="">
      <xdr:nvSpPr>
        <xdr:cNvPr id="511" name="【認定こども園・幼稚園・保育所】&#10;有形固定資産減価償却率最大値テキスト">
          <a:extLst>
            <a:ext uri="{FF2B5EF4-FFF2-40B4-BE49-F238E27FC236}">
              <a16:creationId xmlns:a16="http://schemas.microsoft.com/office/drawing/2014/main" id="{00000000-0008-0000-0100-0000FF010000}"/>
            </a:ext>
          </a:extLst>
        </xdr:cNvPr>
        <xdr:cNvSpPr txBox="1"/>
      </xdr:nvSpPr>
      <xdr:spPr>
        <a:xfrm>
          <a:off x="16357600" y="5717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112776</xdr:rowOff>
    </xdr:from>
    <xdr:to>
      <xdr:col>86</xdr:col>
      <xdr:colOff>25400</xdr:colOff>
      <xdr:row>34</xdr:row>
      <xdr:rowOff>112776</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6230600" y="594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70121</xdr:rowOff>
    </xdr:from>
    <xdr:ext cx="405111" cy="259045"/>
    <xdr:sp macro="" textlink="">
      <xdr:nvSpPr>
        <xdr:cNvPr id="513" name="【認定こども園・幼稚園・保育所】&#10;有形固定資産減価償却率平均値テキスト">
          <a:extLst>
            <a:ext uri="{FF2B5EF4-FFF2-40B4-BE49-F238E27FC236}">
              <a16:creationId xmlns:a16="http://schemas.microsoft.com/office/drawing/2014/main" id="{00000000-0008-0000-0100-000001020000}"/>
            </a:ext>
          </a:extLst>
        </xdr:cNvPr>
        <xdr:cNvSpPr txBox="1"/>
      </xdr:nvSpPr>
      <xdr:spPr>
        <a:xfrm>
          <a:off x="16357600" y="6585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91694</xdr:rowOff>
    </xdr:from>
    <xdr:to>
      <xdr:col>85</xdr:col>
      <xdr:colOff>177800</xdr:colOff>
      <xdr:row>39</xdr:row>
      <xdr:rowOff>21844</xdr:rowOff>
    </xdr:to>
    <xdr:sp macro="" textlink="">
      <xdr:nvSpPr>
        <xdr:cNvPr id="514" name="フローチャート: 判断 513">
          <a:extLst>
            <a:ext uri="{FF2B5EF4-FFF2-40B4-BE49-F238E27FC236}">
              <a16:creationId xmlns:a16="http://schemas.microsoft.com/office/drawing/2014/main" id="{00000000-0008-0000-0100-000002020000}"/>
            </a:ext>
          </a:extLst>
        </xdr:cNvPr>
        <xdr:cNvSpPr/>
      </xdr:nvSpPr>
      <xdr:spPr>
        <a:xfrm>
          <a:off x="16268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52832</xdr:rowOff>
    </xdr:from>
    <xdr:to>
      <xdr:col>81</xdr:col>
      <xdr:colOff>101600</xdr:colOff>
      <xdr:row>38</xdr:row>
      <xdr:rowOff>154432</xdr:rowOff>
    </xdr:to>
    <xdr:sp macro="" textlink="">
      <xdr:nvSpPr>
        <xdr:cNvPr id="515" name="フローチャート: 判断 514">
          <a:extLst>
            <a:ext uri="{FF2B5EF4-FFF2-40B4-BE49-F238E27FC236}">
              <a16:creationId xmlns:a16="http://schemas.microsoft.com/office/drawing/2014/main" id="{00000000-0008-0000-0100-000003020000}"/>
            </a:ext>
          </a:extLst>
        </xdr:cNvPr>
        <xdr:cNvSpPr/>
      </xdr:nvSpPr>
      <xdr:spPr>
        <a:xfrm>
          <a:off x="15430500" y="65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87122</xdr:rowOff>
    </xdr:from>
    <xdr:to>
      <xdr:col>76</xdr:col>
      <xdr:colOff>165100</xdr:colOff>
      <xdr:row>39</xdr:row>
      <xdr:rowOff>17272</xdr:rowOff>
    </xdr:to>
    <xdr:sp macro="" textlink="">
      <xdr:nvSpPr>
        <xdr:cNvPr id="516" name="フローチャート: 判断 515">
          <a:extLst>
            <a:ext uri="{FF2B5EF4-FFF2-40B4-BE49-F238E27FC236}">
              <a16:creationId xmlns:a16="http://schemas.microsoft.com/office/drawing/2014/main" id="{00000000-0008-0000-0100-000004020000}"/>
            </a:ext>
          </a:extLst>
        </xdr:cNvPr>
        <xdr:cNvSpPr/>
      </xdr:nvSpPr>
      <xdr:spPr>
        <a:xfrm>
          <a:off x="14541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109982</xdr:rowOff>
    </xdr:from>
    <xdr:to>
      <xdr:col>72</xdr:col>
      <xdr:colOff>38100</xdr:colOff>
      <xdr:row>39</xdr:row>
      <xdr:rowOff>40132</xdr:rowOff>
    </xdr:to>
    <xdr:sp macro="" textlink="">
      <xdr:nvSpPr>
        <xdr:cNvPr id="517" name="フローチャート: 判断 516">
          <a:extLst>
            <a:ext uri="{FF2B5EF4-FFF2-40B4-BE49-F238E27FC236}">
              <a16:creationId xmlns:a16="http://schemas.microsoft.com/office/drawing/2014/main" id="{00000000-0008-0000-0100-000005020000}"/>
            </a:ext>
          </a:extLst>
        </xdr:cNvPr>
        <xdr:cNvSpPr/>
      </xdr:nvSpPr>
      <xdr:spPr>
        <a:xfrm>
          <a:off x="13652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141986</xdr:rowOff>
    </xdr:from>
    <xdr:to>
      <xdr:col>67</xdr:col>
      <xdr:colOff>101600</xdr:colOff>
      <xdr:row>39</xdr:row>
      <xdr:rowOff>72136</xdr:rowOff>
    </xdr:to>
    <xdr:sp macro="" textlink="">
      <xdr:nvSpPr>
        <xdr:cNvPr id="518" name="フローチャート: 判断 517">
          <a:extLst>
            <a:ext uri="{FF2B5EF4-FFF2-40B4-BE49-F238E27FC236}">
              <a16:creationId xmlns:a16="http://schemas.microsoft.com/office/drawing/2014/main" id="{00000000-0008-0000-0100-000006020000}"/>
            </a:ext>
          </a:extLst>
        </xdr:cNvPr>
        <xdr:cNvSpPr/>
      </xdr:nvSpPr>
      <xdr:spPr>
        <a:xfrm>
          <a:off x="12763500" y="665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109982</xdr:rowOff>
    </xdr:from>
    <xdr:to>
      <xdr:col>85</xdr:col>
      <xdr:colOff>177800</xdr:colOff>
      <xdr:row>37</xdr:row>
      <xdr:rowOff>40132</xdr:rowOff>
    </xdr:to>
    <xdr:sp macro="" textlink="">
      <xdr:nvSpPr>
        <xdr:cNvPr id="524" name="楕円 523">
          <a:extLst>
            <a:ext uri="{FF2B5EF4-FFF2-40B4-BE49-F238E27FC236}">
              <a16:creationId xmlns:a16="http://schemas.microsoft.com/office/drawing/2014/main" id="{00000000-0008-0000-0100-00000C020000}"/>
            </a:ext>
          </a:extLst>
        </xdr:cNvPr>
        <xdr:cNvSpPr/>
      </xdr:nvSpPr>
      <xdr:spPr>
        <a:xfrm>
          <a:off x="16268700" y="628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132859</xdr:rowOff>
    </xdr:from>
    <xdr:ext cx="405111" cy="259045"/>
    <xdr:sp macro="" textlink="">
      <xdr:nvSpPr>
        <xdr:cNvPr id="525" name="【認定こども園・幼稚園・保育所】&#10;有形固定資産減価償却率該当値テキスト">
          <a:extLst>
            <a:ext uri="{FF2B5EF4-FFF2-40B4-BE49-F238E27FC236}">
              <a16:creationId xmlns:a16="http://schemas.microsoft.com/office/drawing/2014/main" id="{00000000-0008-0000-0100-00000D020000}"/>
            </a:ext>
          </a:extLst>
        </xdr:cNvPr>
        <xdr:cNvSpPr txBox="1"/>
      </xdr:nvSpPr>
      <xdr:spPr>
        <a:xfrm>
          <a:off x="16357600" y="6133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43688</xdr:rowOff>
    </xdr:from>
    <xdr:to>
      <xdr:col>81</xdr:col>
      <xdr:colOff>101600</xdr:colOff>
      <xdr:row>36</xdr:row>
      <xdr:rowOff>145288</xdr:rowOff>
    </xdr:to>
    <xdr:sp macro="" textlink="">
      <xdr:nvSpPr>
        <xdr:cNvPr id="526" name="楕円 525">
          <a:extLst>
            <a:ext uri="{FF2B5EF4-FFF2-40B4-BE49-F238E27FC236}">
              <a16:creationId xmlns:a16="http://schemas.microsoft.com/office/drawing/2014/main" id="{00000000-0008-0000-0100-00000E020000}"/>
            </a:ext>
          </a:extLst>
        </xdr:cNvPr>
        <xdr:cNvSpPr/>
      </xdr:nvSpPr>
      <xdr:spPr>
        <a:xfrm>
          <a:off x="15430500" y="621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94488</xdr:rowOff>
    </xdr:from>
    <xdr:to>
      <xdr:col>85</xdr:col>
      <xdr:colOff>127000</xdr:colOff>
      <xdr:row>36</xdr:row>
      <xdr:rowOff>160782</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5481300" y="6266688"/>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146558</xdr:rowOff>
    </xdr:from>
    <xdr:to>
      <xdr:col>76</xdr:col>
      <xdr:colOff>165100</xdr:colOff>
      <xdr:row>36</xdr:row>
      <xdr:rowOff>76708</xdr:rowOff>
    </xdr:to>
    <xdr:sp macro="" textlink="">
      <xdr:nvSpPr>
        <xdr:cNvPr id="528" name="楕円 527">
          <a:extLst>
            <a:ext uri="{FF2B5EF4-FFF2-40B4-BE49-F238E27FC236}">
              <a16:creationId xmlns:a16="http://schemas.microsoft.com/office/drawing/2014/main" id="{00000000-0008-0000-0100-000010020000}"/>
            </a:ext>
          </a:extLst>
        </xdr:cNvPr>
        <xdr:cNvSpPr/>
      </xdr:nvSpPr>
      <xdr:spPr>
        <a:xfrm>
          <a:off x="14541500" y="614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25908</xdr:rowOff>
    </xdr:from>
    <xdr:to>
      <xdr:col>81</xdr:col>
      <xdr:colOff>50800</xdr:colOff>
      <xdr:row>36</xdr:row>
      <xdr:rowOff>94488</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4592300" y="619810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77978</xdr:rowOff>
    </xdr:from>
    <xdr:to>
      <xdr:col>72</xdr:col>
      <xdr:colOff>38100</xdr:colOff>
      <xdr:row>36</xdr:row>
      <xdr:rowOff>8128</xdr:rowOff>
    </xdr:to>
    <xdr:sp macro="" textlink="">
      <xdr:nvSpPr>
        <xdr:cNvPr id="530" name="楕円 529">
          <a:extLst>
            <a:ext uri="{FF2B5EF4-FFF2-40B4-BE49-F238E27FC236}">
              <a16:creationId xmlns:a16="http://schemas.microsoft.com/office/drawing/2014/main" id="{00000000-0008-0000-0100-000012020000}"/>
            </a:ext>
          </a:extLst>
        </xdr:cNvPr>
        <xdr:cNvSpPr/>
      </xdr:nvSpPr>
      <xdr:spPr>
        <a:xfrm>
          <a:off x="13652500" y="607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128778</xdr:rowOff>
    </xdr:from>
    <xdr:to>
      <xdr:col>76</xdr:col>
      <xdr:colOff>114300</xdr:colOff>
      <xdr:row>36</xdr:row>
      <xdr:rowOff>25908</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a:off x="13703300" y="612952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112268</xdr:rowOff>
    </xdr:from>
    <xdr:to>
      <xdr:col>67</xdr:col>
      <xdr:colOff>101600</xdr:colOff>
      <xdr:row>35</xdr:row>
      <xdr:rowOff>42418</xdr:rowOff>
    </xdr:to>
    <xdr:sp macro="" textlink="">
      <xdr:nvSpPr>
        <xdr:cNvPr id="532" name="楕円 531">
          <a:extLst>
            <a:ext uri="{FF2B5EF4-FFF2-40B4-BE49-F238E27FC236}">
              <a16:creationId xmlns:a16="http://schemas.microsoft.com/office/drawing/2014/main" id="{00000000-0008-0000-0100-000014020000}"/>
            </a:ext>
          </a:extLst>
        </xdr:cNvPr>
        <xdr:cNvSpPr/>
      </xdr:nvSpPr>
      <xdr:spPr>
        <a:xfrm>
          <a:off x="12763500" y="594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163068</xdr:rowOff>
    </xdr:from>
    <xdr:to>
      <xdr:col>71</xdr:col>
      <xdr:colOff>177800</xdr:colOff>
      <xdr:row>35</xdr:row>
      <xdr:rowOff>128778</xdr:rowOff>
    </xdr:to>
    <xdr:cxnSp macro="">
      <xdr:nvCxnSpPr>
        <xdr:cNvPr id="533" name="直線コネクタ 532">
          <a:extLst>
            <a:ext uri="{FF2B5EF4-FFF2-40B4-BE49-F238E27FC236}">
              <a16:creationId xmlns:a16="http://schemas.microsoft.com/office/drawing/2014/main" id="{00000000-0008-0000-0100-000015020000}"/>
            </a:ext>
          </a:extLst>
        </xdr:cNvPr>
        <xdr:cNvCxnSpPr/>
      </xdr:nvCxnSpPr>
      <xdr:spPr>
        <a:xfrm>
          <a:off x="12814300" y="599236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145559</xdr:rowOff>
    </xdr:from>
    <xdr:ext cx="405111" cy="259045"/>
    <xdr:sp macro="" textlink="">
      <xdr:nvSpPr>
        <xdr:cNvPr id="534" name="n_1aveValue【認定こども園・幼稚園・保育所】&#10;有形固定資産減価償却率">
          <a:extLst>
            <a:ext uri="{FF2B5EF4-FFF2-40B4-BE49-F238E27FC236}">
              <a16:creationId xmlns:a16="http://schemas.microsoft.com/office/drawing/2014/main" id="{00000000-0008-0000-0100-000016020000}"/>
            </a:ext>
          </a:extLst>
        </xdr:cNvPr>
        <xdr:cNvSpPr txBox="1"/>
      </xdr:nvSpPr>
      <xdr:spPr>
        <a:xfrm>
          <a:off x="15266044" y="666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8399</xdr:rowOff>
    </xdr:from>
    <xdr:ext cx="405111" cy="259045"/>
    <xdr:sp macro="" textlink="">
      <xdr:nvSpPr>
        <xdr:cNvPr id="535" name="n_2aveValue【認定こども園・幼稚園・保育所】&#10;有形固定資産減価償却率">
          <a:extLst>
            <a:ext uri="{FF2B5EF4-FFF2-40B4-BE49-F238E27FC236}">
              <a16:creationId xmlns:a16="http://schemas.microsoft.com/office/drawing/2014/main" id="{00000000-0008-0000-0100-000017020000}"/>
            </a:ext>
          </a:extLst>
        </xdr:cNvPr>
        <xdr:cNvSpPr txBox="1"/>
      </xdr:nvSpPr>
      <xdr:spPr>
        <a:xfrm>
          <a:off x="14389744" y="669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31259</xdr:rowOff>
    </xdr:from>
    <xdr:ext cx="405111" cy="259045"/>
    <xdr:sp macro="" textlink="">
      <xdr:nvSpPr>
        <xdr:cNvPr id="536" name="n_3aveValue【認定こども園・幼稚園・保育所】&#10;有形固定資産減価償却率">
          <a:extLst>
            <a:ext uri="{FF2B5EF4-FFF2-40B4-BE49-F238E27FC236}">
              <a16:creationId xmlns:a16="http://schemas.microsoft.com/office/drawing/2014/main" id="{00000000-0008-0000-0100-000018020000}"/>
            </a:ext>
          </a:extLst>
        </xdr:cNvPr>
        <xdr:cNvSpPr txBox="1"/>
      </xdr:nvSpPr>
      <xdr:spPr>
        <a:xfrm>
          <a:off x="13500744" y="671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63263</xdr:rowOff>
    </xdr:from>
    <xdr:ext cx="405111" cy="259045"/>
    <xdr:sp macro="" textlink="">
      <xdr:nvSpPr>
        <xdr:cNvPr id="537" name="n_4aveValue【認定こども園・幼稚園・保育所】&#10;有形固定資産減価償却率">
          <a:extLst>
            <a:ext uri="{FF2B5EF4-FFF2-40B4-BE49-F238E27FC236}">
              <a16:creationId xmlns:a16="http://schemas.microsoft.com/office/drawing/2014/main" id="{00000000-0008-0000-0100-000019020000}"/>
            </a:ext>
          </a:extLst>
        </xdr:cNvPr>
        <xdr:cNvSpPr txBox="1"/>
      </xdr:nvSpPr>
      <xdr:spPr>
        <a:xfrm>
          <a:off x="12611744" y="674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161815</xdr:rowOff>
    </xdr:from>
    <xdr:ext cx="405111" cy="259045"/>
    <xdr:sp macro="" textlink="">
      <xdr:nvSpPr>
        <xdr:cNvPr id="538" name="n_1mainValue【認定こども園・幼稚園・保育所】&#10;有形固定資産減価償却率">
          <a:extLst>
            <a:ext uri="{FF2B5EF4-FFF2-40B4-BE49-F238E27FC236}">
              <a16:creationId xmlns:a16="http://schemas.microsoft.com/office/drawing/2014/main" id="{00000000-0008-0000-0100-00001A020000}"/>
            </a:ext>
          </a:extLst>
        </xdr:cNvPr>
        <xdr:cNvSpPr txBox="1"/>
      </xdr:nvSpPr>
      <xdr:spPr>
        <a:xfrm>
          <a:off x="15266044" y="5991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93235</xdr:rowOff>
    </xdr:from>
    <xdr:ext cx="405111" cy="259045"/>
    <xdr:sp macro="" textlink="">
      <xdr:nvSpPr>
        <xdr:cNvPr id="539" name="n_2mainValue【認定こども園・幼稚園・保育所】&#10;有形固定資産減価償却率">
          <a:extLst>
            <a:ext uri="{FF2B5EF4-FFF2-40B4-BE49-F238E27FC236}">
              <a16:creationId xmlns:a16="http://schemas.microsoft.com/office/drawing/2014/main" id="{00000000-0008-0000-0100-00001B020000}"/>
            </a:ext>
          </a:extLst>
        </xdr:cNvPr>
        <xdr:cNvSpPr txBox="1"/>
      </xdr:nvSpPr>
      <xdr:spPr>
        <a:xfrm>
          <a:off x="14389744" y="592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24655</xdr:rowOff>
    </xdr:from>
    <xdr:ext cx="405111" cy="259045"/>
    <xdr:sp macro="" textlink="">
      <xdr:nvSpPr>
        <xdr:cNvPr id="540" name="n_3mainValue【認定こども園・幼稚園・保育所】&#10;有形固定資産減価償却率">
          <a:extLst>
            <a:ext uri="{FF2B5EF4-FFF2-40B4-BE49-F238E27FC236}">
              <a16:creationId xmlns:a16="http://schemas.microsoft.com/office/drawing/2014/main" id="{00000000-0008-0000-0100-00001C020000}"/>
            </a:ext>
          </a:extLst>
        </xdr:cNvPr>
        <xdr:cNvSpPr txBox="1"/>
      </xdr:nvSpPr>
      <xdr:spPr>
        <a:xfrm>
          <a:off x="13500744" y="585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58945</xdr:rowOff>
    </xdr:from>
    <xdr:ext cx="405111" cy="259045"/>
    <xdr:sp macro="" textlink="">
      <xdr:nvSpPr>
        <xdr:cNvPr id="541" name="n_4mainValue【認定こども園・幼稚園・保育所】&#10;有形固定資産減価償却率">
          <a:extLst>
            <a:ext uri="{FF2B5EF4-FFF2-40B4-BE49-F238E27FC236}">
              <a16:creationId xmlns:a16="http://schemas.microsoft.com/office/drawing/2014/main" id="{00000000-0008-0000-0100-00001D020000}"/>
            </a:ext>
          </a:extLst>
        </xdr:cNvPr>
        <xdr:cNvSpPr txBox="1"/>
      </xdr:nvSpPr>
      <xdr:spPr>
        <a:xfrm>
          <a:off x="12611744" y="571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2" name="正方形/長方形 541">
          <a:extLst>
            <a:ext uri="{FF2B5EF4-FFF2-40B4-BE49-F238E27FC236}">
              <a16:creationId xmlns:a16="http://schemas.microsoft.com/office/drawing/2014/main" id="{00000000-0008-0000-0100-00001E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3" name="正方形/長方形 542">
          <a:extLst>
            <a:ext uri="{FF2B5EF4-FFF2-40B4-BE49-F238E27FC236}">
              <a16:creationId xmlns:a16="http://schemas.microsoft.com/office/drawing/2014/main" id="{00000000-0008-0000-0100-00001F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4" name="正方形/長方形 543">
          <a:extLst>
            <a:ext uri="{FF2B5EF4-FFF2-40B4-BE49-F238E27FC236}">
              <a16:creationId xmlns:a16="http://schemas.microsoft.com/office/drawing/2014/main" id="{00000000-0008-0000-0100-000020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5" name="正方形/長方形 544">
          <a:extLst>
            <a:ext uri="{FF2B5EF4-FFF2-40B4-BE49-F238E27FC236}">
              <a16:creationId xmlns:a16="http://schemas.microsoft.com/office/drawing/2014/main" id="{00000000-0008-0000-0100-000021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6" name="正方形/長方形 545">
          <a:extLst>
            <a:ext uri="{FF2B5EF4-FFF2-40B4-BE49-F238E27FC236}">
              <a16:creationId xmlns:a16="http://schemas.microsoft.com/office/drawing/2014/main" id="{00000000-0008-0000-0100-000022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7" name="正方形/長方形 546">
          <a:extLst>
            <a:ext uri="{FF2B5EF4-FFF2-40B4-BE49-F238E27FC236}">
              <a16:creationId xmlns:a16="http://schemas.microsoft.com/office/drawing/2014/main" id="{00000000-0008-0000-0100-000023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8" name="正方形/長方形 547">
          <a:extLst>
            <a:ext uri="{FF2B5EF4-FFF2-40B4-BE49-F238E27FC236}">
              <a16:creationId xmlns:a16="http://schemas.microsoft.com/office/drawing/2014/main" id="{00000000-0008-0000-0100-000024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9" name="正方形/長方形 548">
          <a:extLst>
            <a:ext uri="{FF2B5EF4-FFF2-40B4-BE49-F238E27FC236}">
              <a16:creationId xmlns:a16="http://schemas.microsoft.com/office/drawing/2014/main" id="{00000000-0008-0000-0100-000025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0" name="テキスト ボックス 549">
          <a:extLst>
            <a:ext uri="{FF2B5EF4-FFF2-40B4-BE49-F238E27FC236}">
              <a16:creationId xmlns:a16="http://schemas.microsoft.com/office/drawing/2014/main" id="{00000000-0008-0000-0100-000026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1" name="直線コネクタ 550">
          <a:extLst>
            <a:ext uri="{FF2B5EF4-FFF2-40B4-BE49-F238E27FC236}">
              <a16:creationId xmlns:a16="http://schemas.microsoft.com/office/drawing/2014/main" id="{00000000-0008-0000-0100-000027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2" name="直線コネクタ 551">
          <a:extLst>
            <a:ext uri="{FF2B5EF4-FFF2-40B4-BE49-F238E27FC236}">
              <a16:creationId xmlns:a16="http://schemas.microsoft.com/office/drawing/2014/main" id="{00000000-0008-0000-0100-000028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3" name="テキスト ボックス 552">
          <a:extLst>
            <a:ext uri="{FF2B5EF4-FFF2-40B4-BE49-F238E27FC236}">
              <a16:creationId xmlns:a16="http://schemas.microsoft.com/office/drawing/2014/main" id="{00000000-0008-0000-0100-000029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4" name="直線コネクタ 553">
          <a:extLst>
            <a:ext uri="{FF2B5EF4-FFF2-40B4-BE49-F238E27FC236}">
              <a16:creationId xmlns:a16="http://schemas.microsoft.com/office/drawing/2014/main" id="{00000000-0008-0000-0100-00002A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55" name="テキスト ボックス 554">
          <a:extLst>
            <a:ext uri="{FF2B5EF4-FFF2-40B4-BE49-F238E27FC236}">
              <a16:creationId xmlns:a16="http://schemas.microsoft.com/office/drawing/2014/main" id="{00000000-0008-0000-0100-00002B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6" name="直線コネクタ 555">
          <a:extLst>
            <a:ext uri="{FF2B5EF4-FFF2-40B4-BE49-F238E27FC236}">
              <a16:creationId xmlns:a16="http://schemas.microsoft.com/office/drawing/2014/main" id="{00000000-0008-0000-0100-00002C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57" name="テキスト ボックス 556">
          <a:extLst>
            <a:ext uri="{FF2B5EF4-FFF2-40B4-BE49-F238E27FC236}">
              <a16:creationId xmlns:a16="http://schemas.microsoft.com/office/drawing/2014/main" id="{00000000-0008-0000-0100-00002D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59" name="テキスト ボックス 558">
          <a:extLst>
            <a:ext uri="{FF2B5EF4-FFF2-40B4-BE49-F238E27FC236}">
              <a16:creationId xmlns:a16="http://schemas.microsoft.com/office/drawing/2014/main" id="{00000000-0008-0000-0100-00002F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認定こども園・幼稚園・保育所】&#10;一人当たり面積グラフ枠">
          <a:extLst>
            <a:ext uri="{FF2B5EF4-FFF2-40B4-BE49-F238E27FC236}">
              <a16:creationId xmlns:a16="http://schemas.microsoft.com/office/drawing/2014/main" id="{00000000-0008-0000-0100-000034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45720</xdr:rowOff>
    </xdr:from>
    <xdr:to>
      <xdr:col>116</xdr:col>
      <xdr:colOff>62864</xdr:colOff>
      <xdr:row>41</xdr:row>
      <xdr:rowOff>118110</xdr:rowOff>
    </xdr:to>
    <xdr:cxnSp macro="">
      <xdr:nvCxnSpPr>
        <xdr:cNvPr id="565" name="直線コネクタ 564">
          <a:extLst>
            <a:ext uri="{FF2B5EF4-FFF2-40B4-BE49-F238E27FC236}">
              <a16:creationId xmlns:a16="http://schemas.microsoft.com/office/drawing/2014/main" id="{00000000-0008-0000-0100-000035020000}"/>
            </a:ext>
          </a:extLst>
        </xdr:cNvPr>
        <xdr:cNvCxnSpPr/>
      </xdr:nvCxnSpPr>
      <xdr:spPr>
        <a:xfrm flipV="1">
          <a:off x="22160864" y="587502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566" name="【認定こども園・幼稚園・保育所】&#10;一人当たり面積最小値テキスト">
          <a:extLst>
            <a:ext uri="{FF2B5EF4-FFF2-40B4-BE49-F238E27FC236}">
              <a16:creationId xmlns:a16="http://schemas.microsoft.com/office/drawing/2014/main" id="{00000000-0008-0000-0100-000036020000}"/>
            </a:ext>
          </a:extLst>
        </xdr:cNvPr>
        <xdr:cNvSpPr txBox="1"/>
      </xdr:nvSpPr>
      <xdr:spPr>
        <a:xfrm>
          <a:off x="22199600"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a:off x="22072600" y="714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163847</xdr:rowOff>
    </xdr:from>
    <xdr:ext cx="469744" cy="259045"/>
    <xdr:sp macro="" textlink="">
      <xdr:nvSpPr>
        <xdr:cNvPr id="568" name="【認定こども園・幼稚園・保育所】&#10;一人当たり面積最大値テキスト">
          <a:extLst>
            <a:ext uri="{FF2B5EF4-FFF2-40B4-BE49-F238E27FC236}">
              <a16:creationId xmlns:a16="http://schemas.microsoft.com/office/drawing/2014/main" id="{00000000-0008-0000-0100-000038020000}"/>
            </a:ext>
          </a:extLst>
        </xdr:cNvPr>
        <xdr:cNvSpPr txBox="1"/>
      </xdr:nvSpPr>
      <xdr:spPr>
        <a:xfrm>
          <a:off x="22199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45720</xdr:rowOff>
    </xdr:from>
    <xdr:to>
      <xdr:col>116</xdr:col>
      <xdr:colOff>152400</xdr:colOff>
      <xdr:row>34</xdr:row>
      <xdr:rowOff>45720</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a:off x="22072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90187</xdr:rowOff>
    </xdr:from>
    <xdr:ext cx="469744" cy="259045"/>
    <xdr:sp macro="" textlink="">
      <xdr:nvSpPr>
        <xdr:cNvPr id="570" name="【認定こども園・幼稚園・保育所】&#10;一人当たり面積平均値テキスト">
          <a:extLst>
            <a:ext uri="{FF2B5EF4-FFF2-40B4-BE49-F238E27FC236}">
              <a16:creationId xmlns:a16="http://schemas.microsoft.com/office/drawing/2014/main" id="{00000000-0008-0000-0100-00003A020000}"/>
            </a:ext>
          </a:extLst>
        </xdr:cNvPr>
        <xdr:cNvSpPr txBox="1"/>
      </xdr:nvSpPr>
      <xdr:spPr>
        <a:xfrm>
          <a:off x="22199600" y="6605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67310</xdr:rowOff>
    </xdr:from>
    <xdr:to>
      <xdr:col>116</xdr:col>
      <xdr:colOff>114300</xdr:colOff>
      <xdr:row>39</xdr:row>
      <xdr:rowOff>168910</xdr:rowOff>
    </xdr:to>
    <xdr:sp macro="" textlink="">
      <xdr:nvSpPr>
        <xdr:cNvPr id="571" name="フローチャート: 判断 570">
          <a:extLst>
            <a:ext uri="{FF2B5EF4-FFF2-40B4-BE49-F238E27FC236}">
              <a16:creationId xmlns:a16="http://schemas.microsoft.com/office/drawing/2014/main" id="{00000000-0008-0000-0100-00003B020000}"/>
            </a:ext>
          </a:extLst>
        </xdr:cNvPr>
        <xdr:cNvSpPr/>
      </xdr:nvSpPr>
      <xdr:spPr>
        <a:xfrm>
          <a:off x="22110700" y="675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572" name="フローチャート: 判断 571">
          <a:extLst>
            <a:ext uri="{FF2B5EF4-FFF2-40B4-BE49-F238E27FC236}">
              <a16:creationId xmlns:a16="http://schemas.microsoft.com/office/drawing/2014/main" id="{00000000-0008-0000-0100-00003C020000}"/>
            </a:ext>
          </a:extLst>
        </xdr:cNvPr>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44450</xdr:rowOff>
    </xdr:from>
    <xdr:to>
      <xdr:col>107</xdr:col>
      <xdr:colOff>101600</xdr:colOff>
      <xdr:row>39</xdr:row>
      <xdr:rowOff>146050</xdr:rowOff>
    </xdr:to>
    <xdr:sp macro="" textlink="">
      <xdr:nvSpPr>
        <xdr:cNvPr id="573" name="フローチャート: 判断 572">
          <a:extLst>
            <a:ext uri="{FF2B5EF4-FFF2-40B4-BE49-F238E27FC236}">
              <a16:creationId xmlns:a16="http://schemas.microsoft.com/office/drawing/2014/main" id="{00000000-0008-0000-0100-00003D020000}"/>
            </a:ext>
          </a:extLst>
        </xdr:cNvPr>
        <xdr:cNvSpPr/>
      </xdr:nvSpPr>
      <xdr:spPr>
        <a:xfrm>
          <a:off x="20383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36830</xdr:rowOff>
    </xdr:from>
    <xdr:to>
      <xdr:col>102</xdr:col>
      <xdr:colOff>165100</xdr:colOff>
      <xdr:row>39</xdr:row>
      <xdr:rowOff>138430</xdr:rowOff>
    </xdr:to>
    <xdr:sp macro="" textlink="">
      <xdr:nvSpPr>
        <xdr:cNvPr id="574" name="フローチャート: 判断 573">
          <a:extLst>
            <a:ext uri="{FF2B5EF4-FFF2-40B4-BE49-F238E27FC236}">
              <a16:creationId xmlns:a16="http://schemas.microsoft.com/office/drawing/2014/main" id="{00000000-0008-0000-0100-00003E020000}"/>
            </a:ext>
          </a:extLst>
        </xdr:cNvPr>
        <xdr:cNvSpPr/>
      </xdr:nvSpPr>
      <xdr:spPr>
        <a:xfrm>
          <a:off x="19494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59690</xdr:rowOff>
    </xdr:from>
    <xdr:to>
      <xdr:col>98</xdr:col>
      <xdr:colOff>38100</xdr:colOff>
      <xdr:row>39</xdr:row>
      <xdr:rowOff>161290</xdr:rowOff>
    </xdr:to>
    <xdr:sp macro="" textlink="">
      <xdr:nvSpPr>
        <xdr:cNvPr id="575" name="フローチャート: 判断 574">
          <a:extLst>
            <a:ext uri="{FF2B5EF4-FFF2-40B4-BE49-F238E27FC236}">
              <a16:creationId xmlns:a16="http://schemas.microsoft.com/office/drawing/2014/main" id="{00000000-0008-0000-0100-00003F020000}"/>
            </a:ext>
          </a:extLst>
        </xdr:cNvPr>
        <xdr:cNvSpPr/>
      </xdr:nvSpPr>
      <xdr:spPr>
        <a:xfrm>
          <a:off x="18605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00000000-0008-0000-0100-000041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100-000043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124460</xdr:rowOff>
    </xdr:from>
    <xdr:to>
      <xdr:col>116</xdr:col>
      <xdr:colOff>114300</xdr:colOff>
      <xdr:row>41</xdr:row>
      <xdr:rowOff>54610</xdr:rowOff>
    </xdr:to>
    <xdr:sp macro="" textlink="">
      <xdr:nvSpPr>
        <xdr:cNvPr id="581" name="楕円 580">
          <a:extLst>
            <a:ext uri="{FF2B5EF4-FFF2-40B4-BE49-F238E27FC236}">
              <a16:creationId xmlns:a16="http://schemas.microsoft.com/office/drawing/2014/main" id="{00000000-0008-0000-0100-000045020000}"/>
            </a:ext>
          </a:extLst>
        </xdr:cNvPr>
        <xdr:cNvSpPr/>
      </xdr:nvSpPr>
      <xdr:spPr>
        <a:xfrm>
          <a:off x="221107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39387</xdr:rowOff>
    </xdr:from>
    <xdr:ext cx="469744" cy="259045"/>
    <xdr:sp macro="" textlink="">
      <xdr:nvSpPr>
        <xdr:cNvPr id="582" name="【認定こども園・幼稚園・保育所】&#10;一人当たり面積該当値テキスト">
          <a:extLst>
            <a:ext uri="{FF2B5EF4-FFF2-40B4-BE49-F238E27FC236}">
              <a16:creationId xmlns:a16="http://schemas.microsoft.com/office/drawing/2014/main" id="{00000000-0008-0000-0100-000046020000}"/>
            </a:ext>
          </a:extLst>
        </xdr:cNvPr>
        <xdr:cNvSpPr txBox="1"/>
      </xdr:nvSpPr>
      <xdr:spPr>
        <a:xfrm>
          <a:off x="22199600" y="689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124460</xdr:rowOff>
    </xdr:from>
    <xdr:to>
      <xdr:col>112</xdr:col>
      <xdr:colOff>38100</xdr:colOff>
      <xdr:row>41</xdr:row>
      <xdr:rowOff>54610</xdr:rowOff>
    </xdr:to>
    <xdr:sp macro="" textlink="">
      <xdr:nvSpPr>
        <xdr:cNvPr id="583" name="楕円 582">
          <a:extLst>
            <a:ext uri="{FF2B5EF4-FFF2-40B4-BE49-F238E27FC236}">
              <a16:creationId xmlns:a16="http://schemas.microsoft.com/office/drawing/2014/main" id="{00000000-0008-0000-0100-000047020000}"/>
            </a:ext>
          </a:extLst>
        </xdr:cNvPr>
        <xdr:cNvSpPr/>
      </xdr:nvSpPr>
      <xdr:spPr>
        <a:xfrm>
          <a:off x="212725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3810</xdr:rowOff>
    </xdr:from>
    <xdr:to>
      <xdr:col>116</xdr:col>
      <xdr:colOff>63500</xdr:colOff>
      <xdr:row>41</xdr:row>
      <xdr:rowOff>3810</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a:off x="21323300" y="70332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124460</xdr:rowOff>
    </xdr:from>
    <xdr:to>
      <xdr:col>107</xdr:col>
      <xdr:colOff>101600</xdr:colOff>
      <xdr:row>41</xdr:row>
      <xdr:rowOff>54610</xdr:rowOff>
    </xdr:to>
    <xdr:sp macro="" textlink="">
      <xdr:nvSpPr>
        <xdr:cNvPr id="585" name="楕円 584">
          <a:extLst>
            <a:ext uri="{FF2B5EF4-FFF2-40B4-BE49-F238E27FC236}">
              <a16:creationId xmlns:a16="http://schemas.microsoft.com/office/drawing/2014/main" id="{00000000-0008-0000-0100-000049020000}"/>
            </a:ext>
          </a:extLst>
        </xdr:cNvPr>
        <xdr:cNvSpPr/>
      </xdr:nvSpPr>
      <xdr:spPr>
        <a:xfrm>
          <a:off x="203835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3810</xdr:rowOff>
    </xdr:from>
    <xdr:to>
      <xdr:col>111</xdr:col>
      <xdr:colOff>177800</xdr:colOff>
      <xdr:row>41</xdr:row>
      <xdr:rowOff>3810</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20434300" y="7033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124460</xdr:rowOff>
    </xdr:from>
    <xdr:to>
      <xdr:col>102</xdr:col>
      <xdr:colOff>165100</xdr:colOff>
      <xdr:row>41</xdr:row>
      <xdr:rowOff>54610</xdr:rowOff>
    </xdr:to>
    <xdr:sp macro="" textlink="">
      <xdr:nvSpPr>
        <xdr:cNvPr id="587" name="楕円 586">
          <a:extLst>
            <a:ext uri="{FF2B5EF4-FFF2-40B4-BE49-F238E27FC236}">
              <a16:creationId xmlns:a16="http://schemas.microsoft.com/office/drawing/2014/main" id="{00000000-0008-0000-0100-00004B020000}"/>
            </a:ext>
          </a:extLst>
        </xdr:cNvPr>
        <xdr:cNvSpPr/>
      </xdr:nvSpPr>
      <xdr:spPr>
        <a:xfrm>
          <a:off x="194945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3810</xdr:rowOff>
    </xdr:from>
    <xdr:to>
      <xdr:col>107</xdr:col>
      <xdr:colOff>50800</xdr:colOff>
      <xdr:row>41</xdr:row>
      <xdr:rowOff>3810</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19545300" y="7033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2540</xdr:rowOff>
    </xdr:from>
    <xdr:to>
      <xdr:col>98</xdr:col>
      <xdr:colOff>38100</xdr:colOff>
      <xdr:row>40</xdr:row>
      <xdr:rowOff>104140</xdr:rowOff>
    </xdr:to>
    <xdr:sp macro="" textlink="">
      <xdr:nvSpPr>
        <xdr:cNvPr id="589" name="楕円 588">
          <a:extLst>
            <a:ext uri="{FF2B5EF4-FFF2-40B4-BE49-F238E27FC236}">
              <a16:creationId xmlns:a16="http://schemas.microsoft.com/office/drawing/2014/main" id="{00000000-0008-0000-0100-00004D020000}"/>
            </a:ext>
          </a:extLst>
        </xdr:cNvPr>
        <xdr:cNvSpPr/>
      </xdr:nvSpPr>
      <xdr:spPr>
        <a:xfrm>
          <a:off x="18605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53340</xdr:rowOff>
    </xdr:from>
    <xdr:to>
      <xdr:col>102</xdr:col>
      <xdr:colOff>114300</xdr:colOff>
      <xdr:row>41</xdr:row>
      <xdr:rowOff>3810</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a:off x="18656300" y="69113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591" name="n_1aveValue【認定こども園・幼稚園・保育所】&#10;一人当たり面積">
          <a:extLst>
            <a:ext uri="{FF2B5EF4-FFF2-40B4-BE49-F238E27FC236}">
              <a16:creationId xmlns:a16="http://schemas.microsoft.com/office/drawing/2014/main" id="{00000000-0008-0000-0100-00004F020000}"/>
            </a:ext>
          </a:extLst>
        </xdr:cNvPr>
        <xdr:cNvSpPr txBox="1"/>
      </xdr:nvSpPr>
      <xdr:spPr>
        <a:xfrm>
          <a:off x="210757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162577</xdr:rowOff>
    </xdr:from>
    <xdr:ext cx="469744" cy="259045"/>
    <xdr:sp macro="" textlink="">
      <xdr:nvSpPr>
        <xdr:cNvPr id="592" name="n_2aveValue【認定こども園・幼稚園・保育所】&#10;一人当たり面積">
          <a:extLst>
            <a:ext uri="{FF2B5EF4-FFF2-40B4-BE49-F238E27FC236}">
              <a16:creationId xmlns:a16="http://schemas.microsoft.com/office/drawing/2014/main" id="{00000000-0008-0000-0100-000050020000}"/>
            </a:ext>
          </a:extLst>
        </xdr:cNvPr>
        <xdr:cNvSpPr txBox="1"/>
      </xdr:nvSpPr>
      <xdr:spPr>
        <a:xfrm>
          <a:off x="20199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154957</xdr:rowOff>
    </xdr:from>
    <xdr:ext cx="469744" cy="259045"/>
    <xdr:sp macro="" textlink="">
      <xdr:nvSpPr>
        <xdr:cNvPr id="593" name="n_3aveValue【認定こども園・幼稚園・保育所】&#10;一人当たり面積">
          <a:extLst>
            <a:ext uri="{FF2B5EF4-FFF2-40B4-BE49-F238E27FC236}">
              <a16:creationId xmlns:a16="http://schemas.microsoft.com/office/drawing/2014/main" id="{00000000-0008-0000-0100-000051020000}"/>
            </a:ext>
          </a:extLst>
        </xdr:cNvPr>
        <xdr:cNvSpPr txBox="1"/>
      </xdr:nvSpPr>
      <xdr:spPr>
        <a:xfrm>
          <a:off x="19310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6367</xdr:rowOff>
    </xdr:from>
    <xdr:ext cx="469744" cy="259045"/>
    <xdr:sp macro="" textlink="">
      <xdr:nvSpPr>
        <xdr:cNvPr id="594" name="n_4aveValue【認定こども園・幼稚園・保育所】&#10;一人当たり面積">
          <a:extLst>
            <a:ext uri="{FF2B5EF4-FFF2-40B4-BE49-F238E27FC236}">
              <a16:creationId xmlns:a16="http://schemas.microsoft.com/office/drawing/2014/main" id="{00000000-0008-0000-0100-000052020000}"/>
            </a:ext>
          </a:extLst>
        </xdr:cNvPr>
        <xdr:cNvSpPr txBox="1"/>
      </xdr:nvSpPr>
      <xdr:spPr>
        <a:xfrm>
          <a:off x="18421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45737</xdr:rowOff>
    </xdr:from>
    <xdr:ext cx="469744" cy="259045"/>
    <xdr:sp macro="" textlink="">
      <xdr:nvSpPr>
        <xdr:cNvPr id="595" name="n_1mainValue【認定こども園・幼稚園・保育所】&#10;一人当たり面積">
          <a:extLst>
            <a:ext uri="{FF2B5EF4-FFF2-40B4-BE49-F238E27FC236}">
              <a16:creationId xmlns:a16="http://schemas.microsoft.com/office/drawing/2014/main" id="{00000000-0008-0000-0100-000053020000}"/>
            </a:ext>
          </a:extLst>
        </xdr:cNvPr>
        <xdr:cNvSpPr txBox="1"/>
      </xdr:nvSpPr>
      <xdr:spPr>
        <a:xfrm>
          <a:off x="21075727"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45737</xdr:rowOff>
    </xdr:from>
    <xdr:ext cx="469744" cy="259045"/>
    <xdr:sp macro="" textlink="">
      <xdr:nvSpPr>
        <xdr:cNvPr id="596" name="n_2mainValue【認定こども園・幼稚園・保育所】&#10;一人当たり面積">
          <a:extLst>
            <a:ext uri="{FF2B5EF4-FFF2-40B4-BE49-F238E27FC236}">
              <a16:creationId xmlns:a16="http://schemas.microsoft.com/office/drawing/2014/main" id="{00000000-0008-0000-0100-000054020000}"/>
            </a:ext>
          </a:extLst>
        </xdr:cNvPr>
        <xdr:cNvSpPr txBox="1"/>
      </xdr:nvSpPr>
      <xdr:spPr>
        <a:xfrm>
          <a:off x="20199427"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45737</xdr:rowOff>
    </xdr:from>
    <xdr:ext cx="469744" cy="259045"/>
    <xdr:sp macro="" textlink="">
      <xdr:nvSpPr>
        <xdr:cNvPr id="597" name="n_3mainValue【認定こども園・幼稚園・保育所】&#10;一人当たり面積">
          <a:extLst>
            <a:ext uri="{FF2B5EF4-FFF2-40B4-BE49-F238E27FC236}">
              <a16:creationId xmlns:a16="http://schemas.microsoft.com/office/drawing/2014/main" id="{00000000-0008-0000-0100-000055020000}"/>
            </a:ext>
          </a:extLst>
        </xdr:cNvPr>
        <xdr:cNvSpPr txBox="1"/>
      </xdr:nvSpPr>
      <xdr:spPr>
        <a:xfrm>
          <a:off x="19310427"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95267</xdr:rowOff>
    </xdr:from>
    <xdr:ext cx="469744" cy="259045"/>
    <xdr:sp macro="" textlink="">
      <xdr:nvSpPr>
        <xdr:cNvPr id="598" name="n_4mainValue【認定こども園・幼稚園・保育所】&#10;一人当たり面積">
          <a:extLst>
            <a:ext uri="{FF2B5EF4-FFF2-40B4-BE49-F238E27FC236}">
              <a16:creationId xmlns:a16="http://schemas.microsoft.com/office/drawing/2014/main" id="{00000000-0008-0000-0100-000056020000}"/>
            </a:ext>
          </a:extLst>
        </xdr:cNvPr>
        <xdr:cNvSpPr txBox="1"/>
      </xdr:nvSpPr>
      <xdr:spPr>
        <a:xfrm>
          <a:off x="18421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9" name="正方形/長方形 598">
          <a:extLst>
            <a:ext uri="{FF2B5EF4-FFF2-40B4-BE49-F238E27FC236}">
              <a16:creationId xmlns:a16="http://schemas.microsoft.com/office/drawing/2014/main" id="{00000000-0008-0000-0100-000057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0" name="正方形/長方形 599">
          <a:extLst>
            <a:ext uri="{FF2B5EF4-FFF2-40B4-BE49-F238E27FC236}">
              <a16:creationId xmlns:a16="http://schemas.microsoft.com/office/drawing/2014/main" id="{00000000-0008-0000-0100-000058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1" name="正方形/長方形 600">
          <a:extLst>
            <a:ext uri="{FF2B5EF4-FFF2-40B4-BE49-F238E27FC236}">
              <a16:creationId xmlns:a16="http://schemas.microsoft.com/office/drawing/2014/main" id="{00000000-0008-0000-0100-000059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2" name="正方形/長方形 601">
          <a:extLst>
            <a:ext uri="{FF2B5EF4-FFF2-40B4-BE49-F238E27FC236}">
              <a16:creationId xmlns:a16="http://schemas.microsoft.com/office/drawing/2014/main" id="{00000000-0008-0000-0100-00005A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3" name="正方形/長方形 602">
          <a:extLst>
            <a:ext uri="{FF2B5EF4-FFF2-40B4-BE49-F238E27FC236}">
              <a16:creationId xmlns:a16="http://schemas.microsoft.com/office/drawing/2014/main" id="{00000000-0008-0000-0100-00005B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4" name="正方形/長方形 603">
          <a:extLst>
            <a:ext uri="{FF2B5EF4-FFF2-40B4-BE49-F238E27FC236}">
              <a16:creationId xmlns:a16="http://schemas.microsoft.com/office/drawing/2014/main" id="{00000000-0008-0000-0100-00005C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5" name="正方形/長方形 604">
          <a:extLst>
            <a:ext uri="{FF2B5EF4-FFF2-40B4-BE49-F238E27FC236}">
              <a16:creationId xmlns:a16="http://schemas.microsoft.com/office/drawing/2014/main" id="{00000000-0008-0000-0100-00005D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正方形/長方形 605">
          <a:extLst>
            <a:ext uri="{FF2B5EF4-FFF2-40B4-BE49-F238E27FC236}">
              <a16:creationId xmlns:a16="http://schemas.microsoft.com/office/drawing/2014/main" id="{00000000-0008-0000-0100-00005E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7" name="テキスト ボックス 606">
          <a:extLst>
            <a:ext uri="{FF2B5EF4-FFF2-40B4-BE49-F238E27FC236}">
              <a16:creationId xmlns:a16="http://schemas.microsoft.com/office/drawing/2014/main" id="{00000000-0008-0000-0100-00005F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8" name="直線コネクタ 607">
          <a:extLst>
            <a:ext uri="{FF2B5EF4-FFF2-40B4-BE49-F238E27FC236}">
              <a16:creationId xmlns:a16="http://schemas.microsoft.com/office/drawing/2014/main" id="{00000000-0008-0000-0100-000060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9" name="テキスト ボックス 608">
          <a:extLst>
            <a:ext uri="{FF2B5EF4-FFF2-40B4-BE49-F238E27FC236}">
              <a16:creationId xmlns:a16="http://schemas.microsoft.com/office/drawing/2014/main" id="{00000000-0008-0000-0100-000061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0" name="直線コネクタ 609">
          <a:extLst>
            <a:ext uri="{FF2B5EF4-FFF2-40B4-BE49-F238E27FC236}">
              <a16:creationId xmlns:a16="http://schemas.microsoft.com/office/drawing/2014/main" id="{00000000-0008-0000-0100-000062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11" name="テキスト ボックス 610">
          <a:extLst>
            <a:ext uri="{FF2B5EF4-FFF2-40B4-BE49-F238E27FC236}">
              <a16:creationId xmlns:a16="http://schemas.microsoft.com/office/drawing/2014/main" id="{00000000-0008-0000-0100-00006302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2" name="直線コネクタ 611">
          <a:extLst>
            <a:ext uri="{FF2B5EF4-FFF2-40B4-BE49-F238E27FC236}">
              <a16:creationId xmlns:a16="http://schemas.microsoft.com/office/drawing/2014/main" id="{00000000-0008-0000-0100-000064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3" name="テキスト ボックス 612">
          <a:extLst>
            <a:ext uri="{FF2B5EF4-FFF2-40B4-BE49-F238E27FC236}">
              <a16:creationId xmlns:a16="http://schemas.microsoft.com/office/drawing/2014/main" id="{00000000-0008-0000-0100-000065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4" name="直線コネクタ 613">
          <a:extLst>
            <a:ext uri="{FF2B5EF4-FFF2-40B4-BE49-F238E27FC236}">
              <a16:creationId xmlns:a16="http://schemas.microsoft.com/office/drawing/2014/main" id="{00000000-0008-0000-0100-000066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5" name="テキスト ボックス 614">
          <a:extLst>
            <a:ext uri="{FF2B5EF4-FFF2-40B4-BE49-F238E27FC236}">
              <a16:creationId xmlns:a16="http://schemas.microsoft.com/office/drawing/2014/main" id="{00000000-0008-0000-0100-000067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7" name="テキスト ボックス 616">
          <a:extLst>
            <a:ext uri="{FF2B5EF4-FFF2-40B4-BE49-F238E27FC236}">
              <a16:creationId xmlns:a16="http://schemas.microsoft.com/office/drawing/2014/main" id="{00000000-0008-0000-0100-000069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0" name="【学校施設】&#10;有形固定資産減価償却率グラフ枠">
          <a:extLst>
            <a:ext uri="{FF2B5EF4-FFF2-40B4-BE49-F238E27FC236}">
              <a16:creationId xmlns:a16="http://schemas.microsoft.com/office/drawing/2014/main" id="{00000000-0008-0000-0100-00006C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70866</xdr:rowOff>
    </xdr:from>
    <xdr:to>
      <xdr:col>85</xdr:col>
      <xdr:colOff>126364</xdr:colOff>
      <xdr:row>62</xdr:row>
      <xdr:rowOff>144018</xdr:rowOff>
    </xdr:to>
    <xdr:cxnSp macro="">
      <xdr:nvCxnSpPr>
        <xdr:cNvPr id="621" name="直線コネクタ 620">
          <a:extLst>
            <a:ext uri="{FF2B5EF4-FFF2-40B4-BE49-F238E27FC236}">
              <a16:creationId xmlns:a16="http://schemas.microsoft.com/office/drawing/2014/main" id="{00000000-0008-0000-0100-00006D020000}"/>
            </a:ext>
          </a:extLst>
        </xdr:cNvPr>
        <xdr:cNvCxnSpPr/>
      </xdr:nvCxnSpPr>
      <xdr:spPr>
        <a:xfrm flipV="1">
          <a:off x="16318864" y="9500616"/>
          <a:ext cx="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147845</xdr:rowOff>
    </xdr:from>
    <xdr:ext cx="405111" cy="259045"/>
    <xdr:sp macro="" textlink="">
      <xdr:nvSpPr>
        <xdr:cNvPr id="622" name="【学校施設】&#10;有形固定資産減価償却率最小値テキスト">
          <a:extLst>
            <a:ext uri="{FF2B5EF4-FFF2-40B4-BE49-F238E27FC236}">
              <a16:creationId xmlns:a16="http://schemas.microsoft.com/office/drawing/2014/main" id="{00000000-0008-0000-0100-00006E020000}"/>
            </a:ext>
          </a:extLst>
        </xdr:cNvPr>
        <xdr:cNvSpPr txBox="1"/>
      </xdr:nvSpPr>
      <xdr:spPr>
        <a:xfrm>
          <a:off x="16357600" y="10777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144018</xdr:rowOff>
    </xdr:from>
    <xdr:to>
      <xdr:col>86</xdr:col>
      <xdr:colOff>25400</xdr:colOff>
      <xdr:row>62</xdr:row>
      <xdr:rowOff>144018</xdr:rowOff>
    </xdr:to>
    <xdr:cxnSp macro="">
      <xdr:nvCxnSpPr>
        <xdr:cNvPr id="623" name="直線コネクタ 622">
          <a:extLst>
            <a:ext uri="{FF2B5EF4-FFF2-40B4-BE49-F238E27FC236}">
              <a16:creationId xmlns:a16="http://schemas.microsoft.com/office/drawing/2014/main" id="{00000000-0008-0000-0100-00006F020000}"/>
            </a:ext>
          </a:extLst>
        </xdr:cNvPr>
        <xdr:cNvCxnSpPr/>
      </xdr:nvCxnSpPr>
      <xdr:spPr>
        <a:xfrm>
          <a:off x="16230600" y="10773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17543</xdr:rowOff>
    </xdr:from>
    <xdr:ext cx="405111" cy="259045"/>
    <xdr:sp macro="" textlink="">
      <xdr:nvSpPr>
        <xdr:cNvPr id="624" name="【学校施設】&#10;有形固定資産減価償却率最大値テキスト">
          <a:extLst>
            <a:ext uri="{FF2B5EF4-FFF2-40B4-BE49-F238E27FC236}">
              <a16:creationId xmlns:a16="http://schemas.microsoft.com/office/drawing/2014/main" id="{00000000-0008-0000-0100-000070020000}"/>
            </a:ext>
          </a:extLst>
        </xdr:cNvPr>
        <xdr:cNvSpPr txBox="1"/>
      </xdr:nvSpPr>
      <xdr:spPr>
        <a:xfrm>
          <a:off x="16357600" y="927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70866</xdr:rowOff>
    </xdr:from>
    <xdr:to>
      <xdr:col>86</xdr:col>
      <xdr:colOff>25400</xdr:colOff>
      <xdr:row>55</xdr:row>
      <xdr:rowOff>70866</xdr:rowOff>
    </xdr:to>
    <xdr:cxnSp macro="">
      <xdr:nvCxnSpPr>
        <xdr:cNvPr id="625" name="直線コネクタ 624">
          <a:extLst>
            <a:ext uri="{FF2B5EF4-FFF2-40B4-BE49-F238E27FC236}">
              <a16:creationId xmlns:a16="http://schemas.microsoft.com/office/drawing/2014/main" id="{00000000-0008-0000-0100-000071020000}"/>
            </a:ext>
          </a:extLst>
        </xdr:cNvPr>
        <xdr:cNvCxnSpPr/>
      </xdr:nvCxnSpPr>
      <xdr:spPr>
        <a:xfrm>
          <a:off x="16230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19067</xdr:rowOff>
    </xdr:from>
    <xdr:ext cx="405111" cy="259045"/>
    <xdr:sp macro="" textlink="">
      <xdr:nvSpPr>
        <xdr:cNvPr id="626" name="【学校施設】&#10;有形固定資産減価償却率平均値テキスト">
          <a:extLst>
            <a:ext uri="{FF2B5EF4-FFF2-40B4-BE49-F238E27FC236}">
              <a16:creationId xmlns:a16="http://schemas.microsoft.com/office/drawing/2014/main" id="{00000000-0008-0000-0100-000072020000}"/>
            </a:ext>
          </a:extLst>
        </xdr:cNvPr>
        <xdr:cNvSpPr txBox="1"/>
      </xdr:nvSpPr>
      <xdr:spPr>
        <a:xfrm>
          <a:off x="16357600" y="10134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40640</xdr:rowOff>
    </xdr:from>
    <xdr:to>
      <xdr:col>85</xdr:col>
      <xdr:colOff>177800</xdr:colOff>
      <xdr:row>59</xdr:row>
      <xdr:rowOff>142240</xdr:rowOff>
    </xdr:to>
    <xdr:sp macro="" textlink="">
      <xdr:nvSpPr>
        <xdr:cNvPr id="627" name="フローチャート: 判断 626">
          <a:extLst>
            <a:ext uri="{FF2B5EF4-FFF2-40B4-BE49-F238E27FC236}">
              <a16:creationId xmlns:a16="http://schemas.microsoft.com/office/drawing/2014/main" id="{00000000-0008-0000-0100-000073020000}"/>
            </a:ext>
          </a:extLst>
        </xdr:cNvPr>
        <xdr:cNvSpPr/>
      </xdr:nvSpPr>
      <xdr:spPr>
        <a:xfrm>
          <a:off x="162687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36068</xdr:rowOff>
    </xdr:from>
    <xdr:to>
      <xdr:col>81</xdr:col>
      <xdr:colOff>101600</xdr:colOff>
      <xdr:row>59</xdr:row>
      <xdr:rowOff>137668</xdr:rowOff>
    </xdr:to>
    <xdr:sp macro="" textlink="">
      <xdr:nvSpPr>
        <xdr:cNvPr id="628" name="フローチャート: 判断 627">
          <a:extLst>
            <a:ext uri="{FF2B5EF4-FFF2-40B4-BE49-F238E27FC236}">
              <a16:creationId xmlns:a16="http://schemas.microsoft.com/office/drawing/2014/main" id="{00000000-0008-0000-0100-000074020000}"/>
            </a:ext>
          </a:extLst>
        </xdr:cNvPr>
        <xdr:cNvSpPr/>
      </xdr:nvSpPr>
      <xdr:spPr>
        <a:xfrm>
          <a:off x="154305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33782</xdr:rowOff>
    </xdr:from>
    <xdr:to>
      <xdr:col>76</xdr:col>
      <xdr:colOff>165100</xdr:colOff>
      <xdr:row>59</xdr:row>
      <xdr:rowOff>135382</xdr:rowOff>
    </xdr:to>
    <xdr:sp macro="" textlink="">
      <xdr:nvSpPr>
        <xdr:cNvPr id="629" name="フローチャート: 判断 628">
          <a:extLst>
            <a:ext uri="{FF2B5EF4-FFF2-40B4-BE49-F238E27FC236}">
              <a16:creationId xmlns:a16="http://schemas.microsoft.com/office/drawing/2014/main" id="{00000000-0008-0000-0100-000075020000}"/>
            </a:ext>
          </a:extLst>
        </xdr:cNvPr>
        <xdr:cNvSpPr/>
      </xdr:nvSpPr>
      <xdr:spPr>
        <a:xfrm>
          <a:off x="145415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54356</xdr:rowOff>
    </xdr:from>
    <xdr:to>
      <xdr:col>72</xdr:col>
      <xdr:colOff>38100</xdr:colOff>
      <xdr:row>59</xdr:row>
      <xdr:rowOff>155956</xdr:rowOff>
    </xdr:to>
    <xdr:sp macro="" textlink="">
      <xdr:nvSpPr>
        <xdr:cNvPr id="630" name="フローチャート: 判断 629">
          <a:extLst>
            <a:ext uri="{FF2B5EF4-FFF2-40B4-BE49-F238E27FC236}">
              <a16:creationId xmlns:a16="http://schemas.microsoft.com/office/drawing/2014/main" id="{00000000-0008-0000-0100-000076020000}"/>
            </a:ext>
          </a:extLst>
        </xdr:cNvPr>
        <xdr:cNvSpPr/>
      </xdr:nvSpPr>
      <xdr:spPr>
        <a:xfrm>
          <a:off x="13652500" y="101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22352</xdr:rowOff>
    </xdr:from>
    <xdr:to>
      <xdr:col>67</xdr:col>
      <xdr:colOff>101600</xdr:colOff>
      <xdr:row>59</xdr:row>
      <xdr:rowOff>123952</xdr:rowOff>
    </xdr:to>
    <xdr:sp macro="" textlink="">
      <xdr:nvSpPr>
        <xdr:cNvPr id="631" name="フローチャート: 判断 630">
          <a:extLst>
            <a:ext uri="{FF2B5EF4-FFF2-40B4-BE49-F238E27FC236}">
              <a16:creationId xmlns:a16="http://schemas.microsoft.com/office/drawing/2014/main" id="{00000000-0008-0000-0100-000077020000}"/>
            </a:ext>
          </a:extLst>
        </xdr:cNvPr>
        <xdr:cNvSpPr/>
      </xdr:nvSpPr>
      <xdr:spPr>
        <a:xfrm>
          <a:off x="12763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id="{00000000-0008-0000-0100-000078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00000000-0008-0000-0100-000079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00000000-0008-0000-0100-00007A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00000000-0008-0000-0100-00007B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100-00007C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xdr:rowOff>
    </xdr:from>
    <xdr:to>
      <xdr:col>85</xdr:col>
      <xdr:colOff>177800</xdr:colOff>
      <xdr:row>59</xdr:row>
      <xdr:rowOff>117094</xdr:rowOff>
    </xdr:to>
    <xdr:sp macro="" textlink="">
      <xdr:nvSpPr>
        <xdr:cNvPr id="637" name="楕円 636">
          <a:extLst>
            <a:ext uri="{FF2B5EF4-FFF2-40B4-BE49-F238E27FC236}">
              <a16:creationId xmlns:a16="http://schemas.microsoft.com/office/drawing/2014/main" id="{00000000-0008-0000-0100-00007D020000}"/>
            </a:ext>
          </a:extLst>
        </xdr:cNvPr>
        <xdr:cNvSpPr/>
      </xdr:nvSpPr>
      <xdr:spPr>
        <a:xfrm>
          <a:off x="16268700" y="1013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38371</xdr:rowOff>
    </xdr:from>
    <xdr:ext cx="405111" cy="259045"/>
    <xdr:sp macro="" textlink="">
      <xdr:nvSpPr>
        <xdr:cNvPr id="638" name="【学校施設】&#10;有形固定資産減価償却率該当値テキスト">
          <a:extLst>
            <a:ext uri="{FF2B5EF4-FFF2-40B4-BE49-F238E27FC236}">
              <a16:creationId xmlns:a16="http://schemas.microsoft.com/office/drawing/2014/main" id="{00000000-0008-0000-0100-00007E020000}"/>
            </a:ext>
          </a:extLst>
        </xdr:cNvPr>
        <xdr:cNvSpPr txBox="1"/>
      </xdr:nvSpPr>
      <xdr:spPr>
        <a:xfrm>
          <a:off x="16357600" y="998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36068</xdr:rowOff>
    </xdr:from>
    <xdr:to>
      <xdr:col>81</xdr:col>
      <xdr:colOff>101600</xdr:colOff>
      <xdr:row>59</xdr:row>
      <xdr:rowOff>137668</xdr:rowOff>
    </xdr:to>
    <xdr:sp macro="" textlink="">
      <xdr:nvSpPr>
        <xdr:cNvPr id="639" name="楕円 638">
          <a:extLst>
            <a:ext uri="{FF2B5EF4-FFF2-40B4-BE49-F238E27FC236}">
              <a16:creationId xmlns:a16="http://schemas.microsoft.com/office/drawing/2014/main" id="{00000000-0008-0000-0100-00007F020000}"/>
            </a:ext>
          </a:extLst>
        </xdr:cNvPr>
        <xdr:cNvSpPr/>
      </xdr:nvSpPr>
      <xdr:spPr>
        <a:xfrm>
          <a:off x="15430500" y="1015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66294</xdr:rowOff>
    </xdr:from>
    <xdr:to>
      <xdr:col>85</xdr:col>
      <xdr:colOff>127000</xdr:colOff>
      <xdr:row>59</xdr:row>
      <xdr:rowOff>86868</xdr:rowOff>
    </xdr:to>
    <xdr:cxnSp macro="">
      <xdr:nvCxnSpPr>
        <xdr:cNvPr id="640" name="直線コネクタ 639">
          <a:extLst>
            <a:ext uri="{FF2B5EF4-FFF2-40B4-BE49-F238E27FC236}">
              <a16:creationId xmlns:a16="http://schemas.microsoft.com/office/drawing/2014/main" id="{00000000-0008-0000-0100-000080020000}"/>
            </a:ext>
          </a:extLst>
        </xdr:cNvPr>
        <xdr:cNvCxnSpPr/>
      </xdr:nvCxnSpPr>
      <xdr:spPr>
        <a:xfrm flipV="1">
          <a:off x="15481300" y="10181844"/>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166370</xdr:rowOff>
    </xdr:from>
    <xdr:to>
      <xdr:col>76</xdr:col>
      <xdr:colOff>165100</xdr:colOff>
      <xdr:row>59</xdr:row>
      <xdr:rowOff>96520</xdr:rowOff>
    </xdr:to>
    <xdr:sp macro="" textlink="">
      <xdr:nvSpPr>
        <xdr:cNvPr id="641" name="楕円 640">
          <a:extLst>
            <a:ext uri="{FF2B5EF4-FFF2-40B4-BE49-F238E27FC236}">
              <a16:creationId xmlns:a16="http://schemas.microsoft.com/office/drawing/2014/main" id="{00000000-0008-0000-0100-000081020000}"/>
            </a:ext>
          </a:extLst>
        </xdr:cNvPr>
        <xdr:cNvSpPr/>
      </xdr:nvSpPr>
      <xdr:spPr>
        <a:xfrm>
          <a:off x="14541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45720</xdr:rowOff>
    </xdr:from>
    <xdr:to>
      <xdr:col>81</xdr:col>
      <xdr:colOff>50800</xdr:colOff>
      <xdr:row>59</xdr:row>
      <xdr:rowOff>86868</xdr:rowOff>
    </xdr:to>
    <xdr:cxnSp macro="">
      <xdr:nvCxnSpPr>
        <xdr:cNvPr id="642" name="直線コネクタ 641">
          <a:extLst>
            <a:ext uri="{FF2B5EF4-FFF2-40B4-BE49-F238E27FC236}">
              <a16:creationId xmlns:a16="http://schemas.microsoft.com/office/drawing/2014/main" id="{00000000-0008-0000-0100-000082020000}"/>
            </a:ext>
          </a:extLst>
        </xdr:cNvPr>
        <xdr:cNvCxnSpPr/>
      </xdr:nvCxnSpPr>
      <xdr:spPr>
        <a:xfrm>
          <a:off x="14592300" y="1016127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159512</xdr:rowOff>
    </xdr:from>
    <xdr:to>
      <xdr:col>72</xdr:col>
      <xdr:colOff>38100</xdr:colOff>
      <xdr:row>59</xdr:row>
      <xdr:rowOff>89662</xdr:rowOff>
    </xdr:to>
    <xdr:sp macro="" textlink="">
      <xdr:nvSpPr>
        <xdr:cNvPr id="643" name="楕円 642">
          <a:extLst>
            <a:ext uri="{FF2B5EF4-FFF2-40B4-BE49-F238E27FC236}">
              <a16:creationId xmlns:a16="http://schemas.microsoft.com/office/drawing/2014/main" id="{00000000-0008-0000-0100-000083020000}"/>
            </a:ext>
          </a:extLst>
        </xdr:cNvPr>
        <xdr:cNvSpPr/>
      </xdr:nvSpPr>
      <xdr:spPr>
        <a:xfrm>
          <a:off x="13652500" y="1010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38862</xdr:rowOff>
    </xdr:from>
    <xdr:to>
      <xdr:col>76</xdr:col>
      <xdr:colOff>114300</xdr:colOff>
      <xdr:row>59</xdr:row>
      <xdr:rowOff>45720</xdr:rowOff>
    </xdr:to>
    <xdr:cxnSp macro="">
      <xdr:nvCxnSpPr>
        <xdr:cNvPr id="644" name="直線コネクタ 643">
          <a:extLst>
            <a:ext uri="{FF2B5EF4-FFF2-40B4-BE49-F238E27FC236}">
              <a16:creationId xmlns:a16="http://schemas.microsoft.com/office/drawing/2014/main" id="{00000000-0008-0000-0100-000084020000}"/>
            </a:ext>
          </a:extLst>
        </xdr:cNvPr>
        <xdr:cNvCxnSpPr/>
      </xdr:nvCxnSpPr>
      <xdr:spPr>
        <a:xfrm>
          <a:off x="13703300" y="1015441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26924</xdr:rowOff>
    </xdr:from>
    <xdr:to>
      <xdr:col>67</xdr:col>
      <xdr:colOff>101600</xdr:colOff>
      <xdr:row>58</xdr:row>
      <xdr:rowOff>128524</xdr:rowOff>
    </xdr:to>
    <xdr:sp macro="" textlink="">
      <xdr:nvSpPr>
        <xdr:cNvPr id="645" name="楕円 644">
          <a:extLst>
            <a:ext uri="{FF2B5EF4-FFF2-40B4-BE49-F238E27FC236}">
              <a16:creationId xmlns:a16="http://schemas.microsoft.com/office/drawing/2014/main" id="{00000000-0008-0000-0100-000085020000}"/>
            </a:ext>
          </a:extLst>
        </xdr:cNvPr>
        <xdr:cNvSpPr/>
      </xdr:nvSpPr>
      <xdr:spPr>
        <a:xfrm>
          <a:off x="12763500" y="997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77724</xdr:rowOff>
    </xdr:from>
    <xdr:to>
      <xdr:col>71</xdr:col>
      <xdr:colOff>177800</xdr:colOff>
      <xdr:row>59</xdr:row>
      <xdr:rowOff>38862</xdr:rowOff>
    </xdr:to>
    <xdr:cxnSp macro="">
      <xdr:nvCxnSpPr>
        <xdr:cNvPr id="646" name="直線コネクタ 645">
          <a:extLst>
            <a:ext uri="{FF2B5EF4-FFF2-40B4-BE49-F238E27FC236}">
              <a16:creationId xmlns:a16="http://schemas.microsoft.com/office/drawing/2014/main" id="{00000000-0008-0000-0100-000086020000}"/>
            </a:ext>
          </a:extLst>
        </xdr:cNvPr>
        <xdr:cNvCxnSpPr/>
      </xdr:nvCxnSpPr>
      <xdr:spPr>
        <a:xfrm>
          <a:off x="12814300" y="10021824"/>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128795</xdr:rowOff>
    </xdr:from>
    <xdr:ext cx="405111" cy="259045"/>
    <xdr:sp macro="" textlink="">
      <xdr:nvSpPr>
        <xdr:cNvPr id="647" name="n_1aveValue【学校施設】&#10;有形固定資産減価償却率">
          <a:extLst>
            <a:ext uri="{FF2B5EF4-FFF2-40B4-BE49-F238E27FC236}">
              <a16:creationId xmlns:a16="http://schemas.microsoft.com/office/drawing/2014/main" id="{00000000-0008-0000-0100-000087020000}"/>
            </a:ext>
          </a:extLst>
        </xdr:cNvPr>
        <xdr:cNvSpPr txBox="1"/>
      </xdr:nvSpPr>
      <xdr:spPr>
        <a:xfrm>
          <a:off x="15266044" y="1024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126509</xdr:rowOff>
    </xdr:from>
    <xdr:ext cx="405111" cy="259045"/>
    <xdr:sp macro="" textlink="">
      <xdr:nvSpPr>
        <xdr:cNvPr id="648" name="n_2aveValue【学校施設】&#10;有形固定資産減価償却率">
          <a:extLst>
            <a:ext uri="{FF2B5EF4-FFF2-40B4-BE49-F238E27FC236}">
              <a16:creationId xmlns:a16="http://schemas.microsoft.com/office/drawing/2014/main" id="{00000000-0008-0000-0100-000088020000}"/>
            </a:ext>
          </a:extLst>
        </xdr:cNvPr>
        <xdr:cNvSpPr txBox="1"/>
      </xdr:nvSpPr>
      <xdr:spPr>
        <a:xfrm>
          <a:off x="14389744" y="1024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147083</xdr:rowOff>
    </xdr:from>
    <xdr:ext cx="405111" cy="259045"/>
    <xdr:sp macro="" textlink="">
      <xdr:nvSpPr>
        <xdr:cNvPr id="649" name="n_3aveValue【学校施設】&#10;有形固定資産減価償却率">
          <a:extLst>
            <a:ext uri="{FF2B5EF4-FFF2-40B4-BE49-F238E27FC236}">
              <a16:creationId xmlns:a16="http://schemas.microsoft.com/office/drawing/2014/main" id="{00000000-0008-0000-0100-000089020000}"/>
            </a:ext>
          </a:extLst>
        </xdr:cNvPr>
        <xdr:cNvSpPr txBox="1"/>
      </xdr:nvSpPr>
      <xdr:spPr>
        <a:xfrm>
          <a:off x="13500744" y="1026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115079</xdr:rowOff>
    </xdr:from>
    <xdr:ext cx="405111" cy="259045"/>
    <xdr:sp macro="" textlink="">
      <xdr:nvSpPr>
        <xdr:cNvPr id="650" name="n_4aveValue【学校施設】&#10;有形固定資産減価償却率">
          <a:extLst>
            <a:ext uri="{FF2B5EF4-FFF2-40B4-BE49-F238E27FC236}">
              <a16:creationId xmlns:a16="http://schemas.microsoft.com/office/drawing/2014/main" id="{00000000-0008-0000-0100-00008A020000}"/>
            </a:ext>
          </a:extLst>
        </xdr:cNvPr>
        <xdr:cNvSpPr txBox="1"/>
      </xdr:nvSpPr>
      <xdr:spPr>
        <a:xfrm>
          <a:off x="12611744" y="1023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154195</xdr:rowOff>
    </xdr:from>
    <xdr:ext cx="405111" cy="259045"/>
    <xdr:sp macro="" textlink="">
      <xdr:nvSpPr>
        <xdr:cNvPr id="651" name="n_1mainValue【学校施設】&#10;有形固定資産減価償却率">
          <a:extLst>
            <a:ext uri="{FF2B5EF4-FFF2-40B4-BE49-F238E27FC236}">
              <a16:creationId xmlns:a16="http://schemas.microsoft.com/office/drawing/2014/main" id="{00000000-0008-0000-0100-00008B020000}"/>
            </a:ext>
          </a:extLst>
        </xdr:cNvPr>
        <xdr:cNvSpPr txBox="1"/>
      </xdr:nvSpPr>
      <xdr:spPr>
        <a:xfrm>
          <a:off x="15266044" y="992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113047</xdr:rowOff>
    </xdr:from>
    <xdr:ext cx="405111" cy="259045"/>
    <xdr:sp macro="" textlink="">
      <xdr:nvSpPr>
        <xdr:cNvPr id="652" name="n_2mainValue【学校施設】&#10;有形固定資産減価償却率">
          <a:extLst>
            <a:ext uri="{FF2B5EF4-FFF2-40B4-BE49-F238E27FC236}">
              <a16:creationId xmlns:a16="http://schemas.microsoft.com/office/drawing/2014/main" id="{00000000-0008-0000-0100-00008C020000}"/>
            </a:ext>
          </a:extLst>
        </xdr:cNvPr>
        <xdr:cNvSpPr txBox="1"/>
      </xdr:nvSpPr>
      <xdr:spPr>
        <a:xfrm>
          <a:off x="143897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106189</xdr:rowOff>
    </xdr:from>
    <xdr:ext cx="405111" cy="259045"/>
    <xdr:sp macro="" textlink="">
      <xdr:nvSpPr>
        <xdr:cNvPr id="653" name="n_3mainValue【学校施設】&#10;有形固定資産減価償却率">
          <a:extLst>
            <a:ext uri="{FF2B5EF4-FFF2-40B4-BE49-F238E27FC236}">
              <a16:creationId xmlns:a16="http://schemas.microsoft.com/office/drawing/2014/main" id="{00000000-0008-0000-0100-00008D020000}"/>
            </a:ext>
          </a:extLst>
        </xdr:cNvPr>
        <xdr:cNvSpPr txBox="1"/>
      </xdr:nvSpPr>
      <xdr:spPr>
        <a:xfrm>
          <a:off x="13500744" y="987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145051</xdr:rowOff>
    </xdr:from>
    <xdr:ext cx="405111" cy="259045"/>
    <xdr:sp macro="" textlink="">
      <xdr:nvSpPr>
        <xdr:cNvPr id="654" name="n_4mainValue【学校施設】&#10;有形固定資産減価償却率">
          <a:extLst>
            <a:ext uri="{FF2B5EF4-FFF2-40B4-BE49-F238E27FC236}">
              <a16:creationId xmlns:a16="http://schemas.microsoft.com/office/drawing/2014/main" id="{00000000-0008-0000-0100-00008E020000}"/>
            </a:ext>
          </a:extLst>
        </xdr:cNvPr>
        <xdr:cNvSpPr txBox="1"/>
      </xdr:nvSpPr>
      <xdr:spPr>
        <a:xfrm>
          <a:off x="12611744" y="974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5" name="正方形/長方形 654">
          <a:extLst>
            <a:ext uri="{FF2B5EF4-FFF2-40B4-BE49-F238E27FC236}">
              <a16:creationId xmlns:a16="http://schemas.microsoft.com/office/drawing/2014/main" id="{00000000-0008-0000-0100-00008F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6" name="正方形/長方形 655">
          <a:extLst>
            <a:ext uri="{FF2B5EF4-FFF2-40B4-BE49-F238E27FC236}">
              <a16:creationId xmlns:a16="http://schemas.microsoft.com/office/drawing/2014/main" id="{00000000-0008-0000-0100-000090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7" name="正方形/長方形 656">
          <a:extLst>
            <a:ext uri="{FF2B5EF4-FFF2-40B4-BE49-F238E27FC236}">
              <a16:creationId xmlns:a16="http://schemas.microsoft.com/office/drawing/2014/main" id="{00000000-0008-0000-0100-000091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8" name="正方形/長方形 657">
          <a:extLst>
            <a:ext uri="{FF2B5EF4-FFF2-40B4-BE49-F238E27FC236}">
              <a16:creationId xmlns:a16="http://schemas.microsoft.com/office/drawing/2014/main" id="{00000000-0008-0000-0100-000092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9" name="正方形/長方形 658">
          <a:extLst>
            <a:ext uri="{FF2B5EF4-FFF2-40B4-BE49-F238E27FC236}">
              <a16:creationId xmlns:a16="http://schemas.microsoft.com/office/drawing/2014/main" id="{00000000-0008-0000-0100-000093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0" name="正方形/長方形 659">
          <a:extLst>
            <a:ext uri="{FF2B5EF4-FFF2-40B4-BE49-F238E27FC236}">
              <a16:creationId xmlns:a16="http://schemas.microsoft.com/office/drawing/2014/main" id="{00000000-0008-0000-0100-000094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1" name="正方形/長方形 660">
          <a:extLst>
            <a:ext uri="{FF2B5EF4-FFF2-40B4-BE49-F238E27FC236}">
              <a16:creationId xmlns:a16="http://schemas.microsoft.com/office/drawing/2014/main" id="{00000000-0008-0000-0100-000095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2" name="正方形/長方形 661">
          <a:extLst>
            <a:ext uri="{FF2B5EF4-FFF2-40B4-BE49-F238E27FC236}">
              <a16:creationId xmlns:a16="http://schemas.microsoft.com/office/drawing/2014/main" id="{00000000-0008-0000-0100-000096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3" name="テキスト ボックス 662">
          <a:extLst>
            <a:ext uri="{FF2B5EF4-FFF2-40B4-BE49-F238E27FC236}">
              <a16:creationId xmlns:a16="http://schemas.microsoft.com/office/drawing/2014/main" id="{00000000-0008-0000-0100-000097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4" name="直線コネクタ 663">
          <a:extLst>
            <a:ext uri="{FF2B5EF4-FFF2-40B4-BE49-F238E27FC236}">
              <a16:creationId xmlns:a16="http://schemas.microsoft.com/office/drawing/2014/main" id="{00000000-0008-0000-0100-000098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5" name="テキスト ボックス 664">
          <a:extLst>
            <a:ext uri="{FF2B5EF4-FFF2-40B4-BE49-F238E27FC236}">
              <a16:creationId xmlns:a16="http://schemas.microsoft.com/office/drawing/2014/main" id="{00000000-0008-0000-0100-000099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66" name="直線コネクタ 665">
          <a:extLst>
            <a:ext uri="{FF2B5EF4-FFF2-40B4-BE49-F238E27FC236}">
              <a16:creationId xmlns:a16="http://schemas.microsoft.com/office/drawing/2014/main" id="{00000000-0008-0000-0100-00009A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67" name="テキスト ボックス 666">
          <a:extLst>
            <a:ext uri="{FF2B5EF4-FFF2-40B4-BE49-F238E27FC236}">
              <a16:creationId xmlns:a16="http://schemas.microsoft.com/office/drawing/2014/main" id="{00000000-0008-0000-0100-00009B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68" name="直線コネクタ 667">
          <a:extLst>
            <a:ext uri="{FF2B5EF4-FFF2-40B4-BE49-F238E27FC236}">
              <a16:creationId xmlns:a16="http://schemas.microsoft.com/office/drawing/2014/main" id="{00000000-0008-0000-0100-00009C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69" name="テキスト ボックス 668">
          <a:extLst>
            <a:ext uri="{FF2B5EF4-FFF2-40B4-BE49-F238E27FC236}">
              <a16:creationId xmlns:a16="http://schemas.microsoft.com/office/drawing/2014/main" id="{00000000-0008-0000-0100-00009D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0" name="直線コネクタ 669">
          <a:extLst>
            <a:ext uri="{FF2B5EF4-FFF2-40B4-BE49-F238E27FC236}">
              <a16:creationId xmlns:a16="http://schemas.microsoft.com/office/drawing/2014/main" id="{00000000-0008-0000-0100-00009E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1" name="テキスト ボックス 670">
          <a:extLst>
            <a:ext uri="{FF2B5EF4-FFF2-40B4-BE49-F238E27FC236}">
              <a16:creationId xmlns:a16="http://schemas.microsoft.com/office/drawing/2014/main" id="{00000000-0008-0000-0100-00009F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2" name="直線コネクタ 671">
          <a:extLst>
            <a:ext uri="{FF2B5EF4-FFF2-40B4-BE49-F238E27FC236}">
              <a16:creationId xmlns:a16="http://schemas.microsoft.com/office/drawing/2014/main" id="{00000000-0008-0000-0100-0000A0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3" name="テキスト ボックス 672">
          <a:extLst>
            <a:ext uri="{FF2B5EF4-FFF2-40B4-BE49-F238E27FC236}">
              <a16:creationId xmlns:a16="http://schemas.microsoft.com/office/drawing/2014/main" id="{00000000-0008-0000-0100-0000A1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4" name="直線コネクタ 673">
          <a:extLst>
            <a:ext uri="{FF2B5EF4-FFF2-40B4-BE49-F238E27FC236}">
              <a16:creationId xmlns:a16="http://schemas.microsoft.com/office/drawing/2014/main" id="{00000000-0008-0000-0100-0000A2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75" name="テキスト ボックス 674">
          <a:extLst>
            <a:ext uri="{FF2B5EF4-FFF2-40B4-BE49-F238E27FC236}">
              <a16:creationId xmlns:a16="http://schemas.microsoft.com/office/drawing/2014/main" id="{00000000-0008-0000-0100-0000A3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6" name="直線コネクタ 675">
          <a:extLst>
            <a:ext uri="{FF2B5EF4-FFF2-40B4-BE49-F238E27FC236}">
              <a16:creationId xmlns:a16="http://schemas.microsoft.com/office/drawing/2014/main" id="{00000000-0008-0000-0100-0000A4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77" name="テキスト ボックス 676">
          <a:extLst>
            <a:ext uri="{FF2B5EF4-FFF2-40B4-BE49-F238E27FC236}">
              <a16:creationId xmlns:a16="http://schemas.microsoft.com/office/drawing/2014/main" id="{00000000-0008-0000-0100-0000A5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8" name="直線コネクタ 677">
          <a:extLst>
            <a:ext uri="{FF2B5EF4-FFF2-40B4-BE49-F238E27FC236}">
              <a16:creationId xmlns:a16="http://schemas.microsoft.com/office/drawing/2014/main" id="{00000000-0008-0000-0100-0000A6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9" name="テキスト ボックス 678">
          <a:extLst>
            <a:ext uri="{FF2B5EF4-FFF2-40B4-BE49-F238E27FC236}">
              <a16:creationId xmlns:a16="http://schemas.microsoft.com/office/drawing/2014/main" id="{00000000-0008-0000-0100-0000A7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0" name="【学校施設】&#10;一人当たり面積グラフ枠">
          <a:extLst>
            <a:ext uri="{FF2B5EF4-FFF2-40B4-BE49-F238E27FC236}">
              <a16:creationId xmlns:a16="http://schemas.microsoft.com/office/drawing/2014/main" id="{00000000-0008-0000-0100-0000A8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55517</xdr:rowOff>
    </xdr:from>
    <xdr:to>
      <xdr:col>116</xdr:col>
      <xdr:colOff>62864</xdr:colOff>
      <xdr:row>64</xdr:row>
      <xdr:rowOff>45720</xdr:rowOff>
    </xdr:to>
    <xdr:cxnSp macro="">
      <xdr:nvCxnSpPr>
        <xdr:cNvPr id="681" name="直線コネクタ 680">
          <a:extLst>
            <a:ext uri="{FF2B5EF4-FFF2-40B4-BE49-F238E27FC236}">
              <a16:creationId xmlns:a16="http://schemas.microsoft.com/office/drawing/2014/main" id="{00000000-0008-0000-0100-0000A9020000}"/>
            </a:ext>
          </a:extLst>
        </xdr:cNvPr>
        <xdr:cNvCxnSpPr/>
      </xdr:nvCxnSpPr>
      <xdr:spPr>
        <a:xfrm flipV="1">
          <a:off x="22160864" y="9656717"/>
          <a:ext cx="0" cy="136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49547</xdr:rowOff>
    </xdr:from>
    <xdr:ext cx="469744" cy="259045"/>
    <xdr:sp macro="" textlink="">
      <xdr:nvSpPr>
        <xdr:cNvPr id="682" name="【学校施設】&#10;一人当たり面積最小値テキスト">
          <a:extLst>
            <a:ext uri="{FF2B5EF4-FFF2-40B4-BE49-F238E27FC236}">
              <a16:creationId xmlns:a16="http://schemas.microsoft.com/office/drawing/2014/main" id="{00000000-0008-0000-0100-0000AA020000}"/>
            </a:ext>
          </a:extLst>
        </xdr:cNvPr>
        <xdr:cNvSpPr txBox="1"/>
      </xdr:nvSpPr>
      <xdr:spPr>
        <a:xfrm>
          <a:off x="22199600" y="1102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45720</xdr:rowOff>
    </xdr:from>
    <xdr:to>
      <xdr:col>116</xdr:col>
      <xdr:colOff>152400</xdr:colOff>
      <xdr:row>64</xdr:row>
      <xdr:rowOff>45720</xdr:rowOff>
    </xdr:to>
    <xdr:cxnSp macro="">
      <xdr:nvCxnSpPr>
        <xdr:cNvPr id="683" name="直線コネクタ 682">
          <a:extLst>
            <a:ext uri="{FF2B5EF4-FFF2-40B4-BE49-F238E27FC236}">
              <a16:creationId xmlns:a16="http://schemas.microsoft.com/office/drawing/2014/main" id="{00000000-0008-0000-0100-0000AB020000}"/>
            </a:ext>
          </a:extLst>
        </xdr:cNvPr>
        <xdr:cNvCxnSpPr/>
      </xdr:nvCxnSpPr>
      <xdr:spPr>
        <a:xfrm>
          <a:off x="22072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2194</xdr:rowOff>
    </xdr:from>
    <xdr:ext cx="469744" cy="259045"/>
    <xdr:sp macro="" textlink="">
      <xdr:nvSpPr>
        <xdr:cNvPr id="684" name="【学校施設】&#10;一人当たり面積最大値テキスト">
          <a:extLst>
            <a:ext uri="{FF2B5EF4-FFF2-40B4-BE49-F238E27FC236}">
              <a16:creationId xmlns:a16="http://schemas.microsoft.com/office/drawing/2014/main" id="{00000000-0008-0000-0100-0000AC020000}"/>
            </a:ext>
          </a:extLst>
        </xdr:cNvPr>
        <xdr:cNvSpPr txBox="1"/>
      </xdr:nvSpPr>
      <xdr:spPr>
        <a:xfrm>
          <a:off x="22199600" y="943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55517</xdr:rowOff>
    </xdr:from>
    <xdr:to>
      <xdr:col>116</xdr:col>
      <xdr:colOff>152400</xdr:colOff>
      <xdr:row>56</xdr:row>
      <xdr:rowOff>55517</xdr:rowOff>
    </xdr:to>
    <xdr:cxnSp macro="">
      <xdr:nvCxnSpPr>
        <xdr:cNvPr id="685" name="直線コネクタ 684">
          <a:extLst>
            <a:ext uri="{FF2B5EF4-FFF2-40B4-BE49-F238E27FC236}">
              <a16:creationId xmlns:a16="http://schemas.microsoft.com/office/drawing/2014/main" id="{00000000-0008-0000-0100-0000AD020000}"/>
            </a:ext>
          </a:extLst>
        </xdr:cNvPr>
        <xdr:cNvCxnSpPr/>
      </xdr:nvCxnSpPr>
      <xdr:spPr>
        <a:xfrm>
          <a:off x="22072600" y="965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43923</xdr:rowOff>
    </xdr:from>
    <xdr:ext cx="469744" cy="259045"/>
    <xdr:sp macro="" textlink="">
      <xdr:nvSpPr>
        <xdr:cNvPr id="686" name="【学校施設】&#10;一人当たり面積平均値テキスト">
          <a:extLst>
            <a:ext uri="{FF2B5EF4-FFF2-40B4-BE49-F238E27FC236}">
              <a16:creationId xmlns:a16="http://schemas.microsoft.com/office/drawing/2014/main" id="{00000000-0008-0000-0100-0000AE020000}"/>
            </a:ext>
          </a:extLst>
        </xdr:cNvPr>
        <xdr:cNvSpPr txBox="1"/>
      </xdr:nvSpPr>
      <xdr:spPr>
        <a:xfrm>
          <a:off x="22199600" y="10330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21046</xdr:rowOff>
    </xdr:from>
    <xdr:to>
      <xdr:col>116</xdr:col>
      <xdr:colOff>114300</xdr:colOff>
      <xdr:row>61</xdr:row>
      <xdr:rowOff>122646</xdr:rowOff>
    </xdr:to>
    <xdr:sp macro="" textlink="">
      <xdr:nvSpPr>
        <xdr:cNvPr id="687" name="フローチャート: 判断 686">
          <a:extLst>
            <a:ext uri="{FF2B5EF4-FFF2-40B4-BE49-F238E27FC236}">
              <a16:creationId xmlns:a16="http://schemas.microsoft.com/office/drawing/2014/main" id="{00000000-0008-0000-0100-0000AF020000}"/>
            </a:ext>
          </a:extLst>
        </xdr:cNvPr>
        <xdr:cNvSpPr/>
      </xdr:nvSpPr>
      <xdr:spPr>
        <a:xfrm>
          <a:off x="221107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47172</xdr:rowOff>
    </xdr:from>
    <xdr:to>
      <xdr:col>112</xdr:col>
      <xdr:colOff>38100</xdr:colOff>
      <xdr:row>60</xdr:row>
      <xdr:rowOff>148772</xdr:rowOff>
    </xdr:to>
    <xdr:sp macro="" textlink="">
      <xdr:nvSpPr>
        <xdr:cNvPr id="688" name="フローチャート: 判断 687">
          <a:extLst>
            <a:ext uri="{FF2B5EF4-FFF2-40B4-BE49-F238E27FC236}">
              <a16:creationId xmlns:a16="http://schemas.microsoft.com/office/drawing/2014/main" id="{00000000-0008-0000-0100-0000B0020000}"/>
            </a:ext>
          </a:extLst>
        </xdr:cNvPr>
        <xdr:cNvSpPr/>
      </xdr:nvSpPr>
      <xdr:spPr>
        <a:xfrm>
          <a:off x="21272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12881</xdr:rowOff>
    </xdr:from>
    <xdr:to>
      <xdr:col>107</xdr:col>
      <xdr:colOff>101600</xdr:colOff>
      <xdr:row>60</xdr:row>
      <xdr:rowOff>114481</xdr:rowOff>
    </xdr:to>
    <xdr:sp macro="" textlink="">
      <xdr:nvSpPr>
        <xdr:cNvPr id="689" name="フローチャート: 判断 688">
          <a:extLst>
            <a:ext uri="{FF2B5EF4-FFF2-40B4-BE49-F238E27FC236}">
              <a16:creationId xmlns:a16="http://schemas.microsoft.com/office/drawing/2014/main" id="{00000000-0008-0000-0100-0000B1020000}"/>
            </a:ext>
          </a:extLst>
        </xdr:cNvPr>
        <xdr:cNvSpPr/>
      </xdr:nvSpPr>
      <xdr:spPr>
        <a:xfrm>
          <a:off x="203835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9616</xdr:rowOff>
    </xdr:from>
    <xdr:to>
      <xdr:col>102</xdr:col>
      <xdr:colOff>165100</xdr:colOff>
      <xdr:row>60</xdr:row>
      <xdr:rowOff>111216</xdr:rowOff>
    </xdr:to>
    <xdr:sp macro="" textlink="">
      <xdr:nvSpPr>
        <xdr:cNvPr id="690" name="フローチャート: 判断 689">
          <a:extLst>
            <a:ext uri="{FF2B5EF4-FFF2-40B4-BE49-F238E27FC236}">
              <a16:creationId xmlns:a16="http://schemas.microsoft.com/office/drawing/2014/main" id="{00000000-0008-0000-0100-0000B2020000}"/>
            </a:ext>
          </a:extLst>
        </xdr:cNvPr>
        <xdr:cNvSpPr/>
      </xdr:nvSpPr>
      <xdr:spPr>
        <a:xfrm>
          <a:off x="19494500" y="102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150041</xdr:rowOff>
    </xdr:from>
    <xdr:to>
      <xdr:col>98</xdr:col>
      <xdr:colOff>38100</xdr:colOff>
      <xdr:row>60</xdr:row>
      <xdr:rowOff>80191</xdr:rowOff>
    </xdr:to>
    <xdr:sp macro="" textlink="">
      <xdr:nvSpPr>
        <xdr:cNvPr id="691" name="フローチャート: 判断 690">
          <a:extLst>
            <a:ext uri="{FF2B5EF4-FFF2-40B4-BE49-F238E27FC236}">
              <a16:creationId xmlns:a16="http://schemas.microsoft.com/office/drawing/2014/main" id="{00000000-0008-0000-0100-0000B3020000}"/>
            </a:ext>
          </a:extLst>
        </xdr:cNvPr>
        <xdr:cNvSpPr/>
      </xdr:nvSpPr>
      <xdr:spPr>
        <a:xfrm>
          <a:off x="186055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00000000-0008-0000-0100-0000B4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100-0000B5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100-0000B6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100-0000B7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100-0000B8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102688</xdr:rowOff>
    </xdr:from>
    <xdr:to>
      <xdr:col>116</xdr:col>
      <xdr:colOff>114300</xdr:colOff>
      <xdr:row>63</xdr:row>
      <xdr:rowOff>32838</xdr:rowOff>
    </xdr:to>
    <xdr:sp macro="" textlink="">
      <xdr:nvSpPr>
        <xdr:cNvPr id="697" name="楕円 696">
          <a:extLst>
            <a:ext uri="{FF2B5EF4-FFF2-40B4-BE49-F238E27FC236}">
              <a16:creationId xmlns:a16="http://schemas.microsoft.com/office/drawing/2014/main" id="{00000000-0008-0000-0100-0000B9020000}"/>
            </a:ext>
          </a:extLst>
        </xdr:cNvPr>
        <xdr:cNvSpPr/>
      </xdr:nvSpPr>
      <xdr:spPr>
        <a:xfrm>
          <a:off x="22110700" y="107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81115</xdr:rowOff>
    </xdr:from>
    <xdr:ext cx="469744" cy="259045"/>
    <xdr:sp macro="" textlink="">
      <xdr:nvSpPr>
        <xdr:cNvPr id="698" name="【学校施設】&#10;一人当たり面積該当値テキスト">
          <a:extLst>
            <a:ext uri="{FF2B5EF4-FFF2-40B4-BE49-F238E27FC236}">
              <a16:creationId xmlns:a16="http://schemas.microsoft.com/office/drawing/2014/main" id="{00000000-0008-0000-0100-0000BA020000}"/>
            </a:ext>
          </a:extLst>
        </xdr:cNvPr>
        <xdr:cNvSpPr txBox="1"/>
      </xdr:nvSpPr>
      <xdr:spPr>
        <a:xfrm>
          <a:off x="22199600" y="1071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107587</xdr:rowOff>
    </xdr:from>
    <xdr:to>
      <xdr:col>112</xdr:col>
      <xdr:colOff>38100</xdr:colOff>
      <xdr:row>63</xdr:row>
      <xdr:rowOff>37737</xdr:rowOff>
    </xdr:to>
    <xdr:sp macro="" textlink="">
      <xdr:nvSpPr>
        <xdr:cNvPr id="699" name="楕円 698">
          <a:extLst>
            <a:ext uri="{FF2B5EF4-FFF2-40B4-BE49-F238E27FC236}">
              <a16:creationId xmlns:a16="http://schemas.microsoft.com/office/drawing/2014/main" id="{00000000-0008-0000-0100-0000BB020000}"/>
            </a:ext>
          </a:extLst>
        </xdr:cNvPr>
        <xdr:cNvSpPr/>
      </xdr:nvSpPr>
      <xdr:spPr>
        <a:xfrm>
          <a:off x="21272500" y="1073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153488</xdr:rowOff>
    </xdr:from>
    <xdr:to>
      <xdr:col>116</xdr:col>
      <xdr:colOff>63500</xdr:colOff>
      <xdr:row>62</xdr:row>
      <xdr:rowOff>158387</xdr:rowOff>
    </xdr:to>
    <xdr:cxnSp macro="">
      <xdr:nvCxnSpPr>
        <xdr:cNvPr id="700" name="直線コネクタ 699">
          <a:extLst>
            <a:ext uri="{FF2B5EF4-FFF2-40B4-BE49-F238E27FC236}">
              <a16:creationId xmlns:a16="http://schemas.microsoft.com/office/drawing/2014/main" id="{00000000-0008-0000-0100-0000BC020000}"/>
            </a:ext>
          </a:extLst>
        </xdr:cNvPr>
        <xdr:cNvCxnSpPr/>
      </xdr:nvCxnSpPr>
      <xdr:spPr>
        <a:xfrm flipV="1">
          <a:off x="21323300" y="10783388"/>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61867</xdr:rowOff>
    </xdr:from>
    <xdr:to>
      <xdr:col>107</xdr:col>
      <xdr:colOff>101600</xdr:colOff>
      <xdr:row>62</xdr:row>
      <xdr:rowOff>163467</xdr:rowOff>
    </xdr:to>
    <xdr:sp macro="" textlink="">
      <xdr:nvSpPr>
        <xdr:cNvPr id="701" name="楕円 700">
          <a:extLst>
            <a:ext uri="{FF2B5EF4-FFF2-40B4-BE49-F238E27FC236}">
              <a16:creationId xmlns:a16="http://schemas.microsoft.com/office/drawing/2014/main" id="{00000000-0008-0000-0100-0000BD020000}"/>
            </a:ext>
          </a:extLst>
        </xdr:cNvPr>
        <xdr:cNvSpPr/>
      </xdr:nvSpPr>
      <xdr:spPr>
        <a:xfrm>
          <a:off x="20383500" y="1069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112667</xdr:rowOff>
    </xdr:from>
    <xdr:to>
      <xdr:col>111</xdr:col>
      <xdr:colOff>177800</xdr:colOff>
      <xdr:row>62</xdr:row>
      <xdr:rowOff>158387</xdr:rowOff>
    </xdr:to>
    <xdr:cxnSp macro="">
      <xdr:nvCxnSpPr>
        <xdr:cNvPr id="702" name="直線コネクタ 701">
          <a:extLst>
            <a:ext uri="{FF2B5EF4-FFF2-40B4-BE49-F238E27FC236}">
              <a16:creationId xmlns:a16="http://schemas.microsoft.com/office/drawing/2014/main" id="{00000000-0008-0000-0100-0000BE020000}"/>
            </a:ext>
          </a:extLst>
        </xdr:cNvPr>
        <xdr:cNvCxnSpPr/>
      </xdr:nvCxnSpPr>
      <xdr:spPr>
        <a:xfrm>
          <a:off x="20434300" y="1074256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109220</xdr:rowOff>
    </xdr:from>
    <xdr:to>
      <xdr:col>102</xdr:col>
      <xdr:colOff>165100</xdr:colOff>
      <xdr:row>63</xdr:row>
      <xdr:rowOff>39370</xdr:rowOff>
    </xdr:to>
    <xdr:sp macro="" textlink="">
      <xdr:nvSpPr>
        <xdr:cNvPr id="703" name="楕円 702">
          <a:extLst>
            <a:ext uri="{FF2B5EF4-FFF2-40B4-BE49-F238E27FC236}">
              <a16:creationId xmlns:a16="http://schemas.microsoft.com/office/drawing/2014/main" id="{00000000-0008-0000-0100-0000BF020000}"/>
            </a:ext>
          </a:extLst>
        </xdr:cNvPr>
        <xdr:cNvSpPr/>
      </xdr:nvSpPr>
      <xdr:spPr>
        <a:xfrm>
          <a:off x="19494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112667</xdr:rowOff>
    </xdr:from>
    <xdr:to>
      <xdr:col>107</xdr:col>
      <xdr:colOff>50800</xdr:colOff>
      <xdr:row>62</xdr:row>
      <xdr:rowOff>160020</xdr:rowOff>
    </xdr:to>
    <xdr:cxnSp macro="">
      <xdr:nvCxnSpPr>
        <xdr:cNvPr id="704" name="直線コネクタ 703">
          <a:extLst>
            <a:ext uri="{FF2B5EF4-FFF2-40B4-BE49-F238E27FC236}">
              <a16:creationId xmlns:a16="http://schemas.microsoft.com/office/drawing/2014/main" id="{00000000-0008-0000-0100-0000C0020000}"/>
            </a:ext>
          </a:extLst>
        </xdr:cNvPr>
        <xdr:cNvCxnSpPr/>
      </xdr:nvCxnSpPr>
      <xdr:spPr>
        <a:xfrm flipV="1">
          <a:off x="19545300" y="10742567"/>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109220</xdr:rowOff>
    </xdr:from>
    <xdr:to>
      <xdr:col>98</xdr:col>
      <xdr:colOff>38100</xdr:colOff>
      <xdr:row>63</xdr:row>
      <xdr:rowOff>39370</xdr:rowOff>
    </xdr:to>
    <xdr:sp macro="" textlink="">
      <xdr:nvSpPr>
        <xdr:cNvPr id="705" name="楕円 704">
          <a:extLst>
            <a:ext uri="{FF2B5EF4-FFF2-40B4-BE49-F238E27FC236}">
              <a16:creationId xmlns:a16="http://schemas.microsoft.com/office/drawing/2014/main" id="{00000000-0008-0000-0100-0000C1020000}"/>
            </a:ext>
          </a:extLst>
        </xdr:cNvPr>
        <xdr:cNvSpPr/>
      </xdr:nvSpPr>
      <xdr:spPr>
        <a:xfrm>
          <a:off x="18605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160020</xdr:rowOff>
    </xdr:from>
    <xdr:to>
      <xdr:col>102</xdr:col>
      <xdr:colOff>114300</xdr:colOff>
      <xdr:row>62</xdr:row>
      <xdr:rowOff>160020</xdr:rowOff>
    </xdr:to>
    <xdr:cxnSp macro="">
      <xdr:nvCxnSpPr>
        <xdr:cNvPr id="706" name="直線コネクタ 705">
          <a:extLst>
            <a:ext uri="{FF2B5EF4-FFF2-40B4-BE49-F238E27FC236}">
              <a16:creationId xmlns:a16="http://schemas.microsoft.com/office/drawing/2014/main" id="{00000000-0008-0000-0100-0000C2020000}"/>
            </a:ext>
          </a:extLst>
        </xdr:cNvPr>
        <xdr:cNvCxnSpPr/>
      </xdr:nvCxnSpPr>
      <xdr:spPr>
        <a:xfrm>
          <a:off x="18656300" y="1078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165299</xdr:rowOff>
    </xdr:from>
    <xdr:ext cx="469744" cy="259045"/>
    <xdr:sp macro="" textlink="">
      <xdr:nvSpPr>
        <xdr:cNvPr id="707" name="n_1aveValue【学校施設】&#10;一人当たり面積">
          <a:extLst>
            <a:ext uri="{FF2B5EF4-FFF2-40B4-BE49-F238E27FC236}">
              <a16:creationId xmlns:a16="http://schemas.microsoft.com/office/drawing/2014/main" id="{00000000-0008-0000-0100-0000C3020000}"/>
            </a:ext>
          </a:extLst>
        </xdr:cNvPr>
        <xdr:cNvSpPr txBox="1"/>
      </xdr:nvSpPr>
      <xdr:spPr>
        <a:xfrm>
          <a:off x="2107572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131008</xdr:rowOff>
    </xdr:from>
    <xdr:ext cx="469744" cy="259045"/>
    <xdr:sp macro="" textlink="">
      <xdr:nvSpPr>
        <xdr:cNvPr id="708" name="n_2aveValue【学校施設】&#10;一人当たり面積">
          <a:extLst>
            <a:ext uri="{FF2B5EF4-FFF2-40B4-BE49-F238E27FC236}">
              <a16:creationId xmlns:a16="http://schemas.microsoft.com/office/drawing/2014/main" id="{00000000-0008-0000-0100-0000C4020000}"/>
            </a:ext>
          </a:extLst>
        </xdr:cNvPr>
        <xdr:cNvSpPr txBox="1"/>
      </xdr:nvSpPr>
      <xdr:spPr>
        <a:xfrm>
          <a:off x="20199427" y="1007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127743</xdr:rowOff>
    </xdr:from>
    <xdr:ext cx="469744" cy="259045"/>
    <xdr:sp macro="" textlink="">
      <xdr:nvSpPr>
        <xdr:cNvPr id="709" name="n_3aveValue【学校施設】&#10;一人当たり面積">
          <a:extLst>
            <a:ext uri="{FF2B5EF4-FFF2-40B4-BE49-F238E27FC236}">
              <a16:creationId xmlns:a16="http://schemas.microsoft.com/office/drawing/2014/main" id="{00000000-0008-0000-0100-0000C5020000}"/>
            </a:ext>
          </a:extLst>
        </xdr:cNvPr>
        <xdr:cNvSpPr txBox="1"/>
      </xdr:nvSpPr>
      <xdr:spPr>
        <a:xfrm>
          <a:off x="19310427" y="1007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96718</xdr:rowOff>
    </xdr:from>
    <xdr:ext cx="469744" cy="259045"/>
    <xdr:sp macro="" textlink="">
      <xdr:nvSpPr>
        <xdr:cNvPr id="710" name="n_4aveValue【学校施設】&#10;一人当たり面積">
          <a:extLst>
            <a:ext uri="{FF2B5EF4-FFF2-40B4-BE49-F238E27FC236}">
              <a16:creationId xmlns:a16="http://schemas.microsoft.com/office/drawing/2014/main" id="{00000000-0008-0000-0100-0000C6020000}"/>
            </a:ext>
          </a:extLst>
        </xdr:cNvPr>
        <xdr:cNvSpPr txBox="1"/>
      </xdr:nvSpPr>
      <xdr:spPr>
        <a:xfrm>
          <a:off x="18421427" y="10040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28864</xdr:rowOff>
    </xdr:from>
    <xdr:ext cx="469744" cy="259045"/>
    <xdr:sp macro="" textlink="">
      <xdr:nvSpPr>
        <xdr:cNvPr id="711" name="n_1mainValue【学校施設】&#10;一人当たり面積">
          <a:extLst>
            <a:ext uri="{FF2B5EF4-FFF2-40B4-BE49-F238E27FC236}">
              <a16:creationId xmlns:a16="http://schemas.microsoft.com/office/drawing/2014/main" id="{00000000-0008-0000-0100-0000C7020000}"/>
            </a:ext>
          </a:extLst>
        </xdr:cNvPr>
        <xdr:cNvSpPr txBox="1"/>
      </xdr:nvSpPr>
      <xdr:spPr>
        <a:xfrm>
          <a:off x="21075727" y="10830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154594</xdr:rowOff>
    </xdr:from>
    <xdr:ext cx="469744" cy="259045"/>
    <xdr:sp macro="" textlink="">
      <xdr:nvSpPr>
        <xdr:cNvPr id="712" name="n_2mainValue【学校施設】&#10;一人当たり面積">
          <a:extLst>
            <a:ext uri="{FF2B5EF4-FFF2-40B4-BE49-F238E27FC236}">
              <a16:creationId xmlns:a16="http://schemas.microsoft.com/office/drawing/2014/main" id="{00000000-0008-0000-0100-0000C8020000}"/>
            </a:ext>
          </a:extLst>
        </xdr:cNvPr>
        <xdr:cNvSpPr txBox="1"/>
      </xdr:nvSpPr>
      <xdr:spPr>
        <a:xfrm>
          <a:off x="20199427" y="10784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30497</xdr:rowOff>
    </xdr:from>
    <xdr:ext cx="469744" cy="259045"/>
    <xdr:sp macro="" textlink="">
      <xdr:nvSpPr>
        <xdr:cNvPr id="713" name="n_3mainValue【学校施設】&#10;一人当たり面積">
          <a:extLst>
            <a:ext uri="{FF2B5EF4-FFF2-40B4-BE49-F238E27FC236}">
              <a16:creationId xmlns:a16="http://schemas.microsoft.com/office/drawing/2014/main" id="{00000000-0008-0000-0100-0000C9020000}"/>
            </a:ext>
          </a:extLst>
        </xdr:cNvPr>
        <xdr:cNvSpPr txBox="1"/>
      </xdr:nvSpPr>
      <xdr:spPr>
        <a:xfrm>
          <a:off x="193104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30497</xdr:rowOff>
    </xdr:from>
    <xdr:ext cx="469744" cy="259045"/>
    <xdr:sp macro="" textlink="">
      <xdr:nvSpPr>
        <xdr:cNvPr id="714" name="n_4mainValue【学校施設】&#10;一人当たり面積">
          <a:extLst>
            <a:ext uri="{FF2B5EF4-FFF2-40B4-BE49-F238E27FC236}">
              <a16:creationId xmlns:a16="http://schemas.microsoft.com/office/drawing/2014/main" id="{00000000-0008-0000-0100-0000CA020000}"/>
            </a:ext>
          </a:extLst>
        </xdr:cNvPr>
        <xdr:cNvSpPr txBox="1"/>
      </xdr:nvSpPr>
      <xdr:spPr>
        <a:xfrm>
          <a:off x="184214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5" name="正方形/長方形 714">
          <a:extLst>
            <a:ext uri="{FF2B5EF4-FFF2-40B4-BE49-F238E27FC236}">
              <a16:creationId xmlns:a16="http://schemas.microsoft.com/office/drawing/2014/main" id="{00000000-0008-0000-0100-0000CB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6" name="正方形/長方形 715">
          <a:extLst>
            <a:ext uri="{FF2B5EF4-FFF2-40B4-BE49-F238E27FC236}">
              <a16:creationId xmlns:a16="http://schemas.microsoft.com/office/drawing/2014/main" id="{00000000-0008-0000-0100-0000CC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7" name="正方形/長方形 716">
          <a:extLst>
            <a:ext uri="{FF2B5EF4-FFF2-40B4-BE49-F238E27FC236}">
              <a16:creationId xmlns:a16="http://schemas.microsoft.com/office/drawing/2014/main" id="{00000000-0008-0000-0100-0000CD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8" name="正方形/長方形 717">
          <a:extLst>
            <a:ext uri="{FF2B5EF4-FFF2-40B4-BE49-F238E27FC236}">
              <a16:creationId xmlns:a16="http://schemas.microsoft.com/office/drawing/2014/main" id="{00000000-0008-0000-0100-0000CE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9" name="正方形/長方形 718">
          <a:extLst>
            <a:ext uri="{FF2B5EF4-FFF2-40B4-BE49-F238E27FC236}">
              <a16:creationId xmlns:a16="http://schemas.microsoft.com/office/drawing/2014/main" id="{00000000-0008-0000-0100-0000CF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0" name="正方形/長方形 719">
          <a:extLst>
            <a:ext uri="{FF2B5EF4-FFF2-40B4-BE49-F238E27FC236}">
              <a16:creationId xmlns:a16="http://schemas.microsoft.com/office/drawing/2014/main" id="{00000000-0008-0000-0100-0000D0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1" name="正方形/長方形 720">
          <a:extLst>
            <a:ext uri="{FF2B5EF4-FFF2-40B4-BE49-F238E27FC236}">
              <a16:creationId xmlns:a16="http://schemas.microsoft.com/office/drawing/2014/main" id="{00000000-0008-0000-0100-0000D1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2" name="正方形/長方形 721">
          <a:extLst>
            <a:ext uri="{FF2B5EF4-FFF2-40B4-BE49-F238E27FC236}">
              <a16:creationId xmlns:a16="http://schemas.microsoft.com/office/drawing/2014/main" id="{00000000-0008-0000-0100-0000D2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3" name="テキスト ボックス 722">
          <a:extLst>
            <a:ext uri="{FF2B5EF4-FFF2-40B4-BE49-F238E27FC236}">
              <a16:creationId xmlns:a16="http://schemas.microsoft.com/office/drawing/2014/main" id="{00000000-0008-0000-0100-0000D3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4" name="直線コネクタ 723">
          <a:extLst>
            <a:ext uri="{FF2B5EF4-FFF2-40B4-BE49-F238E27FC236}">
              <a16:creationId xmlns:a16="http://schemas.microsoft.com/office/drawing/2014/main" id="{00000000-0008-0000-0100-0000D4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5" name="テキスト ボックス 724">
          <a:extLst>
            <a:ext uri="{FF2B5EF4-FFF2-40B4-BE49-F238E27FC236}">
              <a16:creationId xmlns:a16="http://schemas.microsoft.com/office/drawing/2014/main" id="{00000000-0008-0000-0100-0000D5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6" name="直線コネクタ 725">
          <a:extLst>
            <a:ext uri="{FF2B5EF4-FFF2-40B4-BE49-F238E27FC236}">
              <a16:creationId xmlns:a16="http://schemas.microsoft.com/office/drawing/2014/main" id="{00000000-0008-0000-0100-0000D6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7" name="テキスト ボックス 726">
          <a:extLst>
            <a:ext uri="{FF2B5EF4-FFF2-40B4-BE49-F238E27FC236}">
              <a16:creationId xmlns:a16="http://schemas.microsoft.com/office/drawing/2014/main" id="{00000000-0008-0000-0100-0000D7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8" name="直線コネクタ 727">
          <a:extLst>
            <a:ext uri="{FF2B5EF4-FFF2-40B4-BE49-F238E27FC236}">
              <a16:creationId xmlns:a16="http://schemas.microsoft.com/office/drawing/2014/main" id="{00000000-0008-0000-0100-0000D8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9" name="テキスト ボックス 728">
          <a:extLst>
            <a:ext uri="{FF2B5EF4-FFF2-40B4-BE49-F238E27FC236}">
              <a16:creationId xmlns:a16="http://schemas.microsoft.com/office/drawing/2014/main" id="{00000000-0008-0000-0100-0000D9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0" name="直線コネクタ 729">
          <a:extLst>
            <a:ext uri="{FF2B5EF4-FFF2-40B4-BE49-F238E27FC236}">
              <a16:creationId xmlns:a16="http://schemas.microsoft.com/office/drawing/2014/main" id="{00000000-0008-0000-0100-0000DA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1" name="テキスト ボックス 730">
          <a:extLst>
            <a:ext uri="{FF2B5EF4-FFF2-40B4-BE49-F238E27FC236}">
              <a16:creationId xmlns:a16="http://schemas.microsoft.com/office/drawing/2014/main" id="{00000000-0008-0000-0100-0000DB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2" name="直線コネクタ 731">
          <a:extLst>
            <a:ext uri="{FF2B5EF4-FFF2-40B4-BE49-F238E27FC236}">
              <a16:creationId xmlns:a16="http://schemas.microsoft.com/office/drawing/2014/main" id="{00000000-0008-0000-0100-0000DC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3" name="テキスト ボックス 732">
          <a:extLst>
            <a:ext uri="{FF2B5EF4-FFF2-40B4-BE49-F238E27FC236}">
              <a16:creationId xmlns:a16="http://schemas.microsoft.com/office/drawing/2014/main" id="{00000000-0008-0000-0100-0000DD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4" name="直線コネクタ 733">
          <a:extLst>
            <a:ext uri="{FF2B5EF4-FFF2-40B4-BE49-F238E27FC236}">
              <a16:creationId xmlns:a16="http://schemas.microsoft.com/office/drawing/2014/main" id="{00000000-0008-0000-0100-0000DE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5" name="テキスト ボックス 734">
          <a:extLst>
            <a:ext uri="{FF2B5EF4-FFF2-40B4-BE49-F238E27FC236}">
              <a16:creationId xmlns:a16="http://schemas.microsoft.com/office/drawing/2014/main" id="{00000000-0008-0000-0100-0000DF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6" name="直線コネクタ 735">
          <a:extLst>
            <a:ext uri="{FF2B5EF4-FFF2-40B4-BE49-F238E27FC236}">
              <a16:creationId xmlns:a16="http://schemas.microsoft.com/office/drawing/2014/main" id="{00000000-0008-0000-0100-0000E0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7" name="テキスト ボックス 736">
          <a:extLst>
            <a:ext uri="{FF2B5EF4-FFF2-40B4-BE49-F238E27FC236}">
              <a16:creationId xmlns:a16="http://schemas.microsoft.com/office/drawing/2014/main" id="{00000000-0008-0000-0100-0000E1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8" name="直線コネクタ 737">
          <a:extLst>
            <a:ext uri="{FF2B5EF4-FFF2-40B4-BE49-F238E27FC236}">
              <a16:creationId xmlns:a16="http://schemas.microsoft.com/office/drawing/2014/main" id="{00000000-0008-0000-0100-0000E2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9" name="【児童館】&#10;有形固定資産減価償却率グラフ枠">
          <a:extLst>
            <a:ext uri="{FF2B5EF4-FFF2-40B4-BE49-F238E27FC236}">
              <a16:creationId xmlns:a16="http://schemas.microsoft.com/office/drawing/2014/main" id="{00000000-0008-0000-0100-0000E3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165463</xdr:rowOff>
    </xdr:from>
    <xdr:to>
      <xdr:col>85</xdr:col>
      <xdr:colOff>126364</xdr:colOff>
      <xdr:row>86</xdr:row>
      <xdr:rowOff>168729</xdr:rowOff>
    </xdr:to>
    <xdr:cxnSp macro="">
      <xdr:nvCxnSpPr>
        <xdr:cNvPr id="740" name="直線コネクタ 739">
          <a:extLst>
            <a:ext uri="{FF2B5EF4-FFF2-40B4-BE49-F238E27FC236}">
              <a16:creationId xmlns:a16="http://schemas.microsoft.com/office/drawing/2014/main" id="{00000000-0008-0000-0100-0000E4020000}"/>
            </a:ext>
          </a:extLst>
        </xdr:cNvPr>
        <xdr:cNvCxnSpPr/>
      </xdr:nvCxnSpPr>
      <xdr:spPr>
        <a:xfrm flipV="1">
          <a:off x="16318864" y="13538563"/>
          <a:ext cx="0" cy="137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1" name="【児童館】&#10;有形固定資産減価償却率最小値テキスト">
          <a:extLst>
            <a:ext uri="{FF2B5EF4-FFF2-40B4-BE49-F238E27FC236}">
              <a16:creationId xmlns:a16="http://schemas.microsoft.com/office/drawing/2014/main" id="{00000000-0008-0000-0100-0000E5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2" name="直線コネクタ 741">
          <a:extLst>
            <a:ext uri="{FF2B5EF4-FFF2-40B4-BE49-F238E27FC236}">
              <a16:creationId xmlns:a16="http://schemas.microsoft.com/office/drawing/2014/main" id="{00000000-0008-0000-0100-0000E6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112140</xdr:rowOff>
    </xdr:from>
    <xdr:ext cx="405111" cy="259045"/>
    <xdr:sp macro="" textlink="">
      <xdr:nvSpPr>
        <xdr:cNvPr id="743" name="【児童館】&#10;有形固定資産減価償却率最大値テキスト">
          <a:extLst>
            <a:ext uri="{FF2B5EF4-FFF2-40B4-BE49-F238E27FC236}">
              <a16:creationId xmlns:a16="http://schemas.microsoft.com/office/drawing/2014/main" id="{00000000-0008-0000-0100-0000E7020000}"/>
            </a:ext>
          </a:extLst>
        </xdr:cNvPr>
        <xdr:cNvSpPr txBox="1"/>
      </xdr:nvSpPr>
      <xdr:spPr>
        <a:xfrm>
          <a:off x="16357600" y="13313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165463</xdr:rowOff>
    </xdr:from>
    <xdr:to>
      <xdr:col>86</xdr:col>
      <xdr:colOff>25400</xdr:colOff>
      <xdr:row>78</xdr:row>
      <xdr:rowOff>165463</xdr:rowOff>
    </xdr:to>
    <xdr:cxnSp macro="">
      <xdr:nvCxnSpPr>
        <xdr:cNvPr id="744" name="直線コネクタ 743">
          <a:extLst>
            <a:ext uri="{FF2B5EF4-FFF2-40B4-BE49-F238E27FC236}">
              <a16:creationId xmlns:a16="http://schemas.microsoft.com/office/drawing/2014/main" id="{00000000-0008-0000-0100-0000E8020000}"/>
            </a:ext>
          </a:extLst>
        </xdr:cNvPr>
        <xdr:cNvCxnSpPr/>
      </xdr:nvCxnSpPr>
      <xdr:spPr>
        <a:xfrm>
          <a:off x="16230600" y="13538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68597</xdr:rowOff>
    </xdr:from>
    <xdr:ext cx="405111" cy="259045"/>
    <xdr:sp macro="" textlink="">
      <xdr:nvSpPr>
        <xdr:cNvPr id="745" name="【児童館】&#10;有形固定資産減価償却率平均値テキスト">
          <a:extLst>
            <a:ext uri="{FF2B5EF4-FFF2-40B4-BE49-F238E27FC236}">
              <a16:creationId xmlns:a16="http://schemas.microsoft.com/office/drawing/2014/main" id="{00000000-0008-0000-0100-0000E9020000}"/>
            </a:ext>
          </a:extLst>
        </xdr:cNvPr>
        <xdr:cNvSpPr txBox="1"/>
      </xdr:nvSpPr>
      <xdr:spPr>
        <a:xfrm>
          <a:off x="16357600" y="14127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90170</xdr:rowOff>
    </xdr:from>
    <xdr:to>
      <xdr:col>85</xdr:col>
      <xdr:colOff>177800</xdr:colOff>
      <xdr:row>83</xdr:row>
      <xdr:rowOff>20320</xdr:rowOff>
    </xdr:to>
    <xdr:sp macro="" textlink="">
      <xdr:nvSpPr>
        <xdr:cNvPr id="746" name="フローチャート: 判断 745">
          <a:extLst>
            <a:ext uri="{FF2B5EF4-FFF2-40B4-BE49-F238E27FC236}">
              <a16:creationId xmlns:a16="http://schemas.microsoft.com/office/drawing/2014/main" id="{00000000-0008-0000-0100-0000EA020000}"/>
            </a:ext>
          </a:extLst>
        </xdr:cNvPr>
        <xdr:cNvSpPr/>
      </xdr:nvSpPr>
      <xdr:spPr>
        <a:xfrm>
          <a:off x="162687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113030</xdr:rowOff>
    </xdr:from>
    <xdr:to>
      <xdr:col>81</xdr:col>
      <xdr:colOff>101600</xdr:colOff>
      <xdr:row>83</xdr:row>
      <xdr:rowOff>43180</xdr:rowOff>
    </xdr:to>
    <xdr:sp macro="" textlink="">
      <xdr:nvSpPr>
        <xdr:cNvPr id="747" name="フローチャート: 判断 746">
          <a:extLst>
            <a:ext uri="{FF2B5EF4-FFF2-40B4-BE49-F238E27FC236}">
              <a16:creationId xmlns:a16="http://schemas.microsoft.com/office/drawing/2014/main" id="{00000000-0008-0000-0100-0000EB020000}"/>
            </a:ext>
          </a:extLst>
        </xdr:cNvPr>
        <xdr:cNvSpPr/>
      </xdr:nvSpPr>
      <xdr:spPr>
        <a:xfrm>
          <a:off x="15430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96701</xdr:rowOff>
    </xdr:from>
    <xdr:to>
      <xdr:col>76</xdr:col>
      <xdr:colOff>165100</xdr:colOff>
      <xdr:row>83</xdr:row>
      <xdr:rowOff>26851</xdr:rowOff>
    </xdr:to>
    <xdr:sp macro="" textlink="">
      <xdr:nvSpPr>
        <xdr:cNvPr id="748" name="フローチャート: 判断 747">
          <a:extLst>
            <a:ext uri="{FF2B5EF4-FFF2-40B4-BE49-F238E27FC236}">
              <a16:creationId xmlns:a16="http://schemas.microsoft.com/office/drawing/2014/main" id="{00000000-0008-0000-0100-0000EC020000}"/>
            </a:ext>
          </a:extLst>
        </xdr:cNvPr>
        <xdr:cNvSpPr/>
      </xdr:nvSpPr>
      <xdr:spPr>
        <a:xfrm>
          <a:off x="14541500" y="141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91802</xdr:rowOff>
    </xdr:from>
    <xdr:to>
      <xdr:col>72</xdr:col>
      <xdr:colOff>38100</xdr:colOff>
      <xdr:row>83</xdr:row>
      <xdr:rowOff>21952</xdr:rowOff>
    </xdr:to>
    <xdr:sp macro="" textlink="">
      <xdr:nvSpPr>
        <xdr:cNvPr id="749" name="フローチャート: 判断 748">
          <a:extLst>
            <a:ext uri="{FF2B5EF4-FFF2-40B4-BE49-F238E27FC236}">
              <a16:creationId xmlns:a16="http://schemas.microsoft.com/office/drawing/2014/main" id="{00000000-0008-0000-0100-0000ED020000}"/>
            </a:ext>
          </a:extLst>
        </xdr:cNvPr>
        <xdr:cNvSpPr/>
      </xdr:nvSpPr>
      <xdr:spPr>
        <a:xfrm>
          <a:off x="13652500" y="1415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19957</xdr:rowOff>
    </xdr:from>
    <xdr:to>
      <xdr:col>67</xdr:col>
      <xdr:colOff>101600</xdr:colOff>
      <xdr:row>82</xdr:row>
      <xdr:rowOff>121557</xdr:rowOff>
    </xdr:to>
    <xdr:sp macro="" textlink="">
      <xdr:nvSpPr>
        <xdr:cNvPr id="750" name="フローチャート: 判断 749">
          <a:extLst>
            <a:ext uri="{FF2B5EF4-FFF2-40B4-BE49-F238E27FC236}">
              <a16:creationId xmlns:a16="http://schemas.microsoft.com/office/drawing/2014/main" id="{00000000-0008-0000-0100-0000EE020000}"/>
            </a:ext>
          </a:extLst>
        </xdr:cNvPr>
        <xdr:cNvSpPr/>
      </xdr:nvSpPr>
      <xdr:spPr>
        <a:xfrm>
          <a:off x="12763500" y="1407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0000000-0008-0000-0100-0000EF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0000000-0008-0000-0100-0000F0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100-0000F1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100-0000F2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100-0000F3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121194</xdr:rowOff>
    </xdr:from>
    <xdr:to>
      <xdr:col>76</xdr:col>
      <xdr:colOff>165100</xdr:colOff>
      <xdr:row>79</xdr:row>
      <xdr:rowOff>51344</xdr:rowOff>
    </xdr:to>
    <xdr:sp macro="" textlink="">
      <xdr:nvSpPr>
        <xdr:cNvPr id="756" name="楕円 755">
          <a:extLst>
            <a:ext uri="{FF2B5EF4-FFF2-40B4-BE49-F238E27FC236}">
              <a16:creationId xmlns:a16="http://schemas.microsoft.com/office/drawing/2014/main" id="{00000000-0008-0000-0100-0000F4020000}"/>
            </a:ext>
          </a:extLst>
        </xdr:cNvPr>
        <xdr:cNvSpPr/>
      </xdr:nvSpPr>
      <xdr:spPr>
        <a:xfrm>
          <a:off x="14541500" y="1349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78</xdr:row>
      <xdr:rowOff>64044</xdr:rowOff>
    </xdr:from>
    <xdr:to>
      <xdr:col>72</xdr:col>
      <xdr:colOff>38100</xdr:colOff>
      <xdr:row>78</xdr:row>
      <xdr:rowOff>165644</xdr:rowOff>
    </xdr:to>
    <xdr:sp macro="" textlink="">
      <xdr:nvSpPr>
        <xdr:cNvPr id="757" name="楕円 756">
          <a:extLst>
            <a:ext uri="{FF2B5EF4-FFF2-40B4-BE49-F238E27FC236}">
              <a16:creationId xmlns:a16="http://schemas.microsoft.com/office/drawing/2014/main" id="{00000000-0008-0000-0100-0000F5020000}"/>
            </a:ext>
          </a:extLst>
        </xdr:cNvPr>
        <xdr:cNvSpPr/>
      </xdr:nvSpPr>
      <xdr:spPr>
        <a:xfrm>
          <a:off x="13652500" y="1343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114844</xdr:rowOff>
    </xdr:from>
    <xdr:to>
      <xdr:col>76</xdr:col>
      <xdr:colOff>114300</xdr:colOff>
      <xdr:row>79</xdr:row>
      <xdr:rowOff>544</xdr:rowOff>
    </xdr:to>
    <xdr:cxnSp macro="">
      <xdr:nvCxnSpPr>
        <xdr:cNvPr id="758" name="直線コネクタ 757">
          <a:extLst>
            <a:ext uri="{FF2B5EF4-FFF2-40B4-BE49-F238E27FC236}">
              <a16:creationId xmlns:a16="http://schemas.microsoft.com/office/drawing/2014/main" id="{00000000-0008-0000-0100-0000F6020000}"/>
            </a:ext>
          </a:extLst>
        </xdr:cNvPr>
        <xdr:cNvCxnSpPr/>
      </xdr:nvCxnSpPr>
      <xdr:spPr>
        <a:xfrm>
          <a:off x="13703300" y="1348794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6894</xdr:rowOff>
    </xdr:from>
    <xdr:to>
      <xdr:col>67</xdr:col>
      <xdr:colOff>101600</xdr:colOff>
      <xdr:row>78</xdr:row>
      <xdr:rowOff>108494</xdr:rowOff>
    </xdr:to>
    <xdr:sp macro="" textlink="">
      <xdr:nvSpPr>
        <xdr:cNvPr id="759" name="楕円 758">
          <a:extLst>
            <a:ext uri="{FF2B5EF4-FFF2-40B4-BE49-F238E27FC236}">
              <a16:creationId xmlns:a16="http://schemas.microsoft.com/office/drawing/2014/main" id="{00000000-0008-0000-0100-0000F7020000}"/>
            </a:ext>
          </a:extLst>
        </xdr:cNvPr>
        <xdr:cNvSpPr/>
      </xdr:nvSpPr>
      <xdr:spPr>
        <a:xfrm>
          <a:off x="12763500" y="1337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57694</xdr:rowOff>
    </xdr:from>
    <xdr:to>
      <xdr:col>71</xdr:col>
      <xdr:colOff>177800</xdr:colOff>
      <xdr:row>78</xdr:row>
      <xdr:rowOff>114844</xdr:rowOff>
    </xdr:to>
    <xdr:cxnSp macro="">
      <xdr:nvCxnSpPr>
        <xdr:cNvPr id="760" name="直線コネクタ 759">
          <a:extLst>
            <a:ext uri="{FF2B5EF4-FFF2-40B4-BE49-F238E27FC236}">
              <a16:creationId xmlns:a16="http://schemas.microsoft.com/office/drawing/2014/main" id="{00000000-0008-0000-0100-0000F8020000}"/>
            </a:ext>
          </a:extLst>
        </xdr:cNvPr>
        <xdr:cNvCxnSpPr/>
      </xdr:nvCxnSpPr>
      <xdr:spPr>
        <a:xfrm>
          <a:off x="12814300" y="1343079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59707</xdr:rowOff>
    </xdr:from>
    <xdr:ext cx="405111" cy="259045"/>
    <xdr:sp macro="" textlink="">
      <xdr:nvSpPr>
        <xdr:cNvPr id="761" name="n_1aveValue【児童館】&#10;有形固定資産減価償却率">
          <a:extLst>
            <a:ext uri="{FF2B5EF4-FFF2-40B4-BE49-F238E27FC236}">
              <a16:creationId xmlns:a16="http://schemas.microsoft.com/office/drawing/2014/main" id="{00000000-0008-0000-0100-0000F9020000}"/>
            </a:ext>
          </a:extLst>
        </xdr:cNvPr>
        <xdr:cNvSpPr txBox="1"/>
      </xdr:nvSpPr>
      <xdr:spPr>
        <a:xfrm>
          <a:off x="15266044" y="1394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17978</xdr:rowOff>
    </xdr:from>
    <xdr:ext cx="405111" cy="259045"/>
    <xdr:sp macro="" textlink="">
      <xdr:nvSpPr>
        <xdr:cNvPr id="762" name="n_2aveValue【児童館】&#10;有形固定資産減価償却率">
          <a:extLst>
            <a:ext uri="{FF2B5EF4-FFF2-40B4-BE49-F238E27FC236}">
              <a16:creationId xmlns:a16="http://schemas.microsoft.com/office/drawing/2014/main" id="{00000000-0008-0000-0100-0000FA020000}"/>
            </a:ext>
          </a:extLst>
        </xdr:cNvPr>
        <xdr:cNvSpPr txBox="1"/>
      </xdr:nvSpPr>
      <xdr:spPr>
        <a:xfrm>
          <a:off x="14389744" y="1424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13079</xdr:rowOff>
    </xdr:from>
    <xdr:ext cx="405111" cy="259045"/>
    <xdr:sp macro="" textlink="">
      <xdr:nvSpPr>
        <xdr:cNvPr id="763" name="n_3aveValue【児童館】&#10;有形固定資産減価償却率">
          <a:extLst>
            <a:ext uri="{FF2B5EF4-FFF2-40B4-BE49-F238E27FC236}">
              <a16:creationId xmlns:a16="http://schemas.microsoft.com/office/drawing/2014/main" id="{00000000-0008-0000-0100-0000FB020000}"/>
            </a:ext>
          </a:extLst>
        </xdr:cNvPr>
        <xdr:cNvSpPr txBox="1"/>
      </xdr:nvSpPr>
      <xdr:spPr>
        <a:xfrm>
          <a:off x="13500744" y="1424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112684</xdr:rowOff>
    </xdr:from>
    <xdr:ext cx="405111" cy="259045"/>
    <xdr:sp macro="" textlink="">
      <xdr:nvSpPr>
        <xdr:cNvPr id="764" name="n_4aveValue【児童館】&#10;有形固定資産減価償却率">
          <a:extLst>
            <a:ext uri="{FF2B5EF4-FFF2-40B4-BE49-F238E27FC236}">
              <a16:creationId xmlns:a16="http://schemas.microsoft.com/office/drawing/2014/main" id="{00000000-0008-0000-0100-0000FC020000}"/>
            </a:ext>
          </a:extLst>
        </xdr:cNvPr>
        <xdr:cNvSpPr txBox="1"/>
      </xdr:nvSpPr>
      <xdr:spPr>
        <a:xfrm>
          <a:off x="12611744" y="1417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67871</xdr:rowOff>
    </xdr:from>
    <xdr:ext cx="405111" cy="259045"/>
    <xdr:sp macro="" textlink="">
      <xdr:nvSpPr>
        <xdr:cNvPr id="765" name="n_2mainValue【児童館】&#10;有形固定資産減価償却率">
          <a:extLst>
            <a:ext uri="{FF2B5EF4-FFF2-40B4-BE49-F238E27FC236}">
              <a16:creationId xmlns:a16="http://schemas.microsoft.com/office/drawing/2014/main" id="{00000000-0008-0000-0100-0000FD020000}"/>
            </a:ext>
          </a:extLst>
        </xdr:cNvPr>
        <xdr:cNvSpPr txBox="1"/>
      </xdr:nvSpPr>
      <xdr:spPr>
        <a:xfrm>
          <a:off x="14389744" y="1326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10721</xdr:rowOff>
    </xdr:from>
    <xdr:ext cx="405111" cy="259045"/>
    <xdr:sp macro="" textlink="">
      <xdr:nvSpPr>
        <xdr:cNvPr id="766" name="n_3mainValue【児童館】&#10;有形固定資産減価償却率">
          <a:extLst>
            <a:ext uri="{FF2B5EF4-FFF2-40B4-BE49-F238E27FC236}">
              <a16:creationId xmlns:a16="http://schemas.microsoft.com/office/drawing/2014/main" id="{00000000-0008-0000-0100-0000FE020000}"/>
            </a:ext>
          </a:extLst>
        </xdr:cNvPr>
        <xdr:cNvSpPr txBox="1"/>
      </xdr:nvSpPr>
      <xdr:spPr>
        <a:xfrm>
          <a:off x="13500744" y="1321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76</xdr:row>
      <xdr:rowOff>125021</xdr:rowOff>
    </xdr:from>
    <xdr:ext cx="340478" cy="259045"/>
    <xdr:sp macro="" textlink="">
      <xdr:nvSpPr>
        <xdr:cNvPr id="767" name="n_4mainValue【児童館】&#10;有形固定資産減価償却率">
          <a:extLst>
            <a:ext uri="{FF2B5EF4-FFF2-40B4-BE49-F238E27FC236}">
              <a16:creationId xmlns:a16="http://schemas.microsoft.com/office/drawing/2014/main" id="{00000000-0008-0000-0100-0000FF020000}"/>
            </a:ext>
          </a:extLst>
        </xdr:cNvPr>
        <xdr:cNvSpPr txBox="1"/>
      </xdr:nvSpPr>
      <xdr:spPr>
        <a:xfrm>
          <a:off x="12644061" y="13155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8" name="正方形/長方形 767">
          <a:extLst>
            <a:ext uri="{FF2B5EF4-FFF2-40B4-BE49-F238E27FC236}">
              <a16:creationId xmlns:a16="http://schemas.microsoft.com/office/drawing/2014/main" id="{00000000-0008-0000-0100-000000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9" name="正方形/長方形 768">
          <a:extLst>
            <a:ext uri="{FF2B5EF4-FFF2-40B4-BE49-F238E27FC236}">
              <a16:creationId xmlns:a16="http://schemas.microsoft.com/office/drawing/2014/main" id="{00000000-0008-0000-0100-000001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0" name="正方形/長方形 769">
          <a:extLst>
            <a:ext uri="{FF2B5EF4-FFF2-40B4-BE49-F238E27FC236}">
              <a16:creationId xmlns:a16="http://schemas.microsoft.com/office/drawing/2014/main" id="{00000000-0008-0000-0100-000002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1" name="正方形/長方形 770">
          <a:extLst>
            <a:ext uri="{FF2B5EF4-FFF2-40B4-BE49-F238E27FC236}">
              <a16:creationId xmlns:a16="http://schemas.microsoft.com/office/drawing/2014/main" id="{00000000-0008-0000-0100-000003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2" name="正方形/長方形 771">
          <a:extLst>
            <a:ext uri="{FF2B5EF4-FFF2-40B4-BE49-F238E27FC236}">
              <a16:creationId xmlns:a16="http://schemas.microsoft.com/office/drawing/2014/main" id="{00000000-0008-0000-0100-000004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3" name="正方形/長方形 772">
          <a:extLst>
            <a:ext uri="{FF2B5EF4-FFF2-40B4-BE49-F238E27FC236}">
              <a16:creationId xmlns:a16="http://schemas.microsoft.com/office/drawing/2014/main" id="{00000000-0008-0000-0100-000005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4" name="正方形/長方形 773">
          <a:extLst>
            <a:ext uri="{FF2B5EF4-FFF2-40B4-BE49-F238E27FC236}">
              <a16:creationId xmlns:a16="http://schemas.microsoft.com/office/drawing/2014/main" id="{00000000-0008-0000-0100-000006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5" name="正方形/長方形 774">
          <a:extLst>
            <a:ext uri="{FF2B5EF4-FFF2-40B4-BE49-F238E27FC236}">
              <a16:creationId xmlns:a16="http://schemas.microsoft.com/office/drawing/2014/main" id="{00000000-0008-0000-0100-000007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6" name="テキスト ボックス 775">
          <a:extLst>
            <a:ext uri="{FF2B5EF4-FFF2-40B4-BE49-F238E27FC236}">
              <a16:creationId xmlns:a16="http://schemas.microsoft.com/office/drawing/2014/main" id="{00000000-0008-0000-0100-000008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7" name="直線コネクタ 776">
          <a:extLst>
            <a:ext uri="{FF2B5EF4-FFF2-40B4-BE49-F238E27FC236}">
              <a16:creationId xmlns:a16="http://schemas.microsoft.com/office/drawing/2014/main" id="{00000000-0008-0000-0100-000009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78" name="直線コネクタ 777">
          <a:extLst>
            <a:ext uri="{FF2B5EF4-FFF2-40B4-BE49-F238E27FC236}">
              <a16:creationId xmlns:a16="http://schemas.microsoft.com/office/drawing/2014/main" id="{00000000-0008-0000-0100-00000A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79" name="テキスト ボックス 778">
          <a:extLst>
            <a:ext uri="{FF2B5EF4-FFF2-40B4-BE49-F238E27FC236}">
              <a16:creationId xmlns:a16="http://schemas.microsoft.com/office/drawing/2014/main" id="{00000000-0008-0000-0100-00000B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0" name="直線コネクタ 779">
          <a:extLst>
            <a:ext uri="{FF2B5EF4-FFF2-40B4-BE49-F238E27FC236}">
              <a16:creationId xmlns:a16="http://schemas.microsoft.com/office/drawing/2014/main" id="{00000000-0008-0000-0100-00000C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1" name="テキスト ボックス 780">
          <a:extLst>
            <a:ext uri="{FF2B5EF4-FFF2-40B4-BE49-F238E27FC236}">
              <a16:creationId xmlns:a16="http://schemas.microsoft.com/office/drawing/2014/main" id="{00000000-0008-0000-0100-00000D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2" name="直線コネクタ 781">
          <a:extLst>
            <a:ext uri="{FF2B5EF4-FFF2-40B4-BE49-F238E27FC236}">
              <a16:creationId xmlns:a16="http://schemas.microsoft.com/office/drawing/2014/main" id="{00000000-0008-0000-0100-00000E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3" name="テキスト ボックス 782">
          <a:extLst>
            <a:ext uri="{FF2B5EF4-FFF2-40B4-BE49-F238E27FC236}">
              <a16:creationId xmlns:a16="http://schemas.microsoft.com/office/drawing/2014/main" id="{00000000-0008-0000-0100-00000F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4" name="直線コネクタ 783">
          <a:extLst>
            <a:ext uri="{FF2B5EF4-FFF2-40B4-BE49-F238E27FC236}">
              <a16:creationId xmlns:a16="http://schemas.microsoft.com/office/drawing/2014/main" id="{00000000-0008-0000-0100-000010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5" name="テキスト ボックス 784">
          <a:extLst>
            <a:ext uri="{FF2B5EF4-FFF2-40B4-BE49-F238E27FC236}">
              <a16:creationId xmlns:a16="http://schemas.microsoft.com/office/drawing/2014/main" id="{00000000-0008-0000-0100-000011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6" name="直線コネクタ 785">
          <a:extLst>
            <a:ext uri="{FF2B5EF4-FFF2-40B4-BE49-F238E27FC236}">
              <a16:creationId xmlns:a16="http://schemas.microsoft.com/office/drawing/2014/main" id="{00000000-0008-0000-0100-000012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7" name="テキスト ボックス 786">
          <a:extLst>
            <a:ext uri="{FF2B5EF4-FFF2-40B4-BE49-F238E27FC236}">
              <a16:creationId xmlns:a16="http://schemas.microsoft.com/office/drawing/2014/main" id="{00000000-0008-0000-0100-000013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8" name="直線コネクタ 787">
          <a:extLst>
            <a:ext uri="{FF2B5EF4-FFF2-40B4-BE49-F238E27FC236}">
              <a16:creationId xmlns:a16="http://schemas.microsoft.com/office/drawing/2014/main" id="{00000000-0008-0000-0100-000014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9" name="テキスト ボックス 788">
          <a:extLst>
            <a:ext uri="{FF2B5EF4-FFF2-40B4-BE49-F238E27FC236}">
              <a16:creationId xmlns:a16="http://schemas.microsoft.com/office/drawing/2014/main" id="{00000000-0008-0000-0100-000015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0" name="【児童館】&#10;一人当たり面積グラフ枠">
          <a:extLst>
            <a:ext uri="{FF2B5EF4-FFF2-40B4-BE49-F238E27FC236}">
              <a16:creationId xmlns:a16="http://schemas.microsoft.com/office/drawing/2014/main" id="{00000000-0008-0000-0100-000016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791" name="直線コネクタ 790">
          <a:extLst>
            <a:ext uri="{FF2B5EF4-FFF2-40B4-BE49-F238E27FC236}">
              <a16:creationId xmlns:a16="http://schemas.microsoft.com/office/drawing/2014/main" id="{00000000-0008-0000-0100-000017030000}"/>
            </a:ext>
          </a:extLst>
        </xdr:cNvPr>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92" name="【児童館】&#10;一人当たり面積最小値テキスト">
          <a:extLst>
            <a:ext uri="{FF2B5EF4-FFF2-40B4-BE49-F238E27FC236}">
              <a16:creationId xmlns:a16="http://schemas.microsoft.com/office/drawing/2014/main" id="{00000000-0008-0000-0100-00001803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93" name="直線コネクタ 792">
          <a:extLst>
            <a:ext uri="{FF2B5EF4-FFF2-40B4-BE49-F238E27FC236}">
              <a16:creationId xmlns:a16="http://schemas.microsoft.com/office/drawing/2014/main" id="{00000000-0008-0000-0100-00001903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94" name="【児童館】&#10;一人当たり面積最大値テキスト">
          <a:extLst>
            <a:ext uri="{FF2B5EF4-FFF2-40B4-BE49-F238E27FC236}">
              <a16:creationId xmlns:a16="http://schemas.microsoft.com/office/drawing/2014/main" id="{00000000-0008-0000-0100-00001A030000}"/>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95" name="直線コネクタ 794">
          <a:extLst>
            <a:ext uri="{FF2B5EF4-FFF2-40B4-BE49-F238E27FC236}">
              <a16:creationId xmlns:a16="http://schemas.microsoft.com/office/drawing/2014/main" id="{00000000-0008-0000-0100-00001B030000}"/>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796" name="【児童館】&#10;一人当たり面積平均値テキスト">
          <a:extLst>
            <a:ext uri="{FF2B5EF4-FFF2-40B4-BE49-F238E27FC236}">
              <a16:creationId xmlns:a16="http://schemas.microsoft.com/office/drawing/2014/main" id="{00000000-0008-0000-0100-00001C030000}"/>
            </a:ext>
          </a:extLst>
        </xdr:cNvPr>
        <xdr:cNvSpPr txBox="1"/>
      </xdr:nvSpPr>
      <xdr:spPr>
        <a:xfrm>
          <a:off x="22199600" y="1429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97" name="フローチャート: 判断 796">
          <a:extLst>
            <a:ext uri="{FF2B5EF4-FFF2-40B4-BE49-F238E27FC236}">
              <a16:creationId xmlns:a16="http://schemas.microsoft.com/office/drawing/2014/main" id="{00000000-0008-0000-0100-00001D030000}"/>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98" name="フローチャート: 判断 797">
          <a:extLst>
            <a:ext uri="{FF2B5EF4-FFF2-40B4-BE49-F238E27FC236}">
              <a16:creationId xmlns:a16="http://schemas.microsoft.com/office/drawing/2014/main" id="{00000000-0008-0000-0100-00001E030000}"/>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799" name="フローチャート: 判断 798">
          <a:extLst>
            <a:ext uri="{FF2B5EF4-FFF2-40B4-BE49-F238E27FC236}">
              <a16:creationId xmlns:a16="http://schemas.microsoft.com/office/drawing/2014/main" id="{00000000-0008-0000-0100-00001F030000}"/>
            </a:ext>
          </a:extLst>
        </xdr:cNvPr>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00" name="フローチャート: 判断 799">
          <a:extLst>
            <a:ext uri="{FF2B5EF4-FFF2-40B4-BE49-F238E27FC236}">
              <a16:creationId xmlns:a16="http://schemas.microsoft.com/office/drawing/2014/main" id="{00000000-0008-0000-0100-000020030000}"/>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801" name="フローチャート: 判断 800">
          <a:extLst>
            <a:ext uri="{FF2B5EF4-FFF2-40B4-BE49-F238E27FC236}">
              <a16:creationId xmlns:a16="http://schemas.microsoft.com/office/drawing/2014/main" id="{00000000-0008-0000-0100-000021030000}"/>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2" name="テキスト ボックス 801">
          <a:extLst>
            <a:ext uri="{FF2B5EF4-FFF2-40B4-BE49-F238E27FC236}">
              <a16:creationId xmlns:a16="http://schemas.microsoft.com/office/drawing/2014/main" id="{00000000-0008-0000-0100-000022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3" name="テキスト ボックス 802">
          <a:extLst>
            <a:ext uri="{FF2B5EF4-FFF2-40B4-BE49-F238E27FC236}">
              <a16:creationId xmlns:a16="http://schemas.microsoft.com/office/drawing/2014/main" id="{00000000-0008-0000-0100-000023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00000000-0008-0000-0100-000024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00000000-0008-0000-0100-000025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00000000-0008-0000-0100-000026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86</xdr:row>
      <xdr:rowOff>25400</xdr:rowOff>
    </xdr:from>
    <xdr:to>
      <xdr:col>107</xdr:col>
      <xdr:colOff>101600</xdr:colOff>
      <xdr:row>86</xdr:row>
      <xdr:rowOff>127000</xdr:rowOff>
    </xdr:to>
    <xdr:sp macro="" textlink="">
      <xdr:nvSpPr>
        <xdr:cNvPr id="807" name="楕円 806">
          <a:extLst>
            <a:ext uri="{FF2B5EF4-FFF2-40B4-BE49-F238E27FC236}">
              <a16:creationId xmlns:a16="http://schemas.microsoft.com/office/drawing/2014/main" id="{00000000-0008-0000-0100-000027030000}"/>
            </a:ext>
          </a:extLst>
        </xdr:cNvPr>
        <xdr:cNvSpPr/>
      </xdr:nvSpPr>
      <xdr:spPr>
        <a:xfrm>
          <a:off x="20383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25400</xdr:rowOff>
    </xdr:from>
    <xdr:to>
      <xdr:col>102</xdr:col>
      <xdr:colOff>165100</xdr:colOff>
      <xdr:row>86</xdr:row>
      <xdr:rowOff>127000</xdr:rowOff>
    </xdr:to>
    <xdr:sp macro="" textlink="">
      <xdr:nvSpPr>
        <xdr:cNvPr id="808" name="楕円 807">
          <a:extLst>
            <a:ext uri="{FF2B5EF4-FFF2-40B4-BE49-F238E27FC236}">
              <a16:creationId xmlns:a16="http://schemas.microsoft.com/office/drawing/2014/main" id="{00000000-0008-0000-0100-000028030000}"/>
            </a:ext>
          </a:extLst>
        </xdr:cNvPr>
        <xdr:cNvSpPr/>
      </xdr:nvSpPr>
      <xdr:spPr>
        <a:xfrm>
          <a:off x="19494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76200</xdr:rowOff>
    </xdr:from>
    <xdr:to>
      <xdr:col>107</xdr:col>
      <xdr:colOff>50800</xdr:colOff>
      <xdr:row>86</xdr:row>
      <xdr:rowOff>76200</xdr:rowOff>
    </xdr:to>
    <xdr:cxnSp macro="">
      <xdr:nvCxnSpPr>
        <xdr:cNvPr id="809" name="直線コネクタ 808">
          <a:extLst>
            <a:ext uri="{FF2B5EF4-FFF2-40B4-BE49-F238E27FC236}">
              <a16:creationId xmlns:a16="http://schemas.microsoft.com/office/drawing/2014/main" id="{00000000-0008-0000-0100-000029030000}"/>
            </a:ext>
          </a:extLst>
        </xdr:cNvPr>
        <xdr:cNvCxnSpPr/>
      </xdr:nvCxnSpPr>
      <xdr:spPr>
        <a:xfrm>
          <a:off x="19545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25400</xdr:rowOff>
    </xdr:from>
    <xdr:to>
      <xdr:col>98</xdr:col>
      <xdr:colOff>38100</xdr:colOff>
      <xdr:row>86</xdr:row>
      <xdr:rowOff>127000</xdr:rowOff>
    </xdr:to>
    <xdr:sp macro="" textlink="">
      <xdr:nvSpPr>
        <xdr:cNvPr id="810" name="楕円 809">
          <a:extLst>
            <a:ext uri="{FF2B5EF4-FFF2-40B4-BE49-F238E27FC236}">
              <a16:creationId xmlns:a16="http://schemas.microsoft.com/office/drawing/2014/main" id="{00000000-0008-0000-0100-00002A030000}"/>
            </a:ext>
          </a:extLst>
        </xdr:cNvPr>
        <xdr:cNvSpPr/>
      </xdr:nvSpPr>
      <xdr:spPr>
        <a:xfrm>
          <a:off x="18605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76200</xdr:rowOff>
    </xdr:from>
    <xdr:to>
      <xdr:col>102</xdr:col>
      <xdr:colOff>114300</xdr:colOff>
      <xdr:row>86</xdr:row>
      <xdr:rowOff>76200</xdr:rowOff>
    </xdr:to>
    <xdr:cxnSp macro="">
      <xdr:nvCxnSpPr>
        <xdr:cNvPr id="811" name="直線コネクタ 810">
          <a:extLst>
            <a:ext uri="{FF2B5EF4-FFF2-40B4-BE49-F238E27FC236}">
              <a16:creationId xmlns:a16="http://schemas.microsoft.com/office/drawing/2014/main" id="{00000000-0008-0000-0100-00002B030000}"/>
            </a:ext>
          </a:extLst>
        </xdr:cNvPr>
        <xdr:cNvCxnSpPr/>
      </xdr:nvCxnSpPr>
      <xdr:spPr>
        <a:xfrm>
          <a:off x="18656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812" name="n_1aveValue【児童館】&#10;一人当たり面積">
          <a:extLst>
            <a:ext uri="{FF2B5EF4-FFF2-40B4-BE49-F238E27FC236}">
              <a16:creationId xmlns:a16="http://schemas.microsoft.com/office/drawing/2014/main" id="{00000000-0008-0000-0100-00002C030000}"/>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813" name="n_2aveValue【児童館】&#10;一人当たり面積">
          <a:extLst>
            <a:ext uri="{FF2B5EF4-FFF2-40B4-BE49-F238E27FC236}">
              <a16:creationId xmlns:a16="http://schemas.microsoft.com/office/drawing/2014/main" id="{00000000-0008-0000-0100-00002D030000}"/>
            </a:ext>
          </a:extLst>
        </xdr:cNvPr>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814" name="n_3aveValue【児童館】&#10;一人当たり面積">
          <a:extLst>
            <a:ext uri="{FF2B5EF4-FFF2-40B4-BE49-F238E27FC236}">
              <a16:creationId xmlns:a16="http://schemas.microsoft.com/office/drawing/2014/main" id="{00000000-0008-0000-0100-00002E030000}"/>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815" name="n_4aveValue【児童館】&#10;一人当たり面積">
          <a:extLst>
            <a:ext uri="{FF2B5EF4-FFF2-40B4-BE49-F238E27FC236}">
              <a16:creationId xmlns:a16="http://schemas.microsoft.com/office/drawing/2014/main" id="{00000000-0008-0000-0100-00002F030000}"/>
            </a:ext>
          </a:extLst>
        </xdr:cNvPr>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118127</xdr:rowOff>
    </xdr:from>
    <xdr:ext cx="469744" cy="259045"/>
    <xdr:sp macro="" textlink="">
      <xdr:nvSpPr>
        <xdr:cNvPr id="816" name="n_2mainValue【児童館】&#10;一人当たり面積">
          <a:extLst>
            <a:ext uri="{FF2B5EF4-FFF2-40B4-BE49-F238E27FC236}">
              <a16:creationId xmlns:a16="http://schemas.microsoft.com/office/drawing/2014/main" id="{00000000-0008-0000-0100-000030030000}"/>
            </a:ext>
          </a:extLst>
        </xdr:cNvPr>
        <xdr:cNvSpPr txBox="1"/>
      </xdr:nvSpPr>
      <xdr:spPr>
        <a:xfrm>
          <a:off x="20199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118127</xdr:rowOff>
    </xdr:from>
    <xdr:ext cx="469744" cy="259045"/>
    <xdr:sp macro="" textlink="">
      <xdr:nvSpPr>
        <xdr:cNvPr id="817" name="n_3mainValue【児童館】&#10;一人当たり面積">
          <a:extLst>
            <a:ext uri="{FF2B5EF4-FFF2-40B4-BE49-F238E27FC236}">
              <a16:creationId xmlns:a16="http://schemas.microsoft.com/office/drawing/2014/main" id="{00000000-0008-0000-0100-000031030000}"/>
            </a:ext>
          </a:extLst>
        </xdr:cNvPr>
        <xdr:cNvSpPr txBox="1"/>
      </xdr:nvSpPr>
      <xdr:spPr>
        <a:xfrm>
          <a:off x="19310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118127</xdr:rowOff>
    </xdr:from>
    <xdr:ext cx="469744" cy="259045"/>
    <xdr:sp macro="" textlink="">
      <xdr:nvSpPr>
        <xdr:cNvPr id="818" name="n_4mainValue【児童館】&#10;一人当たり面積">
          <a:extLst>
            <a:ext uri="{FF2B5EF4-FFF2-40B4-BE49-F238E27FC236}">
              <a16:creationId xmlns:a16="http://schemas.microsoft.com/office/drawing/2014/main" id="{00000000-0008-0000-0100-000032030000}"/>
            </a:ext>
          </a:extLst>
        </xdr:cNvPr>
        <xdr:cNvSpPr txBox="1"/>
      </xdr:nvSpPr>
      <xdr:spPr>
        <a:xfrm>
          <a:off x="18421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9" name="正方形/長方形 818">
          <a:extLst>
            <a:ext uri="{FF2B5EF4-FFF2-40B4-BE49-F238E27FC236}">
              <a16:creationId xmlns:a16="http://schemas.microsoft.com/office/drawing/2014/main" id="{00000000-0008-0000-0100-000033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0" name="正方形/長方形 819">
          <a:extLst>
            <a:ext uri="{FF2B5EF4-FFF2-40B4-BE49-F238E27FC236}">
              <a16:creationId xmlns:a16="http://schemas.microsoft.com/office/drawing/2014/main" id="{00000000-0008-0000-0100-000034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1" name="正方形/長方形 820">
          <a:extLst>
            <a:ext uri="{FF2B5EF4-FFF2-40B4-BE49-F238E27FC236}">
              <a16:creationId xmlns:a16="http://schemas.microsoft.com/office/drawing/2014/main" id="{00000000-0008-0000-0100-000035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2" name="正方形/長方形 821">
          <a:extLst>
            <a:ext uri="{FF2B5EF4-FFF2-40B4-BE49-F238E27FC236}">
              <a16:creationId xmlns:a16="http://schemas.microsoft.com/office/drawing/2014/main" id="{00000000-0008-0000-0100-000036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3" name="正方形/長方形 822">
          <a:extLst>
            <a:ext uri="{FF2B5EF4-FFF2-40B4-BE49-F238E27FC236}">
              <a16:creationId xmlns:a16="http://schemas.microsoft.com/office/drawing/2014/main" id="{00000000-0008-0000-0100-000037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4" name="正方形/長方形 823">
          <a:extLst>
            <a:ext uri="{FF2B5EF4-FFF2-40B4-BE49-F238E27FC236}">
              <a16:creationId xmlns:a16="http://schemas.microsoft.com/office/drawing/2014/main" id="{00000000-0008-0000-0100-000038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5" name="正方形/長方形 824">
          <a:extLst>
            <a:ext uri="{FF2B5EF4-FFF2-40B4-BE49-F238E27FC236}">
              <a16:creationId xmlns:a16="http://schemas.microsoft.com/office/drawing/2014/main" id="{00000000-0008-0000-0100-000039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6" name="正方形/長方形 825">
          <a:extLst>
            <a:ext uri="{FF2B5EF4-FFF2-40B4-BE49-F238E27FC236}">
              <a16:creationId xmlns:a16="http://schemas.microsoft.com/office/drawing/2014/main" id="{00000000-0008-0000-0100-00003A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7" name="テキスト ボックス 826">
          <a:extLst>
            <a:ext uri="{FF2B5EF4-FFF2-40B4-BE49-F238E27FC236}">
              <a16:creationId xmlns:a16="http://schemas.microsoft.com/office/drawing/2014/main" id="{00000000-0008-0000-0100-00003B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8" name="直線コネクタ 827">
          <a:extLst>
            <a:ext uri="{FF2B5EF4-FFF2-40B4-BE49-F238E27FC236}">
              <a16:creationId xmlns:a16="http://schemas.microsoft.com/office/drawing/2014/main" id="{00000000-0008-0000-0100-00003C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9" name="テキスト ボックス 828">
          <a:extLst>
            <a:ext uri="{FF2B5EF4-FFF2-40B4-BE49-F238E27FC236}">
              <a16:creationId xmlns:a16="http://schemas.microsoft.com/office/drawing/2014/main" id="{00000000-0008-0000-0100-00003D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0" name="直線コネクタ 829">
          <a:extLst>
            <a:ext uri="{FF2B5EF4-FFF2-40B4-BE49-F238E27FC236}">
              <a16:creationId xmlns:a16="http://schemas.microsoft.com/office/drawing/2014/main" id="{00000000-0008-0000-0100-00003E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1" name="テキスト ボックス 830">
          <a:extLst>
            <a:ext uri="{FF2B5EF4-FFF2-40B4-BE49-F238E27FC236}">
              <a16:creationId xmlns:a16="http://schemas.microsoft.com/office/drawing/2014/main" id="{00000000-0008-0000-0100-00003F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2" name="直線コネクタ 831">
          <a:extLst>
            <a:ext uri="{FF2B5EF4-FFF2-40B4-BE49-F238E27FC236}">
              <a16:creationId xmlns:a16="http://schemas.microsoft.com/office/drawing/2014/main" id="{00000000-0008-0000-0100-000040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3" name="テキスト ボックス 832">
          <a:extLst>
            <a:ext uri="{FF2B5EF4-FFF2-40B4-BE49-F238E27FC236}">
              <a16:creationId xmlns:a16="http://schemas.microsoft.com/office/drawing/2014/main" id="{00000000-0008-0000-0100-000041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34" name="直線コネクタ 833">
          <a:extLst>
            <a:ext uri="{FF2B5EF4-FFF2-40B4-BE49-F238E27FC236}">
              <a16:creationId xmlns:a16="http://schemas.microsoft.com/office/drawing/2014/main" id="{00000000-0008-0000-0100-000042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35" name="テキスト ボックス 834">
          <a:extLst>
            <a:ext uri="{FF2B5EF4-FFF2-40B4-BE49-F238E27FC236}">
              <a16:creationId xmlns:a16="http://schemas.microsoft.com/office/drawing/2014/main" id="{00000000-0008-0000-0100-000043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36" name="直線コネクタ 835">
          <a:extLst>
            <a:ext uri="{FF2B5EF4-FFF2-40B4-BE49-F238E27FC236}">
              <a16:creationId xmlns:a16="http://schemas.microsoft.com/office/drawing/2014/main" id="{00000000-0008-0000-0100-000044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37" name="テキスト ボックス 836">
          <a:extLst>
            <a:ext uri="{FF2B5EF4-FFF2-40B4-BE49-F238E27FC236}">
              <a16:creationId xmlns:a16="http://schemas.microsoft.com/office/drawing/2014/main" id="{00000000-0008-0000-0100-000045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38" name="直線コネクタ 837">
          <a:extLst>
            <a:ext uri="{FF2B5EF4-FFF2-40B4-BE49-F238E27FC236}">
              <a16:creationId xmlns:a16="http://schemas.microsoft.com/office/drawing/2014/main" id="{00000000-0008-0000-0100-000046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39" name="テキスト ボックス 838">
          <a:extLst>
            <a:ext uri="{FF2B5EF4-FFF2-40B4-BE49-F238E27FC236}">
              <a16:creationId xmlns:a16="http://schemas.microsoft.com/office/drawing/2014/main" id="{00000000-0008-0000-0100-000047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0" name="直線コネクタ 839">
          <a:extLst>
            <a:ext uri="{FF2B5EF4-FFF2-40B4-BE49-F238E27FC236}">
              <a16:creationId xmlns:a16="http://schemas.microsoft.com/office/drawing/2014/main" id="{00000000-0008-0000-0100-000048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1" name="テキスト ボックス 840">
          <a:extLst>
            <a:ext uri="{FF2B5EF4-FFF2-40B4-BE49-F238E27FC236}">
              <a16:creationId xmlns:a16="http://schemas.microsoft.com/office/drawing/2014/main" id="{00000000-0008-0000-0100-000049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2" name="直線コネクタ 841">
          <a:extLst>
            <a:ext uri="{FF2B5EF4-FFF2-40B4-BE49-F238E27FC236}">
              <a16:creationId xmlns:a16="http://schemas.microsoft.com/office/drawing/2014/main" id="{00000000-0008-0000-0100-00004A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3" name="【公民館】&#10;有形固定資産減価償却率グラフ枠">
          <a:extLst>
            <a:ext uri="{FF2B5EF4-FFF2-40B4-BE49-F238E27FC236}">
              <a16:creationId xmlns:a16="http://schemas.microsoft.com/office/drawing/2014/main" id="{00000000-0008-0000-0100-00004B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102</xdr:row>
      <xdr:rowOff>162742</xdr:rowOff>
    </xdr:from>
    <xdr:to>
      <xdr:col>85</xdr:col>
      <xdr:colOff>126364</xdr:colOff>
      <xdr:row>108</xdr:row>
      <xdr:rowOff>92529</xdr:rowOff>
    </xdr:to>
    <xdr:cxnSp macro="">
      <xdr:nvCxnSpPr>
        <xdr:cNvPr id="844" name="直線コネクタ 843">
          <a:extLst>
            <a:ext uri="{FF2B5EF4-FFF2-40B4-BE49-F238E27FC236}">
              <a16:creationId xmlns:a16="http://schemas.microsoft.com/office/drawing/2014/main" id="{00000000-0008-0000-0100-00004C030000}"/>
            </a:ext>
          </a:extLst>
        </xdr:cNvPr>
        <xdr:cNvCxnSpPr/>
      </xdr:nvCxnSpPr>
      <xdr:spPr>
        <a:xfrm flipV="1">
          <a:off x="16318864" y="17650642"/>
          <a:ext cx="0" cy="958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96356</xdr:rowOff>
    </xdr:from>
    <xdr:ext cx="405111" cy="259045"/>
    <xdr:sp macro="" textlink="">
      <xdr:nvSpPr>
        <xdr:cNvPr id="845" name="【公民館】&#10;有形固定資産減価償却率最小値テキスト">
          <a:extLst>
            <a:ext uri="{FF2B5EF4-FFF2-40B4-BE49-F238E27FC236}">
              <a16:creationId xmlns:a16="http://schemas.microsoft.com/office/drawing/2014/main" id="{00000000-0008-0000-0100-00004D030000}"/>
            </a:ext>
          </a:extLst>
        </xdr:cNvPr>
        <xdr:cNvSpPr txBox="1"/>
      </xdr:nvSpPr>
      <xdr:spPr>
        <a:xfrm>
          <a:off x="16357600" y="18612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92529</xdr:rowOff>
    </xdr:from>
    <xdr:to>
      <xdr:col>86</xdr:col>
      <xdr:colOff>25400</xdr:colOff>
      <xdr:row>108</xdr:row>
      <xdr:rowOff>92529</xdr:rowOff>
    </xdr:to>
    <xdr:cxnSp macro="">
      <xdr:nvCxnSpPr>
        <xdr:cNvPr id="846" name="直線コネクタ 845">
          <a:extLst>
            <a:ext uri="{FF2B5EF4-FFF2-40B4-BE49-F238E27FC236}">
              <a16:creationId xmlns:a16="http://schemas.microsoft.com/office/drawing/2014/main" id="{00000000-0008-0000-0100-00004E030000}"/>
            </a:ext>
          </a:extLst>
        </xdr:cNvPr>
        <xdr:cNvCxnSpPr/>
      </xdr:nvCxnSpPr>
      <xdr:spPr>
        <a:xfrm>
          <a:off x="16230600" y="1860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109419</xdr:rowOff>
    </xdr:from>
    <xdr:ext cx="405111" cy="259045"/>
    <xdr:sp macro="" textlink="">
      <xdr:nvSpPr>
        <xdr:cNvPr id="847" name="【公民館】&#10;有形固定資産減価償却率最大値テキスト">
          <a:extLst>
            <a:ext uri="{FF2B5EF4-FFF2-40B4-BE49-F238E27FC236}">
              <a16:creationId xmlns:a16="http://schemas.microsoft.com/office/drawing/2014/main" id="{00000000-0008-0000-0100-00004F030000}"/>
            </a:ext>
          </a:extLst>
        </xdr:cNvPr>
        <xdr:cNvSpPr txBox="1"/>
      </xdr:nvSpPr>
      <xdr:spPr>
        <a:xfrm>
          <a:off x="16357600" y="17425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102</xdr:row>
      <xdr:rowOff>162742</xdr:rowOff>
    </xdr:from>
    <xdr:to>
      <xdr:col>86</xdr:col>
      <xdr:colOff>25400</xdr:colOff>
      <xdr:row>102</xdr:row>
      <xdr:rowOff>162742</xdr:rowOff>
    </xdr:to>
    <xdr:cxnSp macro="">
      <xdr:nvCxnSpPr>
        <xdr:cNvPr id="848" name="直線コネクタ 847">
          <a:extLst>
            <a:ext uri="{FF2B5EF4-FFF2-40B4-BE49-F238E27FC236}">
              <a16:creationId xmlns:a16="http://schemas.microsoft.com/office/drawing/2014/main" id="{00000000-0008-0000-0100-000050030000}"/>
            </a:ext>
          </a:extLst>
        </xdr:cNvPr>
        <xdr:cNvCxnSpPr/>
      </xdr:nvCxnSpPr>
      <xdr:spPr>
        <a:xfrm>
          <a:off x="16230600" y="17650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39750</xdr:rowOff>
    </xdr:from>
    <xdr:ext cx="405111" cy="259045"/>
    <xdr:sp macro="" textlink="">
      <xdr:nvSpPr>
        <xdr:cNvPr id="849" name="【公民館】&#10;有形固定資産減価償却率平均値テキスト">
          <a:extLst>
            <a:ext uri="{FF2B5EF4-FFF2-40B4-BE49-F238E27FC236}">
              <a16:creationId xmlns:a16="http://schemas.microsoft.com/office/drawing/2014/main" id="{00000000-0008-0000-0100-000051030000}"/>
            </a:ext>
          </a:extLst>
        </xdr:cNvPr>
        <xdr:cNvSpPr txBox="1"/>
      </xdr:nvSpPr>
      <xdr:spPr>
        <a:xfrm>
          <a:off x="16357600" y="1804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61323</xdr:rowOff>
    </xdr:from>
    <xdr:to>
      <xdr:col>85</xdr:col>
      <xdr:colOff>177800</xdr:colOff>
      <xdr:row>105</xdr:row>
      <xdr:rowOff>162923</xdr:rowOff>
    </xdr:to>
    <xdr:sp macro="" textlink="">
      <xdr:nvSpPr>
        <xdr:cNvPr id="850" name="フローチャート: 判断 849">
          <a:extLst>
            <a:ext uri="{FF2B5EF4-FFF2-40B4-BE49-F238E27FC236}">
              <a16:creationId xmlns:a16="http://schemas.microsoft.com/office/drawing/2014/main" id="{00000000-0008-0000-0100-000052030000}"/>
            </a:ext>
          </a:extLst>
        </xdr:cNvPr>
        <xdr:cNvSpPr/>
      </xdr:nvSpPr>
      <xdr:spPr>
        <a:xfrm>
          <a:off x="16268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27032</xdr:rowOff>
    </xdr:from>
    <xdr:to>
      <xdr:col>81</xdr:col>
      <xdr:colOff>101600</xdr:colOff>
      <xdr:row>105</xdr:row>
      <xdr:rowOff>128632</xdr:rowOff>
    </xdr:to>
    <xdr:sp macro="" textlink="">
      <xdr:nvSpPr>
        <xdr:cNvPr id="851" name="フローチャート: 判断 850">
          <a:extLst>
            <a:ext uri="{FF2B5EF4-FFF2-40B4-BE49-F238E27FC236}">
              <a16:creationId xmlns:a16="http://schemas.microsoft.com/office/drawing/2014/main" id="{00000000-0008-0000-0100-000053030000}"/>
            </a:ext>
          </a:extLst>
        </xdr:cNvPr>
        <xdr:cNvSpPr/>
      </xdr:nvSpPr>
      <xdr:spPr>
        <a:xfrm>
          <a:off x="15430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22134</xdr:rowOff>
    </xdr:from>
    <xdr:to>
      <xdr:col>76</xdr:col>
      <xdr:colOff>165100</xdr:colOff>
      <xdr:row>105</xdr:row>
      <xdr:rowOff>123734</xdr:rowOff>
    </xdr:to>
    <xdr:sp macro="" textlink="">
      <xdr:nvSpPr>
        <xdr:cNvPr id="852" name="フローチャート: 判断 851">
          <a:extLst>
            <a:ext uri="{FF2B5EF4-FFF2-40B4-BE49-F238E27FC236}">
              <a16:creationId xmlns:a16="http://schemas.microsoft.com/office/drawing/2014/main" id="{00000000-0008-0000-0100-000054030000}"/>
            </a:ext>
          </a:extLst>
        </xdr:cNvPr>
        <xdr:cNvSpPr/>
      </xdr:nvSpPr>
      <xdr:spPr>
        <a:xfrm>
          <a:off x="14541500" y="1802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18869</xdr:rowOff>
    </xdr:from>
    <xdr:to>
      <xdr:col>72</xdr:col>
      <xdr:colOff>38100</xdr:colOff>
      <xdr:row>105</xdr:row>
      <xdr:rowOff>120469</xdr:rowOff>
    </xdr:to>
    <xdr:sp macro="" textlink="">
      <xdr:nvSpPr>
        <xdr:cNvPr id="853" name="フローチャート: 判断 852">
          <a:extLst>
            <a:ext uri="{FF2B5EF4-FFF2-40B4-BE49-F238E27FC236}">
              <a16:creationId xmlns:a16="http://schemas.microsoft.com/office/drawing/2014/main" id="{00000000-0008-0000-0100-000055030000}"/>
            </a:ext>
          </a:extLst>
        </xdr:cNvPr>
        <xdr:cNvSpPr/>
      </xdr:nvSpPr>
      <xdr:spPr>
        <a:xfrm>
          <a:off x="13652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51526</xdr:rowOff>
    </xdr:from>
    <xdr:to>
      <xdr:col>67</xdr:col>
      <xdr:colOff>101600</xdr:colOff>
      <xdr:row>105</xdr:row>
      <xdr:rowOff>153126</xdr:rowOff>
    </xdr:to>
    <xdr:sp macro="" textlink="">
      <xdr:nvSpPr>
        <xdr:cNvPr id="854" name="フローチャート: 判断 853">
          <a:extLst>
            <a:ext uri="{FF2B5EF4-FFF2-40B4-BE49-F238E27FC236}">
              <a16:creationId xmlns:a16="http://schemas.microsoft.com/office/drawing/2014/main" id="{00000000-0008-0000-0100-000056030000}"/>
            </a:ext>
          </a:extLst>
        </xdr:cNvPr>
        <xdr:cNvSpPr/>
      </xdr:nvSpPr>
      <xdr:spPr>
        <a:xfrm>
          <a:off x="127635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5" name="テキスト ボックス 854">
          <a:extLst>
            <a:ext uri="{FF2B5EF4-FFF2-40B4-BE49-F238E27FC236}">
              <a16:creationId xmlns:a16="http://schemas.microsoft.com/office/drawing/2014/main" id="{00000000-0008-0000-0100-000057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6" name="テキスト ボックス 855">
          <a:extLst>
            <a:ext uri="{FF2B5EF4-FFF2-40B4-BE49-F238E27FC236}">
              <a16:creationId xmlns:a16="http://schemas.microsoft.com/office/drawing/2014/main" id="{00000000-0008-0000-0100-000058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7" name="テキスト ボックス 856">
          <a:extLst>
            <a:ext uri="{FF2B5EF4-FFF2-40B4-BE49-F238E27FC236}">
              <a16:creationId xmlns:a16="http://schemas.microsoft.com/office/drawing/2014/main" id="{00000000-0008-0000-0100-000059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8" name="テキスト ボックス 857">
          <a:extLst>
            <a:ext uri="{FF2B5EF4-FFF2-40B4-BE49-F238E27FC236}">
              <a16:creationId xmlns:a16="http://schemas.microsoft.com/office/drawing/2014/main" id="{00000000-0008-0000-0100-00005A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9" name="テキスト ボックス 858">
          <a:extLst>
            <a:ext uri="{FF2B5EF4-FFF2-40B4-BE49-F238E27FC236}">
              <a16:creationId xmlns:a16="http://schemas.microsoft.com/office/drawing/2014/main" id="{00000000-0008-0000-0100-00005B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100</xdr:row>
      <xdr:rowOff>44994</xdr:rowOff>
    </xdr:from>
    <xdr:to>
      <xdr:col>67</xdr:col>
      <xdr:colOff>101600</xdr:colOff>
      <xdr:row>100</xdr:row>
      <xdr:rowOff>146594</xdr:rowOff>
    </xdr:to>
    <xdr:sp macro="" textlink="">
      <xdr:nvSpPr>
        <xdr:cNvPr id="860" name="楕円 859">
          <a:extLst>
            <a:ext uri="{FF2B5EF4-FFF2-40B4-BE49-F238E27FC236}">
              <a16:creationId xmlns:a16="http://schemas.microsoft.com/office/drawing/2014/main" id="{00000000-0008-0000-0100-00005C030000}"/>
            </a:ext>
          </a:extLst>
        </xdr:cNvPr>
        <xdr:cNvSpPr/>
      </xdr:nvSpPr>
      <xdr:spPr>
        <a:xfrm>
          <a:off x="12763500" y="1718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145159</xdr:rowOff>
    </xdr:from>
    <xdr:ext cx="405111" cy="259045"/>
    <xdr:sp macro="" textlink="">
      <xdr:nvSpPr>
        <xdr:cNvPr id="861" name="n_1aveValue【公民館】&#10;有形固定資産減価償却率">
          <a:extLst>
            <a:ext uri="{FF2B5EF4-FFF2-40B4-BE49-F238E27FC236}">
              <a16:creationId xmlns:a16="http://schemas.microsoft.com/office/drawing/2014/main" id="{00000000-0008-0000-0100-00005D030000}"/>
            </a:ext>
          </a:extLst>
        </xdr:cNvPr>
        <xdr:cNvSpPr txBox="1"/>
      </xdr:nvSpPr>
      <xdr:spPr>
        <a:xfrm>
          <a:off x="152660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140261</xdr:rowOff>
    </xdr:from>
    <xdr:ext cx="405111" cy="259045"/>
    <xdr:sp macro="" textlink="">
      <xdr:nvSpPr>
        <xdr:cNvPr id="862" name="n_2aveValue【公民館】&#10;有形固定資産減価償却率">
          <a:extLst>
            <a:ext uri="{FF2B5EF4-FFF2-40B4-BE49-F238E27FC236}">
              <a16:creationId xmlns:a16="http://schemas.microsoft.com/office/drawing/2014/main" id="{00000000-0008-0000-0100-00005E030000}"/>
            </a:ext>
          </a:extLst>
        </xdr:cNvPr>
        <xdr:cNvSpPr txBox="1"/>
      </xdr:nvSpPr>
      <xdr:spPr>
        <a:xfrm>
          <a:off x="14389744" y="1779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136996</xdr:rowOff>
    </xdr:from>
    <xdr:ext cx="405111" cy="259045"/>
    <xdr:sp macro="" textlink="">
      <xdr:nvSpPr>
        <xdr:cNvPr id="863" name="n_3aveValue【公民館】&#10;有形固定資産減価償却率">
          <a:extLst>
            <a:ext uri="{FF2B5EF4-FFF2-40B4-BE49-F238E27FC236}">
              <a16:creationId xmlns:a16="http://schemas.microsoft.com/office/drawing/2014/main" id="{00000000-0008-0000-0100-00005F030000}"/>
            </a:ext>
          </a:extLst>
        </xdr:cNvPr>
        <xdr:cNvSpPr txBox="1"/>
      </xdr:nvSpPr>
      <xdr:spPr>
        <a:xfrm>
          <a:off x="13500744" y="1779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144253</xdr:rowOff>
    </xdr:from>
    <xdr:ext cx="405111" cy="259045"/>
    <xdr:sp macro="" textlink="">
      <xdr:nvSpPr>
        <xdr:cNvPr id="864" name="n_4aveValue【公民館】&#10;有形固定資産減価償却率">
          <a:extLst>
            <a:ext uri="{FF2B5EF4-FFF2-40B4-BE49-F238E27FC236}">
              <a16:creationId xmlns:a16="http://schemas.microsoft.com/office/drawing/2014/main" id="{00000000-0008-0000-0100-000060030000}"/>
            </a:ext>
          </a:extLst>
        </xdr:cNvPr>
        <xdr:cNvSpPr txBox="1"/>
      </xdr:nvSpPr>
      <xdr:spPr>
        <a:xfrm>
          <a:off x="12611744" y="1814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163121</xdr:rowOff>
    </xdr:from>
    <xdr:ext cx="340478" cy="259045"/>
    <xdr:sp macro="" textlink="">
      <xdr:nvSpPr>
        <xdr:cNvPr id="865" name="n_4mainValue【公民館】&#10;有形固定資産減価償却率">
          <a:extLst>
            <a:ext uri="{FF2B5EF4-FFF2-40B4-BE49-F238E27FC236}">
              <a16:creationId xmlns:a16="http://schemas.microsoft.com/office/drawing/2014/main" id="{00000000-0008-0000-0100-000061030000}"/>
            </a:ext>
          </a:extLst>
        </xdr:cNvPr>
        <xdr:cNvSpPr txBox="1"/>
      </xdr:nvSpPr>
      <xdr:spPr>
        <a:xfrm>
          <a:off x="12644061" y="16965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66" name="正方形/長方形 865">
          <a:extLst>
            <a:ext uri="{FF2B5EF4-FFF2-40B4-BE49-F238E27FC236}">
              <a16:creationId xmlns:a16="http://schemas.microsoft.com/office/drawing/2014/main" id="{00000000-0008-0000-0100-000062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67" name="正方形/長方形 866">
          <a:extLst>
            <a:ext uri="{FF2B5EF4-FFF2-40B4-BE49-F238E27FC236}">
              <a16:creationId xmlns:a16="http://schemas.microsoft.com/office/drawing/2014/main" id="{00000000-0008-0000-0100-000063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68" name="正方形/長方形 867">
          <a:extLst>
            <a:ext uri="{FF2B5EF4-FFF2-40B4-BE49-F238E27FC236}">
              <a16:creationId xmlns:a16="http://schemas.microsoft.com/office/drawing/2014/main" id="{00000000-0008-0000-0100-000064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69" name="正方形/長方形 868">
          <a:extLst>
            <a:ext uri="{FF2B5EF4-FFF2-40B4-BE49-F238E27FC236}">
              <a16:creationId xmlns:a16="http://schemas.microsoft.com/office/drawing/2014/main" id="{00000000-0008-0000-0100-000065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70" name="正方形/長方形 869">
          <a:extLst>
            <a:ext uri="{FF2B5EF4-FFF2-40B4-BE49-F238E27FC236}">
              <a16:creationId xmlns:a16="http://schemas.microsoft.com/office/drawing/2014/main" id="{00000000-0008-0000-0100-000066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71" name="正方形/長方形 870">
          <a:extLst>
            <a:ext uri="{FF2B5EF4-FFF2-40B4-BE49-F238E27FC236}">
              <a16:creationId xmlns:a16="http://schemas.microsoft.com/office/drawing/2014/main" id="{00000000-0008-0000-0100-000067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72" name="正方形/長方形 871">
          <a:extLst>
            <a:ext uri="{FF2B5EF4-FFF2-40B4-BE49-F238E27FC236}">
              <a16:creationId xmlns:a16="http://schemas.microsoft.com/office/drawing/2014/main" id="{00000000-0008-0000-0100-000068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73" name="正方形/長方形 872">
          <a:extLst>
            <a:ext uri="{FF2B5EF4-FFF2-40B4-BE49-F238E27FC236}">
              <a16:creationId xmlns:a16="http://schemas.microsoft.com/office/drawing/2014/main" id="{00000000-0008-0000-0100-000069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74" name="テキスト ボックス 873">
          <a:extLst>
            <a:ext uri="{FF2B5EF4-FFF2-40B4-BE49-F238E27FC236}">
              <a16:creationId xmlns:a16="http://schemas.microsoft.com/office/drawing/2014/main" id="{00000000-0008-0000-0100-00006A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75" name="直線コネクタ 874">
          <a:extLst>
            <a:ext uri="{FF2B5EF4-FFF2-40B4-BE49-F238E27FC236}">
              <a16:creationId xmlns:a16="http://schemas.microsoft.com/office/drawing/2014/main" id="{00000000-0008-0000-0100-00006B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76" name="直線コネクタ 875">
          <a:extLst>
            <a:ext uri="{FF2B5EF4-FFF2-40B4-BE49-F238E27FC236}">
              <a16:creationId xmlns:a16="http://schemas.microsoft.com/office/drawing/2014/main" id="{00000000-0008-0000-0100-00006C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77" name="テキスト ボックス 876">
          <a:extLst>
            <a:ext uri="{FF2B5EF4-FFF2-40B4-BE49-F238E27FC236}">
              <a16:creationId xmlns:a16="http://schemas.microsoft.com/office/drawing/2014/main" id="{00000000-0008-0000-0100-00006D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78" name="直線コネクタ 877">
          <a:extLst>
            <a:ext uri="{FF2B5EF4-FFF2-40B4-BE49-F238E27FC236}">
              <a16:creationId xmlns:a16="http://schemas.microsoft.com/office/drawing/2014/main" id="{00000000-0008-0000-0100-00006E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79" name="テキスト ボックス 878">
          <a:extLst>
            <a:ext uri="{FF2B5EF4-FFF2-40B4-BE49-F238E27FC236}">
              <a16:creationId xmlns:a16="http://schemas.microsoft.com/office/drawing/2014/main" id="{00000000-0008-0000-0100-00006F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80" name="直線コネクタ 879">
          <a:extLst>
            <a:ext uri="{FF2B5EF4-FFF2-40B4-BE49-F238E27FC236}">
              <a16:creationId xmlns:a16="http://schemas.microsoft.com/office/drawing/2014/main" id="{00000000-0008-0000-0100-000070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81" name="テキスト ボックス 880">
          <a:extLst>
            <a:ext uri="{FF2B5EF4-FFF2-40B4-BE49-F238E27FC236}">
              <a16:creationId xmlns:a16="http://schemas.microsoft.com/office/drawing/2014/main" id="{00000000-0008-0000-0100-000071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82" name="直線コネクタ 881">
          <a:extLst>
            <a:ext uri="{FF2B5EF4-FFF2-40B4-BE49-F238E27FC236}">
              <a16:creationId xmlns:a16="http://schemas.microsoft.com/office/drawing/2014/main" id="{00000000-0008-0000-0100-000072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83" name="テキスト ボックス 882">
          <a:extLst>
            <a:ext uri="{FF2B5EF4-FFF2-40B4-BE49-F238E27FC236}">
              <a16:creationId xmlns:a16="http://schemas.microsoft.com/office/drawing/2014/main" id="{00000000-0008-0000-0100-000073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84" name="直線コネクタ 883">
          <a:extLst>
            <a:ext uri="{FF2B5EF4-FFF2-40B4-BE49-F238E27FC236}">
              <a16:creationId xmlns:a16="http://schemas.microsoft.com/office/drawing/2014/main" id="{00000000-0008-0000-0100-000074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85" name="テキスト ボックス 884">
          <a:extLst>
            <a:ext uri="{FF2B5EF4-FFF2-40B4-BE49-F238E27FC236}">
              <a16:creationId xmlns:a16="http://schemas.microsoft.com/office/drawing/2014/main" id="{00000000-0008-0000-0100-000075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86" name="直線コネクタ 885">
          <a:extLst>
            <a:ext uri="{FF2B5EF4-FFF2-40B4-BE49-F238E27FC236}">
              <a16:creationId xmlns:a16="http://schemas.microsoft.com/office/drawing/2014/main" id="{00000000-0008-0000-0100-000076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87" name="テキスト ボックス 886">
          <a:extLst>
            <a:ext uri="{FF2B5EF4-FFF2-40B4-BE49-F238E27FC236}">
              <a16:creationId xmlns:a16="http://schemas.microsoft.com/office/drawing/2014/main" id="{00000000-0008-0000-0100-000077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88" name="直線コネクタ 887">
          <a:extLst>
            <a:ext uri="{FF2B5EF4-FFF2-40B4-BE49-F238E27FC236}">
              <a16:creationId xmlns:a16="http://schemas.microsoft.com/office/drawing/2014/main" id="{00000000-0008-0000-0100-000078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89" name="テキスト ボックス 888">
          <a:extLst>
            <a:ext uri="{FF2B5EF4-FFF2-40B4-BE49-F238E27FC236}">
              <a16:creationId xmlns:a16="http://schemas.microsoft.com/office/drawing/2014/main" id="{00000000-0008-0000-0100-000079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0" name="【公民館】&#10;一人当たり面積グラフ枠">
          <a:extLst>
            <a:ext uri="{FF2B5EF4-FFF2-40B4-BE49-F238E27FC236}">
              <a16:creationId xmlns:a16="http://schemas.microsoft.com/office/drawing/2014/main" id="{00000000-0008-0000-0100-00007A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10886</xdr:rowOff>
    </xdr:from>
    <xdr:to>
      <xdr:col>116</xdr:col>
      <xdr:colOff>62864</xdr:colOff>
      <xdr:row>109</xdr:row>
      <xdr:rowOff>19050</xdr:rowOff>
    </xdr:to>
    <xdr:cxnSp macro="">
      <xdr:nvCxnSpPr>
        <xdr:cNvPr id="891" name="直線コネクタ 890">
          <a:extLst>
            <a:ext uri="{FF2B5EF4-FFF2-40B4-BE49-F238E27FC236}">
              <a16:creationId xmlns:a16="http://schemas.microsoft.com/office/drawing/2014/main" id="{00000000-0008-0000-0100-00007B030000}"/>
            </a:ext>
          </a:extLst>
        </xdr:cNvPr>
        <xdr:cNvCxnSpPr/>
      </xdr:nvCxnSpPr>
      <xdr:spPr>
        <a:xfrm flipV="1">
          <a:off x="22160864" y="17155886"/>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892" name="【公民館】&#10;一人当たり面積最小値テキスト">
          <a:extLst>
            <a:ext uri="{FF2B5EF4-FFF2-40B4-BE49-F238E27FC236}">
              <a16:creationId xmlns:a16="http://schemas.microsoft.com/office/drawing/2014/main" id="{00000000-0008-0000-0100-00007C030000}"/>
            </a:ext>
          </a:extLst>
        </xdr:cNvPr>
        <xdr:cNvSpPr txBox="1"/>
      </xdr:nvSpPr>
      <xdr:spPr>
        <a:xfrm>
          <a:off x="22199600"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893" name="直線コネクタ 892">
          <a:extLst>
            <a:ext uri="{FF2B5EF4-FFF2-40B4-BE49-F238E27FC236}">
              <a16:creationId xmlns:a16="http://schemas.microsoft.com/office/drawing/2014/main" id="{00000000-0008-0000-0100-00007D030000}"/>
            </a:ext>
          </a:extLst>
        </xdr:cNvPr>
        <xdr:cNvCxnSpPr/>
      </xdr:nvCxnSpPr>
      <xdr:spPr>
        <a:xfrm>
          <a:off x="22072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129013</xdr:rowOff>
    </xdr:from>
    <xdr:ext cx="469744" cy="259045"/>
    <xdr:sp macro="" textlink="">
      <xdr:nvSpPr>
        <xdr:cNvPr id="894" name="【公民館】&#10;一人当たり面積最大値テキスト">
          <a:extLst>
            <a:ext uri="{FF2B5EF4-FFF2-40B4-BE49-F238E27FC236}">
              <a16:creationId xmlns:a16="http://schemas.microsoft.com/office/drawing/2014/main" id="{00000000-0008-0000-0100-00007E030000}"/>
            </a:ext>
          </a:extLst>
        </xdr:cNvPr>
        <xdr:cNvSpPr txBox="1"/>
      </xdr:nvSpPr>
      <xdr:spPr>
        <a:xfrm>
          <a:off x="22199600" y="1693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10886</xdr:rowOff>
    </xdr:from>
    <xdr:to>
      <xdr:col>116</xdr:col>
      <xdr:colOff>152400</xdr:colOff>
      <xdr:row>100</xdr:row>
      <xdr:rowOff>10886</xdr:rowOff>
    </xdr:to>
    <xdr:cxnSp macro="">
      <xdr:nvCxnSpPr>
        <xdr:cNvPr id="895" name="直線コネクタ 894">
          <a:extLst>
            <a:ext uri="{FF2B5EF4-FFF2-40B4-BE49-F238E27FC236}">
              <a16:creationId xmlns:a16="http://schemas.microsoft.com/office/drawing/2014/main" id="{00000000-0008-0000-0100-00007F030000}"/>
            </a:ext>
          </a:extLst>
        </xdr:cNvPr>
        <xdr:cNvCxnSpPr/>
      </xdr:nvCxnSpPr>
      <xdr:spPr>
        <a:xfrm>
          <a:off x="22072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28320</xdr:rowOff>
    </xdr:from>
    <xdr:ext cx="469744" cy="259045"/>
    <xdr:sp macro="" textlink="">
      <xdr:nvSpPr>
        <xdr:cNvPr id="896" name="【公民館】&#10;一人当たり面積平均値テキスト">
          <a:extLst>
            <a:ext uri="{FF2B5EF4-FFF2-40B4-BE49-F238E27FC236}">
              <a16:creationId xmlns:a16="http://schemas.microsoft.com/office/drawing/2014/main" id="{00000000-0008-0000-0100-000080030000}"/>
            </a:ext>
          </a:extLst>
        </xdr:cNvPr>
        <xdr:cNvSpPr txBox="1"/>
      </xdr:nvSpPr>
      <xdr:spPr>
        <a:xfrm>
          <a:off x="22199600" y="18030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897" name="フローチャート: 判断 896">
          <a:extLst>
            <a:ext uri="{FF2B5EF4-FFF2-40B4-BE49-F238E27FC236}">
              <a16:creationId xmlns:a16="http://schemas.microsoft.com/office/drawing/2014/main" id="{00000000-0008-0000-0100-000081030000}"/>
            </a:ext>
          </a:extLst>
        </xdr:cNvPr>
        <xdr:cNvSpPr/>
      </xdr:nvSpPr>
      <xdr:spPr>
        <a:xfrm>
          <a:off x="22110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49893</xdr:rowOff>
    </xdr:from>
    <xdr:to>
      <xdr:col>112</xdr:col>
      <xdr:colOff>38100</xdr:colOff>
      <xdr:row>105</xdr:row>
      <xdr:rowOff>151493</xdr:rowOff>
    </xdr:to>
    <xdr:sp macro="" textlink="">
      <xdr:nvSpPr>
        <xdr:cNvPr id="898" name="フローチャート: 判断 897">
          <a:extLst>
            <a:ext uri="{FF2B5EF4-FFF2-40B4-BE49-F238E27FC236}">
              <a16:creationId xmlns:a16="http://schemas.microsoft.com/office/drawing/2014/main" id="{00000000-0008-0000-0100-000082030000}"/>
            </a:ext>
          </a:extLst>
        </xdr:cNvPr>
        <xdr:cNvSpPr/>
      </xdr:nvSpPr>
      <xdr:spPr>
        <a:xfrm>
          <a:off x="212725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49893</xdr:rowOff>
    </xdr:from>
    <xdr:to>
      <xdr:col>107</xdr:col>
      <xdr:colOff>101600</xdr:colOff>
      <xdr:row>105</xdr:row>
      <xdr:rowOff>151493</xdr:rowOff>
    </xdr:to>
    <xdr:sp macro="" textlink="">
      <xdr:nvSpPr>
        <xdr:cNvPr id="899" name="フローチャート: 判断 898">
          <a:extLst>
            <a:ext uri="{FF2B5EF4-FFF2-40B4-BE49-F238E27FC236}">
              <a16:creationId xmlns:a16="http://schemas.microsoft.com/office/drawing/2014/main" id="{00000000-0008-0000-0100-000083030000}"/>
            </a:ext>
          </a:extLst>
        </xdr:cNvPr>
        <xdr:cNvSpPr/>
      </xdr:nvSpPr>
      <xdr:spPr>
        <a:xfrm>
          <a:off x="203835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17236</xdr:rowOff>
    </xdr:from>
    <xdr:to>
      <xdr:col>102</xdr:col>
      <xdr:colOff>165100</xdr:colOff>
      <xdr:row>105</xdr:row>
      <xdr:rowOff>118836</xdr:rowOff>
    </xdr:to>
    <xdr:sp macro="" textlink="">
      <xdr:nvSpPr>
        <xdr:cNvPr id="900" name="フローチャート: 判断 899">
          <a:extLst>
            <a:ext uri="{FF2B5EF4-FFF2-40B4-BE49-F238E27FC236}">
              <a16:creationId xmlns:a16="http://schemas.microsoft.com/office/drawing/2014/main" id="{00000000-0008-0000-0100-000084030000}"/>
            </a:ext>
          </a:extLst>
        </xdr:cNvPr>
        <xdr:cNvSpPr/>
      </xdr:nvSpPr>
      <xdr:spPr>
        <a:xfrm>
          <a:off x="19494500" y="180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98879</xdr:rowOff>
    </xdr:from>
    <xdr:to>
      <xdr:col>98</xdr:col>
      <xdr:colOff>38100</xdr:colOff>
      <xdr:row>106</xdr:row>
      <xdr:rowOff>29029</xdr:rowOff>
    </xdr:to>
    <xdr:sp macro="" textlink="">
      <xdr:nvSpPr>
        <xdr:cNvPr id="901" name="フローチャート: 判断 900">
          <a:extLst>
            <a:ext uri="{FF2B5EF4-FFF2-40B4-BE49-F238E27FC236}">
              <a16:creationId xmlns:a16="http://schemas.microsoft.com/office/drawing/2014/main" id="{00000000-0008-0000-0100-000085030000}"/>
            </a:ext>
          </a:extLst>
        </xdr:cNvPr>
        <xdr:cNvSpPr/>
      </xdr:nvSpPr>
      <xdr:spPr>
        <a:xfrm>
          <a:off x="18605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02" name="テキスト ボックス 901">
          <a:extLst>
            <a:ext uri="{FF2B5EF4-FFF2-40B4-BE49-F238E27FC236}">
              <a16:creationId xmlns:a16="http://schemas.microsoft.com/office/drawing/2014/main" id="{00000000-0008-0000-0100-000086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03" name="テキスト ボックス 902">
          <a:extLst>
            <a:ext uri="{FF2B5EF4-FFF2-40B4-BE49-F238E27FC236}">
              <a16:creationId xmlns:a16="http://schemas.microsoft.com/office/drawing/2014/main" id="{00000000-0008-0000-0100-000087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04" name="テキスト ボックス 903">
          <a:extLst>
            <a:ext uri="{FF2B5EF4-FFF2-40B4-BE49-F238E27FC236}">
              <a16:creationId xmlns:a16="http://schemas.microsoft.com/office/drawing/2014/main" id="{00000000-0008-0000-0100-000088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05" name="テキスト ボックス 904">
          <a:extLst>
            <a:ext uri="{FF2B5EF4-FFF2-40B4-BE49-F238E27FC236}">
              <a16:creationId xmlns:a16="http://schemas.microsoft.com/office/drawing/2014/main" id="{00000000-0008-0000-0100-000089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06" name="テキスト ボックス 905">
          <a:extLst>
            <a:ext uri="{FF2B5EF4-FFF2-40B4-BE49-F238E27FC236}">
              <a16:creationId xmlns:a16="http://schemas.microsoft.com/office/drawing/2014/main" id="{00000000-0008-0000-0100-00008A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108</xdr:row>
      <xdr:rowOff>139700</xdr:rowOff>
    </xdr:from>
    <xdr:to>
      <xdr:col>98</xdr:col>
      <xdr:colOff>38100</xdr:colOff>
      <xdr:row>109</xdr:row>
      <xdr:rowOff>69850</xdr:rowOff>
    </xdr:to>
    <xdr:sp macro="" textlink="">
      <xdr:nvSpPr>
        <xdr:cNvPr id="907" name="楕円 906">
          <a:extLst>
            <a:ext uri="{FF2B5EF4-FFF2-40B4-BE49-F238E27FC236}">
              <a16:creationId xmlns:a16="http://schemas.microsoft.com/office/drawing/2014/main" id="{00000000-0008-0000-0100-00008B030000}"/>
            </a:ext>
          </a:extLst>
        </xdr:cNvPr>
        <xdr:cNvSpPr/>
      </xdr:nvSpPr>
      <xdr:spPr>
        <a:xfrm>
          <a:off x="18605500" y="186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168020</xdr:rowOff>
    </xdr:from>
    <xdr:ext cx="469744" cy="259045"/>
    <xdr:sp macro="" textlink="">
      <xdr:nvSpPr>
        <xdr:cNvPr id="908" name="n_1aveValue【公民館】&#10;一人当たり面積">
          <a:extLst>
            <a:ext uri="{FF2B5EF4-FFF2-40B4-BE49-F238E27FC236}">
              <a16:creationId xmlns:a16="http://schemas.microsoft.com/office/drawing/2014/main" id="{00000000-0008-0000-0100-00008C030000}"/>
            </a:ext>
          </a:extLst>
        </xdr:cNvPr>
        <xdr:cNvSpPr txBox="1"/>
      </xdr:nvSpPr>
      <xdr:spPr>
        <a:xfrm>
          <a:off x="21075727" y="1782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168020</xdr:rowOff>
    </xdr:from>
    <xdr:ext cx="469744" cy="259045"/>
    <xdr:sp macro="" textlink="">
      <xdr:nvSpPr>
        <xdr:cNvPr id="909" name="n_2aveValue【公民館】&#10;一人当たり面積">
          <a:extLst>
            <a:ext uri="{FF2B5EF4-FFF2-40B4-BE49-F238E27FC236}">
              <a16:creationId xmlns:a16="http://schemas.microsoft.com/office/drawing/2014/main" id="{00000000-0008-0000-0100-00008D030000}"/>
            </a:ext>
          </a:extLst>
        </xdr:cNvPr>
        <xdr:cNvSpPr txBox="1"/>
      </xdr:nvSpPr>
      <xdr:spPr>
        <a:xfrm>
          <a:off x="20199427" y="1782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135363</xdr:rowOff>
    </xdr:from>
    <xdr:ext cx="469744" cy="259045"/>
    <xdr:sp macro="" textlink="">
      <xdr:nvSpPr>
        <xdr:cNvPr id="910" name="n_3aveValue【公民館】&#10;一人当たり面積">
          <a:extLst>
            <a:ext uri="{FF2B5EF4-FFF2-40B4-BE49-F238E27FC236}">
              <a16:creationId xmlns:a16="http://schemas.microsoft.com/office/drawing/2014/main" id="{00000000-0008-0000-0100-00008E030000}"/>
            </a:ext>
          </a:extLst>
        </xdr:cNvPr>
        <xdr:cNvSpPr txBox="1"/>
      </xdr:nvSpPr>
      <xdr:spPr>
        <a:xfrm>
          <a:off x="19310427" y="177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45556</xdr:rowOff>
    </xdr:from>
    <xdr:ext cx="469744" cy="259045"/>
    <xdr:sp macro="" textlink="">
      <xdr:nvSpPr>
        <xdr:cNvPr id="911" name="n_4aveValue【公民館】&#10;一人当たり面積">
          <a:extLst>
            <a:ext uri="{FF2B5EF4-FFF2-40B4-BE49-F238E27FC236}">
              <a16:creationId xmlns:a16="http://schemas.microsoft.com/office/drawing/2014/main" id="{00000000-0008-0000-0100-00008F030000}"/>
            </a:ext>
          </a:extLst>
        </xdr:cNvPr>
        <xdr:cNvSpPr txBox="1"/>
      </xdr:nvSpPr>
      <xdr:spPr>
        <a:xfrm>
          <a:off x="18421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60977</xdr:rowOff>
    </xdr:from>
    <xdr:ext cx="469744" cy="259045"/>
    <xdr:sp macro="" textlink="">
      <xdr:nvSpPr>
        <xdr:cNvPr id="912" name="n_4mainValue【公民館】&#10;一人当たり面積">
          <a:extLst>
            <a:ext uri="{FF2B5EF4-FFF2-40B4-BE49-F238E27FC236}">
              <a16:creationId xmlns:a16="http://schemas.microsoft.com/office/drawing/2014/main" id="{00000000-0008-0000-0100-000090030000}"/>
            </a:ext>
          </a:extLst>
        </xdr:cNvPr>
        <xdr:cNvSpPr txBox="1"/>
      </xdr:nvSpPr>
      <xdr:spPr>
        <a:xfrm>
          <a:off x="18421427" y="1874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13" name="正方形/長方形 912">
          <a:extLst>
            <a:ext uri="{FF2B5EF4-FFF2-40B4-BE49-F238E27FC236}">
              <a16:creationId xmlns:a16="http://schemas.microsoft.com/office/drawing/2014/main" id="{00000000-0008-0000-0100-000091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14" name="正方形/長方形 913">
          <a:extLst>
            <a:ext uri="{FF2B5EF4-FFF2-40B4-BE49-F238E27FC236}">
              <a16:creationId xmlns:a16="http://schemas.microsoft.com/office/drawing/2014/main" id="{00000000-0008-0000-0100-000092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15" name="テキスト ボックス 914">
          <a:extLst>
            <a:ext uri="{FF2B5EF4-FFF2-40B4-BE49-F238E27FC236}">
              <a16:creationId xmlns:a16="http://schemas.microsoft.com/office/drawing/2014/main" id="{00000000-0008-0000-0100-000093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保育所については、老朽化した園舎の更新により、類似団体平均に比べて低い数値となっている。</a:t>
          </a:r>
          <a:endParaRPr lang="ja-JP" altLang="ja-JP" sz="1400">
            <a:effectLst/>
          </a:endParaRPr>
        </a:p>
        <a:p>
          <a:r>
            <a:rPr kumimoji="1" lang="ja-JP" altLang="ja-JP" sz="1100">
              <a:solidFill>
                <a:schemeClr val="dk1"/>
              </a:solidFill>
              <a:effectLst/>
              <a:latin typeface="+mn-lt"/>
              <a:ea typeface="+mn-ea"/>
              <a:cs typeface="+mn-cs"/>
            </a:rPr>
            <a:t>公営住宅については、類似団体平均に比べて高い数値となっているが、現在進めている市営住宅集約化事業の完了により数値が改善される予定である。</a:t>
          </a:r>
          <a:endParaRPr lang="ja-JP" altLang="ja-JP" sz="1400">
            <a:effectLst/>
          </a:endParaRPr>
        </a:p>
        <a:p>
          <a:r>
            <a:rPr kumimoji="1" lang="ja-JP" altLang="ja-JP" sz="1100">
              <a:solidFill>
                <a:schemeClr val="dk1"/>
              </a:solidFill>
              <a:effectLst/>
              <a:latin typeface="+mn-lt"/>
              <a:ea typeface="+mn-ea"/>
              <a:cs typeface="+mn-cs"/>
            </a:rPr>
            <a:t>その他の施設については、今後も個別の計画を基に順次老朽化対策に取り組んで</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くこととしている。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神奈川県鎌倉市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176,460
174,737
39.66
74,911,172
70,576,253
3,889,289
38,942,295
30,951,540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2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9525</xdr:rowOff>
    </xdr:from>
    <xdr:to>
      <xdr:col>24</xdr:col>
      <xdr:colOff>62865</xdr:colOff>
      <xdr:row>40</xdr:row>
      <xdr:rowOff>165735</xdr:rowOff>
    </xdr:to>
    <xdr:cxnSp macro="">
      <xdr:nvCxnSpPr>
        <xdr:cNvPr id="57" name="直線コネクタ 56">
          <a:extLst>
            <a:ext uri="{FF2B5EF4-FFF2-40B4-BE49-F238E27FC236}">
              <a16:creationId xmlns:a16="http://schemas.microsoft.com/office/drawing/2014/main" id="{00000000-0008-0000-0200-000039000000}"/>
            </a:ext>
          </a:extLst>
        </xdr:cNvPr>
        <xdr:cNvCxnSpPr/>
      </xdr:nvCxnSpPr>
      <xdr:spPr>
        <a:xfrm flipV="1">
          <a:off x="4634865" y="5838825"/>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169562</xdr:rowOff>
    </xdr:from>
    <xdr:ext cx="405111" cy="259045"/>
    <xdr:sp macro="" textlink="">
      <xdr:nvSpPr>
        <xdr:cNvPr id="58" name="【図書館】&#10;有形固定資産減価償却率最小値テキスト">
          <a:extLst>
            <a:ext uri="{FF2B5EF4-FFF2-40B4-BE49-F238E27FC236}">
              <a16:creationId xmlns:a16="http://schemas.microsoft.com/office/drawing/2014/main" id="{00000000-0008-0000-0200-00003A000000}"/>
            </a:ext>
          </a:extLst>
        </xdr:cNvPr>
        <xdr:cNvSpPr txBox="1"/>
      </xdr:nvSpPr>
      <xdr:spPr>
        <a:xfrm>
          <a:off x="4673600" y="702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165735</xdr:rowOff>
    </xdr:from>
    <xdr:to>
      <xdr:col>24</xdr:col>
      <xdr:colOff>152400</xdr:colOff>
      <xdr:row>40</xdr:row>
      <xdr:rowOff>165735</xdr:rowOff>
    </xdr:to>
    <xdr:cxnSp macro="">
      <xdr:nvCxnSpPr>
        <xdr:cNvPr id="59" name="直線コネクタ 58">
          <a:extLst>
            <a:ext uri="{FF2B5EF4-FFF2-40B4-BE49-F238E27FC236}">
              <a16:creationId xmlns:a16="http://schemas.microsoft.com/office/drawing/2014/main" id="{00000000-0008-0000-0200-00003B000000}"/>
            </a:ext>
          </a:extLst>
        </xdr:cNvPr>
        <xdr:cNvCxnSpPr/>
      </xdr:nvCxnSpPr>
      <xdr:spPr>
        <a:xfrm>
          <a:off x="4546600" y="702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127652</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200-00003C000000}"/>
            </a:ext>
          </a:extLst>
        </xdr:cNvPr>
        <xdr:cNvSpPr txBox="1"/>
      </xdr:nvSpPr>
      <xdr:spPr>
        <a:xfrm>
          <a:off x="4673600" y="5614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9525</xdr:rowOff>
    </xdr:from>
    <xdr:to>
      <xdr:col>24</xdr:col>
      <xdr:colOff>152400</xdr:colOff>
      <xdr:row>34</xdr:row>
      <xdr:rowOff>9525</xdr:rowOff>
    </xdr:to>
    <xdr:cxnSp macro="">
      <xdr:nvCxnSpPr>
        <xdr:cNvPr id="61" name="直線コネクタ 60">
          <a:extLst>
            <a:ext uri="{FF2B5EF4-FFF2-40B4-BE49-F238E27FC236}">
              <a16:creationId xmlns:a16="http://schemas.microsoft.com/office/drawing/2014/main" id="{00000000-0008-0000-0200-00003D000000}"/>
            </a:ext>
          </a:extLst>
        </xdr:cNvPr>
        <xdr:cNvCxnSpPr/>
      </xdr:nvCxnSpPr>
      <xdr:spPr>
        <a:xfrm>
          <a:off x="4546600" y="583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93997</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200-00003E000000}"/>
            </a:ext>
          </a:extLst>
        </xdr:cNvPr>
        <xdr:cNvSpPr txBox="1"/>
      </xdr:nvSpPr>
      <xdr:spPr>
        <a:xfrm>
          <a:off x="4673600" y="609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63" name="フローチャート: 判断 62">
          <a:extLst>
            <a:ext uri="{FF2B5EF4-FFF2-40B4-BE49-F238E27FC236}">
              <a16:creationId xmlns:a16="http://schemas.microsoft.com/office/drawing/2014/main" id="{00000000-0008-0000-0200-00003F000000}"/>
            </a:ext>
          </a:extLst>
        </xdr:cNvPr>
        <xdr:cNvSpPr/>
      </xdr:nvSpPr>
      <xdr:spPr>
        <a:xfrm>
          <a:off x="4584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80645</xdr:rowOff>
    </xdr:from>
    <xdr:to>
      <xdr:col>20</xdr:col>
      <xdr:colOff>38100</xdr:colOff>
      <xdr:row>37</xdr:row>
      <xdr:rowOff>10795</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37465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48260</xdr:rowOff>
    </xdr:from>
    <xdr:to>
      <xdr:col>15</xdr:col>
      <xdr:colOff>101600</xdr:colOff>
      <xdr:row>36</xdr:row>
      <xdr:rowOff>149860</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2857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99695</xdr:rowOff>
    </xdr:from>
    <xdr:to>
      <xdr:col>10</xdr:col>
      <xdr:colOff>165100</xdr:colOff>
      <xdr:row>37</xdr:row>
      <xdr:rowOff>29845</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1968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76835</xdr:rowOff>
    </xdr:from>
    <xdr:to>
      <xdr:col>6</xdr:col>
      <xdr:colOff>38100</xdr:colOff>
      <xdr:row>37</xdr:row>
      <xdr:rowOff>6985</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079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2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114935</xdr:rowOff>
    </xdr:from>
    <xdr:to>
      <xdr:col>24</xdr:col>
      <xdr:colOff>114300</xdr:colOff>
      <xdr:row>41</xdr:row>
      <xdr:rowOff>45085</xdr:rowOff>
    </xdr:to>
    <xdr:sp macro="" textlink="">
      <xdr:nvSpPr>
        <xdr:cNvPr id="73" name="楕円 72">
          <a:extLst>
            <a:ext uri="{FF2B5EF4-FFF2-40B4-BE49-F238E27FC236}">
              <a16:creationId xmlns:a16="http://schemas.microsoft.com/office/drawing/2014/main" id="{00000000-0008-0000-0200-000049000000}"/>
            </a:ext>
          </a:extLst>
        </xdr:cNvPr>
        <xdr:cNvSpPr/>
      </xdr:nvSpPr>
      <xdr:spPr>
        <a:xfrm>
          <a:off x="4584700" y="697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29862</xdr:rowOff>
    </xdr:from>
    <xdr:ext cx="405111" cy="259045"/>
    <xdr:sp macro="" textlink="">
      <xdr:nvSpPr>
        <xdr:cNvPr id="74" name="【図書館】&#10;有形固定資産減価償却率該当値テキスト">
          <a:extLst>
            <a:ext uri="{FF2B5EF4-FFF2-40B4-BE49-F238E27FC236}">
              <a16:creationId xmlns:a16="http://schemas.microsoft.com/office/drawing/2014/main" id="{00000000-0008-0000-0200-00004A000000}"/>
            </a:ext>
          </a:extLst>
        </xdr:cNvPr>
        <xdr:cNvSpPr txBox="1"/>
      </xdr:nvSpPr>
      <xdr:spPr>
        <a:xfrm>
          <a:off x="4673600" y="688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109220</xdr:rowOff>
    </xdr:from>
    <xdr:to>
      <xdr:col>20</xdr:col>
      <xdr:colOff>38100</xdr:colOff>
      <xdr:row>41</xdr:row>
      <xdr:rowOff>39370</xdr:rowOff>
    </xdr:to>
    <xdr:sp macro="" textlink="">
      <xdr:nvSpPr>
        <xdr:cNvPr id="75" name="楕円 74">
          <a:extLst>
            <a:ext uri="{FF2B5EF4-FFF2-40B4-BE49-F238E27FC236}">
              <a16:creationId xmlns:a16="http://schemas.microsoft.com/office/drawing/2014/main" id="{00000000-0008-0000-0200-00004B000000}"/>
            </a:ext>
          </a:extLst>
        </xdr:cNvPr>
        <xdr:cNvSpPr/>
      </xdr:nvSpPr>
      <xdr:spPr>
        <a:xfrm>
          <a:off x="37465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160020</xdr:rowOff>
    </xdr:from>
    <xdr:to>
      <xdr:col>24</xdr:col>
      <xdr:colOff>63500</xdr:colOff>
      <xdr:row>40</xdr:row>
      <xdr:rowOff>165735</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3797300" y="701802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158750</xdr:rowOff>
    </xdr:from>
    <xdr:to>
      <xdr:col>15</xdr:col>
      <xdr:colOff>101600</xdr:colOff>
      <xdr:row>42</xdr:row>
      <xdr:rowOff>88900</xdr:rowOff>
    </xdr:to>
    <xdr:sp macro="" textlink="">
      <xdr:nvSpPr>
        <xdr:cNvPr id="77" name="楕円 76">
          <a:extLst>
            <a:ext uri="{FF2B5EF4-FFF2-40B4-BE49-F238E27FC236}">
              <a16:creationId xmlns:a16="http://schemas.microsoft.com/office/drawing/2014/main" id="{00000000-0008-0000-0200-00004D000000}"/>
            </a:ext>
          </a:extLst>
        </xdr:cNvPr>
        <xdr:cNvSpPr/>
      </xdr:nvSpPr>
      <xdr:spPr>
        <a:xfrm>
          <a:off x="2857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160020</xdr:rowOff>
    </xdr:from>
    <xdr:to>
      <xdr:col>19</xdr:col>
      <xdr:colOff>177800</xdr:colOff>
      <xdr:row>42</xdr:row>
      <xdr:rowOff>38100</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flipV="1">
          <a:off x="2908300" y="701802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158750</xdr:rowOff>
    </xdr:from>
    <xdr:to>
      <xdr:col>10</xdr:col>
      <xdr:colOff>165100</xdr:colOff>
      <xdr:row>42</xdr:row>
      <xdr:rowOff>88900</xdr:rowOff>
    </xdr:to>
    <xdr:sp macro="" textlink="">
      <xdr:nvSpPr>
        <xdr:cNvPr id="79" name="楕円 78">
          <a:extLst>
            <a:ext uri="{FF2B5EF4-FFF2-40B4-BE49-F238E27FC236}">
              <a16:creationId xmlns:a16="http://schemas.microsoft.com/office/drawing/2014/main" id="{00000000-0008-0000-0200-00004F000000}"/>
            </a:ext>
          </a:extLst>
        </xdr:cNvPr>
        <xdr:cNvSpPr/>
      </xdr:nvSpPr>
      <xdr:spPr>
        <a:xfrm>
          <a:off x="1968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38100</xdr:rowOff>
    </xdr:from>
    <xdr:to>
      <xdr:col>15</xdr:col>
      <xdr:colOff>50800</xdr:colOff>
      <xdr:row>42</xdr:row>
      <xdr:rowOff>38100</xdr:rowOff>
    </xdr:to>
    <xdr:cxnSp macro="">
      <xdr:nvCxnSpPr>
        <xdr:cNvPr id="80" name="直線コネクタ 79">
          <a:extLst>
            <a:ext uri="{FF2B5EF4-FFF2-40B4-BE49-F238E27FC236}">
              <a16:creationId xmlns:a16="http://schemas.microsoft.com/office/drawing/2014/main" id="{00000000-0008-0000-0200-000050000000}"/>
            </a:ext>
          </a:extLst>
        </xdr:cNvPr>
        <xdr:cNvCxnSpPr/>
      </xdr:nvCxnSpPr>
      <xdr:spPr>
        <a:xfrm>
          <a:off x="2019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122555</xdr:rowOff>
    </xdr:from>
    <xdr:to>
      <xdr:col>6</xdr:col>
      <xdr:colOff>38100</xdr:colOff>
      <xdr:row>42</xdr:row>
      <xdr:rowOff>52705</xdr:rowOff>
    </xdr:to>
    <xdr:sp macro="" textlink="">
      <xdr:nvSpPr>
        <xdr:cNvPr id="81" name="楕円 80">
          <a:extLst>
            <a:ext uri="{FF2B5EF4-FFF2-40B4-BE49-F238E27FC236}">
              <a16:creationId xmlns:a16="http://schemas.microsoft.com/office/drawing/2014/main" id="{00000000-0008-0000-0200-000051000000}"/>
            </a:ext>
          </a:extLst>
        </xdr:cNvPr>
        <xdr:cNvSpPr/>
      </xdr:nvSpPr>
      <xdr:spPr>
        <a:xfrm>
          <a:off x="1079500" y="715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1905</xdr:rowOff>
    </xdr:from>
    <xdr:to>
      <xdr:col>10</xdr:col>
      <xdr:colOff>114300</xdr:colOff>
      <xdr:row>42</xdr:row>
      <xdr:rowOff>38100</xdr:rowOff>
    </xdr:to>
    <xdr:cxnSp macro="">
      <xdr:nvCxnSpPr>
        <xdr:cNvPr id="82" name="直線コネクタ 81">
          <a:extLst>
            <a:ext uri="{FF2B5EF4-FFF2-40B4-BE49-F238E27FC236}">
              <a16:creationId xmlns:a16="http://schemas.microsoft.com/office/drawing/2014/main" id="{00000000-0008-0000-0200-000052000000}"/>
            </a:ext>
          </a:extLst>
        </xdr:cNvPr>
        <xdr:cNvCxnSpPr/>
      </xdr:nvCxnSpPr>
      <xdr:spPr>
        <a:xfrm>
          <a:off x="1130300" y="72028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27322</xdr:rowOff>
    </xdr:from>
    <xdr:ext cx="405111" cy="259045"/>
    <xdr:sp macro="" textlink="">
      <xdr:nvSpPr>
        <xdr:cNvPr id="83" name="n_1aveValue【図書館】&#10;有形固定資産減価償却率">
          <a:extLst>
            <a:ext uri="{FF2B5EF4-FFF2-40B4-BE49-F238E27FC236}">
              <a16:creationId xmlns:a16="http://schemas.microsoft.com/office/drawing/2014/main" id="{00000000-0008-0000-0200-000053000000}"/>
            </a:ext>
          </a:extLst>
        </xdr:cNvPr>
        <xdr:cNvSpPr txBox="1"/>
      </xdr:nvSpPr>
      <xdr:spPr>
        <a:xfrm>
          <a:off x="35820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166387</xdr:rowOff>
    </xdr:from>
    <xdr:ext cx="405111" cy="259045"/>
    <xdr:sp macro="" textlink="">
      <xdr:nvSpPr>
        <xdr:cNvPr id="84" name="n_2aveValue【図書館】&#10;有形固定資産減価償却率">
          <a:extLst>
            <a:ext uri="{FF2B5EF4-FFF2-40B4-BE49-F238E27FC236}">
              <a16:creationId xmlns:a16="http://schemas.microsoft.com/office/drawing/2014/main" id="{00000000-0008-0000-0200-000054000000}"/>
            </a:ext>
          </a:extLst>
        </xdr:cNvPr>
        <xdr:cNvSpPr txBox="1"/>
      </xdr:nvSpPr>
      <xdr:spPr>
        <a:xfrm>
          <a:off x="2705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46372</xdr:rowOff>
    </xdr:from>
    <xdr:ext cx="405111" cy="259045"/>
    <xdr:sp macro="" textlink="">
      <xdr:nvSpPr>
        <xdr:cNvPr id="85" name="n_3aveValue【図書館】&#10;有形固定資産減価償却率">
          <a:extLst>
            <a:ext uri="{FF2B5EF4-FFF2-40B4-BE49-F238E27FC236}">
              <a16:creationId xmlns:a16="http://schemas.microsoft.com/office/drawing/2014/main" id="{00000000-0008-0000-0200-000055000000}"/>
            </a:ext>
          </a:extLst>
        </xdr:cNvPr>
        <xdr:cNvSpPr txBox="1"/>
      </xdr:nvSpPr>
      <xdr:spPr>
        <a:xfrm>
          <a:off x="18167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23512</xdr:rowOff>
    </xdr:from>
    <xdr:ext cx="405111" cy="259045"/>
    <xdr:sp macro="" textlink="">
      <xdr:nvSpPr>
        <xdr:cNvPr id="86" name="n_4aveValue【図書館】&#10;有形固定資産減価償却率">
          <a:extLst>
            <a:ext uri="{FF2B5EF4-FFF2-40B4-BE49-F238E27FC236}">
              <a16:creationId xmlns:a16="http://schemas.microsoft.com/office/drawing/2014/main" id="{00000000-0008-0000-0200-000056000000}"/>
            </a:ext>
          </a:extLst>
        </xdr:cNvPr>
        <xdr:cNvSpPr txBox="1"/>
      </xdr:nvSpPr>
      <xdr:spPr>
        <a:xfrm>
          <a:off x="92774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30497</xdr:rowOff>
    </xdr:from>
    <xdr:ext cx="405111" cy="259045"/>
    <xdr:sp macro="" textlink="">
      <xdr:nvSpPr>
        <xdr:cNvPr id="87" name="n_1mainValue【図書館】&#10;有形固定資産減価償却率">
          <a:extLst>
            <a:ext uri="{FF2B5EF4-FFF2-40B4-BE49-F238E27FC236}">
              <a16:creationId xmlns:a16="http://schemas.microsoft.com/office/drawing/2014/main" id="{00000000-0008-0000-0200-000057000000}"/>
            </a:ext>
          </a:extLst>
        </xdr:cNvPr>
        <xdr:cNvSpPr txBox="1"/>
      </xdr:nvSpPr>
      <xdr:spPr>
        <a:xfrm>
          <a:off x="3582044" y="705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42</xdr:row>
      <xdr:rowOff>80027</xdr:rowOff>
    </xdr:from>
    <xdr:ext cx="469744" cy="259045"/>
    <xdr:sp macro="" textlink="">
      <xdr:nvSpPr>
        <xdr:cNvPr id="88" name="n_2mainValue【図書館】&#10;有形固定資産減価償却率">
          <a:extLst>
            <a:ext uri="{FF2B5EF4-FFF2-40B4-BE49-F238E27FC236}">
              <a16:creationId xmlns:a16="http://schemas.microsoft.com/office/drawing/2014/main" id="{00000000-0008-0000-0200-000058000000}"/>
            </a:ext>
          </a:extLst>
        </xdr:cNvPr>
        <xdr:cNvSpPr txBox="1"/>
      </xdr:nvSpPr>
      <xdr:spPr>
        <a:xfrm>
          <a:off x="2673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42</xdr:row>
      <xdr:rowOff>80027</xdr:rowOff>
    </xdr:from>
    <xdr:ext cx="469744" cy="259045"/>
    <xdr:sp macro="" textlink="">
      <xdr:nvSpPr>
        <xdr:cNvPr id="89" name="n_3mainValue【図書館】&#10;有形固定資産減価償却率">
          <a:extLst>
            <a:ext uri="{FF2B5EF4-FFF2-40B4-BE49-F238E27FC236}">
              <a16:creationId xmlns:a16="http://schemas.microsoft.com/office/drawing/2014/main" id="{00000000-0008-0000-0200-000059000000}"/>
            </a:ext>
          </a:extLst>
        </xdr:cNvPr>
        <xdr:cNvSpPr txBox="1"/>
      </xdr:nvSpPr>
      <xdr:spPr>
        <a:xfrm>
          <a:off x="1784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43832</xdr:rowOff>
    </xdr:from>
    <xdr:ext cx="405111" cy="259045"/>
    <xdr:sp macro="" textlink="">
      <xdr:nvSpPr>
        <xdr:cNvPr id="90" name="n_4mainValue【図書館】&#10;有形固定資産減価償却率">
          <a:extLst>
            <a:ext uri="{FF2B5EF4-FFF2-40B4-BE49-F238E27FC236}">
              <a16:creationId xmlns:a16="http://schemas.microsoft.com/office/drawing/2014/main" id="{00000000-0008-0000-0200-00005A000000}"/>
            </a:ext>
          </a:extLst>
        </xdr:cNvPr>
        <xdr:cNvSpPr txBox="1"/>
      </xdr:nvSpPr>
      <xdr:spPr>
        <a:xfrm>
          <a:off x="927744" y="724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00000000-0008-0000-0200-000063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2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2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2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00000000-0008-0000-0200-000068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2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00000000-0008-0000-0200-00006A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2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00000000-0008-0000-0200-00006C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2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00000000-0008-0000-0200-00006E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2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00000000-0008-0000-0200-000070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00000000-0008-0000-02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flipV="1">
          <a:off x="10476865" y="56007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a:extLst>
            <a:ext uri="{FF2B5EF4-FFF2-40B4-BE49-F238E27FC236}">
              <a16:creationId xmlns:a16="http://schemas.microsoft.com/office/drawing/2014/main" id="{00000000-0008-0000-0200-000073000000}"/>
            </a:ext>
          </a:extLst>
        </xdr:cNvPr>
        <xdr:cNvSpPr txBox="1"/>
      </xdr:nvSpPr>
      <xdr:spPr>
        <a:xfrm>
          <a:off x="10515600" y="71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103886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7" name="【図書館】&#10;一人当たり面積最大値テキスト">
          <a:extLst>
            <a:ext uri="{FF2B5EF4-FFF2-40B4-BE49-F238E27FC236}">
              <a16:creationId xmlns:a16="http://schemas.microsoft.com/office/drawing/2014/main" id="{00000000-0008-0000-0200-000075000000}"/>
            </a:ext>
          </a:extLst>
        </xdr:cNvPr>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143527</xdr:rowOff>
    </xdr:from>
    <xdr:ext cx="469744" cy="259045"/>
    <xdr:sp macro="" textlink="">
      <xdr:nvSpPr>
        <xdr:cNvPr id="119" name="【図書館】&#10;一人当たり面積平均値テキスト">
          <a:extLst>
            <a:ext uri="{FF2B5EF4-FFF2-40B4-BE49-F238E27FC236}">
              <a16:creationId xmlns:a16="http://schemas.microsoft.com/office/drawing/2014/main" id="{00000000-0008-0000-0200-000077000000}"/>
            </a:ext>
          </a:extLst>
        </xdr:cNvPr>
        <xdr:cNvSpPr txBox="1"/>
      </xdr:nvSpPr>
      <xdr:spPr>
        <a:xfrm>
          <a:off x="10515600" y="665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104267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133350</xdr:rowOff>
    </xdr:from>
    <xdr:to>
      <xdr:col>50</xdr:col>
      <xdr:colOff>165100</xdr:colOff>
      <xdr:row>40</xdr:row>
      <xdr:rowOff>63500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9588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133350</xdr:rowOff>
    </xdr:from>
    <xdr:to>
      <xdr:col>46</xdr:col>
      <xdr:colOff>38100</xdr:colOff>
      <xdr:row>40</xdr:row>
      <xdr:rowOff>63500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8699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0</xdr:rowOff>
    </xdr:from>
    <xdr:to>
      <xdr:col>41</xdr:col>
      <xdr:colOff>101600</xdr:colOff>
      <xdr:row>40</xdr:row>
      <xdr:rowOff>101600</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7810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0</xdr:rowOff>
    </xdr:from>
    <xdr:to>
      <xdr:col>36</xdr:col>
      <xdr:colOff>165100</xdr:colOff>
      <xdr:row>40</xdr:row>
      <xdr:rowOff>101600</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6921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152400</xdr:rowOff>
    </xdr:from>
    <xdr:to>
      <xdr:col>55</xdr:col>
      <xdr:colOff>50800</xdr:colOff>
      <xdr:row>41</xdr:row>
      <xdr:rowOff>82550</xdr:rowOff>
    </xdr:to>
    <xdr:sp macro="" textlink="">
      <xdr:nvSpPr>
        <xdr:cNvPr id="130" name="楕円 129">
          <a:extLst>
            <a:ext uri="{FF2B5EF4-FFF2-40B4-BE49-F238E27FC236}">
              <a16:creationId xmlns:a16="http://schemas.microsoft.com/office/drawing/2014/main" id="{00000000-0008-0000-0200-000082000000}"/>
            </a:ext>
          </a:extLst>
        </xdr:cNvPr>
        <xdr:cNvSpPr/>
      </xdr:nvSpPr>
      <xdr:spPr>
        <a:xfrm>
          <a:off x="104267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67327</xdr:rowOff>
    </xdr:from>
    <xdr:ext cx="469744" cy="259045"/>
    <xdr:sp macro="" textlink="">
      <xdr:nvSpPr>
        <xdr:cNvPr id="131" name="【図書館】&#10;一人当たり面積該当値テキスト">
          <a:extLst>
            <a:ext uri="{FF2B5EF4-FFF2-40B4-BE49-F238E27FC236}">
              <a16:creationId xmlns:a16="http://schemas.microsoft.com/office/drawing/2014/main" id="{00000000-0008-0000-0200-000083000000}"/>
            </a:ext>
          </a:extLst>
        </xdr:cNvPr>
        <xdr:cNvSpPr txBox="1"/>
      </xdr:nvSpPr>
      <xdr:spPr>
        <a:xfrm>
          <a:off x="10515600" y="692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152400</xdr:rowOff>
    </xdr:from>
    <xdr:to>
      <xdr:col>50</xdr:col>
      <xdr:colOff>165100</xdr:colOff>
      <xdr:row>41</xdr:row>
      <xdr:rowOff>82550</xdr:rowOff>
    </xdr:to>
    <xdr:sp macro="" textlink="">
      <xdr:nvSpPr>
        <xdr:cNvPr id="132" name="楕円 131">
          <a:extLst>
            <a:ext uri="{FF2B5EF4-FFF2-40B4-BE49-F238E27FC236}">
              <a16:creationId xmlns:a16="http://schemas.microsoft.com/office/drawing/2014/main" id="{00000000-0008-0000-0200-000084000000}"/>
            </a:ext>
          </a:extLst>
        </xdr:cNvPr>
        <xdr:cNvSpPr/>
      </xdr:nvSpPr>
      <xdr:spPr>
        <a:xfrm>
          <a:off x="95885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31750</xdr:rowOff>
    </xdr:from>
    <xdr:to>
      <xdr:col>55</xdr:col>
      <xdr:colOff>0</xdr:colOff>
      <xdr:row>41</xdr:row>
      <xdr:rowOff>31750</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a:off x="9639300" y="7061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152400</xdr:rowOff>
    </xdr:from>
    <xdr:to>
      <xdr:col>46</xdr:col>
      <xdr:colOff>38100</xdr:colOff>
      <xdr:row>41</xdr:row>
      <xdr:rowOff>82550</xdr:rowOff>
    </xdr:to>
    <xdr:sp macro="" textlink="">
      <xdr:nvSpPr>
        <xdr:cNvPr id="134" name="楕円 133">
          <a:extLst>
            <a:ext uri="{FF2B5EF4-FFF2-40B4-BE49-F238E27FC236}">
              <a16:creationId xmlns:a16="http://schemas.microsoft.com/office/drawing/2014/main" id="{00000000-0008-0000-0200-000086000000}"/>
            </a:ext>
          </a:extLst>
        </xdr:cNvPr>
        <xdr:cNvSpPr/>
      </xdr:nvSpPr>
      <xdr:spPr>
        <a:xfrm>
          <a:off x="86995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31750</xdr:rowOff>
    </xdr:from>
    <xdr:to>
      <xdr:col>50</xdr:col>
      <xdr:colOff>114300</xdr:colOff>
      <xdr:row>41</xdr:row>
      <xdr:rowOff>31750</xdr:rowOff>
    </xdr:to>
    <xdr:cxnSp macro="">
      <xdr:nvCxnSpPr>
        <xdr:cNvPr id="135" name="直線コネクタ 134">
          <a:extLst>
            <a:ext uri="{FF2B5EF4-FFF2-40B4-BE49-F238E27FC236}">
              <a16:creationId xmlns:a16="http://schemas.microsoft.com/office/drawing/2014/main" id="{00000000-0008-0000-0200-000087000000}"/>
            </a:ext>
          </a:extLst>
        </xdr:cNvPr>
        <xdr:cNvCxnSpPr/>
      </xdr:nvCxnSpPr>
      <xdr:spPr>
        <a:xfrm>
          <a:off x="8750300" y="706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152400</xdr:rowOff>
    </xdr:from>
    <xdr:to>
      <xdr:col>41</xdr:col>
      <xdr:colOff>101600</xdr:colOff>
      <xdr:row>41</xdr:row>
      <xdr:rowOff>82550</xdr:rowOff>
    </xdr:to>
    <xdr:sp macro="" textlink="">
      <xdr:nvSpPr>
        <xdr:cNvPr id="136" name="楕円 135">
          <a:extLst>
            <a:ext uri="{FF2B5EF4-FFF2-40B4-BE49-F238E27FC236}">
              <a16:creationId xmlns:a16="http://schemas.microsoft.com/office/drawing/2014/main" id="{00000000-0008-0000-0200-000088000000}"/>
            </a:ext>
          </a:extLst>
        </xdr:cNvPr>
        <xdr:cNvSpPr/>
      </xdr:nvSpPr>
      <xdr:spPr>
        <a:xfrm>
          <a:off x="78105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31750</xdr:rowOff>
    </xdr:from>
    <xdr:to>
      <xdr:col>45</xdr:col>
      <xdr:colOff>177800</xdr:colOff>
      <xdr:row>41</xdr:row>
      <xdr:rowOff>31750</xdr:rowOff>
    </xdr:to>
    <xdr:cxnSp macro="">
      <xdr:nvCxnSpPr>
        <xdr:cNvPr id="137" name="直線コネクタ 136">
          <a:extLst>
            <a:ext uri="{FF2B5EF4-FFF2-40B4-BE49-F238E27FC236}">
              <a16:creationId xmlns:a16="http://schemas.microsoft.com/office/drawing/2014/main" id="{00000000-0008-0000-0200-000089000000}"/>
            </a:ext>
          </a:extLst>
        </xdr:cNvPr>
        <xdr:cNvCxnSpPr/>
      </xdr:nvCxnSpPr>
      <xdr:spPr>
        <a:xfrm>
          <a:off x="7861300" y="706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152400</xdr:rowOff>
    </xdr:from>
    <xdr:to>
      <xdr:col>36</xdr:col>
      <xdr:colOff>165100</xdr:colOff>
      <xdr:row>41</xdr:row>
      <xdr:rowOff>82550</xdr:rowOff>
    </xdr:to>
    <xdr:sp macro="" textlink="">
      <xdr:nvSpPr>
        <xdr:cNvPr id="138" name="楕円 137">
          <a:extLst>
            <a:ext uri="{FF2B5EF4-FFF2-40B4-BE49-F238E27FC236}">
              <a16:creationId xmlns:a16="http://schemas.microsoft.com/office/drawing/2014/main" id="{00000000-0008-0000-0200-00008A000000}"/>
            </a:ext>
          </a:extLst>
        </xdr:cNvPr>
        <xdr:cNvSpPr/>
      </xdr:nvSpPr>
      <xdr:spPr>
        <a:xfrm>
          <a:off x="69215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31750</xdr:rowOff>
    </xdr:from>
    <xdr:to>
      <xdr:col>41</xdr:col>
      <xdr:colOff>50800</xdr:colOff>
      <xdr:row>41</xdr:row>
      <xdr:rowOff>31750</xdr:rowOff>
    </xdr:to>
    <xdr:cxnSp macro="">
      <xdr:nvCxnSpPr>
        <xdr:cNvPr id="139" name="直線コネクタ 138">
          <a:extLst>
            <a:ext uri="{FF2B5EF4-FFF2-40B4-BE49-F238E27FC236}">
              <a16:creationId xmlns:a16="http://schemas.microsoft.com/office/drawing/2014/main" id="{00000000-0008-0000-0200-00008B000000}"/>
            </a:ext>
          </a:extLst>
        </xdr:cNvPr>
        <xdr:cNvCxnSpPr/>
      </xdr:nvCxnSpPr>
      <xdr:spPr>
        <a:xfrm>
          <a:off x="6972300" y="706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80027</xdr:rowOff>
    </xdr:from>
    <xdr:ext cx="469744" cy="259045"/>
    <xdr:sp macro="" textlink="">
      <xdr:nvSpPr>
        <xdr:cNvPr id="140" name="n_1aveValue【図書館】&#10;一人当たり面積">
          <a:extLst>
            <a:ext uri="{FF2B5EF4-FFF2-40B4-BE49-F238E27FC236}">
              <a16:creationId xmlns:a16="http://schemas.microsoft.com/office/drawing/2014/main" id="{00000000-0008-0000-0200-00008C000000}"/>
            </a:ext>
          </a:extLst>
        </xdr:cNvPr>
        <xdr:cNvSpPr txBox="1"/>
      </xdr:nvSpPr>
      <xdr:spPr>
        <a:xfrm>
          <a:off x="93917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80027</xdr:rowOff>
    </xdr:from>
    <xdr:ext cx="469744" cy="259045"/>
    <xdr:sp macro="" textlink="">
      <xdr:nvSpPr>
        <xdr:cNvPr id="141" name="n_2aveValue【図書館】&#10;一人当たり面積">
          <a:extLst>
            <a:ext uri="{FF2B5EF4-FFF2-40B4-BE49-F238E27FC236}">
              <a16:creationId xmlns:a16="http://schemas.microsoft.com/office/drawing/2014/main" id="{00000000-0008-0000-0200-00008D000000}"/>
            </a:ext>
          </a:extLst>
        </xdr:cNvPr>
        <xdr:cNvSpPr txBox="1"/>
      </xdr:nvSpPr>
      <xdr:spPr>
        <a:xfrm>
          <a:off x="8515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118127</xdr:rowOff>
    </xdr:from>
    <xdr:ext cx="469744" cy="259045"/>
    <xdr:sp macro="" textlink="">
      <xdr:nvSpPr>
        <xdr:cNvPr id="142" name="n_3aveValue【図書館】&#10;一人当たり面積">
          <a:extLst>
            <a:ext uri="{FF2B5EF4-FFF2-40B4-BE49-F238E27FC236}">
              <a16:creationId xmlns:a16="http://schemas.microsoft.com/office/drawing/2014/main" id="{00000000-0008-0000-0200-00008E000000}"/>
            </a:ext>
          </a:extLst>
        </xdr:cNvPr>
        <xdr:cNvSpPr txBox="1"/>
      </xdr:nvSpPr>
      <xdr:spPr>
        <a:xfrm>
          <a:off x="7626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3" name="n_4aveValue【図書館】&#10;一人当たり面積">
          <a:extLst>
            <a:ext uri="{FF2B5EF4-FFF2-40B4-BE49-F238E27FC236}">
              <a16:creationId xmlns:a16="http://schemas.microsoft.com/office/drawing/2014/main" id="{00000000-0008-0000-0200-00008F000000}"/>
            </a:ext>
          </a:extLst>
        </xdr:cNvPr>
        <xdr:cNvSpPr txBox="1"/>
      </xdr:nvSpPr>
      <xdr:spPr>
        <a:xfrm>
          <a:off x="6737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73677</xdr:rowOff>
    </xdr:from>
    <xdr:ext cx="469744" cy="259045"/>
    <xdr:sp macro="" textlink="">
      <xdr:nvSpPr>
        <xdr:cNvPr id="144" name="n_1mainValue【図書館】&#10;一人当たり面積">
          <a:extLst>
            <a:ext uri="{FF2B5EF4-FFF2-40B4-BE49-F238E27FC236}">
              <a16:creationId xmlns:a16="http://schemas.microsoft.com/office/drawing/2014/main" id="{00000000-0008-0000-0200-000090000000}"/>
            </a:ext>
          </a:extLst>
        </xdr:cNvPr>
        <xdr:cNvSpPr txBox="1"/>
      </xdr:nvSpPr>
      <xdr:spPr>
        <a:xfrm>
          <a:off x="9391727" y="710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73677</xdr:rowOff>
    </xdr:from>
    <xdr:ext cx="469744" cy="259045"/>
    <xdr:sp macro="" textlink="">
      <xdr:nvSpPr>
        <xdr:cNvPr id="145" name="n_2mainValue【図書館】&#10;一人当たり面積">
          <a:extLst>
            <a:ext uri="{FF2B5EF4-FFF2-40B4-BE49-F238E27FC236}">
              <a16:creationId xmlns:a16="http://schemas.microsoft.com/office/drawing/2014/main" id="{00000000-0008-0000-0200-000091000000}"/>
            </a:ext>
          </a:extLst>
        </xdr:cNvPr>
        <xdr:cNvSpPr txBox="1"/>
      </xdr:nvSpPr>
      <xdr:spPr>
        <a:xfrm>
          <a:off x="8515427" y="710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73677</xdr:rowOff>
    </xdr:from>
    <xdr:ext cx="469744" cy="259045"/>
    <xdr:sp macro="" textlink="">
      <xdr:nvSpPr>
        <xdr:cNvPr id="146" name="n_3mainValue【図書館】&#10;一人当たり面積">
          <a:extLst>
            <a:ext uri="{FF2B5EF4-FFF2-40B4-BE49-F238E27FC236}">
              <a16:creationId xmlns:a16="http://schemas.microsoft.com/office/drawing/2014/main" id="{00000000-0008-0000-0200-000092000000}"/>
            </a:ext>
          </a:extLst>
        </xdr:cNvPr>
        <xdr:cNvSpPr txBox="1"/>
      </xdr:nvSpPr>
      <xdr:spPr>
        <a:xfrm>
          <a:off x="7626427" y="710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73677</xdr:rowOff>
    </xdr:from>
    <xdr:ext cx="469744" cy="259045"/>
    <xdr:sp macro="" textlink="">
      <xdr:nvSpPr>
        <xdr:cNvPr id="147" name="n_4mainValue【図書館】&#10;一人当たり面積">
          <a:extLst>
            <a:ext uri="{FF2B5EF4-FFF2-40B4-BE49-F238E27FC236}">
              <a16:creationId xmlns:a16="http://schemas.microsoft.com/office/drawing/2014/main" id="{00000000-0008-0000-0200-000093000000}"/>
            </a:ext>
          </a:extLst>
        </xdr:cNvPr>
        <xdr:cNvSpPr txBox="1"/>
      </xdr:nvSpPr>
      <xdr:spPr>
        <a:xfrm>
          <a:off x="6737427" y="710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2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2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2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00000000-0008-0000-0200-00009F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00000000-0008-0000-0200-0000A0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00000000-0008-0000-0200-0000A1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00000000-0008-0000-0200-0000A2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0000000-0008-0000-0200-0000A3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00000000-0008-0000-0200-0000A4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00000000-0008-0000-0200-0000A5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00000000-0008-0000-0200-0000A6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00000000-0008-0000-0200-0000A7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00000000-0008-0000-0200-0000A8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2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00000000-0008-0000-0200-0000AA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00000000-0008-0000-02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104775</xdr:rowOff>
    </xdr:from>
    <xdr:to>
      <xdr:col>24</xdr:col>
      <xdr:colOff>62865</xdr:colOff>
      <xdr:row>64</xdr:row>
      <xdr:rowOff>76200</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flipV="1">
          <a:off x="4634865" y="9534525"/>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00000000-0008-0000-0200-0000AD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51452</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00000000-0008-0000-0200-0000AF000000}"/>
            </a:ext>
          </a:extLst>
        </xdr:cNvPr>
        <xdr:cNvSpPr txBox="1"/>
      </xdr:nvSpPr>
      <xdr:spPr>
        <a:xfrm>
          <a:off x="4673600" y="930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104775</xdr:rowOff>
    </xdr:from>
    <xdr:to>
      <xdr:col>24</xdr:col>
      <xdr:colOff>152400</xdr:colOff>
      <xdr:row>55</xdr:row>
      <xdr:rowOff>104775</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4546600" y="953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128287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00000000-0008-0000-0200-0000B1000000}"/>
            </a:ext>
          </a:extLst>
        </xdr:cNvPr>
        <xdr:cNvSpPr txBox="1"/>
      </xdr:nvSpPr>
      <xdr:spPr>
        <a:xfrm>
          <a:off x="4673600" y="1007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45847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59690</xdr:rowOff>
    </xdr:from>
    <xdr:to>
      <xdr:col>20</xdr:col>
      <xdr:colOff>38100</xdr:colOff>
      <xdr:row>59</xdr:row>
      <xdr:rowOff>161290</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3746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71120</xdr:rowOff>
    </xdr:from>
    <xdr:to>
      <xdr:col>15</xdr:col>
      <xdr:colOff>101600</xdr:colOff>
      <xdr:row>60</xdr:row>
      <xdr:rowOff>1270</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2857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1968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128270</xdr:rowOff>
    </xdr:from>
    <xdr:to>
      <xdr:col>6</xdr:col>
      <xdr:colOff>38100</xdr:colOff>
      <xdr:row>60</xdr:row>
      <xdr:rowOff>58420</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1079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92075</xdr:rowOff>
    </xdr:from>
    <xdr:to>
      <xdr:col>24</xdr:col>
      <xdr:colOff>114300</xdr:colOff>
      <xdr:row>61</xdr:row>
      <xdr:rowOff>22225</xdr:rowOff>
    </xdr:to>
    <xdr:sp macro="" textlink="">
      <xdr:nvSpPr>
        <xdr:cNvPr id="188" name="楕円 187">
          <a:extLst>
            <a:ext uri="{FF2B5EF4-FFF2-40B4-BE49-F238E27FC236}">
              <a16:creationId xmlns:a16="http://schemas.microsoft.com/office/drawing/2014/main" id="{00000000-0008-0000-0200-0000BC000000}"/>
            </a:ext>
          </a:extLst>
        </xdr:cNvPr>
        <xdr:cNvSpPr/>
      </xdr:nvSpPr>
      <xdr:spPr>
        <a:xfrm>
          <a:off x="45847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70502</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00000000-0008-0000-0200-0000BD000000}"/>
            </a:ext>
          </a:extLst>
        </xdr:cNvPr>
        <xdr:cNvSpPr txBox="1"/>
      </xdr:nvSpPr>
      <xdr:spPr>
        <a:xfrm>
          <a:off x="4673600"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55880</xdr:rowOff>
    </xdr:from>
    <xdr:to>
      <xdr:col>20</xdr:col>
      <xdr:colOff>38100</xdr:colOff>
      <xdr:row>60</xdr:row>
      <xdr:rowOff>157480</xdr:rowOff>
    </xdr:to>
    <xdr:sp macro="" textlink="">
      <xdr:nvSpPr>
        <xdr:cNvPr id="190" name="楕円 189">
          <a:extLst>
            <a:ext uri="{FF2B5EF4-FFF2-40B4-BE49-F238E27FC236}">
              <a16:creationId xmlns:a16="http://schemas.microsoft.com/office/drawing/2014/main" id="{00000000-0008-0000-0200-0000BE000000}"/>
            </a:ext>
          </a:extLst>
        </xdr:cNvPr>
        <xdr:cNvSpPr/>
      </xdr:nvSpPr>
      <xdr:spPr>
        <a:xfrm>
          <a:off x="3746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106680</xdr:rowOff>
    </xdr:from>
    <xdr:to>
      <xdr:col>24</xdr:col>
      <xdr:colOff>63500</xdr:colOff>
      <xdr:row>60</xdr:row>
      <xdr:rowOff>142875</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a:off x="3797300" y="1039368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23495</xdr:rowOff>
    </xdr:from>
    <xdr:to>
      <xdr:col>15</xdr:col>
      <xdr:colOff>101600</xdr:colOff>
      <xdr:row>60</xdr:row>
      <xdr:rowOff>125095</xdr:rowOff>
    </xdr:to>
    <xdr:sp macro="" textlink="">
      <xdr:nvSpPr>
        <xdr:cNvPr id="192" name="楕円 191">
          <a:extLst>
            <a:ext uri="{FF2B5EF4-FFF2-40B4-BE49-F238E27FC236}">
              <a16:creationId xmlns:a16="http://schemas.microsoft.com/office/drawing/2014/main" id="{00000000-0008-0000-0200-0000C0000000}"/>
            </a:ext>
          </a:extLst>
        </xdr:cNvPr>
        <xdr:cNvSpPr/>
      </xdr:nvSpPr>
      <xdr:spPr>
        <a:xfrm>
          <a:off x="28575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74295</xdr:rowOff>
    </xdr:from>
    <xdr:to>
      <xdr:col>19</xdr:col>
      <xdr:colOff>177800</xdr:colOff>
      <xdr:row>60</xdr:row>
      <xdr:rowOff>106680</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2908300" y="103612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38735</xdr:rowOff>
    </xdr:from>
    <xdr:to>
      <xdr:col>10</xdr:col>
      <xdr:colOff>165100</xdr:colOff>
      <xdr:row>60</xdr:row>
      <xdr:rowOff>140335</xdr:rowOff>
    </xdr:to>
    <xdr:sp macro="" textlink="">
      <xdr:nvSpPr>
        <xdr:cNvPr id="194" name="楕円 193">
          <a:extLst>
            <a:ext uri="{FF2B5EF4-FFF2-40B4-BE49-F238E27FC236}">
              <a16:creationId xmlns:a16="http://schemas.microsoft.com/office/drawing/2014/main" id="{00000000-0008-0000-0200-0000C2000000}"/>
            </a:ext>
          </a:extLst>
        </xdr:cNvPr>
        <xdr:cNvSpPr/>
      </xdr:nvSpPr>
      <xdr:spPr>
        <a:xfrm>
          <a:off x="1968500" y="10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74295</xdr:rowOff>
    </xdr:from>
    <xdr:to>
      <xdr:col>15</xdr:col>
      <xdr:colOff>50800</xdr:colOff>
      <xdr:row>60</xdr:row>
      <xdr:rowOff>89535</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flipV="1">
          <a:off x="2019300" y="1036129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38735</xdr:rowOff>
    </xdr:from>
    <xdr:to>
      <xdr:col>6</xdr:col>
      <xdr:colOff>38100</xdr:colOff>
      <xdr:row>60</xdr:row>
      <xdr:rowOff>140335</xdr:rowOff>
    </xdr:to>
    <xdr:sp macro="" textlink="">
      <xdr:nvSpPr>
        <xdr:cNvPr id="196" name="楕円 195">
          <a:extLst>
            <a:ext uri="{FF2B5EF4-FFF2-40B4-BE49-F238E27FC236}">
              <a16:creationId xmlns:a16="http://schemas.microsoft.com/office/drawing/2014/main" id="{00000000-0008-0000-0200-0000C4000000}"/>
            </a:ext>
          </a:extLst>
        </xdr:cNvPr>
        <xdr:cNvSpPr/>
      </xdr:nvSpPr>
      <xdr:spPr>
        <a:xfrm>
          <a:off x="1079500" y="10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89535</xdr:rowOff>
    </xdr:from>
    <xdr:to>
      <xdr:col>10</xdr:col>
      <xdr:colOff>114300</xdr:colOff>
      <xdr:row>60</xdr:row>
      <xdr:rowOff>89535</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1130300" y="103765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6367</xdr:rowOff>
    </xdr:from>
    <xdr:ext cx="405111" cy="259045"/>
    <xdr:sp macro="" textlink="">
      <xdr:nvSpPr>
        <xdr:cNvPr id="198" name="n_1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35820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17797</xdr:rowOff>
    </xdr:from>
    <xdr:ext cx="405111" cy="259045"/>
    <xdr:sp macro="" textlink="">
      <xdr:nvSpPr>
        <xdr:cNvPr id="199" name="n_2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2705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63517</xdr:rowOff>
    </xdr:from>
    <xdr:ext cx="405111" cy="259045"/>
    <xdr:sp macro="" textlink="">
      <xdr:nvSpPr>
        <xdr:cNvPr id="200" name="n_3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1816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74947</xdr:rowOff>
    </xdr:from>
    <xdr:ext cx="405111" cy="259045"/>
    <xdr:sp macro="" textlink="">
      <xdr:nvSpPr>
        <xdr:cNvPr id="201" name="n_4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9277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148607</xdr:rowOff>
    </xdr:from>
    <xdr:ext cx="405111" cy="259045"/>
    <xdr:sp macro="" textlink="">
      <xdr:nvSpPr>
        <xdr:cNvPr id="202" name="n_1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35820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116222</xdr:rowOff>
    </xdr:from>
    <xdr:ext cx="405111" cy="259045"/>
    <xdr:sp macro="" textlink="">
      <xdr:nvSpPr>
        <xdr:cNvPr id="203" name="n_2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2705744"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131462</xdr:rowOff>
    </xdr:from>
    <xdr:ext cx="405111" cy="259045"/>
    <xdr:sp macro="" textlink="">
      <xdr:nvSpPr>
        <xdr:cNvPr id="204" name="n_3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18167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131462</xdr:rowOff>
    </xdr:from>
    <xdr:ext cx="405111" cy="259045"/>
    <xdr:sp macro="" textlink="">
      <xdr:nvSpPr>
        <xdr:cNvPr id="205" name="n_4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9277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2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00000000-0008-0000-0200-0000D9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00000000-0008-0000-02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38100</xdr:rowOff>
    </xdr:from>
    <xdr:to>
      <xdr:col>54</xdr:col>
      <xdr:colOff>189865</xdr:colOff>
      <xdr:row>63</xdr:row>
      <xdr:rowOff>133350</xdr:rowOff>
    </xdr:to>
    <xdr:cxnSp macro="">
      <xdr:nvCxnSpPr>
        <xdr:cNvPr id="229" name="直線コネクタ 228">
          <a:extLst>
            <a:ext uri="{FF2B5EF4-FFF2-40B4-BE49-F238E27FC236}">
              <a16:creationId xmlns:a16="http://schemas.microsoft.com/office/drawing/2014/main" id="{00000000-0008-0000-0200-0000E5000000}"/>
            </a:ext>
          </a:extLst>
        </xdr:cNvPr>
        <xdr:cNvCxnSpPr/>
      </xdr:nvCxnSpPr>
      <xdr:spPr>
        <a:xfrm flipV="1">
          <a:off x="10476865" y="9639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137177</xdr:rowOff>
    </xdr:from>
    <xdr:ext cx="469744" cy="259045"/>
    <xdr:sp macro="" textlink="">
      <xdr:nvSpPr>
        <xdr:cNvPr id="230" name="【体育館・プール】&#10;一人当たり面積最小値テキスト">
          <a:extLst>
            <a:ext uri="{FF2B5EF4-FFF2-40B4-BE49-F238E27FC236}">
              <a16:creationId xmlns:a16="http://schemas.microsoft.com/office/drawing/2014/main" id="{00000000-0008-0000-0200-0000E6000000}"/>
            </a:ext>
          </a:extLst>
        </xdr:cNvPr>
        <xdr:cNvSpPr txBox="1"/>
      </xdr:nvSpPr>
      <xdr:spPr>
        <a:xfrm>
          <a:off x="105156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133350</xdr:rowOff>
    </xdr:from>
    <xdr:to>
      <xdr:col>55</xdr:col>
      <xdr:colOff>88900</xdr:colOff>
      <xdr:row>63</xdr:row>
      <xdr:rowOff>133350</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a:off x="10388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156227</xdr:rowOff>
    </xdr:from>
    <xdr:ext cx="469744" cy="259045"/>
    <xdr:sp macro="" textlink="">
      <xdr:nvSpPr>
        <xdr:cNvPr id="232" name="【体育館・プール】&#10;一人当たり面積最大値テキスト">
          <a:extLst>
            <a:ext uri="{FF2B5EF4-FFF2-40B4-BE49-F238E27FC236}">
              <a16:creationId xmlns:a16="http://schemas.microsoft.com/office/drawing/2014/main" id="{00000000-0008-0000-0200-0000E8000000}"/>
            </a:ext>
          </a:extLst>
        </xdr:cNvPr>
        <xdr:cNvSpPr txBox="1"/>
      </xdr:nvSpPr>
      <xdr:spPr>
        <a:xfrm>
          <a:off x="10515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38100</xdr:rowOff>
    </xdr:from>
    <xdr:to>
      <xdr:col>55</xdr:col>
      <xdr:colOff>88900</xdr:colOff>
      <xdr:row>56</xdr:row>
      <xdr:rowOff>38100</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10388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59707</xdr:rowOff>
    </xdr:from>
    <xdr:ext cx="469744" cy="259045"/>
    <xdr:sp macro="" textlink="">
      <xdr:nvSpPr>
        <xdr:cNvPr id="234" name="【体育館・プール】&#10;一人当たり面積平均値テキスト">
          <a:extLst>
            <a:ext uri="{FF2B5EF4-FFF2-40B4-BE49-F238E27FC236}">
              <a16:creationId xmlns:a16="http://schemas.microsoft.com/office/drawing/2014/main" id="{00000000-0008-0000-0200-0000EA000000}"/>
            </a:ext>
          </a:extLst>
        </xdr:cNvPr>
        <xdr:cNvSpPr txBox="1"/>
      </xdr:nvSpPr>
      <xdr:spPr>
        <a:xfrm>
          <a:off x="10515600" y="1051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36830</xdr:rowOff>
    </xdr:from>
    <xdr:to>
      <xdr:col>55</xdr:col>
      <xdr:colOff>50800</xdr:colOff>
      <xdr:row>62</xdr:row>
      <xdr:rowOff>138430</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10426700" y="106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13970</xdr:rowOff>
    </xdr:from>
    <xdr:to>
      <xdr:col>50</xdr:col>
      <xdr:colOff>165100</xdr:colOff>
      <xdr:row>62</xdr:row>
      <xdr:rowOff>115570</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95885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8699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52070</xdr:rowOff>
    </xdr:from>
    <xdr:to>
      <xdr:col>41</xdr:col>
      <xdr:colOff>101600</xdr:colOff>
      <xdr:row>62</xdr:row>
      <xdr:rowOff>153670</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7810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120650</xdr:rowOff>
    </xdr:from>
    <xdr:to>
      <xdr:col>55</xdr:col>
      <xdr:colOff>50800</xdr:colOff>
      <xdr:row>63</xdr:row>
      <xdr:rowOff>50800</xdr:rowOff>
    </xdr:to>
    <xdr:sp macro="" textlink="">
      <xdr:nvSpPr>
        <xdr:cNvPr id="245" name="楕円 244">
          <a:extLst>
            <a:ext uri="{FF2B5EF4-FFF2-40B4-BE49-F238E27FC236}">
              <a16:creationId xmlns:a16="http://schemas.microsoft.com/office/drawing/2014/main" id="{00000000-0008-0000-0200-0000F5000000}"/>
            </a:ext>
          </a:extLst>
        </xdr:cNvPr>
        <xdr:cNvSpPr/>
      </xdr:nvSpPr>
      <xdr:spPr>
        <a:xfrm>
          <a:off x="104267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99077</xdr:rowOff>
    </xdr:from>
    <xdr:ext cx="469744" cy="259045"/>
    <xdr:sp macro="" textlink="">
      <xdr:nvSpPr>
        <xdr:cNvPr id="246" name="【体育館・プール】&#10;一人当たり面積該当値テキスト">
          <a:extLst>
            <a:ext uri="{FF2B5EF4-FFF2-40B4-BE49-F238E27FC236}">
              <a16:creationId xmlns:a16="http://schemas.microsoft.com/office/drawing/2014/main" id="{00000000-0008-0000-0200-0000F6000000}"/>
            </a:ext>
          </a:extLst>
        </xdr:cNvPr>
        <xdr:cNvSpPr txBox="1"/>
      </xdr:nvSpPr>
      <xdr:spPr>
        <a:xfrm>
          <a:off x="10515600"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120650</xdr:rowOff>
    </xdr:from>
    <xdr:to>
      <xdr:col>50</xdr:col>
      <xdr:colOff>165100</xdr:colOff>
      <xdr:row>63</xdr:row>
      <xdr:rowOff>50800</xdr:rowOff>
    </xdr:to>
    <xdr:sp macro="" textlink="">
      <xdr:nvSpPr>
        <xdr:cNvPr id="247" name="楕円 246">
          <a:extLst>
            <a:ext uri="{FF2B5EF4-FFF2-40B4-BE49-F238E27FC236}">
              <a16:creationId xmlns:a16="http://schemas.microsoft.com/office/drawing/2014/main" id="{00000000-0008-0000-0200-0000F7000000}"/>
            </a:ext>
          </a:extLst>
        </xdr:cNvPr>
        <xdr:cNvSpPr/>
      </xdr:nvSpPr>
      <xdr:spPr>
        <a:xfrm>
          <a:off x="9588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0</xdr:rowOff>
    </xdr:from>
    <xdr:to>
      <xdr:col>55</xdr:col>
      <xdr:colOff>0</xdr:colOff>
      <xdr:row>63</xdr:row>
      <xdr:rowOff>0</xdr:rowOff>
    </xdr:to>
    <xdr:cxnSp macro="">
      <xdr:nvCxnSpPr>
        <xdr:cNvPr id="248" name="直線コネクタ 247">
          <a:extLst>
            <a:ext uri="{FF2B5EF4-FFF2-40B4-BE49-F238E27FC236}">
              <a16:creationId xmlns:a16="http://schemas.microsoft.com/office/drawing/2014/main" id="{00000000-0008-0000-0200-0000F8000000}"/>
            </a:ext>
          </a:extLst>
        </xdr:cNvPr>
        <xdr:cNvCxnSpPr/>
      </xdr:nvCxnSpPr>
      <xdr:spPr>
        <a:xfrm>
          <a:off x="9639300" y="10801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120650</xdr:rowOff>
    </xdr:from>
    <xdr:to>
      <xdr:col>46</xdr:col>
      <xdr:colOff>38100</xdr:colOff>
      <xdr:row>63</xdr:row>
      <xdr:rowOff>50800</xdr:rowOff>
    </xdr:to>
    <xdr:sp macro="" textlink="">
      <xdr:nvSpPr>
        <xdr:cNvPr id="249" name="楕円 248">
          <a:extLst>
            <a:ext uri="{FF2B5EF4-FFF2-40B4-BE49-F238E27FC236}">
              <a16:creationId xmlns:a16="http://schemas.microsoft.com/office/drawing/2014/main" id="{00000000-0008-0000-0200-0000F9000000}"/>
            </a:ext>
          </a:extLst>
        </xdr:cNvPr>
        <xdr:cNvSpPr/>
      </xdr:nvSpPr>
      <xdr:spPr>
        <a:xfrm>
          <a:off x="8699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0</xdr:rowOff>
    </xdr:from>
    <xdr:to>
      <xdr:col>50</xdr:col>
      <xdr:colOff>114300</xdr:colOff>
      <xdr:row>63</xdr:row>
      <xdr:rowOff>0</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a:off x="8750300" y="1080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120650</xdr:rowOff>
    </xdr:from>
    <xdr:to>
      <xdr:col>41</xdr:col>
      <xdr:colOff>101600</xdr:colOff>
      <xdr:row>63</xdr:row>
      <xdr:rowOff>50800</xdr:rowOff>
    </xdr:to>
    <xdr:sp macro="" textlink="">
      <xdr:nvSpPr>
        <xdr:cNvPr id="251" name="楕円 250">
          <a:extLst>
            <a:ext uri="{FF2B5EF4-FFF2-40B4-BE49-F238E27FC236}">
              <a16:creationId xmlns:a16="http://schemas.microsoft.com/office/drawing/2014/main" id="{00000000-0008-0000-0200-0000FB000000}"/>
            </a:ext>
          </a:extLst>
        </xdr:cNvPr>
        <xdr:cNvSpPr/>
      </xdr:nvSpPr>
      <xdr:spPr>
        <a:xfrm>
          <a:off x="7810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0</xdr:rowOff>
    </xdr:from>
    <xdr:to>
      <xdr:col>45</xdr:col>
      <xdr:colOff>177800</xdr:colOff>
      <xdr:row>63</xdr:row>
      <xdr:rowOff>0</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a:off x="7861300" y="1080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116840</xdr:rowOff>
    </xdr:from>
    <xdr:to>
      <xdr:col>36</xdr:col>
      <xdr:colOff>165100</xdr:colOff>
      <xdr:row>63</xdr:row>
      <xdr:rowOff>46990</xdr:rowOff>
    </xdr:to>
    <xdr:sp macro="" textlink="">
      <xdr:nvSpPr>
        <xdr:cNvPr id="253" name="楕円 252">
          <a:extLst>
            <a:ext uri="{FF2B5EF4-FFF2-40B4-BE49-F238E27FC236}">
              <a16:creationId xmlns:a16="http://schemas.microsoft.com/office/drawing/2014/main" id="{00000000-0008-0000-0200-0000FD000000}"/>
            </a:ext>
          </a:extLst>
        </xdr:cNvPr>
        <xdr:cNvSpPr/>
      </xdr:nvSpPr>
      <xdr:spPr>
        <a:xfrm>
          <a:off x="69215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167640</xdr:rowOff>
    </xdr:from>
    <xdr:to>
      <xdr:col>41</xdr:col>
      <xdr:colOff>50800</xdr:colOff>
      <xdr:row>63</xdr:row>
      <xdr:rowOff>0</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a:off x="6972300" y="107975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132097</xdr:rowOff>
    </xdr:from>
    <xdr:ext cx="469744" cy="259045"/>
    <xdr:sp macro="" textlink="">
      <xdr:nvSpPr>
        <xdr:cNvPr id="255" name="n_1aveValue【体育館・プール】&#10;一人当たり面積">
          <a:extLst>
            <a:ext uri="{FF2B5EF4-FFF2-40B4-BE49-F238E27FC236}">
              <a16:creationId xmlns:a16="http://schemas.microsoft.com/office/drawing/2014/main" id="{00000000-0008-0000-0200-0000FF000000}"/>
            </a:ext>
          </a:extLst>
        </xdr:cNvPr>
        <xdr:cNvSpPr txBox="1"/>
      </xdr:nvSpPr>
      <xdr:spPr>
        <a:xfrm>
          <a:off x="9391727" y="1041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147337</xdr:rowOff>
    </xdr:from>
    <xdr:ext cx="469744" cy="259045"/>
    <xdr:sp macro="" textlink="">
      <xdr:nvSpPr>
        <xdr:cNvPr id="256" name="n_2aveValue【体育館・プール】&#10;一人当たり面積">
          <a:extLst>
            <a:ext uri="{FF2B5EF4-FFF2-40B4-BE49-F238E27FC236}">
              <a16:creationId xmlns:a16="http://schemas.microsoft.com/office/drawing/2014/main" id="{00000000-0008-0000-0200-000000010000}"/>
            </a:ext>
          </a:extLst>
        </xdr:cNvPr>
        <xdr:cNvSpPr txBox="1"/>
      </xdr:nvSpPr>
      <xdr:spPr>
        <a:xfrm>
          <a:off x="85154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170197</xdr:rowOff>
    </xdr:from>
    <xdr:ext cx="469744" cy="259045"/>
    <xdr:sp macro="" textlink="">
      <xdr:nvSpPr>
        <xdr:cNvPr id="257" name="n_3aveValue【体育館・プール】&#10;一人当たり面積">
          <a:extLst>
            <a:ext uri="{FF2B5EF4-FFF2-40B4-BE49-F238E27FC236}">
              <a16:creationId xmlns:a16="http://schemas.microsoft.com/office/drawing/2014/main" id="{00000000-0008-0000-0200-000001010000}"/>
            </a:ext>
          </a:extLst>
        </xdr:cNvPr>
        <xdr:cNvSpPr txBox="1"/>
      </xdr:nvSpPr>
      <xdr:spPr>
        <a:xfrm>
          <a:off x="7626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58" name="n_4aveValue【体育館・プール】&#10;一人当たり面積">
          <a:extLst>
            <a:ext uri="{FF2B5EF4-FFF2-40B4-BE49-F238E27FC236}">
              <a16:creationId xmlns:a16="http://schemas.microsoft.com/office/drawing/2014/main" id="{00000000-0008-0000-0200-000002010000}"/>
            </a:ext>
          </a:extLst>
        </xdr:cNvPr>
        <xdr:cNvSpPr txBox="1"/>
      </xdr:nvSpPr>
      <xdr:spPr>
        <a:xfrm>
          <a:off x="6737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41927</xdr:rowOff>
    </xdr:from>
    <xdr:ext cx="469744" cy="259045"/>
    <xdr:sp macro="" textlink="">
      <xdr:nvSpPr>
        <xdr:cNvPr id="259" name="n_1mainValue【体育館・プール】&#10;一人当たり面積">
          <a:extLst>
            <a:ext uri="{FF2B5EF4-FFF2-40B4-BE49-F238E27FC236}">
              <a16:creationId xmlns:a16="http://schemas.microsoft.com/office/drawing/2014/main" id="{00000000-0008-0000-0200-000003010000}"/>
            </a:ext>
          </a:extLst>
        </xdr:cNvPr>
        <xdr:cNvSpPr txBox="1"/>
      </xdr:nvSpPr>
      <xdr:spPr>
        <a:xfrm>
          <a:off x="93917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41927</xdr:rowOff>
    </xdr:from>
    <xdr:ext cx="469744" cy="259045"/>
    <xdr:sp macro="" textlink="">
      <xdr:nvSpPr>
        <xdr:cNvPr id="260" name="n_2mainValue【体育館・プール】&#10;一人当たり面積">
          <a:extLst>
            <a:ext uri="{FF2B5EF4-FFF2-40B4-BE49-F238E27FC236}">
              <a16:creationId xmlns:a16="http://schemas.microsoft.com/office/drawing/2014/main" id="{00000000-0008-0000-0200-000004010000}"/>
            </a:ext>
          </a:extLst>
        </xdr:cNvPr>
        <xdr:cNvSpPr txBox="1"/>
      </xdr:nvSpPr>
      <xdr:spPr>
        <a:xfrm>
          <a:off x="8515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41927</xdr:rowOff>
    </xdr:from>
    <xdr:ext cx="469744" cy="259045"/>
    <xdr:sp macro="" textlink="">
      <xdr:nvSpPr>
        <xdr:cNvPr id="261" name="n_3mainValue【体育館・プール】&#10;一人当たり面積">
          <a:extLst>
            <a:ext uri="{FF2B5EF4-FFF2-40B4-BE49-F238E27FC236}">
              <a16:creationId xmlns:a16="http://schemas.microsoft.com/office/drawing/2014/main" id="{00000000-0008-0000-0200-000005010000}"/>
            </a:ext>
          </a:extLst>
        </xdr:cNvPr>
        <xdr:cNvSpPr txBox="1"/>
      </xdr:nvSpPr>
      <xdr:spPr>
        <a:xfrm>
          <a:off x="7626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38117</xdr:rowOff>
    </xdr:from>
    <xdr:ext cx="469744" cy="259045"/>
    <xdr:sp macro="" textlink="">
      <xdr:nvSpPr>
        <xdr:cNvPr id="262" name="n_4mainValue【体育館・プール】&#10;一人当たり面積">
          <a:extLst>
            <a:ext uri="{FF2B5EF4-FFF2-40B4-BE49-F238E27FC236}">
              <a16:creationId xmlns:a16="http://schemas.microsoft.com/office/drawing/2014/main" id="{00000000-0008-0000-0200-000006010000}"/>
            </a:ext>
          </a:extLst>
        </xdr:cNvPr>
        <xdr:cNvSpPr txBox="1"/>
      </xdr:nvSpPr>
      <xdr:spPr>
        <a:xfrm>
          <a:off x="6737427"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2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2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2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00000000-0008-0000-0200-000012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00000000-0008-0000-0200-000018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00000000-0008-0000-0200-00001A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2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41911</xdr:rowOff>
    </xdr:from>
    <xdr:to>
      <xdr:col>24</xdr:col>
      <xdr:colOff>62865</xdr:colOff>
      <xdr:row>85</xdr:row>
      <xdr:rowOff>123825</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flipV="1">
          <a:off x="4634865" y="13243561"/>
          <a:ext cx="0" cy="145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127652</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00000000-0008-0000-0200-000020010000}"/>
            </a:ext>
          </a:extLst>
        </xdr:cNvPr>
        <xdr:cNvSpPr txBox="1"/>
      </xdr:nvSpPr>
      <xdr:spPr>
        <a:xfrm>
          <a:off x="4673600" y="1470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123825</xdr:rowOff>
    </xdr:from>
    <xdr:to>
      <xdr:col>24</xdr:col>
      <xdr:colOff>152400</xdr:colOff>
      <xdr:row>85</xdr:row>
      <xdr:rowOff>123825</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4546600" y="1469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160038</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00000000-0008-0000-0200-000022010000}"/>
            </a:ext>
          </a:extLst>
        </xdr:cNvPr>
        <xdr:cNvSpPr txBox="1"/>
      </xdr:nvSpPr>
      <xdr:spPr>
        <a:xfrm>
          <a:off x="4673600" y="13018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41911</xdr:rowOff>
    </xdr:from>
    <xdr:to>
      <xdr:col>24</xdr:col>
      <xdr:colOff>152400</xdr:colOff>
      <xdr:row>77</xdr:row>
      <xdr:rowOff>41911</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4546600" y="1324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135907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200-000024010000}"/>
            </a:ext>
          </a:extLst>
        </xdr:cNvPr>
        <xdr:cNvSpPr txBox="1"/>
      </xdr:nvSpPr>
      <xdr:spPr>
        <a:xfrm>
          <a:off x="4673600" y="1385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113030</xdr:rowOff>
    </xdr:from>
    <xdr:to>
      <xdr:col>24</xdr:col>
      <xdr:colOff>114300</xdr:colOff>
      <xdr:row>82</xdr:row>
      <xdr:rowOff>43180</xdr:rowOff>
    </xdr:to>
    <xdr:sp macro="" textlink="">
      <xdr:nvSpPr>
        <xdr:cNvPr id="293" name="フローチャート: 判断 292">
          <a:extLst>
            <a:ext uri="{FF2B5EF4-FFF2-40B4-BE49-F238E27FC236}">
              <a16:creationId xmlns:a16="http://schemas.microsoft.com/office/drawing/2014/main" id="{00000000-0008-0000-0200-000025010000}"/>
            </a:ext>
          </a:extLst>
        </xdr:cNvPr>
        <xdr:cNvSpPr/>
      </xdr:nvSpPr>
      <xdr:spPr>
        <a:xfrm>
          <a:off x="45847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294" name="フローチャート: 判断 293">
          <a:extLst>
            <a:ext uri="{FF2B5EF4-FFF2-40B4-BE49-F238E27FC236}">
              <a16:creationId xmlns:a16="http://schemas.microsoft.com/office/drawing/2014/main" id="{00000000-0008-0000-0200-000026010000}"/>
            </a:ext>
          </a:extLst>
        </xdr:cNvPr>
        <xdr:cNvSpPr/>
      </xdr:nvSpPr>
      <xdr:spPr>
        <a:xfrm>
          <a:off x="3746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107314</xdr:rowOff>
    </xdr:from>
    <xdr:to>
      <xdr:col>15</xdr:col>
      <xdr:colOff>101600</xdr:colOff>
      <xdr:row>82</xdr:row>
      <xdr:rowOff>37464</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2857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74930</xdr:rowOff>
    </xdr:from>
    <xdr:to>
      <xdr:col>10</xdr:col>
      <xdr:colOff>165100</xdr:colOff>
      <xdr:row>82</xdr:row>
      <xdr:rowOff>5080</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1968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59689</xdr:rowOff>
    </xdr:from>
    <xdr:to>
      <xdr:col>6</xdr:col>
      <xdr:colOff>38100</xdr:colOff>
      <xdr:row>81</xdr:row>
      <xdr:rowOff>161289</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10795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164464</xdr:rowOff>
    </xdr:from>
    <xdr:to>
      <xdr:col>24</xdr:col>
      <xdr:colOff>114300</xdr:colOff>
      <xdr:row>82</xdr:row>
      <xdr:rowOff>94614</xdr:rowOff>
    </xdr:to>
    <xdr:sp macro="" textlink="">
      <xdr:nvSpPr>
        <xdr:cNvPr id="303" name="楕円 302">
          <a:extLst>
            <a:ext uri="{FF2B5EF4-FFF2-40B4-BE49-F238E27FC236}">
              <a16:creationId xmlns:a16="http://schemas.microsoft.com/office/drawing/2014/main" id="{00000000-0008-0000-0200-00002F010000}"/>
            </a:ext>
          </a:extLst>
        </xdr:cNvPr>
        <xdr:cNvSpPr/>
      </xdr:nvSpPr>
      <xdr:spPr>
        <a:xfrm>
          <a:off x="45847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142891</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0000000-0008-0000-0200-000030010000}"/>
            </a:ext>
          </a:extLst>
        </xdr:cNvPr>
        <xdr:cNvSpPr txBox="1"/>
      </xdr:nvSpPr>
      <xdr:spPr>
        <a:xfrm>
          <a:off x="4673600" y="1403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122555</xdr:rowOff>
    </xdr:from>
    <xdr:to>
      <xdr:col>20</xdr:col>
      <xdr:colOff>38100</xdr:colOff>
      <xdr:row>82</xdr:row>
      <xdr:rowOff>52705</xdr:rowOff>
    </xdr:to>
    <xdr:sp macro="" textlink="">
      <xdr:nvSpPr>
        <xdr:cNvPr id="305" name="楕円 304">
          <a:extLst>
            <a:ext uri="{FF2B5EF4-FFF2-40B4-BE49-F238E27FC236}">
              <a16:creationId xmlns:a16="http://schemas.microsoft.com/office/drawing/2014/main" id="{00000000-0008-0000-0200-000031010000}"/>
            </a:ext>
          </a:extLst>
        </xdr:cNvPr>
        <xdr:cNvSpPr/>
      </xdr:nvSpPr>
      <xdr:spPr>
        <a:xfrm>
          <a:off x="3746500" y="1401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1905</xdr:rowOff>
    </xdr:from>
    <xdr:to>
      <xdr:col>24</xdr:col>
      <xdr:colOff>63500</xdr:colOff>
      <xdr:row>82</xdr:row>
      <xdr:rowOff>43814</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3797300" y="14060805"/>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82550</xdr:rowOff>
    </xdr:from>
    <xdr:to>
      <xdr:col>15</xdr:col>
      <xdr:colOff>101600</xdr:colOff>
      <xdr:row>82</xdr:row>
      <xdr:rowOff>12700</xdr:rowOff>
    </xdr:to>
    <xdr:sp macro="" textlink="">
      <xdr:nvSpPr>
        <xdr:cNvPr id="307" name="楕円 306">
          <a:extLst>
            <a:ext uri="{FF2B5EF4-FFF2-40B4-BE49-F238E27FC236}">
              <a16:creationId xmlns:a16="http://schemas.microsoft.com/office/drawing/2014/main" id="{00000000-0008-0000-0200-000033010000}"/>
            </a:ext>
          </a:extLst>
        </xdr:cNvPr>
        <xdr:cNvSpPr/>
      </xdr:nvSpPr>
      <xdr:spPr>
        <a:xfrm>
          <a:off x="2857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133350</xdr:rowOff>
    </xdr:from>
    <xdr:to>
      <xdr:col>19</xdr:col>
      <xdr:colOff>177800</xdr:colOff>
      <xdr:row>82</xdr:row>
      <xdr:rowOff>1905</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2908300" y="140208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40639</xdr:rowOff>
    </xdr:from>
    <xdr:to>
      <xdr:col>10</xdr:col>
      <xdr:colOff>165100</xdr:colOff>
      <xdr:row>81</xdr:row>
      <xdr:rowOff>142239</xdr:rowOff>
    </xdr:to>
    <xdr:sp macro="" textlink="">
      <xdr:nvSpPr>
        <xdr:cNvPr id="309" name="楕円 308">
          <a:extLst>
            <a:ext uri="{FF2B5EF4-FFF2-40B4-BE49-F238E27FC236}">
              <a16:creationId xmlns:a16="http://schemas.microsoft.com/office/drawing/2014/main" id="{00000000-0008-0000-0200-000035010000}"/>
            </a:ext>
          </a:extLst>
        </xdr:cNvPr>
        <xdr:cNvSpPr/>
      </xdr:nvSpPr>
      <xdr:spPr>
        <a:xfrm>
          <a:off x="1968500" y="1392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91439</xdr:rowOff>
    </xdr:from>
    <xdr:to>
      <xdr:col>15</xdr:col>
      <xdr:colOff>50800</xdr:colOff>
      <xdr:row>81</xdr:row>
      <xdr:rowOff>133350</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2019300" y="139788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154939</xdr:rowOff>
    </xdr:from>
    <xdr:to>
      <xdr:col>6</xdr:col>
      <xdr:colOff>38100</xdr:colOff>
      <xdr:row>81</xdr:row>
      <xdr:rowOff>85089</xdr:rowOff>
    </xdr:to>
    <xdr:sp macro="" textlink="">
      <xdr:nvSpPr>
        <xdr:cNvPr id="311" name="楕円 310">
          <a:extLst>
            <a:ext uri="{FF2B5EF4-FFF2-40B4-BE49-F238E27FC236}">
              <a16:creationId xmlns:a16="http://schemas.microsoft.com/office/drawing/2014/main" id="{00000000-0008-0000-0200-000037010000}"/>
            </a:ext>
          </a:extLst>
        </xdr:cNvPr>
        <xdr:cNvSpPr/>
      </xdr:nvSpPr>
      <xdr:spPr>
        <a:xfrm>
          <a:off x="1079500" y="138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34289</xdr:rowOff>
    </xdr:from>
    <xdr:to>
      <xdr:col>10</xdr:col>
      <xdr:colOff>114300</xdr:colOff>
      <xdr:row>81</xdr:row>
      <xdr:rowOff>91439</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1130300" y="1392173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50182</xdr:rowOff>
    </xdr:from>
    <xdr:ext cx="405111" cy="259045"/>
    <xdr:sp macro="" textlink="">
      <xdr:nvSpPr>
        <xdr:cNvPr id="313" name="n_1aveValue【福祉施設】&#10;有形固定資産減価償却率">
          <a:extLst>
            <a:ext uri="{FF2B5EF4-FFF2-40B4-BE49-F238E27FC236}">
              <a16:creationId xmlns:a16="http://schemas.microsoft.com/office/drawing/2014/main" id="{00000000-0008-0000-0200-000039010000}"/>
            </a:ext>
          </a:extLst>
        </xdr:cNvPr>
        <xdr:cNvSpPr txBox="1"/>
      </xdr:nvSpPr>
      <xdr:spPr>
        <a:xfrm>
          <a:off x="35820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28591</xdr:rowOff>
    </xdr:from>
    <xdr:ext cx="405111" cy="259045"/>
    <xdr:sp macro="" textlink="">
      <xdr:nvSpPr>
        <xdr:cNvPr id="314" name="n_2aveValue【福祉施設】&#10;有形固定資産減価償却率">
          <a:extLst>
            <a:ext uri="{FF2B5EF4-FFF2-40B4-BE49-F238E27FC236}">
              <a16:creationId xmlns:a16="http://schemas.microsoft.com/office/drawing/2014/main" id="{00000000-0008-0000-0200-00003A010000}"/>
            </a:ext>
          </a:extLst>
        </xdr:cNvPr>
        <xdr:cNvSpPr txBox="1"/>
      </xdr:nvSpPr>
      <xdr:spPr>
        <a:xfrm>
          <a:off x="2705744"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167657</xdr:rowOff>
    </xdr:from>
    <xdr:ext cx="405111" cy="259045"/>
    <xdr:sp macro="" textlink="">
      <xdr:nvSpPr>
        <xdr:cNvPr id="315" name="n_3aveValue【福祉施設】&#10;有形固定資産減価償却率">
          <a:extLst>
            <a:ext uri="{FF2B5EF4-FFF2-40B4-BE49-F238E27FC236}">
              <a16:creationId xmlns:a16="http://schemas.microsoft.com/office/drawing/2014/main" id="{00000000-0008-0000-0200-00003B010000}"/>
            </a:ext>
          </a:extLst>
        </xdr:cNvPr>
        <xdr:cNvSpPr txBox="1"/>
      </xdr:nvSpPr>
      <xdr:spPr>
        <a:xfrm>
          <a:off x="1816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152416</xdr:rowOff>
    </xdr:from>
    <xdr:ext cx="405111" cy="259045"/>
    <xdr:sp macro="" textlink="">
      <xdr:nvSpPr>
        <xdr:cNvPr id="316" name="n_4aveValue【福祉施設】&#10;有形固定資産減価償却率">
          <a:extLst>
            <a:ext uri="{FF2B5EF4-FFF2-40B4-BE49-F238E27FC236}">
              <a16:creationId xmlns:a16="http://schemas.microsoft.com/office/drawing/2014/main" id="{00000000-0008-0000-0200-00003C010000}"/>
            </a:ext>
          </a:extLst>
        </xdr:cNvPr>
        <xdr:cNvSpPr txBox="1"/>
      </xdr:nvSpPr>
      <xdr:spPr>
        <a:xfrm>
          <a:off x="927744" y="1403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43832</xdr:rowOff>
    </xdr:from>
    <xdr:ext cx="405111" cy="259045"/>
    <xdr:sp macro="" textlink="">
      <xdr:nvSpPr>
        <xdr:cNvPr id="317" name="n_1mainValue【福祉施設】&#10;有形固定資産減価償却率">
          <a:extLst>
            <a:ext uri="{FF2B5EF4-FFF2-40B4-BE49-F238E27FC236}">
              <a16:creationId xmlns:a16="http://schemas.microsoft.com/office/drawing/2014/main" id="{00000000-0008-0000-0200-00003D010000}"/>
            </a:ext>
          </a:extLst>
        </xdr:cNvPr>
        <xdr:cNvSpPr txBox="1"/>
      </xdr:nvSpPr>
      <xdr:spPr>
        <a:xfrm>
          <a:off x="35820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29227</xdr:rowOff>
    </xdr:from>
    <xdr:ext cx="405111" cy="259045"/>
    <xdr:sp macro="" textlink="">
      <xdr:nvSpPr>
        <xdr:cNvPr id="318" name="n_2mainValue【福祉施設】&#10;有形固定資産減価償却率">
          <a:extLst>
            <a:ext uri="{FF2B5EF4-FFF2-40B4-BE49-F238E27FC236}">
              <a16:creationId xmlns:a16="http://schemas.microsoft.com/office/drawing/2014/main" id="{00000000-0008-0000-0200-00003E010000}"/>
            </a:ext>
          </a:extLst>
        </xdr:cNvPr>
        <xdr:cNvSpPr txBox="1"/>
      </xdr:nvSpPr>
      <xdr:spPr>
        <a:xfrm>
          <a:off x="27057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158766</xdr:rowOff>
    </xdr:from>
    <xdr:ext cx="405111" cy="259045"/>
    <xdr:sp macro="" textlink="">
      <xdr:nvSpPr>
        <xdr:cNvPr id="319" name="n_3mainValue【福祉施設】&#10;有形固定資産減価償却率">
          <a:extLst>
            <a:ext uri="{FF2B5EF4-FFF2-40B4-BE49-F238E27FC236}">
              <a16:creationId xmlns:a16="http://schemas.microsoft.com/office/drawing/2014/main" id="{00000000-0008-0000-0200-00003F010000}"/>
            </a:ext>
          </a:extLst>
        </xdr:cNvPr>
        <xdr:cNvSpPr txBox="1"/>
      </xdr:nvSpPr>
      <xdr:spPr>
        <a:xfrm>
          <a:off x="1816744" y="1370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101616</xdr:rowOff>
    </xdr:from>
    <xdr:ext cx="405111" cy="259045"/>
    <xdr:sp macro="" textlink="">
      <xdr:nvSpPr>
        <xdr:cNvPr id="320" name="n_4mainValue【福祉施設】&#10;有形固定資産減価償却率">
          <a:extLst>
            <a:ext uri="{FF2B5EF4-FFF2-40B4-BE49-F238E27FC236}">
              <a16:creationId xmlns:a16="http://schemas.microsoft.com/office/drawing/2014/main" id="{00000000-0008-0000-0200-000040010000}"/>
            </a:ext>
          </a:extLst>
        </xdr:cNvPr>
        <xdr:cNvSpPr txBox="1"/>
      </xdr:nvSpPr>
      <xdr:spPr>
        <a:xfrm>
          <a:off x="927744" y="1364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00000000-0008-0000-0200-00005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31750</xdr:rowOff>
    </xdr:from>
    <xdr:to>
      <xdr:col>54</xdr:col>
      <xdr:colOff>189865</xdr:colOff>
      <xdr:row>86</xdr:row>
      <xdr:rowOff>63500</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flipV="1">
          <a:off x="10476865" y="132334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67327</xdr:rowOff>
    </xdr:from>
    <xdr:ext cx="469744" cy="259045"/>
    <xdr:sp macro="" textlink="">
      <xdr:nvSpPr>
        <xdr:cNvPr id="345" name="【福祉施設】&#10;一人当たり面積最小値テキスト">
          <a:extLst>
            <a:ext uri="{FF2B5EF4-FFF2-40B4-BE49-F238E27FC236}">
              <a16:creationId xmlns:a16="http://schemas.microsoft.com/office/drawing/2014/main" id="{00000000-0008-0000-0200-000059010000}"/>
            </a:ext>
          </a:extLst>
        </xdr:cNvPr>
        <xdr:cNvSpPr txBox="1"/>
      </xdr:nvSpPr>
      <xdr:spPr>
        <a:xfrm>
          <a:off x="10515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63500</xdr:rowOff>
    </xdr:from>
    <xdr:to>
      <xdr:col>55</xdr:col>
      <xdr:colOff>88900</xdr:colOff>
      <xdr:row>86</xdr:row>
      <xdr:rowOff>63500</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a:off x="10388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149877</xdr:rowOff>
    </xdr:from>
    <xdr:ext cx="469744" cy="259045"/>
    <xdr:sp macro="" textlink="">
      <xdr:nvSpPr>
        <xdr:cNvPr id="347" name="【福祉施設】&#10;一人当たり面積最大値テキスト">
          <a:extLst>
            <a:ext uri="{FF2B5EF4-FFF2-40B4-BE49-F238E27FC236}">
              <a16:creationId xmlns:a16="http://schemas.microsoft.com/office/drawing/2014/main" id="{00000000-0008-0000-0200-00005B010000}"/>
            </a:ext>
          </a:extLst>
        </xdr:cNvPr>
        <xdr:cNvSpPr txBox="1"/>
      </xdr:nvSpPr>
      <xdr:spPr>
        <a:xfrm>
          <a:off x="10515600" y="1300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31750</xdr:rowOff>
    </xdr:from>
    <xdr:to>
      <xdr:col>55</xdr:col>
      <xdr:colOff>88900</xdr:colOff>
      <xdr:row>77</xdr:row>
      <xdr:rowOff>31750</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a:off x="10388600" y="1323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118127</xdr:rowOff>
    </xdr:from>
    <xdr:ext cx="469744" cy="259045"/>
    <xdr:sp macro="" textlink="">
      <xdr:nvSpPr>
        <xdr:cNvPr id="349" name="【福祉施設】&#10;一人当たり面積平均値テキスト">
          <a:extLst>
            <a:ext uri="{FF2B5EF4-FFF2-40B4-BE49-F238E27FC236}">
              <a16:creationId xmlns:a16="http://schemas.microsoft.com/office/drawing/2014/main" id="{00000000-0008-0000-0200-00005D010000}"/>
            </a:ext>
          </a:extLst>
        </xdr:cNvPr>
        <xdr:cNvSpPr txBox="1"/>
      </xdr:nvSpPr>
      <xdr:spPr>
        <a:xfrm>
          <a:off x="10515600" y="1417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139700</xdr:rowOff>
    </xdr:from>
    <xdr:to>
      <xdr:col>55</xdr:col>
      <xdr:colOff>50800</xdr:colOff>
      <xdr:row>83</xdr:row>
      <xdr:rowOff>69850</xdr:rowOff>
    </xdr:to>
    <xdr:sp macro="" textlink="">
      <xdr:nvSpPr>
        <xdr:cNvPr id="350" name="フローチャート: 判断 349">
          <a:extLst>
            <a:ext uri="{FF2B5EF4-FFF2-40B4-BE49-F238E27FC236}">
              <a16:creationId xmlns:a16="http://schemas.microsoft.com/office/drawing/2014/main" id="{00000000-0008-0000-0200-00005E010000}"/>
            </a:ext>
          </a:extLst>
        </xdr:cNvPr>
        <xdr:cNvSpPr/>
      </xdr:nvSpPr>
      <xdr:spPr>
        <a:xfrm>
          <a:off x="10426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139700</xdr:rowOff>
    </xdr:from>
    <xdr:to>
      <xdr:col>50</xdr:col>
      <xdr:colOff>165100</xdr:colOff>
      <xdr:row>83</xdr:row>
      <xdr:rowOff>69850</xdr:rowOff>
    </xdr:to>
    <xdr:sp macro="" textlink="">
      <xdr:nvSpPr>
        <xdr:cNvPr id="351" name="フローチャート: 判断 350">
          <a:extLst>
            <a:ext uri="{FF2B5EF4-FFF2-40B4-BE49-F238E27FC236}">
              <a16:creationId xmlns:a16="http://schemas.microsoft.com/office/drawing/2014/main" id="{00000000-0008-0000-0200-00005F010000}"/>
            </a:ext>
          </a:extLst>
        </xdr:cNvPr>
        <xdr:cNvSpPr/>
      </xdr:nvSpPr>
      <xdr:spPr>
        <a:xfrm>
          <a:off x="9588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19050</xdr:rowOff>
    </xdr:from>
    <xdr:to>
      <xdr:col>46</xdr:col>
      <xdr:colOff>38100</xdr:colOff>
      <xdr:row>83</xdr:row>
      <xdr:rowOff>120650</xdr:rowOff>
    </xdr:to>
    <xdr:sp macro="" textlink="">
      <xdr:nvSpPr>
        <xdr:cNvPr id="352" name="フローチャート: 判断 351">
          <a:extLst>
            <a:ext uri="{FF2B5EF4-FFF2-40B4-BE49-F238E27FC236}">
              <a16:creationId xmlns:a16="http://schemas.microsoft.com/office/drawing/2014/main" id="{00000000-0008-0000-0200-000060010000}"/>
            </a:ext>
          </a:extLst>
        </xdr:cNvPr>
        <xdr:cNvSpPr/>
      </xdr:nvSpPr>
      <xdr:spPr>
        <a:xfrm>
          <a:off x="8699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19050</xdr:rowOff>
    </xdr:from>
    <xdr:to>
      <xdr:col>41</xdr:col>
      <xdr:colOff>101600</xdr:colOff>
      <xdr:row>83</xdr:row>
      <xdr:rowOff>120650</xdr:rowOff>
    </xdr:to>
    <xdr:sp macro="" textlink="">
      <xdr:nvSpPr>
        <xdr:cNvPr id="353" name="フローチャート: 判断 352">
          <a:extLst>
            <a:ext uri="{FF2B5EF4-FFF2-40B4-BE49-F238E27FC236}">
              <a16:creationId xmlns:a16="http://schemas.microsoft.com/office/drawing/2014/main" id="{00000000-0008-0000-0200-000061010000}"/>
            </a:ext>
          </a:extLst>
        </xdr:cNvPr>
        <xdr:cNvSpPr/>
      </xdr:nvSpPr>
      <xdr:spPr>
        <a:xfrm>
          <a:off x="7810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6350</xdr:rowOff>
    </xdr:from>
    <xdr:to>
      <xdr:col>36</xdr:col>
      <xdr:colOff>165100</xdr:colOff>
      <xdr:row>83</xdr:row>
      <xdr:rowOff>107950</xdr:rowOff>
    </xdr:to>
    <xdr:sp macro="" textlink="">
      <xdr:nvSpPr>
        <xdr:cNvPr id="354" name="フローチャート: 判断 353">
          <a:extLst>
            <a:ext uri="{FF2B5EF4-FFF2-40B4-BE49-F238E27FC236}">
              <a16:creationId xmlns:a16="http://schemas.microsoft.com/office/drawing/2014/main" id="{00000000-0008-0000-0200-000062010000}"/>
            </a:ext>
          </a:extLst>
        </xdr:cNvPr>
        <xdr:cNvSpPr/>
      </xdr:nvSpPr>
      <xdr:spPr>
        <a:xfrm>
          <a:off x="6921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69850</xdr:rowOff>
    </xdr:from>
    <xdr:to>
      <xdr:col>55</xdr:col>
      <xdr:colOff>50800</xdr:colOff>
      <xdr:row>82</xdr:row>
      <xdr:rowOff>0</xdr:rowOff>
    </xdr:to>
    <xdr:sp macro="" textlink="">
      <xdr:nvSpPr>
        <xdr:cNvPr id="360" name="楕円 359">
          <a:extLst>
            <a:ext uri="{FF2B5EF4-FFF2-40B4-BE49-F238E27FC236}">
              <a16:creationId xmlns:a16="http://schemas.microsoft.com/office/drawing/2014/main" id="{00000000-0008-0000-0200-000068010000}"/>
            </a:ext>
          </a:extLst>
        </xdr:cNvPr>
        <xdr:cNvSpPr/>
      </xdr:nvSpPr>
      <xdr:spPr>
        <a:xfrm>
          <a:off x="10426700" y="1395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92727</xdr:rowOff>
    </xdr:from>
    <xdr:ext cx="469744" cy="259045"/>
    <xdr:sp macro="" textlink="">
      <xdr:nvSpPr>
        <xdr:cNvPr id="361" name="【福祉施設】&#10;一人当たり面積該当値テキスト">
          <a:extLst>
            <a:ext uri="{FF2B5EF4-FFF2-40B4-BE49-F238E27FC236}">
              <a16:creationId xmlns:a16="http://schemas.microsoft.com/office/drawing/2014/main" id="{00000000-0008-0000-0200-000069010000}"/>
            </a:ext>
          </a:extLst>
        </xdr:cNvPr>
        <xdr:cNvSpPr txBox="1"/>
      </xdr:nvSpPr>
      <xdr:spPr>
        <a:xfrm>
          <a:off x="10515600" y="1380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69850</xdr:rowOff>
    </xdr:from>
    <xdr:to>
      <xdr:col>50</xdr:col>
      <xdr:colOff>165100</xdr:colOff>
      <xdr:row>82</xdr:row>
      <xdr:rowOff>0</xdr:rowOff>
    </xdr:to>
    <xdr:sp macro="" textlink="">
      <xdr:nvSpPr>
        <xdr:cNvPr id="362" name="楕円 361">
          <a:extLst>
            <a:ext uri="{FF2B5EF4-FFF2-40B4-BE49-F238E27FC236}">
              <a16:creationId xmlns:a16="http://schemas.microsoft.com/office/drawing/2014/main" id="{00000000-0008-0000-0200-00006A010000}"/>
            </a:ext>
          </a:extLst>
        </xdr:cNvPr>
        <xdr:cNvSpPr/>
      </xdr:nvSpPr>
      <xdr:spPr>
        <a:xfrm>
          <a:off x="9588500" y="1395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120650</xdr:rowOff>
    </xdr:from>
    <xdr:to>
      <xdr:col>55</xdr:col>
      <xdr:colOff>0</xdr:colOff>
      <xdr:row>81</xdr:row>
      <xdr:rowOff>120650</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a:off x="9639300" y="14008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69850</xdr:rowOff>
    </xdr:from>
    <xdr:to>
      <xdr:col>46</xdr:col>
      <xdr:colOff>38100</xdr:colOff>
      <xdr:row>82</xdr:row>
      <xdr:rowOff>0</xdr:rowOff>
    </xdr:to>
    <xdr:sp macro="" textlink="">
      <xdr:nvSpPr>
        <xdr:cNvPr id="364" name="楕円 363">
          <a:extLst>
            <a:ext uri="{FF2B5EF4-FFF2-40B4-BE49-F238E27FC236}">
              <a16:creationId xmlns:a16="http://schemas.microsoft.com/office/drawing/2014/main" id="{00000000-0008-0000-0200-00006C010000}"/>
            </a:ext>
          </a:extLst>
        </xdr:cNvPr>
        <xdr:cNvSpPr/>
      </xdr:nvSpPr>
      <xdr:spPr>
        <a:xfrm>
          <a:off x="8699500" y="1395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120650</xdr:rowOff>
    </xdr:from>
    <xdr:to>
      <xdr:col>50</xdr:col>
      <xdr:colOff>114300</xdr:colOff>
      <xdr:row>81</xdr:row>
      <xdr:rowOff>120650</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a:off x="8750300" y="14008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69850</xdr:rowOff>
    </xdr:from>
    <xdr:to>
      <xdr:col>41</xdr:col>
      <xdr:colOff>101600</xdr:colOff>
      <xdr:row>82</xdr:row>
      <xdr:rowOff>0</xdr:rowOff>
    </xdr:to>
    <xdr:sp macro="" textlink="">
      <xdr:nvSpPr>
        <xdr:cNvPr id="366" name="楕円 365">
          <a:extLst>
            <a:ext uri="{FF2B5EF4-FFF2-40B4-BE49-F238E27FC236}">
              <a16:creationId xmlns:a16="http://schemas.microsoft.com/office/drawing/2014/main" id="{00000000-0008-0000-0200-00006E010000}"/>
            </a:ext>
          </a:extLst>
        </xdr:cNvPr>
        <xdr:cNvSpPr/>
      </xdr:nvSpPr>
      <xdr:spPr>
        <a:xfrm>
          <a:off x="7810500" y="1395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120650</xdr:rowOff>
    </xdr:from>
    <xdr:to>
      <xdr:col>45</xdr:col>
      <xdr:colOff>177800</xdr:colOff>
      <xdr:row>81</xdr:row>
      <xdr:rowOff>120650</xdr:rowOff>
    </xdr:to>
    <xdr:cxnSp macro="">
      <xdr:nvCxnSpPr>
        <xdr:cNvPr id="367" name="直線コネクタ 366">
          <a:extLst>
            <a:ext uri="{FF2B5EF4-FFF2-40B4-BE49-F238E27FC236}">
              <a16:creationId xmlns:a16="http://schemas.microsoft.com/office/drawing/2014/main" id="{00000000-0008-0000-0200-00006F010000}"/>
            </a:ext>
          </a:extLst>
        </xdr:cNvPr>
        <xdr:cNvCxnSpPr/>
      </xdr:nvCxnSpPr>
      <xdr:spPr>
        <a:xfrm>
          <a:off x="7861300" y="14008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69850</xdr:rowOff>
    </xdr:from>
    <xdr:to>
      <xdr:col>36</xdr:col>
      <xdr:colOff>165100</xdr:colOff>
      <xdr:row>82</xdr:row>
      <xdr:rowOff>0</xdr:rowOff>
    </xdr:to>
    <xdr:sp macro="" textlink="">
      <xdr:nvSpPr>
        <xdr:cNvPr id="368" name="楕円 367">
          <a:extLst>
            <a:ext uri="{FF2B5EF4-FFF2-40B4-BE49-F238E27FC236}">
              <a16:creationId xmlns:a16="http://schemas.microsoft.com/office/drawing/2014/main" id="{00000000-0008-0000-0200-000070010000}"/>
            </a:ext>
          </a:extLst>
        </xdr:cNvPr>
        <xdr:cNvSpPr/>
      </xdr:nvSpPr>
      <xdr:spPr>
        <a:xfrm>
          <a:off x="6921500" y="1395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120650</xdr:rowOff>
    </xdr:from>
    <xdr:to>
      <xdr:col>41</xdr:col>
      <xdr:colOff>50800</xdr:colOff>
      <xdr:row>81</xdr:row>
      <xdr:rowOff>120650</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a:off x="6972300" y="14008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60977</xdr:rowOff>
    </xdr:from>
    <xdr:ext cx="469744" cy="259045"/>
    <xdr:sp macro="" textlink="">
      <xdr:nvSpPr>
        <xdr:cNvPr id="370" name="n_1aveValue【福祉施設】&#10;一人当たり面積">
          <a:extLst>
            <a:ext uri="{FF2B5EF4-FFF2-40B4-BE49-F238E27FC236}">
              <a16:creationId xmlns:a16="http://schemas.microsoft.com/office/drawing/2014/main" id="{00000000-0008-0000-0200-000072010000}"/>
            </a:ext>
          </a:extLst>
        </xdr:cNvPr>
        <xdr:cNvSpPr txBox="1"/>
      </xdr:nvSpPr>
      <xdr:spPr>
        <a:xfrm>
          <a:off x="93917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111777</xdr:rowOff>
    </xdr:from>
    <xdr:ext cx="469744" cy="259045"/>
    <xdr:sp macro="" textlink="">
      <xdr:nvSpPr>
        <xdr:cNvPr id="371" name="n_2aveValue【福祉施設】&#10;一人当たり面積">
          <a:extLst>
            <a:ext uri="{FF2B5EF4-FFF2-40B4-BE49-F238E27FC236}">
              <a16:creationId xmlns:a16="http://schemas.microsoft.com/office/drawing/2014/main" id="{00000000-0008-0000-0200-000073010000}"/>
            </a:ext>
          </a:extLst>
        </xdr:cNvPr>
        <xdr:cNvSpPr txBox="1"/>
      </xdr:nvSpPr>
      <xdr:spPr>
        <a:xfrm>
          <a:off x="85154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111777</xdr:rowOff>
    </xdr:from>
    <xdr:ext cx="469744" cy="259045"/>
    <xdr:sp macro="" textlink="">
      <xdr:nvSpPr>
        <xdr:cNvPr id="372" name="n_3aveValue【福祉施設】&#10;一人当たり面積">
          <a:extLst>
            <a:ext uri="{FF2B5EF4-FFF2-40B4-BE49-F238E27FC236}">
              <a16:creationId xmlns:a16="http://schemas.microsoft.com/office/drawing/2014/main" id="{00000000-0008-0000-0200-000074010000}"/>
            </a:ext>
          </a:extLst>
        </xdr:cNvPr>
        <xdr:cNvSpPr txBox="1"/>
      </xdr:nvSpPr>
      <xdr:spPr>
        <a:xfrm>
          <a:off x="76264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99077</xdr:rowOff>
    </xdr:from>
    <xdr:ext cx="469744" cy="259045"/>
    <xdr:sp macro="" textlink="">
      <xdr:nvSpPr>
        <xdr:cNvPr id="373" name="n_4aveValue【福祉施設】&#10;一人当たり面積">
          <a:extLst>
            <a:ext uri="{FF2B5EF4-FFF2-40B4-BE49-F238E27FC236}">
              <a16:creationId xmlns:a16="http://schemas.microsoft.com/office/drawing/2014/main" id="{00000000-0008-0000-0200-000075010000}"/>
            </a:ext>
          </a:extLst>
        </xdr:cNvPr>
        <xdr:cNvSpPr txBox="1"/>
      </xdr:nvSpPr>
      <xdr:spPr>
        <a:xfrm>
          <a:off x="6737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16527</xdr:rowOff>
    </xdr:from>
    <xdr:ext cx="469744" cy="259045"/>
    <xdr:sp macro="" textlink="">
      <xdr:nvSpPr>
        <xdr:cNvPr id="374" name="n_1mainValue【福祉施設】&#10;一人当たり面積">
          <a:extLst>
            <a:ext uri="{FF2B5EF4-FFF2-40B4-BE49-F238E27FC236}">
              <a16:creationId xmlns:a16="http://schemas.microsoft.com/office/drawing/2014/main" id="{00000000-0008-0000-0200-000076010000}"/>
            </a:ext>
          </a:extLst>
        </xdr:cNvPr>
        <xdr:cNvSpPr txBox="1"/>
      </xdr:nvSpPr>
      <xdr:spPr>
        <a:xfrm>
          <a:off x="9391727" y="1373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16527</xdr:rowOff>
    </xdr:from>
    <xdr:ext cx="469744" cy="259045"/>
    <xdr:sp macro="" textlink="">
      <xdr:nvSpPr>
        <xdr:cNvPr id="375" name="n_2mainValue【福祉施設】&#10;一人当たり面積">
          <a:extLst>
            <a:ext uri="{FF2B5EF4-FFF2-40B4-BE49-F238E27FC236}">
              <a16:creationId xmlns:a16="http://schemas.microsoft.com/office/drawing/2014/main" id="{00000000-0008-0000-0200-000077010000}"/>
            </a:ext>
          </a:extLst>
        </xdr:cNvPr>
        <xdr:cNvSpPr txBox="1"/>
      </xdr:nvSpPr>
      <xdr:spPr>
        <a:xfrm>
          <a:off x="8515427" y="1373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16527</xdr:rowOff>
    </xdr:from>
    <xdr:ext cx="469744" cy="259045"/>
    <xdr:sp macro="" textlink="">
      <xdr:nvSpPr>
        <xdr:cNvPr id="376" name="n_3mainValue【福祉施設】&#10;一人当たり面積">
          <a:extLst>
            <a:ext uri="{FF2B5EF4-FFF2-40B4-BE49-F238E27FC236}">
              <a16:creationId xmlns:a16="http://schemas.microsoft.com/office/drawing/2014/main" id="{00000000-0008-0000-0200-000078010000}"/>
            </a:ext>
          </a:extLst>
        </xdr:cNvPr>
        <xdr:cNvSpPr txBox="1"/>
      </xdr:nvSpPr>
      <xdr:spPr>
        <a:xfrm>
          <a:off x="7626427" y="1373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16527</xdr:rowOff>
    </xdr:from>
    <xdr:ext cx="469744" cy="259045"/>
    <xdr:sp macro="" textlink="">
      <xdr:nvSpPr>
        <xdr:cNvPr id="377" name="n_4mainValue【福祉施設】&#10;一人当たり面積">
          <a:extLst>
            <a:ext uri="{FF2B5EF4-FFF2-40B4-BE49-F238E27FC236}">
              <a16:creationId xmlns:a16="http://schemas.microsoft.com/office/drawing/2014/main" id="{00000000-0008-0000-0200-000079010000}"/>
            </a:ext>
          </a:extLst>
        </xdr:cNvPr>
        <xdr:cNvSpPr txBox="1"/>
      </xdr:nvSpPr>
      <xdr:spPr>
        <a:xfrm>
          <a:off x="6737427" y="1373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00000000-0008-0000-0200-000082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00000000-0008-0000-0200-000083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00000000-0008-0000-0200-000085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00000000-0008-0000-0200-000087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00000000-0008-0000-0200-00008E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00000000-0008-0000-0200-000090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00000000-0008-0000-0200-000092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102326</xdr:rowOff>
    </xdr:from>
    <xdr:to>
      <xdr:col>24</xdr:col>
      <xdr:colOff>62865</xdr:colOff>
      <xdr:row>108</xdr:row>
      <xdr:rowOff>138249</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flipV="1">
          <a:off x="4634865" y="17247326"/>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142076</xdr:rowOff>
    </xdr:from>
    <xdr:ext cx="405111" cy="259045"/>
    <xdr:sp macro="" textlink="">
      <xdr:nvSpPr>
        <xdr:cNvPr id="404" name="【市民会館】&#10;有形固定資産減価償却率最小値テキスト">
          <a:extLst>
            <a:ext uri="{FF2B5EF4-FFF2-40B4-BE49-F238E27FC236}">
              <a16:creationId xmlns:a16="http://schemas.microsoft.com/office/drawing/2014/main" id="{00000000-0008-0000-0200-000094010000}"/>
            </a:ext>
          </a:extLst>
        </xdr:cNvPr>
        <xdr:cNvSpPr txBox="1"/>
      </xdr:nvSpPr>
      <xdr:spPr>
        <a:xfrm>
          <a:off x="4673600" y="1865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138249</xdr:rowOff>
    </xdr:from>
    <xdr:to>
      <xdr:col>24</xdr:col>
      <xdr:colOff>152400</xdr:colOff>
      <xdr:row>108</xdr:row>
      <xdr:rowOff>138249</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a:off x="4546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49003</xdr:rowOff>
    </xdr:from>
    <xdr:ext cx="340478" cy="259045"/>
    <xdr:sp macro="" textlink="">
      <xdr:nvSpPr>
        <xdr:cNvPr id="406" name="【市民会館】&#10;有形固定資産減価償却率最大値テキスト">
          <a:extLst>
            <a:ext uri="{FF2B5EF4-FFF2-40B4-BE49-F238E27FC236}">
              <a16:creationId xmlns:a16="http://schemas.microsoft.com/office/drawing/2014/main" id="{00000000-0008-0000-0200-000096010000}"/>
            </a:ext>
          </a:extLst>
        </xdr:cNvPr>
        <xdr:cNvSpPr txBox="1"/>
      </xdr:nvSpPr>
      <xdr:spPr>
        <a:xfrm>
          <a:off x="4673600" y="1702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102326</xdr:rowOff>
    </xdr:from>
    <xdr:to>
      <xdr:col>24</xdr:col>
      <xdr:colOff>152400</xdr:colOff>
      <xdr:row>100</xdr:row>
      <xdr:rowOff>102326</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a:off x="4546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92364</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00000000-0008-0000-0200-000098010000}"/>
            </a:ext>
          </a:extLst>
        </xdr:cNvPr>
        <xdr:cNvSpPr txBox="1"/>
      </xdr:nvSpPr>
      <xdr:spPr>
        <a:xfrm>
          <a:off x="4673600" y="17751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69487</xdr:rowOff>
    </xdr:from>
    <xdr:to>
      <xdr:col>24</xdr:col>
      <xdr:colOff>114300</xdr:colOff>
      <xdr:row>104</xdr:row>
      <xdr:rowOff>171087</xdr:rowOff>
    </xdr:to>
    <xdr:sp macro="" textlink="">
      <xdr:nvSpPr>
        <xdr:cNvPr id="409" name="フローチャート: 判断 408">
          <a:extLst>
            <a:ext uri="{FF2B5EF4-FFF2-40B4-BE49-F238E27FC236}">
              <a16:creationId xmlns:a16="http://schemas.microsoft.com/office/drawing/2014/main" id="{00000000-0008-0000-0200-000099010000}"/>
            </a:ext>
          </a:extLst>
        </xdr:cNvPr>
        <xdr:cNvSpPr/>
      </xdr:nvSpPr>
      <xdr:spPr>
        <a:xfrm>
          <a:off x="45847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59689</xdr:rowOff>
    </xdr:from>
    <xdr:to>
      <xdr:col>20</xdr:col>
      <xdr:colOff>38100</xdr:colOff>
      <xdr:row>104</xdr:row>
      <xdr:rowOff>161289</xdr:rowOff>
    </xdr:to>
    <xdr:sp macro="" textlink="">
      <xdr:nvSpPr>
        <xdr:cNvPr id="410" name="フローチャート: 判断 409">
          <a:extLst>
            <a:ext uri="{FF2B5EF4-FFF2-40B4-BE49-F238E27FC236}">
              <a16:creationId xmlns:a16="http://schemas.microsoft.com/office/drawing/2014/main" id="{00000000-0008-0000-0200-00009A010000}"/>
            </a:ext>
          </a:extLst>
        </xdr:cNvPr>
        <xdr:cNvSpPr/>
      </xdr:nvSpPr>
      <xdr:spPr>
        <a:xfrm>
          <a:off x="3746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49893</xdr:rowOff>
    </xdr:from>
    <xdr:to>
      <xdr:col>15</xdr:col>
      <xdr:colOff>101600</xdr:colOff>
      <xdr:row>104</xdr:row>
      <xdr:rowOff>151493</xdr:rowOff>
    </xdr:to>
    <xdr:sp macro="" textlink="">
      <xdr:nvSpPr>
        <xdr:cNvPr id="411" name="フローチャート: 判断 410">
          <a:extLst>
            <a:ext uri="{FF2B5EF4-FFF2-40B4-BE49-F238E27FC236}">
              <a16:creationId xmlns:a16="http://schemas.microsoft.com/office/drawing/2014/main" id="{00000000-0008-0000-0200-00009B010000}"/>
            </a:ext>
          </a:extLst>
        </xdr:cNvPr>
        <xdr:cNvSpPr/>
      </xdr:nvSpPr>
      <xdr:spPr>
        <a:xfrm>
          <a:off x="2857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40095</xdr:rowOff>
    </xdr:from>
    <xdr:to>
      <xdr:col>10</xdr:col>
      <xdr:colOff>165100</xdr:colOff>
      <xdr:row>104</xdr:row>
      <xdr:rowOff>141695</xdr:rowOff>
    </xdr:to>
    <xdr:sp macro="" textlink="">
      <xdr:nvSpPr>
        <xdr:cNvPr id="412" name="フローチャート: 判断 411">
          <a:extLst>
            <a:ext uri="{FF2B5EF4-FFF2-40B4-BE49-F238E27FC236}">
              <a16:creationId xmlns:a16="http://schemas.microsoft.com/office/drawing/2014/main" id="{00000000-0008-0000-0200-00009C010000}"/>
            </a:ext>
          </a:extLst>
        </xdr:cNvPr>
        <xdr:cNvSpPr/>
      </xdr:nvSpPr>
      <xdr:spPr>
        <a:xfrm>
          <a:off x="1968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66221</xdr:rowOff>
    </xdr:from>
    <xdr:to>
      <xdr:col>6</xdr:col>
      <xdr:colOff>38100</xdr:colOff>
      <xdr:row>104</xdr:row>
      <xdr:rowOff>167821</xdr:rowOff>
    </xdr:to>
    <xdr:sp macro="" textlink="">
      <xdr:nvSpPr>
        <xdr:cNvPr id="413" name="フローチャート: 判断 412">
          <a:extLst>
            <a:ext uri="{FF2B5EF4-FFF2-40B4-BE49-F238E27FC236}">
              <a16:creationId xmlns:a16="http://schemas.microsoft.com/office/drawing/2014/main" id="{00000000-0008-0000-0200-00009D010000}"/>
            </a:ext>
          </a:extLst>
        </xdr:cNvPr>
        <xdr:cNvSpPr/>
      </xdr:nvSpPr>
      <xdr:spPr>
        <a:xfrm>
          <a:off x="1079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48261</xdr:rowOff>
    </xdr:from>
    <xdr:to>
      <xdr:col>24</xdr:col>
      <xdr:colOff>114300</xdr:colOff>
      <xdr:row>106</xdr:row>
      <xdr:rowOff>149861</xdr:rowOff>
    </xdr:to>
    <xdr:sp macro="" textlink="">
      <xdr:nvSpPr>
        <xdr:cNvPr id="419" name="楕円 418">
          <a:extLst>
            <a:ext uri="{FF2B5EF4-FFF2-40B4-BE49-F238E27FC236}">
              <a16:creationId xmlns:a16="http://schemas.microsoft.com/office/drawing/2014/main" id="{00000000-0008-0000-0200-0000A3010000}"/>
            </a:ext>
          </a:extLst>
        </xdr:cNvPr>
        <xdr:cNvSpPr/>
      </xdr:nvSpPr>
      <xdr:spPr>
        <a:xfrm>
          <a:off x="45847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26688</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00000000-0008-0000-0200-0000A4010000}"/>
            </a:ext>
          </a:extLst>
        </xdr:cNvPr>
        <xdr:cNvSpPr txBox="1"/>
      </xdr:nvSpPr>
      <xdr:spPr>
        <a:xfrm>
          <a:off x="4673600"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15602</xdr:rowOff>
    </xdr:from>
    <xdr:to>
      <xdr:col>20</xdr:col>
      <xdr:colOff>38100</xdr:colOff>
      <xdr:row>106</xdr:row>
      <xdr:rowOff>117202</xdr:rowOff>
    </xdr:to>
    <xdr:sp macro="" textlink="">
      <xdr:nvSpPr>
        <xdr:cNvPr id="421" name="楕円 420">
          <a:extLst>
            <a:ext uri="{FF2B5EF4-FFF2-40B4-BE49-F238E27FC236}">
              <a16:creationId xmlns:a16="http://schemas.microsoft.com/office/drawing/2014/main" id="{00000000-0008-0000-0200-0000A5010000}"/>
            </a:ext>
          </a:extLst>
        </xdr:cNvPr>
        <xdr:cNvSpPr/>
      </xdr:nvSpPr>
      <xdr:spPr>
        <a:xfrm>
          <a:off x="37465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66402</xdr:rowOff>
    </xdr:from>
    <xdr:to>
      <xdr:col>24</xdr:col>
      <xdr:colOff>63500</xdr:colOff>
      <xdr:row>106</xdr:row>
      <xdr:rowOff>99061</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3797300" y="18240102"/>
          <a:ext cx="8382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154395</xdr:rowOff>
    </xdr:from>
    <xdr:to>
      <xdr:col>15</xdr:col>
      <xdr:colOff>101600</xdr:colOff>
      <xdr:row>106</xdr:row>
      <xdr:rowOff>84545</xdr:rowOff>
    </xdr:to>
    <xdr:sp macro="" textlink="">
      <xdr:nvSpPr>
        <xdr:cNvPr id="423" name="楕円 422">
          <a:extLst>
            <a:ext uri="{FF2B5EF4-FFF2-40B4-BE49-F238E27FC236}">
              <a16:creationId xmlns:a16="http://schemas.microsoft.com/office/drawing/2014/main" id="{00000000-0008-0000-0200-0000A7010000}"/>
            </a:ext>
          </a:extLst>
        </xdr:cNvPr>
        <xdr:cNvSpPr/>
      </xdr:nvSpPr>
      <xdr:spPr>
        <a:xfrm>
          <a:off x="2857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33745</xdr:rowOff>
    </xdr:from>
    <xdr:to>
      <xdr:col>19</xdr:col>
      <xdr:colOff>177800</xdr:colOff>
      <xdr:row>106</xdr:row>
      <xdr:rowOff>66402</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2908300" y="1820744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38463</xdr:rowOff>
    </xdr:from>
    <xdr:to>
      <xdr:col>10</xdr:col>
      <xdr:colOff>165100</xdr:colOff>
      <xdr:row>106</xdr:row>
      <xdr:rowOff>140063</xdr:rowOff>
    </xdr:to>
    <xdr:sp macro="" textlink="">
      <xdr:nvSpPr>
        <xdr:cNvPr id="425" name="楕円 424">
          <a:extLst>
            <a:ext uri="{FF2B5EF4-FFF2-40B4-BE49-F238E27FC236}">
              <a16:creationId xmlns:a16="http://schemas.microsoft.com/office/drawing/2014/main" id="{00000000-0008-0000-0200-0000A9010000}"/>
            </a:ext>
          </a:extLst>
        </xdr:cNvPr>
        <xdr:cNvSpPr/>
      </xdr:nvSpPr>
      <xdr:spPr>
        <a:xfrm>
          <a:off x="1968500" y="1821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33745</xdr:rowOff>
    </xdr:from>
    <xdr:to>
      <xdr:col>15</xdr:col>
      <xdr:colOff>50800</xdr:colOff>
      <xdr:row>106</xdr:row>
      <xdr:rowOff>89263</xdr:rowOff>
    </xdr:to>
    <xdr:cxnSp macro="">
      <xdr:nvCxnSpPr>
        <xdr:cNvPr id="426" name="直線コネクタ 425">
          <a:extLst>
            <a:ext uri="{FF2B5EF4-FFF2-40B4-BE49-F238E27FC236}">
              <a16:creationId xmlns:a16="http://schemas.microsoft.com/office/drawing/2014/main" id="{00000000-0008-0000-0200-0000AA010000}"/>
            </a:ext>
          </a:extLst>
        </xdr:cNvPr>
        <xdr:cNvCxnSpPr/>
      </xdr:nvCxnSpPr>
      <xdr:spPr>
        <a:xfrm flipV="1">
          <a:off x="2019300" y="18207445"/>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59689</xdr:rowOff>
    </xdr:from>
    <xdr:to>
      <xdr:col>6</xdr:col>
      <xdr:colOff>38100</xdr:colOff>
      <xdr:row>106</xdr:row>
      <xdr:rowOff>161289</xdr:rowOff>
    </xdr:to>
    <xdr:sp macro="" textlink="">
      <xdr:nvSpPr>
        <xdr:cNvPr id="427" name="楕円 426">
          <a:extLst>
            <a:ext uri="{FF2B5EF4-FFF2-40B4-BE49-F238E27FC236}">
              <a16:creationId xmlns:a16="http://schemas.microsoft.com/office/drawing/2014/main" id="{00000000-0008-0000-0200-0000AB010000}"/>
            </a:ext>
          </a:extLst>
        </xdr:cNvPr>
        <xdr:cNvSpPr/>
      </xdr:nvSpPr>
      <xdr:spPr>
        <a:xfrm>
          <a:off x="1079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89263</xdr:rowOff>
    </xdr:from>
    <xdr:to>
      <xdr:col>10</xdr:col>
      <xdr:colOff>114300</xdr:colOff>
      <xdr:row>106</xdr:row>
      <xdr:rowOff>110489</xdr:rowOff>
    </xdr:to>
    <xdr:cxnSp macro="">
      <xdr:nvCxnSpPr>
        <xdr:cNvPr id="428" name="直線コネクタ 427">
          <a:extLst>
            <a:ext uri="{FF2B5EF4-FFF2-40B4-BE49-F238E27FC236}">
              <a16:creationId xmlns:a16="http://schemas.microsoft.com/office/drawing/2014/main" id="{00000000-0008-0000-0200-0000AC010000}"/>
            </a:ext>
          </a:extLst>
        </xdr:cNvPr>
        <xdr:cNvCxnSpPr/>
      </xdr:nvCxnSpPr>
      <xdr:spPr>
        <a:xfrm flipV="1">
          <a:off x="1130300" y="18262963"/>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6366</xdr:rowOff>
    </xdr:from>
    <xdr:ext cx="405111" cy="259045"/>
    <xdr:sp macro="" textlink="">
      <xdr:nvSpPr>
        <xdr:cNvPr id="429" name="n_1aveValue【市民会館】&#10;有形固定資産減価償却率">
          <a:extLst>
            <a:ext uri="{FF2B5EF4-FFF2-40B4-BE49-F238E27FC236}">
              <a16:creationId xmlns:a16="http://schemas.microsoft.com/office/drawing/2014/main" id="{00000000-0008-0000-0200-0000AD010000}"/>
            </a:ext>
          </a:extLst>
        </xdr:cNvPr>
        <xdr:cNvSpPr txBox="1"/>
      </xdr:nvSpPr>
      <xdr:spPr>
        <a:xfrm>
          <a:off x="35820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168020</xdr:rowOff>
    </xdr:from>
    <xdr:ext cx="405111" cy="259045"/>
    <xdr:sp macro="" textlink="">
      <xdr:nvSpPr>
        <xdr:cNvPr id="430" name="n_2aveValue【市民会館】&#10;有形固定資産減価償却率">
          <a:extLst>
            <a:ext uri="{FF2B5EF4-FFF2-40B4-BE49-F238E27FC236}">
              <a16:creationId xmlns:a16="http://schemas.microsoft.com/office/drawing/2014/main" id="{00000000-0008-0000-0200-0000AE010000}"/>
            </a:ext>
          </a:extLst>
        </xdr:cNvPr>
        <xdr:cNvSpPr txBox="1"/>
      </xdr:nvSpPr>
      <xdr:spPr>
        <a:xfrm>
          <a:off x="2705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158222</xdr:rowOff>
    </xdr:from>
    <xdr:ext cx="405111" cy="259045"/>
    <xdr:sp macro="" textlink="">
      <xdr:nvSpPr>
        <xdr:cNvPr id="431" name="n_3aveValue【市民会館】&#10;有形固定資産減価償却率">
          <a:extLst>
            <a:ext uri="{FF2B5EF4-FFF2-40B4-BE49-F238E27FC236}">
              <a16:creationId xmlns:a16="http://schemas.microsoft.com/office/drawing/2014/main" id="{00000000-0008-0000-0200-0000AF010000}"/>
            </a:ext>
          </a:extLst>
        </xdr:cNvPr>
        <xdr:cNvSpPr txBox="1"/>
      </xdr:nvSpPr>
      <xdr:spPr>
        <a:xfrm>
          <a:off x="18167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12898</xdr:rowOff>
    </xdr:from>
    <xdr:ext cx="405111" cy="259045"/>
    <xdr:sp macro="" textlink="">
      <xdr:nvSpPr>
        <xdr:cNvPr id="432" name="n_4aveValue【市民会館】&#10;有形固定資産減価償却率">
          <a:extLst>
            <a:ext uri="{FF2B5EF4-FFF2-40B4-BE49-F238E27FC236}">
              <a16:creationId xmlns:a16="http://schemas.microsoft.com/office/drawing/2014/main" id="{00000000-0008-0000-0200-0000B0010000}"/>
            </a:ext>
          </a:extLst>
        </xdr:cNvPr>
        <xdr:cNvSpPr txBox="1"/>
      </xdr:nvSpPr>
      <xdr:spPr>
        <a:xfrm>
          <a:off x="927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108329</xdr:rowOff>
    </xdr:from>
    <xdr:ext cx="405111" cy="259045"/>
    <xdr:sp macro="" textlink="">
      <xdr:nvSpPr>
        <xdr:cNvPr id="433" name="n_1mainValue【市民会館】&#10;有形固定資産減価償却率">
          <a:extLst>
            <a:ext uri="{FF2B5EF4-FFF2-40B4-BE49-F238E27FC236}">
              <a16:creationId xmlns:a16="http://schemas.microsoft.com/office/drawing/2014/main" id="{00000000-0008-0000-0200-0000B1010000}"/>
            </a:ext>
          </a:extLst>
        </xdr:cNvPr>
        <xdr:cNvSpPr txBox="1"/>
      </xdr:nvSpPr>
      <xdr:spPr>
        <a:xfrm>
          <a:off x="3582044"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75672</xdr:rowOff>
    </xdr:from>
    <xdr:ext cx="405111" cy="259045"/>
    <xdr:sp macro="" textlink="">
      <xdr:nvSpPr>
        <xdr:cNvPr id="434" name="n_2mainValue【市民会館】&#10;有形固定資産減価償却率">
          <a:extLst>
            <a:ext uri="{FF2B5EF4-FFF2-40B4-BE49-F238E27FC236}">
              <a16:creationId xmlns:a16="http://schemas.microsoft.com/office/drawing/2014/main" id="{00000000-0008-0000-0200-0000B2010000}"/>
            </a:ext>
          </a:extLst>
        </xdr:cNvPr>
        <xdr:cNvSpPr txBox="1"/>
      </xdr:nvSpPr>
      <xdr:spPr>
        <a:xfrm>
          <a:off x="2705744" y="1824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131190</xdr:rowOff>
    </xdr:from>
    <xdr:ext cx="405111" cy="259045"/>
    <xdr:sp macro="" textlink="">
      <xdr:nvSpPr>
        <xdr:cNvPr id="435" name="n_3mainValue【市民会館】&#10;有形固定資産減価償却率">
          <a:extLst>
            <a:ext uri="{FF2B5EF4-FFF2-40B4-BE49-F238E27FC236}">
              <a16:creationId xmlns:a16="http://schemas.microsoft.com/office/drawing/2014/main" id="{00000000-0008-0000-0200-0000B3010000}"/>
            </a:ext>
          </a:extLst>
        </xdr:cNvPr>
        <xdr:cNvSpPr txBox="1"/>
      </xdr:nvSpPr>
      <xdr:spPr>
        <a:xfrm>
          <a:off x="1816744" y="1830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152416</xdr:rowOff>
    </xdr:from>
    <xdr:ext cx="405111" cy="259045"/>
    <xdr:sp macro="" textlink="">
      <xdr:nvSpPr>
        <xdr:cNvPr id="436" name="n_4mainValue【市民会館】&#10;有形固定資産減価償却率">
          <a:extLst>
            <a:ext uri="{FF2B5EF4-FFF2-40B4-BE49-F238E27FC236}">
              <a16:creationId xmlns:a16="http://schemas.microsoft.com/office/drawing/2014/main" id="{00000000-0008-0000-0200-0000B4010000}"/>
            </a:ext>
          </a:extLst>
        </xdr:cNvPr>
        <xdr:cNvSpPr txBox="1"/>
      </xdr:nvSpPr>
      <xdr:spPr>
        <a:xfrm>
          <a:off x="9277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00000000-0008-0000-0200-0000B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200-0000B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200-0000B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200-0000B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00000000-0008-0000-0200-0000BC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00000000-0008-0000-0200-0000BD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00000000-0008-0000-0200-0000BF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00000000-0008-0000-0200-0000C4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00000000-0008-0000-0200-0000C6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00000000-0008-0000-0200-0000C8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00000000-0008-0000-0200-0000CA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00000000-0008-0000-0200-0000CB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106680</xdr:rowOff>
    </xdr:from>
    <xdr:to>
      <xdr:col>54</xdr:col>
      <xdr:colOff>189865</xdr:colOff>
      <xdr:row>108</xdr:row>
      <xdr:rowOff>121920</xdr:rowOff>
    </xdr:to>
    <xdr:cxnSp macro="">
      <xdr:nvCxnSpPr>
        <xdr:cNvPr id="460" name="直線コネクタ 459">
          <a:extLst>
            <a:ext uri="{FF2B5EF4-FFF2-40B4-BE49-F238E27FC236}">
              <a16:creationId xmlns:a16="http://schemas.microsoft.com/office/drawing/2014/main" id="{00000000-0008-0000-0200-0000CC010000}"/>
            </a:ext>
          </a:extLst>
        </xdr:cNvPr>
        <xdr:cNvCxnSpPr/>
      </xdr:nvCxnSpPr>
      <xdr:spPr>
        <a:xfrm flipV="1">
          <a:off x="10476865" y="172516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125747</xdr:rowOff>
    </xdr:from>
    <xdr:ext cx="469744" cy="259045"/>
    <xdr:sp macro="" textlink="">
      <xdr:nvSpPr>
        <xdr:cNvPr id="461" name="【市民会館】&#10;一人当たり面積最小値テキスト">
          <a:extLst>
            <a:ext uri="{FF2B5EF4-FFF2-40B4-BE49-F238E27FC236}">
              <a16:creationId xmlns:a16="http://schemas.microsoft.com/office/drawing/2014/main" id="{00000000-0008-0000-0200-0000CD010000}"/>
            </a:ext>
          </a:extLst>
        </xdr:cNvPr>
        <xdr:cNvSpPr txBox="1"/>
      </xdr:nvSpPr>
      <xdr:spPr>
        <a:xfrm>
          <a:off x="105156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121920</xdr:rowOff>
    </xdr:from>
    <xdr:to>
      <xdr:col>55</xdr:col>
      <xdr:colOff>88900</xdr:colOff>
      <xdr:row>108</xdr:row>
      <xdr:rowOff>121920</xdr:rowOff>
    </xdr:to>
    <xdr:cxnSp macro="">
      <xdr:nvCxnSpPr>
        <xdr:cNvPr id="462" name="直線コネクタ 461">
          <a:extLst>
            <a:ext uri="{FF2B5EF4-FFF2-40B4-BE49-F238E27FC236}">
              <a16:creationId xmlns:a16="http://schemas.microsoft.com/office/drawing/2014/main" id="{00000000-0008-0000-0200-0000CE010000}"/>
            </a:ext>
          </a:extLst>
        </xdr:cNvPr>
        <xdr:cNvCxnSpPr/>
      </xdr:nvCxnSpPr>
      <xdr:spPr>
        <a:xfrm>
          <a:off x="10388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53357</xdr:rowOff>
    </xdr:from>
    <xdr:ext cx="469744" cy="259045"/>
    <xdr:sp macro="" textlink="">
      <xdr:nvSpPr>
        <xdr:cNvPr id="463" name="【市民会館】&#10;一人当たり面積最大値テキスト">
          <a:extLst>
            <a:ext uri="{FF2B5EF4-FFF2-40B4-BE49-F238E27FC236}">
              <a16:creationId xmlns:a16="http://schemas.microsoft.com/office/drawing/2014/main" id="{00000000-0008-0000-0200-0000CF010000}"/>
            </a:ext>
          </a:extLst>
        </xdr:cNvPr>
        <xdr:cNvSpPr txBox="1"/>
      </xdr:nvSpPr>
      <xdr:spPr>
        <a:xfrm>
          <a:off x="10515600" y="1702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106680</xdr:rowOff>
    </xdr:from>
    <xdr:to>
      <xdr:col>55</xdr:col>
      <xdr:colOff>88900</xdr:colOff>
      <xdr:row>100</xdr:row>
      <xdr:rowOff>106680</xdr:rowOff>
    </xdr:to>
    <xdr:cxnSp macro="">
      <xdr:nvCxnSpPr>
        <xdr:cNvPr id="464" name="直線コネクタ 463">
          <a:extLst>
            <a:ext uri="{FF2B5EF4-FFF2-40B4-BE49-F238E27FC236}">
              <a16:creationId xmlns:a16="http://schemas.microsoft.com/office/drawing/2014/main" id="{00000000-0008-0000-0200-0000D0010000}"/>
            </a:ext>
          </a:extLst>
        </xdr:cNvPr>
        <xdr:cNvCxnSpPr/>
      </xdr:nvCxnSpPr>
      <xdr:spPr>
        <a:xfrm>
          <a:off x="10388600" y="1725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67327</xdr:rowOff>
    </xdr:from>
    <xdr:ext cx="469744" cy="259045"/>
    <xdr:sp macro="" textlink="">
      <xdr:nvSpPr>
        <xdr:cNvPr id="465" name="【市民会館】&#10;一人当たり面積平均値テキスト">
          <a:extLst>
            <a:ext uri="{FF2B5EF4-FFF2-40B4-BE49-F238E27FC236}">
              <a16:creationId xmlns:a16="http://schemas.microsoft.com/office/drawing/2014/main" id="{00000000-0008-0000-0200-0000D1010000}"/>
            </a:ext>
          </a:extLst>
        </xdr:cNvPr>
        <xdr:cNvSpPr txBox="1"/>
      </xdr:nvSpPr>
      <xdr:spPr>
        <a:xfrm>
          <a:off x="10515600" y="1789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44450</xdr:rowOff>
    </xdr:from>
    <xdr:to>
      <xdr:col>55</xdr:col>
      <xdr:colOff>50800</xdr:colOff>
      <xdr:row>105</xdr:row>
      <xdr:rowOff>146050</xdr:rowOff>
    </xdr:to>
    <xdr:sp macro="" textlink="">
      <xdr:nvSpPr>
        <xdr:cNvPr id="466" name="フローチャート: 判断 465">
          <a:extLst>
            <a:ext uri="{FF2B5EF4-FFF2-40B4-BE49-F238E27FC236}">
              <a16:creationId xmlns:a16="http://schemas.microsoft.com/office/drawing/2014/main" id="{00000000-0008-0000-0200-0000D2010000}"/>
            </a:ext>
          </a:extLst>
        </xdr:cNvPr>
        <xdr:cNvSpPr/>
      </xdr:nvSpPr>
      <xdr:spPr>
        <a:xfrm>
          <a:off x="10426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467" name="フローチャート: 判断 466">
          <a:extLst>
            <a:ext uri="{FF2B5EF4-FFF2-40B4-BE49-F238E27FC236}">
              <a16:creationId xmlns:a16="http://schemas.microsoft.com/office/drawing/2014/main" id="{00000000-0008-0000-0200-0000D3010000}"/>
            </a:ext>
          </a:extLst>
        </xdr:cNvPr>
        <xdr:cNvSpPr/>
      </xdr:nvSpPr>
      <xdr:spPr>
        <a:xfrm>
          <a:off x="9588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90170</xdr:rowOff>
    </xdr:from>
    <xdr:to>
      <xdr:col>46</xdr:col>
      <xdr:colOff>38100</xdr:colOff>
      <xdr:row>106</xdr:row>
      <xdr:rowOff>20320</xdr:rowOff>
    </xdr:to>
    <xdr:sp macro="" textlink="">
      <xdr:nvSpPr>
        <xdr:cNvPr id="468" name="フローチャート: 判断 467">
          <a:extLst>
            <a:ext uri="{FF2B5EF4-FFF2-40B4-BE49-F238E27FC236}">
              <a16:creationId xmlns:a16="http://schemas.microsoft.com/office/drawing/2014/main" id="{00000000-0008-0000-0200-0000D4010000}"/>
            </a:ext>
          </a:extLst>
        </xdr:cNvPr>
        <xdr:cNvSpPr/>
      </xdr:nvSpPr>
      <xdr:spPr>
        <a:xfrm>
          <a:off x="8699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113030</xdr:rowOff>
    </xdr:from>
    <xdr:to>
      <xdr:col>41</xdr:col>
      <xdr:colOff>101600</xdr:colOff>
      <xdr:row>106</xdr:row>
      <xdr:rowOff>43180</xdr:rowOff>
    </xdr:to>
    <xdr:sp macro="" textlink="">
      <xdr:nvSpPr>
        <xdr:cNvPr id="469" name="フローチャート: 判断 468">
          <a:extLst>
            <a:ext uri="{FF2B5EF4-FFF2-40B4-BE49-F238E27FC236}">
              <a16:creationId xmlns:a16="http://schemas.microsoft.com/office/drawing/2014/main" id="{00000000-0008-0000-0200-0000D5010000}"/>
            </a:ext>
          </a:extLst>
        </xdr:cNvPr>
        <xdr:cNvSpPr/>
      </xdr:nvSpPr>
      <xdr:spPr>
        <a:xfrm>
          <a:off x="7810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135889</xdr:rowOff>
    </xdr:from>
    <xdr:to>
      <xdr:col>36</xdr:col>
      <xdr:colOff>165100</xdr:colOff>
      <xdr:row>106</xdr:row>
      <xdr:rowOff>66039</xdr:rowOff>
    </xdr:to>
    <xdr:sp macro="" textlink="">
      <xdr:nvSpPr>
        <xdr:cNvPr id="470" name="フローチャート: 判断 469">
          <a:extLst>
            <a:ext uri="{FF2B5EF4-FFF2-40B4-BE49-F238E27FC236}">
              <a16:creationId xmlns:a16="http://schemas.microsoft.com/office/drawing/2014/main" id="{00000000-0008-0000-0200-0000D6010000}"/>
            </a:ext>
          </a:extLst>
        </xdr:cNvPr>
        <xdr:cNvSpPr/>
      </xdr:nvSpPr>
      <xdr:spPr>
        <a:xfrm>
          <a:off x="6921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200-0000DA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52070</xdr:rowOff>
    </xdr:from>
    <xdr:to>
      <xdr:col>55</xdr:col>
      <xdr:colOff>50800</xdr:colOff>
      <xdr:row>107</xdr:row>
      <xdr:rowOff>153670</xdr:rowOff>
    </xdr:to>
    <xdr:sp macro="" textlink="">
      <xdr:nvSpPr>
        <xdr:cNvPr id="476" name="楕円 475">
          <a:extLst>
            <a:ext uri="{FF2B5EF4-FFF2-40B4-BE49-F238E27FC236}">
              <a16:creationId xmlns:a16="http://schemas.microsoft.com/office/drawing/2014/main" id="{00000000-0008-0000-0200-0000DC010000}"/>
            </a:ext>
          </a:extLst>
        </xdr:cNvPr>
        <xdr:cNvSpPr/>
      </xdr:nvSpPr>
      <xdr:spPr>
        <a:xfrm>
          <a:off x="104267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30497</xdr:rowOff>
    </xdr:from>
    <xdr:ext cx="469744" cy="259045"/>
    <xdr:sp macro="" textlink="">
      <xdr:nvSpPr>
        <xdr:cNvPr id="477" name="【市民会館】&#10;一人当たり面積該当値テキスト">
          <a:extLst>
            <a:ext uri="{FF2B5EF4-FFF2-40B4-BE49-F238E27FC236}">
              <a16:creationId xmlns:a16="http://schemas.microsoft.com/office/drawing/2014/main" id="{00000000-0008-0000-0200-0000DD010000}"/>
            </a:ext>
          </a:extLst>
        </xdr:cNvPr>
        <xdr:cNvSpPr txBox="1"/>
      </xdr:nvSpPr>
      <xdr:spPr>
        <a:xfrm>
          <a:off x="10515600"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52070</xdr:rowOff>
    </xdr:from>
    <xdr:to>
      <xdr:col>50</xdr:col>
      <xdr:colOff>165100</xdr:colOff>
      <xdr:row>107</xdr:row>
      <xdr:rowOff>153670</xdr:rowOff>
    </xdr:to>
    <xdr:sp macro="" textlink="">
      <xdr:nvSpPr>
        <xdr:cNvPr id="478" name="楕円 477">
          <a:extLst>
            <a:ext uri="{FF2B5EF4-FFF2-40B4-BE49-F238E27FC236}">
              <a16:creationId xmlns:a16="http://schemas.microsoft.com/office/drawing/2014/main" id="{00000000-0008-0000-0200-0000DE010000}"/>
            </a:ext>
          </a:extLst>
        </xdr:cNvPr>
        <xdr:cNvSpPr/>
      </xdr:nvSpPr>
      <xdr:spPr>
        <a:xfrm>
          <a:off x="9588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102870</xdr:rowOff>
    </xdr:from>
    <xdr:to>
      <xdr:col>55</xdr:col>
      <xdr:colOff>0</xdr:colOff>
      <xdr:row>107</xdr:row>
      <xdr:rowOff>102870</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a:off x="9639300" y="18448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52070</xdr:rowOff>
    </xdr:from>
    <xdr:to>
      <xdr:col>46</xdr:col>
      <xdr:colOff>38100</xdr:colOff>
      <xdr:row>107</xdr:row>
      <xdr:rowOff>153670</xdr:rowOff>
    </xdr:to>
    <xdr:sp macro="" textlink="">
      <xdr:nvSpPr>
        <xdr:cNvPr id="480" name="楕円 479">
          <a:extLst>
            <a:ext uri="{FF2B5EF4-FFF2-40B4-BE49-F238E27FC236}">
              <a16:creationId xmlns:a16="http://schemas.microsoft.com/office/drawing/2014/main" id="{00000000-0008-0000-0200-0000E0010000}"/>
            </a:ext>
          </a:extLst>
        </xdr:cNvPr>
        <xdr:cNvSpPr/>
      </xdr:nvSpPr>
      <xdr:spPr>
        <a:xfrm>
          <a:off x="8699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102870</xdr:rowOff>
    </xdr:from>
    <xdr:to>
      <xdr:col>50</xdr:col>
      <xdr:colOff>114300</xdr:colOff>
      <xdr:row>107</xdr:row>
      <xdr:rowOff>102870</xdr:rowOff>
    </xdr:to>
    <xdr:cxnSp macro="">
      <xdr:nvCxnSpPr>
        <xdr:cNvPr id="481" name="直線コネクタ 480">
          <a:extLst>
            <a:ext uri="{FF2B5EF4-FFF2-40B4-BE49-F238E27FC236}">
              <a16:creationId xmlns:a16="http://schemas.microsoft.com/office/drawing/2014/main" id="{00000000-0008-0000-0200-0000E1010000}"/>
            </a:ext>
          </a:extLst>
        </xdr:cNvPr>
        <xdr:cNvCxnSpPr/>
      </xdr:nvCxnSpPr>
      <xdr:spPr>
        <a:xfrm>
          <a:off x="8750300" y="1844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52070</xdr:rowOff>
    </xdr:from>
    <xdr:to>
      <xdr:col>41</xdr:col>
      <xdr:colOff>101600</xdr:colOff>
      <xdr:row>107</xdr:row>
      <xdr:rowOff>153670</xdr:rowOff>
    </xdr:to>
    <xdr:sp macro="" textlink="">
      <xdr:nvSpPr>
        <xdr:cNvPr id="482" name="楕円 481">
          <a:extLst>
            <a:ext uri="{FF2B5EF4-FFF2-40B4-BE49-F238E27FC236}">
              <a16:creationId xmlns:a16="http://schemas.microsoft.com/office/drawing/2014/main" id="{00000000-0008-0000-0200-0000E2010000}"/>
            </a:ext>
          </a:extLst>
        </xdr:cNvPr>
        <xdr:cNvSpPr/>
      </xdr:nvSpPr>
      <xdr:spPr>
        <a:xfrm>
          <a:off x="7810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102870</xdr:rowOff>
    </xdr:from>
    <xdr:to>
      <xdr:col>45</xdr:col>
      <xdr:colOff>177800</xdr:colOff>
      <xdr:row>107</xdr:row>
      <xdr:rowOff>102870</xdr:rowOff>
    </xdr:to>
    <xdr:cxnSp macro="">
      <xdr:nvCxnSpPr>
        <xdr:cNvPr id="483" name="直線コネクタ 482">
          <a:extLst>
            <a:ext uri="{FF2B5EF4-FFF2-40B4-BE49-F238E27FC236}">
              <a16:creationId xmlns:a16="http://schemas.microsoft.com/office/drawing/2014/main" id="{00000000-0008-0000-0200-0000E3010000}"/>
            </a:ext>
          </a:extLst>
        </xdr:cNvPr>
        <xdr:cNvCxnSpPr/>
      </xdr:nvCxnSpPr>
      <xdr:spPr>
        <a:xfrm>
          <a:off x="7861300" y="1844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52070</xdr:rowOff>
    </xdr:from>
    <xdr:to>
      <xdr:col>36</xdr:col>
      <xdr:colOff>165100</xdr:colOff>
      <xdr:row>107</xdr:row>
      <xdr:rowOff>153670</xdr:rowOff>
    </xdr:to>
    <xdr:sp macro="" textlink="">
      <xdr:nvSpPr>
        <xdr:cNvPr id="484" name="楕円 483">
          <a:extLst>
            <a:ext uri="{FF2B5EF4-FFF2-40B4-BE49-F238E27FC236}">
              <a16:creationId xmlns:a16="http://schemas.microsoft.com/office/drawing/2014/main" id="{00000000-0008-0000-0200-0000E4010000}"/>
            </a:ext>
          </a:extLst>
        </xdr:cNvPr>
        <xdr:cNvSpPr/>
      </xdr:nvSpPr>
      <xdr:spPr>
        <a:xfrm>
          <a:off x="6921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102870</xdr:rowOff>
    </xdr:from>
    <xdr:to>
      <xdr:col>41</xdr:col>
      <xdr:colOff>50800</xdr:colOff>
      <xdr:row>107</xdr:row>
      <xdr:rowOff>102870</xdr:rowOff>
    </xdr:to>
    <xdr:cxnSp macro="">
      <xdr:nvCxnSpPr>
        <xdr:cNvPr id="485" name="直線コネクタ 484">
          <a:extLst>
            <a:ext uri="{FF2B5EF4-FFF2-40B4-BE49-F238E27FC236}">
              <a16:creationId xmlns:a16="http://schemas.microsoft.com/office/drawing/2014/main" id="{00000000-0008-0000-0200-0000E5010000}"/>
            </a:ext>
          </a:extLst>
        </xdr:cNvPr>
        <xdr:cNvCxnSpPr/>
      </xdr:nvCxnSpPr>
      <xdr:spPr>
        <a:xfrm>
          <a:off x="6972300" y="1844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162577</xdr:rowOff>
    </xdr:from>
    <xdr:ext cx="469744" cy="259045"/>
    <xdr:sp macro="" textlink="">
      <xdr:nvSpPr>
        <xdr:cNvPr id="486" name="n_1aveValue【市民会館】&#10;一人当たり面積">
          <a:extLst>
            <a:ext uri="{FF2B5EF4-FFF2-40B4-BE49-F238E27FC236}">
              <a16:creationId xmlns:a16="http://schemas.microsoft.com/office/drawing/2014/main" id="{00000000-0008-0000-0200-0000E6010000}"/>
            </a:ext>
          </a:extLst>
        </xdr:cNvPr>
        <xdr:cNvSpPr txBox="1"/>
      </xdr:nvSpPr>
      <xdr:spPr>
        <a:xfrm>
          <a:off x="93917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36847</xdr:rowOff>
    </xdr:from>
    <xdr:ext cx="469744" cy="259045"/>
    <xdr:sp macro="" textlink="">
      <xdr:nvSpPr>
        <xdr:cNvPr id="487" name="n_2aveValue【市民会館】&#10;一人当たり面積">
          <a:extLst>
            <a:ext uri="{FF2B5EF4-FFF2-40B4-BE49-F238E27FC236}">
              <a16:creationId xmlns:a16="http://schemas.microsoft.com/office/drawing/2014/main" id="{00000000-0008-0000-0200-0000E7010000}"/>
            </a:ext>
          </a:extLst>
        </xdr:cNvPr>
        <xdr:cNvSpPr txBox="1"/>
      </xdr:nvSpPr>
      <xdr:spPr>
        <a:xfrm>
          <a:off x="8515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59707</xdr:rowOff>
    </xdr:from>
    <xdr:ext cx="469744" cy="259045"/>
    <xdr:sp macro="" textlink="">
      <xdr:nvSpPr>
        <xdr:cNvPr id="488" name="n_3aveValue【市民会館】&#10;一人当たり面積">
          <a:extLst>
            <a:ext uri="{FF2B5EF4-FFF2-40B4-BE49-F238E27FC236}">
              <a16:creationId xmlns:a16="http://schemas.microsoft.com/office/drawing/2014/main" id="{00000000-0008-0000-0200-0000E8010000}"/>
            </a:ext>
          </a:extLst>
        </xdr:cNvPr>
        <xdr:cNvSpPr txBox="1"/>
      </xdr:nvSpPr>
      <xdr:spPr>
        <a:xfrm>
          <a:off x="76264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82566</xdr:rowOff>
    </xdr:from>
    <xdr:ext cx="469744" cy="259045"/>
    <xdr:sp macro="" textlink="">
      <xdr:nvSpPr>
        <xdr:cNvPr id="489" name="n_4aveValue【市民会館】&#10;一人当たり面積">
          <a:extLst>
            <a:ext uri="{FF2B5EF4-FFF2-40B4-BE49-F238E27FC236}">
              <a16:creationId xmlns:a16="http://schemas.microsoft.com/office/drawing/2014/main" id="{00000000-0008-0000-0200-0000E9010000}"/>
            </a:ext>
          </a:extLst>
        </xdr:cNvPr>
        <xdr:cNvSpPr txBox="1"/>
      </xdr:nvSpPr>
      <xdr:spPr>
        <a:xfrm>
          <a:off x="6737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144797</xdr:rowOff>
    </xdr:from>
    <xdr:ext cx="469744" cy="259045"/>
    <xdr:sp macro="" textlink="">
      <xdr:nvSpPr>
        <xdr:cNvPr id="490" name="n_1mainValue【市民会館】&#10;一人当たり面積">
          <a:extLst>
            <a:ext uri="{FF2B5EF4-FFF2-40B4-BE49-F238E27FC236}">
              <a16:creationId xmlns:a16="http://schemas.microsoft.com/office/drawing/2014/main" id="{00000000-0008-0000-0200-0000EA010000}"/>
            </a:ext>
          </a:extLst>
        </xdr:cNvPr>
        <xdr:cNvSpPr txBox="1"/>
      </xdr:nvSpPr>
      <xdr:spPr>
        <a:xfrm>
          <a:off x="93917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144797</xdr:rowOff>
    </xdr:from>
    <xdr:ext cx="469744" cy="259045"/>
    <xdr:sp macro="" textlink="">
      <xdr:nvSpPr>
        <xdr:cNvPr id="491" name="n_2mainValue【市民会館】&#10;一人当たり面積">
          <a:extLst>
            <a:ext uri="{FF2B5EF4-FFF2-40B4-BE49-F238E27FC236}">
              <a16:creationId xmlns:a16="http://schemas.microsoft.com/office/drawing/2014/main" id="{00000000-0008-0000-0200-0000EB010000}"/>
            </a:ext>
          </a:extLst>
        </xdr:cNvPr>
        <xdr:cNvSpPr txBox="1"/>
      </xdr:nvSpPr>
      <xdr:spPr>
        <a:xfrm>
          <a:off x="85154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144797</xdr:rowOff>
    </xdr:from>
    <xdr:ext cx="469744" cy="259045"/>
    <xdr:sp macro="" textlink="">
      <xdr:nvSpPr>
        <xdr:cNvPr id="492" name="n_3mainValue【市民会館】&#10;一人当たり面積">
          <a:extLst>
            <a:ext uri="{FF2B5EF4-FFF2-40B4-BE49-F238E27FC236}">
              <a16:creationId xmlns:a16="http://schemas.microsoft.com/office/drawing/2014/main" id="{00000000-0008-0000-0200-0000EC010000}"/>
            </a:ext>
          </a:extLst>
        </xdr:cNvPr>
        <xdr:cNvSpPr txBox="1"/>
      </xdr:nvSpPr>
      <xdr:spPr>
        <a:xfrm>
          <a:off x="76264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144797</xdr:rowOff>
    </xdr:from>
    <xdr:ext cx="469744" cy="259045"/>
    <xdr:sp macro="" textlink="">
      <xdr:nvSpPr>
        <xdr:cNvPr id="493" name="n_4mainValue【市民会館】&#10;一人当たり面積">
          <a:extLst>
            <a:ext uri="{FF2B5EF4-FFF2-40B4-BE49-F238E27FC236}">
              <a16:creationId xmlns:a16="http://schemas.microsoft.com/office/drawing/2014/main" id="{00000000-0008-0000-0200-0000ED010000}"/>
            </a:ext>
          </a:extLst>
        </xdr:cNvPr>
        <xdr:cNvSpPr txBox="1"/>
      </xdr:nvSpPr>
      <xdr:spPr>
        <a:xfrm>
          <a:off x="67374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00000000-0008-0000-0200-0000EE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00000000-0008-0000-0200-0000EF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00000000-0008-0000-0200-0000F0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00000000-0008-0000-0200-0000F1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00000000-0008-0000-0200-0000F2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00000000-0008-0000-0200-0000F3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00000000-0008-0000-0200-0000F7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00000000-0008-0000-0200-0000F9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00000000-0008-0000-0200-000000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00000000-0008-0000-0200-000002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00000000-0008-0000-0200-000004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00000000-0008-0000-0200-000005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106680</xdr:rowOff>
    </xdr:from>
    <xdr:to>
      <xdr:col>85</xdr:col>
      <xdr:colOff>126364</xdr:colOff>
      <xdr:row>42</xdr:row>
      <xdr:rowOff>5715</xdr:rowOff>
    </xdr:to>
    <xdr:cxnSp macro="">
      <xdr:nvCxnSpPr>
        <xdr:cNvPr id="518" name="直線コネクタ 517">
          <a:extLst>
            <a:ext uri="{FF2B5EF4-FFF2-40B4-BE49-F238E27FC236}">
              <a16:creationId xmlns:a16="http://schemas.microsoft.com/office/drawing/2014/main" id="{00000000-0008-0000-0200-000006020000}"/>
            </a:ext>
          </a:extLst>
        </xdr:cNvPr>
        <xdr:cNvCxnSpPr/>
      </xdr:nvCxnSpPr>
      <xdr:spPr>
        <a:xfrm flipV="1">
          <a:off x="16318864" y="5764530"/>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9542</xdr:rowOff>
    </xdr:from>
    <xdr:ext cx="405111" cy="259045"/>
    <xdr:sp macro="" textlink="">
      <xdr:nvSpPr>
        <xdr:cNvPr id="519" name="【一般廃棄物処理施設】&#10;有形固定資産減価償却率最小値テキスト">
          <a:extLst>
            <a:ext uri="{FF2B5EF4-FFF2-40B4-BE49-F238E27FC236}">
              <a16:creationId xmlns:a16="http://schemas.microsoft.com/office/drawing/2014/main" id="{00000000-0008-0000-0200-000007020000}"/>
            </a:ext>
          </a:extLst>
        </xdr:cNvPr>
        <xdr:cNvSpPr txBox="1"/>
      </xdr:nvSpPr>
      <xdr:spPr>
        <a:xfrm>
          <a:off x="16357600" y="721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5715</xdr:rowOff>
    </xdr:from>
    <xdr:to>
      <xdr:col>86</xdr:col>
      <xdr:colOff>25400</xdr:colOff>
      <xdr:row>42</xdr:row>
      <xdr:rowOff>5715</xdr:rowOff>
    </xdr:to>
    <xdr:cxnSp macro="">
      <xdr:nvCxnSpPr>
        <xdr:cNvPr id="520" name="直線コネクタ 519">
          <a:extLst>
            <a:ext uri="{FF2B5EF4-FFF2-40B4-BE49-F238E27FC236}">
              <a16:creationId xmlns:a16="http://schemas.microsoft.com/office/drawing/2014/main" id="{00000000-0008-0000-0200-000008020000}"/>
            </a:ext>
          </a:extLst>
        </xdr:cNvPr>
        <xdr:cNvCxnSpPr/>
      </xdr:nvCxnSpPr>
      <xdr:spPr>
        <a:xfrm>
          <a:off x="16230600" y="720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53357</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00000000-0008-0000-0200-000009020000}"/>
            </a:ext>
          </a:extLst>
        </xdr:cNvPr>
        <xdr:cNvSpPr txBox="1"/>
      </xdr:nvSpPr>
      <xdr:spPr>
        <a:xfrm>
          <a:off x="16357600" y="553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106680</xdr:rowOff>
    </xdr:from>
    <xdr:to>
      <xdr:col>86</xdr:col>
      <xdr:colOff>25400</xdr:colOff>
      <xdr:row>33</xdr:row>
      <xdr:rowOff>106680</xdr:rowOff>
    </xdr:to>
    <xdr:cxnSp macro="">
      <xdr:nvCxnSpPr>
        <xdr:cNvPr id="522" name="直線コネクタ 521">
          <a:extLst>
            <a:ext uri="{FF2B5EF4-FFF2-40B4-BE49-F238E27FC236}">
              <a16:creationId xmlns:a16="http://schemas.microsoft.com/office/drawing/2014/main" id="{00000000-0008-0000-0200-00000A020000}"/>
            </a:ext>
          </a:extLst>
        </xdr:cNvPr>
        <xdr:cNvCxnSpPr/>
      </xdr:nvCxnSpPr>
      <xdr:spPr>
        <a:xfrm>
          <a:off x="16230600" y="576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125747</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00000000-0008-0000-0200-00000B020000}"/>
            </a:ext>
          </a:extLst>
        </xdr:cNvPr>
        <xdr:cNvSpPr txBox="1"/>
      </xdr:nvSpPr>
      <xdr:spPr>
        <a:xfrm>
          <a:off x="16357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524" name="フローチャート: 判断 523">
          <a:extLst>
            <a:ext uri="{FF2B5EF4-FFF2-40B4-BE49-F238E27FC236}">
              <a16:creationId xmlns:a16="http://schemas.microsoft.com/office/drawing/2014/main" id="{00000000-0008-0000-0200-00000C020000}"/>
            </a:ext>
          </a:extLst>
        </xdr:cNvPr>
        <xdr:cNvSpPr/>
      </xdr:nvSpPr>
      <xdr:spPr>
        <a:xfrm>
          <a:off x="16268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25" name="フローチャート: 判断 524">
          <a:extLst>
            <a:ext uri="{FF2B5EF4-FFF2-40B4-BE49-F238E27FC236}">
              <a16:creationId xmlns:a16="http://schemas.microsoft.com/office/drawing/2014/main" id="{00000000-0008-0000-0200-00000D020000}"/>
            </a:ext>
          </a:extLst>
        </xdr:cNvPr>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33020</xdr:rowOff>
    </xdr:from>
    <xdr:to>
      <xdr:col>76</xdr:col>
      <xdr:colOff>165100</xdr:colOff>
      <xdr:row>38</xdr:row>
      <xdr:rowOff>134620</xdr:rowOff>
    </xdr:to>
    <xdr:sp macro="" textlink="">
      <xdr:nvSpPr>
        <xdr:cNvPr id="526" name="フローチャート: 判断 525">
          <a:extLst>
            <a:ext uri="{FF2B5EF4-FFF2-40B4-BE49-F238E27FC236}">
              <a16:creationId xmlns:a16="http://schemas.microsoft.com/office/drawing/2014/main" id="{00000000-0008-0000-0200-00000E020000}"/>
            </a:ext>
          </a:extLst>
        </xdr:cNvPr>
        <xdr:cNvSpPr/>
      </xdr:nvSpPr>
      <xdr:spPr>
        <a:xfrm>
          <a:off x="14541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48260</xdr:rowOff>
    </xdr:from>
    <xdr:to>
      <xdr:col>72</xdr:col>
      <xdr:colOff>38100</xdr:colOff>
      <xdr:row>38</xdr:row>
      <xdr:rowOff>149860</xdr:rowOff>
    </xdr:to>
    <xdr:sp macro="" textlink="">
      <xdr:nvSpPr>
        <xdr:cNvPr id="527" name="フローチャート: 判断 526">
          <a:extLst>
            <a:ext uri="{FF2B5EF4-FFF2-40B4-BE49-F238E27FC236}">
              <a16:creationId xmlns:a16="http://schemas.microsoft.com/office/drawing/2014/main" id="{00000000-0008-0000-0200-00000F020000}"/>
            </a:ext>
          </a:extLst>
        </xdr:cNvPr>
        <xdr:cNvSpPr/>
      </xdr:nvSpPr>
      <xdr:spPr>
        <a:xfrm>
          <a:off x="13652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61595</xdr:rowOff>
    </xdr:from>
    <xdr:to>
      <xdr:col>67</xdr:col>
      <xdr:colOff>101600</xdr:colOff>
      <xdr:row>38</xdr:row>
      <xdr:rowOff>163195</xdr:rowOff>
    </xdr:to>
    <xdr:sp macro="" textlink="">
      <xdr:nvSpPr>
        <xdr:cNvPr id="528" name="フローチャート: 判断 527">
          <a:extLst>
            <a:ext uri="{FF2B5EF4-FFF2-40B4-BE49-F238E27FC236}">
              <a16:creationId xmlns:a16="http://schemas.microsoft.com/office/drawing/2014/main" id="{00000000-0008-0000-0200-000010020000}"/>
            </a:ext>
          </a:extLst>
        </xdr:cNvPr>
        <xdr:cNvSpPr/>
      </xdr:nvSpPr>
      <xdr:spPr>
        <a:xfrm>
          <a:off x="12763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200-000011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200-000012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200-000013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534" name="楕円 533">
          <a:extLst>
            <a:ext uri="{FF2B5EF4-FFF2-40B4-BE49-F238E27FC236}">
              <a16:creationId xmlns:a16="http://schemas.microsoft.com/office/drawing/2014/main" id="{00000000-0008-0000-0200-000016020000}"/>
            </a:ext>
          </a:extLst>
        </xdr:cNvPr>
        <xdr:cNvSpPr/>
      </xdr:nvSpPr>
      <xdr:spPr>
        <a:xfrm>
          <a:off x="162687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10177</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00000000-0008-0000-0200-000017020000}"/>
            </a:ext>
          </a:extLst>
        </xdr:cNvPr>
        <xdr:cNvSpPr txBox="1"/>
      </xdr:nvSpPr>
      <xdr:spPr>
        <a:xfrm>
          <a:off x="16357600"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126365</xdr:rowOff>
    </xdr:from>
    <xdr:to>
      <xdr:col>81</xdr:col>
      <xdr:colOff>101600</xdr:colOff>
      <xdr:row>37</xdr:row>
      <xdr:rowOff>56515</xdr:rowOff>
    </xdr:to>
    <xdr:sp macro="" textlink="">
      <xdr:nvSpPr>
        <xdr:cNvPr id="536" name="楕円 535">
          <a:extLst>
            <a:ext uri="{FF2B5EF4-FFF2-40B4-BE49-F238E27FC236}">
              <a16:creationId xmlns:a16="http://schemas.microsoft.com/office/drawing/2014/main" id="{00000000-0008-0000-0200-000018020000}"/>
            </a:ext>
          </a:extLst>
        </xdr:cNvPr>
        <xdr:cNvSpPr/>
      </xdr:nvSpPr>
      <xdr:spPr>
        <a:xfrm>
          <a:off x="154305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5715</xdr:rowOff>
    </xdr:from>
    <xdr:to>
      <xdr:col>85</xdr:col>
      <xdr:colOff>127000</xdr:colOff>
      <xdr:row>37</xdr:row>
      <xdr:rowOff>38100</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a:off x="15481300" y="634936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88265</xdr:rowOff>
    </xdr:from>
    <xdr:to>
      <xdr:col>76</xdr:col>
      <xdr:colOff>165100</xdr:colOff>
      <xdr:row>37</xdr:row>
      <xdr:rowOff>18415</xdr:rowOff>
    </xdr:to>
    <xdr:sp macro="" textlink="">
      <xdr:nvSpPr>
        <xdr:cNvPr id="538" name="楕円 537">
          <a:extLst>
            <a:ext uri="{FF2B5EF4-FFF2-40B4-BE49-F238E27FC236}">
              <a16:creationId xmlns:a16="http://schemas.microsoft.com/office/drawing/2014/main" id="{00000000-0008-0000-0200-00001A020000}"/>
            </a:ext>
          </a:extLst>
        </xdr:cNvPr>
        <xdr:cNvSpPr/>
      </xdr:nvSpPr>
      <xdr:spPr>
        <a:xfrm>
          <a:off x="14541500" y="62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139065</xdr:rowOff>
    </xdr:from>
    <xdr:to>
      <xdr:col>81</xdr:col>
      <xdr:colOff>50800</xdr:colOff>
      <xdr:row>37</xdr:row>
      <xdr:rowOff>5715</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a:off x="14592300" y="63112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50165</xdr:rowOff>
    </xdr:from>
    <xdr:to>
      <xdr:col>72</xdr:col>
      <xdr:colOff>38100</xdr:colOff>
      <xdr:row>36</xdr:row>
      <xdr:rowOff>151765</xdr:rowOff>
    </xdr:to>
    <xdr:sp macro="" textlink="">
      <xdr:nvSpPr>
        <xdr:cNvPr id="540" name="楕円 539">
          <a:extLst>
            <a:ext uri="{FF2B5EF4-FFF2-40B4-BE49-F238E27FC236}">
              <a16:creationId xmlns:a16="http://schemas.microsoft.com/office/drawing/2014/main" id="{00000000-0008-0000-0200-00001C020000}"/>
            </a:ext>
          </a:extLst>
        </xdr:cNvPr>
        <xdr:cNvSpPr/>
      </xdr:nvSpPr>
      <xdr:spPr>
        <a:xfrm>
          <a:off x="136525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100965</xdr:rowOff>
    </xdr:from>
    <xdr:to>
      <xdr:col>76</xdr:col>
      <xdr:colOff>114300</xdr:colOff>
      <xdr:row>36</xdr:row>
      <xdr:rowOff>139065</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a:off x="13703300" y="62731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12065</xdr:rowOff>
    </xdr:from>
    <xdr:to>
      <xdr:col>67</xdr:col>
      <xdr:colOff>101600</xdr:colOff>
      <xdr:row>36</xdr:row>
      <xdr:rowOff>113665</xdr:rowOff>
    </xdr:to>
    <xdr:sp macro="" textlink="">
      <xdr:nvSpPr>
        <xdr:cNvPr id="542" name="楕円 541">
          <a:extLst>
            <a:ext uri="{FF2B5EF4-FFF2-40B4-BE49-F238E27FC236}">
              <a16:creationId xmlns:a16="http://schemas.microsoft.com/office/drawing/2014/main" id="{00000000-0008-0000-0200-00001E020000}"/>
            </a:ext>
          </a:extLst>
        </xdr:cNvPr>
        <xdr:cNvSpPr/>
      </xdr:nvSpPr>
      <xdr:spPr>
        <a:xfrm>
          <a:off x="12763500" y="61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62865</xdr:rowOff>
    </xdr:from>
    <xdr:to>
      <xdr:col>71</xdr:col>
      <xdr:colOff>177800</xdr:colOff>
      <xdr:row>36</xdr:row>
      <xdr:rowOff>100965</xdr:rowOff>
    </xdr:to>
    <xdr:cxnSp macro="">
      <xdr:nvCxnSpPr>
        <xdr:cNvPr id="543" name="直線コネクタ 542">
          <a:extLst>
            <a:ext uri="{FF2B5EF4-FFF2-40B4-BE49-F238E27FC236}">
              <a16:creationId xmlns:a16="http://schemas.microsoft.com/office/drawing/2014/main" id="{00000000-0008-0000-0200-00001F020000}"/>
            </a:ext>
          </a:extLst>
        </xdr:cNvPr>
        <xdr:cNvCxnSpPr/>
      </xdr:nvCxnSpPr>
      <xdr:spPr>
        <a:xfrm>
          <a:off x="12814300" y="62350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78122</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00000000-0008-0000-0200-000020020000}"/>
            </a:ext>
          </a:extLst>
        </xdr:cNvPr>
        <xdr:cNvSpPr txBox="1"/>
      </xdr:nvSpPr>
      <xdr:spPr>
        <a:xfrm>
          <a:off x="152660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125747</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00000000-0008-0000-0200-000021020000}"/>
            </a:ext>
          </a:extLst>
        </xdr:cNvPr>
        <xdr:cNvSpPr txBox="1"/>
      </xdr:nvSpPr>
      <xdr:spPr>
        <a:xfrm>
          <a:off x="143897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140987</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00000000-0008-0000-0200-000022020000}"/>
            </a:ext>
          </a:extLst>
        </xdr:cNvPr>
        <xdr:cNvSpPr txBox="1"/>
      </xdr:nvSpPr>
      <xdr:spPr>
        <a:xfrm>
          <a:off x="13500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154322</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00000000-0008-0000-0200-000023020000}"/>
            </a:ext>
          </a:extLst>
        </xdr:cNvPr>
        <xdr:cNvSpPr txBox="1"/>
      </xdr:nvSpPr>
      <xdr:spPr>
        <a:xfrm>
          <a:off x="126117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73042</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00000000-0008-0000-0200-000024020000}"/>
            </a:ext>
          </a:extLst>
        </xdr:cNvPr>
        <xdr:cNvSpPr txBox="1"/>
      </xdr:nvSpPr>
      <xdr:spPr>
        <a:xfrm>
          <a:off x="15266044"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34942</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00000000-0008-0000-0200-000025020000}"/>
            </a:ext>
          </a:extLst>
        </xdr:cNvPr>
        <xdr:cNvSpPr txBox="1"/>
      </xdr:nvSpPr>
      <xdr:spPr>
        <a:xfrm>
          <a:off x="143897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168292</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00000000-0008-0000-0200-000026020000}"/>
            </a:ext>
          </a:extLst>
        </xdr:cNvPr>
        <xdr:cNvSpPr txBox="1"/>
      </xdr:nvSpPr>
      <xdr:spPr>
        <a:xfrm>
          <a:off x="1350074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130192</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00000000-0008-0000-0200-000027020000}"/>
            </a:ext>
          </a:extLst>
        </xdr:cNvPr>
        <xdr:cNvSpPr txBox="1"/>
      </xdr:nvSpPr>
      <xdr:spPr>
        <a:xfrm>
          <a:off x="12611744"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00000000-0008-0000-0200-000028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00000000-0008-0000-0200-000029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00000000-0008-0000-0200-00002A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00000000-0008-0000-0200-00002B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00000000-0008-0000-0200-00002C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200-00002D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200-00002E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00000000-0008-0000-0200-00002F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a:extLst>
            <a:ext uri="{FF2B5EF4-FFF2-40B4-BE49-F238E27FC236}">
              <a16:creationId xmlns:a16="http://schemas.microsoft.com/office/drawing/2014/main" id="{00000000-0008-0000-0200-000032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69" name="テキスト ボックス 568">
          <a:extLst>
            <a:ext uri="{FF2B5EF4-FFF2-40B4-BE49-F238E27FC236}">
              <a16:creationId xmlns:a16="http://schemas.microsoft.com/office/drawing/2014/main" id="{00000000-0008-0000-0200-000039020000}"/>
            </a:ext>
          </a:extLst>
        </xdr:cNvPr>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1" name="テキスト ボックス 570">
          <a:extLst>
            <a:ext uri="{FF2B5EF4-FFF2-40B4-BE49-F238E27FC236}">
              <a16:creationId xmlns:a16="http://schemas.microsoft.com/office/drawing/2014/main" id="{00000000-0008-0000-0200-00003B02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3" name="テキスト ボックス 572">
          <a:extLst>
            <a:ext uri="{FF2B5EF4-FFF2-40B4-BE49-F238E27FC236}">
              <a16:creationId xmlns:a16="http://schemas.microsoft.com/office/drawing/2014/main" id="{00000000-0008-0000-0200-00003D02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00000000-0008-0000-0200-00003E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00000000-0008-0000-0200-00003F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00000000-0008-0000-0200-000040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95838</xdr:rowOff>
    </xdr:from>
    <xdr:to>
      <xdr:col>116</xdr:col>
      <xdr:colOff>62864</xdr:colOff>
      <xdr:row>42</xdr:row>
      <xdr:rowOff>44707</xdr:rowOff>
    </xdr:to>
    <xdr:cxnSp macro="">
      <xdr:nvCxnSpPr>
        <xdr:cNvPr id="577" name="直線コネクタ 576">
          <a:extLst>
            <a:ext uri="{FF2B5EF4-FFF2-40B4-BE49-F238E27FC236}">
              <a16:creationId xmlns:a16="http://schemas.microsoft.com/office/drawing/2014/main" id="{00000000-0008-0000-0200-000041020000}"/>
            </a:ext>
          </a:extLst>
        </xdr:cNvPr>
        <xdr:cNvCxnSpPr/>
      </xdr:nvCxnSpPr>
      <xdr:spPr>
        <a:xfrm flipV="1">
          <a:off x="22160864" y="5753688"/>
          <a:ext cx="0" cy="1491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48534</xdr:rowOff>
    </xdr:from>
    <xdr:ext cx="469744" cy="259045"/>
    <xdr:sp macro="" textlink="">
      <xdr:nvSpPr>
        <xdr:cNvPr id="578" name="【一般廃棄物処理施設】&#10;一人当たり有形固定資産（償却資産）額最小値テキスト">
          <a:extLst>
            <a:ext uri="{FF2B5EF4-FFF2-40B4-BE49-F238E27FC236}">
              <a16:creationId xmlns:a16="http://schemas.microsoft.com/office/drawing/2014/main" id="{00000000-0008-0000-0200-000042020000}"/>
            </a:ext>
          </a:extLst>
        </xdr:cNvPr>
        <xdr:cNvSpPr txBox="1"/>
      </xdr:nvSpPr>
      <xdr:spPr>
        <a:xfrm>
          <a:off x="22199600" y="724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44707</xdr:rowOff>
    </xdr:from>
    <xdr:to>
      <xdr:col>116</xdr:col>
      <xdr:colOff>152400</xdr:colOff>
      <xdr:row>42</xdr:row>
      <xdr:rowOff>44707</xdr:rowOff>
    </xdr:to>
    <xdr:cxnSp macro="">
      <xdr:nvCxnSpPr>
        <xdr:cNvPr id="579" name="直線コネクタ 578">
          <a:extLst>
            <a:ext uri="{FF2B5EF4-FFF2-40B4-BE49-F238E27FC236}">
              <a16:creationId xmlns:a16="http://schemas.microsoft.com/office/drawing/2014/main" id="{00000000-0008-0000-0200-000043020000}"/>
            </a:ext>
          </a:extLst>
        </xdr:cNvPr>
        <xdr:cNvCxnSpPr/>
      </xdr:nvCxnSpPr>
      <xdr:spPr>
        <a:xfrm>
          <a:off x="22072600" y="724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42515</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00000000-0008-0000-0200-000044020000}"/>
            </a:ext>
          </a:extLst>
        </xdr:cNvPr>
        <xdr:cNvSpPr txBox="1"/>
      </xdr:nvSpPr>
      <xdr:spPr>
        <a:xfrm>
          <a:off x="22199600" y="5528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95838</xdr:rowOff>
    </xdr:from>
    <xdr:to>
      <xdr:col>116</xdr:col>
      <xdr:colOff>152400</xdr:colOff>
      <xdr:row>33</xdr:row>
      <xdr:rowOff>95838</xdr:rowOff>
    </xdr:to>
    <xdr:cxnSp macro="">
      <xdr:nvCxnSpPr>
        <xdr:cNvPr id="581" name="直線コネクタ 580">
          <a:extLst>
            <a:ext uri="{FF2B5EF4-FFF2-40B4-BE49-F238E27FC236}">
              <a16:creationId xmlns:a16="http://schemas.microsoft.com/office/drawing/2014/main" id="{00000000-0008-0000-0200-000045020000}"/>
            </a:ext>
          </a:extLst>
        </xdr:cNvPr>
        <xdr:cNvCxnSpPr/>
      </xdr:nvCxnSpPr>
      <xdr:spPr>
        <a:xfrm>
          <a:off x="22072600" y="575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119382</xdr:rowOff>
    </xdr:from>
    <xdr:ext cx="534377" cy="259045"/>
    <xdr:sp macro="" textlink="">
      <xdr:nvSpPr>
        <xdr:cNvPr id="582" name="【一般廃棄物処理施設】&#10;一人当たり有形固定資産（償却資産）額平均値テキスト">
          <a:extLst>
            <a:ext uri="{FF2B5EF4-FFF2-40B4-BE49-F238E27FC236}">
              <a16:creationId xmlns:a16="http://schemas.microsoft.com/office/drawing/2014/main" id="{00000000-0008-0000-0200-000046020000}"/>
            </a:ext>
          </a:extLst>
        </xdr:cNvPr>
        <xdr:cNvSpPr txBox="1"/>
      </xdr:nvSpPr>
      <xdr:spPr>
        <a:xfrm>
          <a:off x="22199600" y="6463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96506</xdr:rowOff>
    </xdr:from>
    <xdr:to>
      <xdr:col>116</xdr:col>
      <xdr:colOff>114300</xdr:colOff>
      <xdr:row>39</xdr:row>
      <xdr:rowOff>26656</xdr:rowOff>
    </xdr:to>
    <xdr:sp macro="" textlink="">
      <xdr:nvSpPr>
        <xdr:cNvPr id="583" name="フローチャート: 判断 582">
          <a:extLst>
            <a:ext uri="{FF2B5EF4-FFF2-40B4-BE49-F238E27FC236}">
              <a16:creationId xmlns:a16="http://schemas.microsoft.com/office/drawing/2014/main" id="{00000000-0008-0000-0200-000047020000}"/>
            </a:ext>
          </a:extLst>
        </xdr:cNvPr>
        <xdr:cNvSpPr/>
      </xdr:nvSpPr>
      <xdr:spPr>
        <a:xfrm>
          <a:off x="22110700" y="661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128956</xdr:rowOff>
    </xdr:from>
    <xdr:to>
      <xdr:col>112</xdr:col>
      <xdr:colOff>38100</xdr:colOff>
      <xdr:row>39</xdr:row>
      <xdr:rowOff>59106</xdr:rowOff>
    </xdr:to>
    <xdr:sp macro="" textlink="">
      <xdr:nvSpPr>
        <xdr:cNvPr id="584" name="フローチャート: 判断 583">
          <a:extLst>
            <a:ext uri="{FF2B5EF4-FFF2-40B4-BE49-F238E27FC236}">
              <a16:creationId xmlns:a16="http://schemas.microsoft.com/office/drawing/2014/main" id="{00000000-0008-0000-0200-000048020000}"/>
            </a:ext>
          </a:extLst>
        </xdr:cNvPr>
        <xdr:cNvSpPr/>
      </xdr:nvSpPr>
      <xdr:spPr>
        <a:xfrm>
          <a:off x="21272500" y="664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156007</xdr:rowOff>
    </xdr:from>
    <xdr:to>
      <xdr:col>107</xdr:col>
      <xdr:colOff>101600</xdr:colOff>
      <xdr:row>39</xdr:row>
      <xdr:rowOff>86157</xdr:rowOff>
    </xdr:to>
    <xdr:sp macro="" textlink="">
      <xdr:nvSpPr>
        <xdr:cNvPr id="585" name="フローチャート: 判断 584">
          <a:extLst>
            <a:ext uri="{FF2B5EF4-FFF2-40B4-BE49-F238E27FC236}">
              <a16:creationId xmlns:a16="http://schemas.microsoft.com/office/drawing/2014/main" id="{00000000-0008-0000-0200-000049020000}"/>
            </a:ext>
          </a:extLst>
        </xdr:cNvPr>
        <xdr:cNvSpPr/>
      </xdr:nvSpPr>
      <xdr:spPr>
        <a:xfrm>
          <a:off x="20383500" y="667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131699</xdr:rowOff>
    </xdr:from>
    <xdr:to>
      <xdr:col>102</xdr:col>
      <xdr:colOff>165100</xdr:colOff>
      <xdr:row>39</xdr:row>
      <xdr:rowOff>61849</xdr:rowOff>
    </xdr:to>
    <xdr:sp macro="" textlink="">
      <xdr:nvSpPr>
        <xdr:cNvPr id="586" name="フローチャート: 判断 585">
          <a:extLst>
            <a:ext uri="{FF2B5EF4-FFF2-40B4-BE49-F238E27FC236}">
              <a16:creationId xmlns:a16="http://schemas.microsoft.com/office/drawing/2014/main" id="{00000000-0008-0000-0200-00004A020000}"/>
            </a:ext>
          </a:extLst>
        </xdr:cNvPr>
        <xdr:cNvSpPr/>
      </xdr:nvSpPr>
      <xdr:spPr>
        <a:xfrm>
          <a:off x="19494500" y="66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147124</xdr:rowOff>
    </xdr:from>
    <xdr:to>
      <xdr:col>98</xdr:col>
      <xdr:colOff>38100</xdr:colOff>
      <xdr:row>39</xdr:row>
      <xdr:rowOff>77274</xdr:rowOff>
    </xdr:to>
    <xdr:sp macro="" textlink="">
      <xdr:nvSpPr>
        <xdr:cNvPr id="587" name="フローチャート: 判断 586">
          <a:extLst>
            <a:ext uri="{FF2B5EF4-FFF2-40B4-BE49-F238E27FC236}">
              <a16:creationId xmlns:a16="http://schemas.microsoft.com/office/drawing/2014/main" id="{00000000-0008-0000-0200-00004B020000}"/>
            </a:ext>
          </a:extLst>
        </xdr:cNvPr>
        <xdr:cNvSpPr/>
      </xdr:nvSpPr>
      <xdr:spPr>
        <a:xfrm>
          <a:off x="18605500" y="666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200-00004C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200-00004E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200-000050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78729</xdr:rowOff>
    </xdr:from>
    <xdr:to>
      <xdr:col>116</xdr:col>
      <xdr:colOff>114300</xdr:colOff>
      <xdr:row>40</xdr:row>
      <xdr:rowOff>8879</xdr:rowOff>
    </xdr:to>
    <xdr:sp macro="" textlink="">
      <xdr:nvSpPr>
        <xdr:cNvPr id="593" name="楕円 592">
          <a:extLst>
            <a:ext uri="{FF2B5EF4-FFF2-40B4-BE49-F238E27FC236}">
              <a16:creationId xmlns:a16="http://schemas.microsoft.com/office/drawing/2014/main" id="{00000000-0008-0000-0200-000051020000}"/>
            </a:ext>
          </a:extLst>
        </xdr:cNvPr>
        <xdr:cNvSpPr/>
      </xdr:nvSpPr>
      <xdr:spPr>
        <a:xfrm>
          <a:off x="22110700" y="676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57156</xdr:rowOff>
    </xdr:from>
    <xdr:ext cx="534377" cy="259045"/>
    <xdr:sp macro="" textlink="">
      <xdr:nvSpPr>
        <xdr:cNvPr id="594" name="【一般廃棄物処理施設】&#10;一人当たり有形固定資産（償却資産）額該当値テキスト">
          <a:extLst>
            <a:ext uri="{FF2B5EF4-FFF2-40B4-BE49-F238E27FC236}">
              <a16:creationId xmlns:a16="http://schemas.microsoft.com/office/drawing/2014/main" id="{00000000-0008-0000-0200-000052020000}"/>
            </a:ext>
          </a:extLst>
        </xdr:cNvPr>
        <xdr:cNvSpPr txBox="1"/>
      </xdr:nvSpPr>
      <xdr:spPr>
        <a:xfrm>
          <a:off x="22199600" y="674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82844</xdr:rowOff>
    </xdr:from>
    <xdr:to>
      <xdr:col>112</xdr:col>
      <xdr:colOff>38100</xdr:colOff>
      <xdr:row>40</xdr:row>
      <xdr:rowOff>12994</xdr:rowOff>
    </xdr:to>
    <xdr:sp macro="" textlink="">
      <xdr:nvSpPr>
        <xdr:cNvPr id="595" name="楕円 594">
          <a:extLst>
            <a:ext uri="{FF2B5EF4-FFF2-40B4-BE49-F238E27FC236}">
              <a16:creationId xmlns:a16="http://schemas.microsoft.com/office/drawing/2014/main" id="{00000000-0008-0000-0200-000053020000}"/>
            </a:ext>
          </a:extLst>
        </xdr:cNvPr>
        <xdr:cNvSpPr/>
      </xdr:nvSpPr>
      <xdr:spPr>
        <a:xfrm>
          <a:off x="21272500" y="676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129529</xdr:rowOff>
    </xdr:from>
    <xdr:to>
      <xdr:col>116</xdr:col>
      <xdr:colOff>63500</xdr:colOff>
      <xdr:row>39</xdr:row>
      <xdr:rowOff>133644</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flipV="1">
          <a:off x="21323300" y="6816079"/>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82844</xdr:rowOff>
    </xdr:from>
    <xdr:to>
      <xdr:col>107</xdr:col>
      <xdr:colOff>101600</xdr:colOff>
      <xdr:row>40</xdr:row>
      <xdr:rowOff>12994</xdr:rowOff>
    </xdr:to>
    <xdr:sp macro="" textlink="">
      <xdr:nvSpPr>
        <xdr:cNvPr id="597" name="楕円 596">
          <a:extLst>
            <a:ext uri="{FF2B5EF4-FFF2-40B4-BE49-F238E27FC236}">
              <a16:creationId xmlns:a16="http://schemas.microsoft.com/office/drawing/2014/main" id="{00000000-0008-0000-0200-000055020000}"/>
            </a:ext>
          </a:extLst>
        </xdr:cNvPr>
        <xdr:cNvSpPr/>
      </xdr:nvSpPr>
      <xdr:spPr>
        <a:xfrm>
          <a:off x="20383500" y="676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133644</xdr:rowOff>
    </xdr:from>
    <xdr:to>
      <xdr:col>111</xdr:col>
      <xdr:colOff>177800</xdr:colOff>
      <xdr:row>39</xdr:row>
      <xdr:rowOff>133644</xdr:rowOff>
    </xdr:to>
    <xdr:cxnSp macro="">
      <xdr:nvCxnSpPr>
        <xdr:cNvPr id="598" name="直線コネクタ 597">
          <a:extLst>
            <a:ext uri="{FF2B5EF4-FFF2-40B4-BE49-F238E27FC236}">
              <a16:creationId xmlns:a16="http://schemas.microsoft.com/office/drawing/2014/main" id="{00000000-0008-0000-0200-000056020000}"/>
            </a:ext>
          </a:extLst>
        </xdr:cNvPr>
        <xdr:cNvCxnSpPr/>
      </xdr:nvCxnSpPr>
      <xdr:spPr>
        <a:xfrm>
          <a:off x="20434300" y="68201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79904</xdr:rowOff>
    </xdr:from>
    <xdr:to>
      <xdr:col>102</xdr:col>
      <xdr:colOff>165100</xdr:colOff>
      <xdr:row>40</xdr:row>
      <xdr:rowOff>10054</xdr:rowOff>
    </xdr:to>
    <xdr:sp macro="" textlink="">
      <xdr:nvSpPr>
        <xdr:cNvPr id="599" name="楕円 598">
          <a:extLst>
            <a:ext uri="{FF2B5EF4-FFF2-40B4-BE49-F238E27FC236}">
              <a16:creationId xmlns:a16="http://schemas.microsoft.com/office/drawing/2014/main" id="{00000000-0008-0000-0200-000057020000}"/>
            </a:ext>
          </a:extLst>
        </xdr:cNvPr>
        <xdr:cNvSpPr/>
      </xdr:nvSpPr>
      <xdr:spPr>
        <a:xfrm>
          <a:off x="19494500" y="676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130704</xdr:rowOff>
    </xdr:from>
    <xdr:to>
      <xdr:col>107</xdr:col>
      <xdr:colOff>50800</xdr:colOff>
      <xdr:row>39</xdr:row>
      <xdr:rowOff>133644</xdr:rowOff>
    </xdr:to>
    <xdr:cxnSp macro="">
      <xdr:nvCxnSpPr>
        <xdr:cNvPr id="600" name="直線コネクタ 599">
          <a:extLst>
            <a:ext uri="{FF2B5EF4-FFF2-40B4-BE49-F238E27FC236}">
              <a16:creationId xmlns:a16="http://schemas.microsoft.com/office/drawing/2014/main" id="{00000000-0008-0000-0200-000058020000}"/>
            </a:ext>
          </a:extLst>
        </xdr:cNvPr>
        <xdr:cNvCxnSpPr/>
      </xdr:nvCxnSpPr>
      <xdr:spPr>
        <a:xfrm>
          <a:off x="19545300" y="6817254"/>
          <a:ext cx="889000" cy="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79938</xdr:rowOff>
    </xdr:from>
    <xdr:to>
      <xdr:col>98</xdr:col>
      <xdr:colOff>38100</xdr:colOff>
      <xdr:row>40</xdr:row>
      <xdr:rowOff>10088</xdr:rowOff>
    </xdr:to>
    <xdr:sp macro="" textlink="">
      <xdr:nvSpPr>
        <xdr:cNvPr id="601" name="楕円 600">
          <a:extLst>
            <a:ext uri="{FF2B5EF4-FFF2-40B4-BE49-F238E27FC236}">
              <a16:creationId xmlns:a16="http://schemas.microsoft.com/office/drawing/2014/main" id="{00000000-0008-0000-0200-000059020000}"/>
            </a:ext>
          </a:extLst>
        </xdr:cNvPr>
        <xdr:cNvSpPr/>
      </xdr:nvSpPr>
      <xdr:spPr>
        <a:xfrm>
          <a:off x="18605500" y="676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130704</xdr:rowOff>
    </xdr:from>
    <xdr:to>
      <xdr:col>102</xdr:col>
      <xdr:colOff>114300</xdr:colOff>
      <xdr:row>39</xdr:row>
      <xdr:rowOff>130738</xdr:rowOff>
    </xdr:to>
    <xdr:cxnSp macro="">
      <xdr:nvCxnSpPr>
        <xdr:cNvPr id="602" name="直線コネクタ 601">
          <a:extLst>
            <a:ext uri="{FF2B5EF4-FFF2-40B4-BE49-F238E27FC236}">
              <a16:creationId xmlns:a16="http://schemas.microsoft.com/office/drawing/2014/main" id="{00000000-0008-0000-0200-00005A020000}"/>
            </a:ext>
          </a:extLst>
        </xdr:cNvPr>
        <xdr:cNvCxnSpPr/>
      </xdr:nvCxnSpPr>
      <xdr:spPr>
        <a:xfrm flipV="1">
          <a:off x="18656300" y="6817254"/>
          <a:ext cx="889000" cy="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75633</xdr:rowOff>
    </xdr:from>
    <xdr:ext cx="534377" cy="259045"/>
    <xdr:sp macro="" textlink="">
      <xdr:nvSpPr>
        <xdr:cNvPr id="603" name="n_1aveValue【一般廃棄物処理施設】&#10;一人当たり有形固定資産（償却資産）額">
          <a:extLst>
            <a:ext uri="{FF2B5EF4-FFF2-40B4-BE49-F238E27FC236}">
              <a16:creationId xmlns:a16="http://schemas.microsoft.com/office/drawing/2014/main" id="{00000000-0008-0000-0200-00005B020000}"/>
            </a:ext>
          </a:extLst>
        </xdr:cNvPr>
        <xdr:cNvSpPr txBox="1"/>
      </xdr:nvSpPr>
      <xdr:spPr>
        <a:xfrm>
          <a:off x="21043411" y="641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102684</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id="{00000000-0008-0000-0200-00005C020000}"/>
            </a:ext>
          </a:extLst>
        </xdr:cNvPr>
        <xdr:cNvSpPr txBox="1"/>
      </xdr:nvSpPr>
      <xdr:spPr>
        <a:xfrm>
          <a:off x="20167111" y="644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78376</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00000000-0008-0000-0200-00005D020000}"/>
            </a:ext>
          </a:extLst>
        </xdr:cNvPr>
        <xdr:cNvSpPr txBox="1"/>
      </xdr:nvSpPr>
      <xdr:spPr>
        <a:xfrm>
          <a:off x="19278111" y="642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93801</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00000000-0008-0000-0200-00005E020000}"/>
            </a:ext>
          </a:extLst>
        </xdr:cNvPr>
        <xdr:cNvSpPr txBox="1"/>
      </xdr:nvSpPr>
      <xdr:spPr>
        <a:xfrm>
          <a:off x="18389111" y="643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4121</xdr:rowOff>
    </xdr:from>
    <xdr:ext cx="534377" cy="259045"/>
    <xdr:sp macro="" textlink="">
      <xdr:nvSpPr>
        <xdr:cNvPr id="607" name="n_1mainValue【一般廃棄物処理施設】&#10;一人当たり有形固定資産（償却資産）額">
          <a:extLst>
            <a:ext uri="{FF2B5EF4-FFF2-40B4-BE49-F238E27FC236}">
              <a16:creationId xmlns:a16="http://schemas.microsoft.com/office/drawing/2014/main" id="{00000000-0008-0000-0200-00005F020000}"/>
            </a:ext>
          </a:extLst>
        </xdr:cNvPr>
        <xdr:cNvSpPr txBox="1"/>
      </xdr:nvSpPr>
      <xdr:spPr>
        <a:xfrm>
          <a:off x="21043411" y="686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4121</xdr:rowOff>
    </xdr:from>
    <xdr:ext cx="534377" cy="259045"/>
    <xdr:sp macro="" textlink="">
      <xdr:nvSpPr>
        <xdr:cNvPr id="608" name="n_2mainValue【一般廃棄物処理施設】&#10;一人当たり有形固定資産（償却資産）額">
          <a:extLst>
            <a:ext uri="{FF2B5EF4-FFF2-40B4-BE49-F238E27FC236}">
              <a16:creationId xmlns:a16="http://schemas.microsoft.com/office/drawing/2014/main" id="{00000000-0008-0000-0200-000060020000}"/>
            </a:ext>
          </a:extLst>
        </xdr:cNvPr>
        <xdr:cNvSpPr txBox="1"/>
      </xdr:nvSpPr>
      <xdr:spPr>
        <a:xfrm>
          <a:off x="20167111" y="686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1181</xdr:rowOff>
    </xdr:from>
    <xdr:ext cx="534377" cy="259045"/>
    <xdr:sp macro="" textlink="">
      <xdr:nvSpPr>
        <xdr:cNvPr id="609" name="n_3mainValue【一般廃棄物処理施設】&#10;一人当たり有形固定資産（償却資産）額">
          <a:extLst>
            <a:ext uri="{FF2B5EF4-FFF2-40B4-BE49-F238E27FC236}">
              <a16:creationId xmlns:a16="http://schemas.microsoft.com/office/drawing/2014/main" id="{00000000-0008-0000-0200-000061020000}"/>
            </a:ext>
          </a:extLst>
        </xdr:cNvPr>
        <xdr:cNvSpPr txBox="1"/>
      </xdr:nvSpPr>
      <xdr:spPr>
        <a:xfrm>
          <a:off x="19278111" y="685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1215</xdr:rowOff>
    </xdr:from>
    <xdr:ext cx="534377" cy="259045"/>
    <xdr:sp macro="" textlink="">
      <xdr:nvSpPr>
        <xdr:cNvPr id="610" name="n_4mainValue【一般廃棄物処理施設】&#10;一人当たり有形固定資産（償却資産）額">
          <a:extLst>
            <a:ext uri="{FF2B5EF4-FFF2-40B4-BE49-F238E27FC236}">
              <a16:creationId xmlns:a16="http://schemas.microsoft.com/office/drawing/2014/main" id="{00000000-0008-0000-0200-000062020000}"/>
            </a:ext>
          </a:extLst>
        </xdr:cNvPr>
        <xdr:cNvSpPr txBox="1"/>
      </xdr:nvSpPr>
      <xdr:spPr>
        <a:xfrm>
          <a:off x="18389111" y="685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00000000-0008-0000-0200-000063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00000000-0008-0000-0200-000064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00000000-0008-0000-0200-000065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00000000-0008-0000-0200-000066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00000000-0008-0000-0200-000067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00000000-0008-0000-0200-000068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00000000-0008-0000-0200-000069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00000000-0008-0000-0200-00006A02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9" name="正方形/長方形 618">
          <a:extLst>
            <a:ext uri="{FF2B5EF4-FFF2-40B4-BE49-F238E27FC236}">
              <a16:creationId xmlns:a16="http://schemas.microsoft.com/office/drawing/2014/main" id="{00000000-0008-0000-0200-00006B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0" name="正方形/長方形 619">
          <a:extLst>
            <a:ext uri="{FF2B5EF4-FFF2-40B4-BE49-F238E27FC236}">
              <a16:creationId xmlns:a16="http://schemas.microsoft.com/office/drawing/2014/main" id="{00000000-0008-0000-0200-00006C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1" name="正方形/長方形 620">
          <a:extLst>
            <a:ext uri="{FF2B5EF4-FFF2-40B4-BE49-F238E27FC236}">
              <a16:creationId xmlns:a16="http://schemas.microsoft.com/office/drawing/2014/main" id="{00000000-0008-0000-0200-00006D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2" name="正方形/長方形 621">
          <a:extLst>
            <a:ext uri="{FF2B5EF4-FFF2-40B4-BE49-F238E27FC236}">
              <a16:creationId xmlns:a16="http://schemas.microsoft.com/office/drawing/2014/main" id="{00000000-0008-0000-0200-00006E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3" name="正方形/長方形 622">
          <a:extLst>
            <a:ext uri="{FF2B5EF4-FFF2-40B4-BE49-F238E27FC236}">
              <a16:creationId xmlns:a16="http://schemas.microsoft.com/office/drawing/2014/main" id="{00000000-0008-0000-0200-00006F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4" name="正方形/長方形 623">
          <a:extLst>
            <a:ext uri="{FF2B5EF4-FFF2-40B4-BE49-F238E27FC236}">
              <a16:creationId xmlns:a16="http://schemas.microsoft.com/office/drawing/2014/main" id="{00000000-0008-0000-0200-000070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5" name="正方形/長方形 624">
          <a:extLst>
            <a:ext uri="{FF2B5EF4-FFF2-40B4-BE49-F238E27FC236}">
              <a16:creationId xmlns:a16="http://schemas.microsoft.com/office/drawing/2014/main" id="{00000000-0008-0000-0200-000071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6" name="正方形/長方形 625">
          <a:extLst>
            <a:ext uri="{FF2B5EF4-FFF2-40B4-BE49-F238E27FC236}">
              <a16:creationId xmlns:a16="http://schemas.microsoft.com/office/drawing/2014/main" id="{00000000-0008-0000-0200-00007202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00000000-0008-0000-0200-00007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00000000-0008-0000-0200-00007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00000000-0008-0000-0200-00007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00000000-0008-0000-0200-00007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00000000-0008-0000-0200-00007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00000000-0008-0000-0200-00007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00000000-0008-0000-0200-00007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00000000-0008-0000-0200-00007A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00000000-0008-0000-0200-00007B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00000000-0008-0000-0200-00007C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00000000-0008-0000-0200-00007D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a16="http://schemas.microsoft.com/office/drawing/2014/main" id="{00000000-0008-0000-0200-000080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00000000-0008-0000-0200-000082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a16="http://schemas.microsoft.com/office/drawing/2014/main" id="{00000000-0008-0000-0200-000084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a:extLst>
            <a:ext uri="{FF2B5EF4-FFF2-40B4-BE49-F238E27FC236}">
              <a16:creationId xmlns:a16="http://schemas.microsoft.com/office/drawing/2014/main" id="{00000000-0008-0000-0200-000085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a16="http://schemas.microsoft.com/office/drawing/2014/main" id="{00000000-0008-0000-0200-000086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a:extLst>
            <a:ext uri="{FF2B5EF4-FFF2-40B4-BE49-F238E27FC236}">
              <a16:creationId xmlns:a16="http://schemas.microsoft.com/office/drawing/2014/main" id="{00000000-0008-0000-0200-000087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00000000-0008-0000-0200-000088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a:extLst>
            <a:ext uri="{FF2B5EF4-FFF2-40B4-BE49-F238E27FC236}">
              <a16:creationId xmlns:a16="http://schemas.microsoft.com/office/drawing/2014/main" id="{00000000-0008-0000-0200-000089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a:extLst>
            <a:ext uri="{FF2B5EF4-FFF2-40B4-BE49-F238E27FC236}">
              <a16:creationId xmlns:a16="http://schemas.microsoft.com/office/drawing/2014/main" id="{00000000-0008-0000-0200-00008A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97155</xdr:rowOff>
    </xdr:from>
    <xdr:to>
      <xdr:col>85</xdr:col>
      <xdr:colOff>126364</xdr:colOff>
      <xdr:row>85</xdr:row>
      <xdr:rowOff>87630</xdr:rowOff>
    </xdr:to>
    <xdr:cxnSp macro="">
      <xdr:nvCxnSpPr>
        <xdr:cNvPr id="651" name="直線コネクタ 650">
          <a:extLst>
            <a:ext uri="{FF2B5EF4-FFF2-40B4-BE49-F238E27FC236}">
              <a16:creationId xmlns:a16="http://schemas.microsoft.com/office/drawing/2014/main" id="{00000000-0008-0000-0200-00008B020000}"/>
            </a:ext>
          </a:extLst>
        </xdr:cNvPr>
        <xdr:cNvCxnSpPr/>
      </xdr:nvCxnSpPr>
      <xdr:spPr>
        <a:xfrm flipV="1">
          <a:off x="16318864" y="13470255"/>
          <a:ext cx="0" cy="119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91457</xdr:rowOff>
    </xdr:from>
    <xdr:ext cx="405111" cy="259045"/>
    <xdr:sp macro="" textlink="">
      <xdr:nvSpPr>
        <xdr:cNvPr id="652" name="【消防施設】&#10;有形固定資産減価償却率最小値テキスト">
          <a:extLst>
            <a:ext uri="{FF2B5EF4-FFF2-40B4-BE49-F238E27FC236}">
              <a16:creationId xmlns:a16="http://schemas.microsoft.com/office/drawing/2014/main" id="{00000000-0008-0000-0200-00008C020000}"/>
            </a:ext>
          </a:extLst>
        </xdr:cNvPr>
        <xdr:cNvSpPr txBox="1"/>
      </xdr:nvSpPr>
      <xdr:spPr>
        <a:xfrm>
          <a:off x="16357600" y="1466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87630</xdr:rowOff>
    </xdr:from>
    <xdr:to>
      <xdr:col>86</xdr:col>
      <xdr:colOff>25400</xdr:colOff>
      <xdr:row>85</xdr:row>
      <xdr:rowOff>87630</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a:off x="16230600" y="14660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43832</xdr:rowOff>
    </xdr:from>
    <xdr:ext cx="405111" cy="259045"/>
    <xdr:sp macro="" textlink="">
      <xdr:nvSpPr>
        <xdr:cNvPr id="654" name="【消防施設】&#10;有形固定資産減価償却率最大値テキスト">
          <a:extLst>
            <a:ext uri="{FF2B5EF4-FFF2-40B4-BE49-F238E27FC236}">
              <a16:creationId xmlns:a16="http://schemas.microsoft.com/office/drawing/2014/main" id="{00000000-0008-0000-0200-00008E020000}"/>
            </a:ext>
          </a:extLst>
        </xdr:cNvPr>
        <xdr:cNvSpPr txBox="1"/>
      </xdr:nvSpPr>
      <xdr:spPr>
        <a:xfrm>
          <a:off x="16357600" y="1324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97155</xdr:rowOff>
    </xdr:from>
    <xdr:to>
      <xdr:col>86</xdr:col>
      <xdr:colOff>25400</xdr:colOff>
      <xdr:row>78</xdr:row>
      <xdr:rowOff>97155</xdr:rowOff>
    </xdr:to>
    <xdr:cxnSp macro="">
      <xdr:nvCxnSpPr>
        <xdr:cNvPr id="655" name="直線コネクタ 654">
          <a:extLst>
            <a:ext uri="{FF2B5EF4-FFF2-40B4-BE49-F238E27FC236}">
              <a16:creationId xmlns:a16="http://schemas.microsoft.com/office/drawing/2014/main" id="{00000000-0008-0000-0200-00008F020000}"/>
            </a:ext>
          </a:extLst>
        </xdr:cNvPr>
        <xdr:cNvCxnSpPr/>
      </xdr:nvCxnSpPr>
      <xdr:spPr>
        <a:xfrm>
          <a:off x="16230600" y="1347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17797</xdr:rowOff>
    </xdr:from>
    <xdr:ext cx="405111" cy="259045"/>
    <xdr:sp macro="" textlink="">
      <xdr:nvSpPr>
        <xdr:cNvPr id="656" name="【消防施設】&#10;有形固定資産減価償却率平均値テキスト">
          <a:extLst>
            <a:ext uri="{FF2B5EF4-FFF2-40B4-BE49-F238E27FC236}">
              <a16:creationId xmlns:a16="http://schemas.microsoft.com/office/drawing/2014/main" id="{00000000-0008-0000-0200-000090020000}"/>
            </a:ext>
          </a:extLst>
        </xdr:cNvPr>
        <xdr:cNvSpPr txBox="1"/>
      </xdr:nvSpPr>
      <xdr:spPr>
        <a:xfrm>
          <a:off x="16357600" y="1390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166370</xdr:rowOff>
    </xdr:from>
    <xdr:to>
      <xdr:col>85</xdr:col>
      <xdr:colOff>177800</xdr:colOff>
      <xdr:row>82</xdr:row>
      <xdr:rowOff>96520</xdr:rowOff>
    </xdr:to>
    <xdr:sp macro="" textlink="">
      <xdr:nvSpPr>
        <xdr:cNvPr id="657" name="フローチャート: 判断 656">
          <a:extLst>
            <a:ext uri="{FF2B5EF4-FFF2-40B4-BE49-F238E27FC236}">
              <a16:creationId xmlns:a16="http://schemas.microsoft.com/office/drawing/2014/main" id="{00000000-0008-0000-0200-000091020000}"/>
            </a:ext>
          </a:extLst>
        </xdr:cNvPr>
        <xdr:cNvSpPr/>
      </xdr:nvSpPr>
      <xdr:spPr>
        <a:xfrm>
          <a:off x="162687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126364</xdr:rowOff>
    </xdr:from>
    <xdr:to>
      <xdr:col>81</xdr:col>
      <xdr:colOff>101600</xdr:colOff>
      <xdr:row>82</xdr:row>
      <xdr:rowOff>56514</xdr:rowOff>
    </xdr:to>
    <xdr:sp macro="" textlink="">
      <xdr:nvSpPr>
        <xdr:cNvPr id="658" name="フローチャート: 判断 657">
          <a:extLst>
            <a:ext uri="{FF2B5EF4-FFF2-40B4-BE49-F238E27FC236}">
              <a16:creationId xmlns:a16="http://schemas.microsoft.com/office/drawing/2014/main" id="{00000000-0008-0000-0200-000092020000}"/>
            </a:ext>
          </a:extLst>
        </xdr:cNvPr>
        <xdr:cNvSpPr/>
      </xdr:nvSpPr>
      <xdr:spPr>
        <a:xfrm>
          <a:off x="15430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105411</xdr:rowOff>
    </xdr:from>
    <xdr:to>
      <xdr:col>76</xdr:col>
      <xdr:colOff>165100</xdr:colOff>
      <xdr:row>82</xdr:row>
      <xdr:rowOff>35561</xdr:rowOff>
    </xdr:to>
    <xdr:sp macro="" textlink="">
      <xdr:nvSpPr>
        <xdr:cNvPr id="659" name="フローチャート: 判断 658">
          <a:extLst>
            <a:ext uri="{FF2B5EF4-FFF2-40B4-BE49-F238E27FC236}">
              <a16:creationId xmlns:a16="http://schemas.microsoft.com/office/drawing/2014/main" id="{00000000-0008-0000-0200-000093020000}"/>
            </a:ext>
          </a:extLst>
        </xdr:cNvPr>
        <xdr:cNvSpPr/>
      </xdr:nvSpPr>
      <xdr:spPr>
        <a:xfrm>
          <a:off x="14541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114936</xdr:rowOff>
    </xdr:from>
    <xdr:to>
      <xdr:col>72</xdr:col>
      <xdr:colOff>38100</xdr:colOff>
      <xdr:row>82</xdr:row>
      <xdr:rowOff>45086</xdr:rowOff>
    </xdr:to>
    <xdr:sp macro="" textlink="">
      <xdr:nvSpPr>
        <xdr:cNvPr id="660" name="フローチャート: 判断 659">
          <a:extLst>
            <a:ext uri="{FF2B5EF4-FFF2-40B4-BE49-F238E27FC236}">
              <a16:creationId xmlns:a16="http://schemas.microsoft.com/office/drawing/2014/main" id="{00000000-0008-0000-0200-000094020000}"/>
            </a:ext>
          </a:extLst>
        </xdr:cNvPr>
        <xdr:cNvSpPr/>
      </xdr:nvSpPr>
      <xdr:spPr>
        <a:xfrm>
          <a:off x="13652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122555</xdr:rowOff>
    </xdr:from>
    <xdr:to>
      <xdr:col>67</xdr:col>
      <xdr:colOff>101600</xdr:colOff>
      <xdr:row>82</xdr:row>
      <xdr:rowOff>52705</xdr:rowOff>
    </xdr:to>
    <xdr:sp macro="" textlink="">
      <xdr:nvSpPr>
        <xdr:cNvPr id="661" name="フローチャート: 判断 660">
          <a:extLst>
            <a:ext uri="{FF2B5EF4-FFF2-40B4-BE49-F238E27FC236}">
              <a16:creationId xmlns:a16="http://schemas.microsoft.com/office/drawing/2014/main" id="{00000000-0008-0000-0200-000095020000}"/>
            </a:ext>
          </a:extLst>
        </xdr:cNvPr>
        <xdr:cNvSpPr/>
      </xdr:nvSpPr>
      <xdr:spPr>
        <a:xfrm>
          <a:off x="12763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200-000096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200-000097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200-000098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200-000099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0000000-0008-0000-0200-00009A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36830</xdr:rowOff>
    </xdr:from>
    <xdr:to>
      <xdr:col>85</xdr:col>
      <xdr:colOff>177800</xdr:colOff>
      <xdr:row>83</xdr:row>
      <xdr:rowOff>138430</xdr:rowOff>
    </xdr:to>
    <xdr:sp macro="" textlink="">
      <xdr:nvSpPr>
        <xdr:cNvPr id="667" name="楕円 666">
          <a:extLst>
            <a:ext uri="{FF2B5EF4-FFF2-40B4-BE49-F238E27FC236}">
              <a16:creationId xmlns:a16="http://schemas.microsoft.com/office/drawing/2014/main" id="{00000000-0008-0000-0200-00009B020000}"/>
            </a:ext>
          </a:extLst>
        </xdr:cNvPr>
        <xdr:cNvSpPr/>
      </xdr:nvSpPr>
      <xdr:spPr>
        <a:xfrm>
          <a:off x="162687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15257</xdr:rowOff>
    </xdr:from>
    <xdr:ext cx="405111" cy="259045"/>
    <xdr:sp macro="" textlink="">
      <xdr:nvSpPr>
        <xdr:cNvPr id="668" name="【消防施設】&#10;有形固定資産減価償却率該当値テキスト">
          <a:extLst>
            <a:ext uri="{FF2B5EF4-FFF2-40B4-BE49-F238E27FC236}">
              <a16:creationId xmlns:a16="http://schemas.microsoft.com/office/drawing/2014/main" id="{00000000-0008-0000-0200-00009C020000}"/>
            </a:ext>
          </a:extLst>
        </xdr:cNvPr>
        <xdr:cNvSpPr txBox="1"/>
      </xdr:nvSpPr>
      <xdr:spPr>
        <a:xfrm>
          <a:off x="16357600"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168275</xdr:rowOff>
    </xdr:from>
    <xdr:to>
      <xdr:col>81</xdr:col>
      <xdr:colOff>101600</xdr:colOff>
      <xdr:row>83</xdr:row>
      <xdr:rowOff>98425</xdr:rowOff>
    </xdr:to>
    <xdr:sp macro="" textlink="">
      <xdr:nvSpPr>
        <xdr:cNvPr id="669" name="楕円 668">
          <a:extLst>
            <a:ext uri="{FF2B5EF4-FFF2-40B4-BE49-F238E27FC236}">
              <a16:creationId xmlns:a16="http://schemas.microsoft.com/office/drawing/2014/main" id="{00000000-0008-0000-0200-00009D020000}"/>
            </a:ext>
          </a:extLst>
        </xdr:cNvPr>
        <xdr:cNvSpPr/>
      </xdr:nvSpPr>
      <xdr:spPr>
        <a:xfrm>
          <a:off x="15430500" y="1422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47625</xdr:rowOff>
    </xdr:from>
    <xdr:to>
      <xdr:col>85</xdr:col>
      <xdr:colOff>127000</xdr:colOff>
      <xdr:row>83</xdr:row>
      <xdr:rowOff>87630</xdr:rowOff>
    </xdr:to>
    <xdr:cxnSp macro="">
      <xdr:nvCxnSpPr>
        <xdr:cNvPr id="670" name="直線コネクタ 669">
          <a:extLst>
            <a:ext uri="{FF2B5EF4-FFF2-40B4-BE49-F238E27FC236}">
              <a16:creationId xmlns:a16="http://schemas.microsoft.com/office/drawing/2014/main" id="{00000000-0008-0000-0200-00009E020000}"/>
            </a:ext>
          </a:extLst>
        </xdr:cNvPr>
        <xdr:cNvCxnSpPr/>
      </xdr:nvCxnSpPr>
      <xdr:spPr>
        <a:xfrm>
          <a:off x="15481300" y="1427797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137795</xdr:rowOff>
    </xdr:from>
    <xdr:to>
      <xdr:col>76</xdr:col>
      <xdr:colOff>165100</xdr:colOff>
      <xdr:row>83</xdr:row>
      <xdr:rowOff>67945</xdr:rowOff>
    </xdr:to>
    <xdr:sp macro="" textlink="">
      <xdr:nvSpPr>
        <xdr:cNvPr id="671" name="楕円 670">
          <a:extLst>
            <a:ext uri="{FF2B5EF4-FFF2-40B4-BE49-F238E27FC236}">
              <a16:creationId xmlns:a16="http://schemas.microsoft.com/office/drawing/2014/main" id="{00000000-0008-0000-0200-00009F020000}"/>
            </a:ext>
          </a:extLst>
        </xdr:cNvPr>
        <xdr:cNvSpPr/>
      </xdr:nvSpPr>
      <xdr:spPr>
        <a:xfrm>
          <a:off x="14541500" y="141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17145</xdr:rowOff>
    </xdr:from>
    <xdr:to>
      <xdr:col>81</xdr:col>
      <xdr:colOff>50800</xdr:colOff>
      <xdr:row>83</xdr:row>
      <xdr:rowOff>47625</xdr:rowOff>
    </xdr:to>
    <xdr:cxnSp macro="">
      <xdr:nvCxnSpPr>
        <xdr:cNvPr id="672" name="直線コネクタ 671">
          <a:extLst>
            <a:ext uri="{FF2B5EF4-FFF2-40B4-BE49-F238E27FC236}">
              <a16:creationId xmlns:a16="http://schemas.microsoft.com/office/drawing/2014/main" id="{00000000-0008-0000-0200-0000A0020000}"/>
            </a:ext>
          </a:extLst>
        </xdr:cNvPr>
        <xdr:cNvCxnSpPr/>
      </xdr:nvCxnSpPr>
      <xdr:spPr>
        <a:xfrm>
          <a:off x="14592300" y="142474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97789</xdr:rowOff>
    </xdr:from>
    <xdr:to>
      <xdr:col>72</xdr:col>
      <xdr:colOff>38100</xdr:colOff>
      <xdr:row>83</xdr:row>
      <xdr:rowOff>27939</xdr:rowOff>
    </xdr:to>
    <xdr:sp macro="" textlink="">
      <xdr:nvSpPr>
        <xdr:cNvPr id="673" name="楕円 672">
          <a:extLst>
            <a:ext uri="{FF2B5EF4-FFF2-40B4-BE49-F238E27FC236}">
              <a16:creationId xmlns:a16="http://schemas.microsoft.com/office/drawing/2014/main" id="{00000000-0008-0000-0200-0000A1020000}"/>
            </a:ext>
          </a:extLst>
        </xdr:cNvPr>
        <xdr:cNvSpPr/>
      </xdr:nvSpPr>
      <xdr:spPr>
        <a:xfrm>
          <a:off x="136525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148589</xdr:rowOff>
    </xdr:from>
    <xdr:to>
      <xdr:col>76</xdr:col>
      <xdr:colOff>114300</xdr:colOff>
      <xdr:row>83</xdr:row>
      <xdr:rowOff>17145</xdr:rowOff>
    </xdr:to>
    <xdr:cxnSp macro="">
      <xdr:nvCxnSpPr>
        <xdr:cNvPr id="674" name="直線コネクタ 673">
          <a:extLst>
            <a:ext uri="{FF2B5EF4-FFF2-40B4-BE49-F238E27FC236}">
              <a16:creationId xmlns:a16="http://schemas.microsoft.com/office/drawing/2014/main" id="{00000000-0008-0000-0200-0000A2020000}"/>
            </a:ext>
          </a:extLst>
        </xdr:cNvPr>
        <xdr:cNvCxnSpPr/>
      </xdr:nvCxnSpPr>
      <xdr:spPr>
        <a:xfrm>
          <a:off x="13703300" y="1420748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29211</xdr:rowOff>
    </xdr:from>
    <xdr:to>
      <xdr:col>67</xdr:col>
      <xdr:colOff>101600</xdr:colOff>
      <xdr:row>82</xdr:row>
      <xdr:rowOff>130811</xdr:rowOff>
    </xdr:to>
    <xdr:sp macro="" textlink="">
      <xdr:nvSpPr>
        <xdr:cNvPr id="675" name="楕円 674">
          <a:extLst>
            <a:ext uri="{FF2B5EF4-FFF2-40B4-BE49-F238E27FC236}">
              <a16:creationId xmlns:a16="http://schemas.microsoft.com/office/drawing/2014/main" id="{00000000-0008-0000-0200-0000A3020000}"/>
            </a:ext>
          </a:extLst>
        </xdr:cNvPr>
        <xdr:cNvSpPr/>
      </xdr:nvSpPr>
      <xdr:spPr>
        <a:xfrm>
          <a:off x="127635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80011</xdr:rowOff>
    </xdr:from>
    <xdr:to>
      <xdr:col>71</xdr:col>
      <xdr:colOff>177800</xdr:colOff>
      <xdr:row>82</xdr:row>
      <xdr:rowOff>148589</xdr:rowOff>
    </xdr:to>
    <xdr:cxnSp macro="">
      <xdr:nvCxnSpPr>
        <xdr:cNvPr id="676" name="直線コネクタ 675">
          <a:extLst>
            <a:ext uri="{FF2B5EF4-FFF2-40B4-BE49-F238E27FC236}">
              <a16:creationId xmlns:a16="http://schemas.microsoft.com/office/drawing/2014/main" id="{00000000-0008-0000-0200-0000A4020000}"/>
            </a:ext>
          </a:extLst>
        </xdr:cNvPr>
        <xdr:cNvCxnSpPr/>
      </xdr:nvCxnSpPr>
      <xdr:spPr>
        <a:xfrm>
          <a:off x="12814300" y="1413891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73041</xdr:rowOff>
    </xdr:from>
    <xdr:ext cx="405111" cy="259045"/>
    <xdr:sp macro="" textlink="">
      <xdr:nvSpPr>
        <xdr:cNvPr id="677" name="n_1aveValue【消防施設】&#10;有形固定資産減価償却率">
          <a:extLst>
            <a:ext uri="{FF2B5EF4-FFF2-40B4-BE49-F238E27FC236}">
              <a16:creationId xmlns:a16="http://schemas.microsoft.com/office/drawing/2014/main" id="{00000000-0008-0000-0200-0000A5020000}"/>
            </a:ext>
          </a:extLst>
        </xdr:cNvPr>
        <xdr:cNvSpPr txBox="1"/>
      </xdr:nvSpPr>
      <xdr:spPr>
        <a:xfrm>
          <a:off x="152660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52088</xdr:rowOff>
    </xdr:from>
    <xdr:ext cx="405111" cy="259045"/>
    <xdr:sp macro="" textlink="">
      <xdr:nvSpPr>
        <xdr:cNvPr id="678" name="n_2aveValue【消防施設】&#10;有形固定資産減価償却率">
          <a:extLst>
            <a:ext uri="{FF2B5EF4-FFF2-40B4-BE49-F238E27FC236}">
              <a16:creationId xmlns:a16="http://schemas.microsoft.com/office/drawing/2014/main" id="{00000000-0008-0000-0200-0000A6020000}"/>
            </a:ext>
          </a:extLst>
        </xdr:cNvPr>
        <xdr:cNvSpPr txBox="1"/>
      </xdr:nvSpPr>
      <xdr:spPr>
        <a:xfrm>
          <a:off x="14389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61613</xdr:rowOff>
    </xdr:from>
    <xdr:ext cx="405111" cy="259045"/>
    <xdr:sp macro="" textlink="">
      <xdr:nvSpPr>
        <xdr:cNvPr id="679" name="n_3aveValue【消防施設】&#10;有形固定資産減価償却率">
          <a:extLst>
            <a:ext uri="{FF2B5EF4-FFF2-40B4-BE49-F238E27FC236}">
              <a16:creationId xmlns:a16="http://schemas.microsoft.com/office/drawing/2014/main" id="{00000000-0008-0000-0200-0000A7020000}"/>
            </a:ext>
          </a:extLst>
        </xdr:cNvPr>
        <xdr:cNvSpPr txBox="1"/>
      </xdr:nvSpPr>
      <xdr:spPr>
        <a:xfrm>
          <a:off x="13500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69232</xdr:rowOff>
    </xdr:from>
    <xdr:ext cx="405111" cy="259045"/>
    <xdr:sp macro="" textlink="">
      <xdr:nvSpPr>
        <xdr:cNvPr id="680" name="n_4aveValue【消防施設】&#10;有形固定資産減価償却率">
          <a:extLst>
            <a:ext uri="{FF2B5EF4-FFF2-40B4-BE49-F238E27FC236}">
              <a16:creationId xmlns:a16="http://schemas.microsoft.com/office/drawing/2014/main" id="{00000000-0008-0000-0200-0000A8020000}"/>
            </a:ext>
          </a:extLst>
        </xdr:cNvPr>
        <xdr:cNvSpPr txBox="1"/>
      </xdr:nvSpPr>
      <xdr:spPr>
        <a:xfrm>
          <a:off x="126117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89552</xdr:rowOff>
    </xdr:from>
    <xdr:ext cx="405111" cy="259045"/>
    <xdr:sp macro="" textlink="">
      <xdr:nvSpPr>
        <xdr:cNvPr id="681" name="n_1mainValue【消防施設】&#10;有形固定資産減価償却率">
          <a:extLst>
            <a:ext uri="{FF2B5EF4-FFF2-40B4-BE49-F238E27FC236}">
              <a16:creationId xmlns:a16="http://schemas.microsoft.com/office/drawing/2014/main" id="{00000000-0008-0000-0200-0000A9020000}"/>
            </a:ext>
          </a:extLst>
        </xdr:cNvPr>
        <xdr:cNvSpPr txBox="1"/>
      </xdr:nvSpPr>
      <xdr:spPr>
        <a:xfrm>
          <a:off x="15266044"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59072</xdr:rowOff>
    </xdr:from>
    <xdr:ext cx="405111" cy="259045"/>
    <xdr:sp macro="" textlink="">
      <xdr:nvSpPr>
        <xdr:cNvPr id="682" name="n_2mainValue【消防施設】&#10;有形固定資産減価償却率">
          <a:extLst>
            <a:ext uri="{FF2B5EF4-FFF2-40B4-BE49-F238E27FC236}">
              <a16:creationId xmlns:a16="http://schemas.microsoft.com/office/drawing/2014/main" id="{00000000-0008-0000-0200-0000AA020000}"/>
            </a:ext>
          </a:extLst>
        </xdr:cNvPr>
        <xdr:cNvSpPr txBox="1"/>
      </xdr:nvSpPr>
      <xdr:spPr>
        <a:xfrm>
          <a:off x="143897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19066</xdr:rowOff>
    </xdr:from>
    <xdr:ext cx="405111" cy="259045"/>
    <xdr:sp macro="" textlink="">
      <xdr:nvSpPr>
        <xdr:cNvPr id="683" name="n_3mainValue【消防施設】&#10;有形固定資産減価償却率">
          <a:extLst>
            <a:ext uri="{FF2B5EF4-FFF2-40B4-BE49-F238E27FC236}">
              <a16:creationId xmlns:a16="http://schemas.microsoft.com/office/drawing/2014/main" id="{00000000-0008-0000-0200-0000AB020000}"/>
            </a:ext>
          </a:extLst>
        </xdr:cNvPr>
        <xdr:cNvSpPr txBox="1"/>
      </xdr:nvSpPr>
      <xdr:spPr>
        <a:xfrm>
          <a:off x="13500744" y="1424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121938</xdr:rowOff>
    </xdr:from>
    <xdr:ext cx="405111" cy="259045"/>
    <xdr:sp macro="" textlink="">
      <xdr:nvSpPr>
        <xdr:cNvPr id="684" name="n_4mainValue【消防施設】&#10;有形固定資産減価償却率">
          <a:extLst>
            <a:ext uri="{FF2B5EF4-FFF2-40B4-BE49-F238E27FC236}">
              <a16:creationId xmlns:a16="http://schemas.microsoft.com/office/drawing/2014/main" id="{00000000-0008-0000-0200-0000AC020000}"/>
            </a:ext>
          </a:extLst>
        </xdr:cNvPr>
        <xdr:cNvSpPr txBox="1"/>
      </xdr:nvSpPr>
      <xdr:spPr>
        <a:xfrm>
          <a:off x="12611744" y="1418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00000000-0008-0000-0200-0000AD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00000000-0008-0000-0200-0000AE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00000000-0008-0000-0200-0000AF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00000000-0008-0000-0200-0000B0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00000000-0008-0000-0200-0000B1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00000000-0008-0000-0200-0000B2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00000000-0008-0000-0200-0000B3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00000000-0008-0000-0200-0000B4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00000000-0008-0000-0200-0000B5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00000000-0008-0000-0200-0000B6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5" name="直線コネクタ 694">
          <a:extLst>
            <a:ext uri="{FF2B5EF4-FFF2-40B4-BE49-F238E27FC236}">
              <a16:creationId xmlns:a16="http://schemas.microsoft.com/office/drawing/2014/main" id="{00000000-0008-0000-0200-0000B7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6" name="テキスト ボックス 695">
          <a:extLst>
            <a:ext uri="{FF2B5EF4-FFF2-40B4-BE49-F238E27FC236}">
              <a16:creationId xmlns:a16="http://schemas.microsoft.com/office/drawing/2014/main" id="{00000000-0008-0000-0200-0000B8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7" name="直線コネクタ 696">
          <a:extLst>
            <a:ext uri="{FF2B5EF4-FFF2-40B4-BE49-F238E27FC236}">
              <a16:creationId xmlns:a16="http://schemas.microsoft.com/office/drawing/2014/main" id="{00000000-0008-0000-0200-0000B9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8" name="テキスト ボックス 697">
          <a:extLst>
            <a:ext uri="{FF2B5EF4-FFF2-40B4-BE49-F238E27FC236}">
              <a16:creationId xmlns:a16="http://schemas.microsoft.com/office/drawing/2014/main" id="{00000000-0008-0000-0200-0000BA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9" name="直線コネクタ 698">
          <a:extLst>
            <a:ext uri="{FF2B5EF4-FFF2-40B4-BE49-F238E27FC236}">
              <a16:creationId xmlns:a16="http://schemas.microsoft.com/office/drawing/2014/main" id="{00000000-0008-0000-0200-0000BB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0" name="テキスト ボックス 699">
          <a:extLst>
            <a:ext uri="{FF2B5EF4-FFF2-40B4-BE49-F238E27FC236}">
              <a16:creationId xmlns:a16="http://schemas.microsoft.com/office/drawing/2014/main" id="{00000000-0008-0000-0200-0000BC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1" name="直線コネクタ 700">
          <a:extLst>
            <a:ext uri="{FF2B5EF4-FFF2-40B4-BE49-F238E27FC236}">
              <a16:creationId xmlns:a16="http://schemas.microsoft.com/office/drawing/2014/main" id="{00000000-0008-0000-0200-0000BD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2" name="テキスト ボックス 701">
          <a:extLst>
            <a:ext uri="{FF2B5EF4-FFF2-40B4-BE49-F238E27FC236}">
              <a16:creationId xmlns:a16="http://schemas.microsoft.com/office/drawing/2014/main" id="{00000000-0008-0000-0200-0000BE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3" name="直線コネクタ 702">
          <a:extLst>
            <a:ext uri="{FF2B5EF4-FFF2-40B4-BE49-F238E27FC236}">
              <a16:creationId xmlns:a16="http://schemas.microsoft.com/office/drawing/2014/main" id="{00000000-0008-0000-0200-0000BF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4" name="テキスト ボックス 703">
          <a:extLst>
            <a:ext uri="{FF2B5EF4-FFF2-40B4-BE49-F238E27FC236}">
              <a16:creationId xmlns:a16="http://schemas.microsoft.com/office/drawing/2014/main" id="{00000000-0008-0000-0200-0000C0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id="{00000000-0008-0000-0200-0000C1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id="{00000000-0008-0000-0200-0000C2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消防施設】&#10;一人当たり面積グラフ枠">
          <a:extLst>
            <a:ext uri="{FF2B5EF4-FFF2-40B4-BE49-F238E27FC236}">
              <a16:creationId xmlns:a16="http://schemas.microsoft.com/office/drawing/2014/main" id="{00000000-0008-0000-0200-0000C3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146050</xdr:rowOff>
    </xdr:from>
    <xdr:to>
      <xdr:col>116</xdr:col>
      <xdr:colOff>62864</xdr:colOff>
      <xdr:row>86</xdr:row>
      <xdr:rowOff>63500</xdr:rowOff>
    </xdr:to>
    <xdr:cxnSp macro="">
      <xdr:nvCxnSpPr>
        <xdr:cNvPr id="708" name="直線コネクタ 707">
          <a:extLst>
            <a:ext uri="{FF2B5EF4-FFF2-40B4-BE49-F238E27FC236}">
              <a16:creationId xmlns:a16="http://schemas.microsoft.com/office/drawing/2014/main" id="{00000000-0008-0000-0200-0000C4020000}"/>
            </a:ext>
          </a:extLst>
        </xdr:cNvPr>
        <xdr:cNvCxnSpPr/>
      </xdr:nvCxnSpPr>
      <xdr:spPr>
        <a:xfrm flipV="1">
          <a:off x="22160864" y="133477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709" name="【消防施設】&#10;一人当たり面積最小値テキスト">
          <a:extLst>
            <a:ext uri="{FF2B5EF4-FFF2-40B4-BE49-F238E27FC236}">
              <a16:creationId xmlns:a16="http://schemas.microsoft.com/office/drawing/2014/main" id="{00000000-0008-0000-0200-0000C5020000}"/>
            </a:ext>
          </a:extLst>
        </xdr:cNvPr>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710" name="直線コネクタ 709">
          <a:extLst>
            <a:ext uri="{FF2B5EF4-FFF2-40B4-BE49-F238E27FC236}">
              <a16:creationId xmlns:a16="http://schemas.microsoft.com/office/drawing/2014/main" id="{00000000-0008-0000-0200-0000C6020000}"/>
            </a:ext>
          </a:extLst>
        </xdr:cNvPr>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92727</xdr:rowOff>
    </xdr:from>
    <xdr:ext cx="469744" cy="259045"/>
    <xdr:sp macro="" textlink="">
      <xdr:nvSpPr>
        <xdr:cNvPr id="711" name="【消防施設】&#10;一人当たり面積最大値テキスト">
          <a:extLst>
            <a:ext uri="{FF2B5EF4-FFF2-40B4-BE49-F238E27FC236}">
              <a16:creationId xmlns:a16="http://schemas.microsoft.com/office/drawing/2014/main" id="{00000000-0008-0000-0200-0000C7020000}"/>
            </a:ext>
          </a:extLst>
        </xdr:cNvPr>
        <xdr:cNvSpPr txBox="1"/>
      </xdr:nvSpPr>
      <xdr:spPr>
        <a:xfrm>
          <a:off x="22199600" y="1312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146050</xdr:rowOff>
    </xdr:from>
    <xdr:to>
      <xdr:col>116</xdr:col>
      <xdr:colOff>152400</xdr:colOff>
      <xdr:row>77</xdr:row>
      <xdr:rowOff>146050</xdr:rowOff>
    </xdr:to>
    <xdr:cxnSp macro="">
      <xdr:nvCxnSpPr>
        <xdr:cNvPr id="712" name="直線コネクタ 711">
          <a:extLst>
            <a:ext uri="{FF2B5EF4-FFF2-40B4-BE49-F238E27FC236}">
              <a16:creationId xmlns:a16="http://schemas.microsoft.com/office/drawing/2014/main" id="{00000000-0008-0000-0200-0000C8020000}"/>
            </a:ext>
          </a:extLst>
        </xdr:cNvPr>
        <xdr:cNvCxnSpPr/>
      </xdr:nvCxnSpPr>
      <xdr:spPr>
        <a:xfrm>
          <a:off x="22072600" y="1334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111777</xdr:rowOff>
    </xdr:from>
    <xdr:ext cx="469744" cy="259045"/>
    <xdr:sp macro="" textlink="">
      <xdr:nvSpPr>
        <xdr:cNvPr id="713" name="【消防施設】&#10;一人当たり面積平均値テキスト">
          <a:extLst>
            <a:ext uri="{FF2B5EF4-FFF2-40B4-BE49-F238E27FC236}">
              <a16:creationId xmlns:a16="http://schemas.microsoft.com/office/drawing/2014/main" id="{00000000-0008-0000-0200-0000C9020000}"/>
            </a:ext>
          </a:extLst>
        </xdr:cNvPr>
        <xdr:cNvSpPr txBox="1"/>
      </xdr:nvSpPr>
      <xdr:spPr>
        <a:xfrm>
          <a:off x="22199600" y="14342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714" name="フローチャート: 判断 713">
          <a:extLst>
            <a:ext uri="{FF2B5EF4-FFF2-40B4-BE49-F238E27FC236}">
              <a16:creationId xmlns:a16="http://schemas.microsoft.com/office/drawing/2014/main" id="{00000000-0008-0000-0200-0000CA020000}"/>
            </a:ext>
          </a:extLst>
        </xdr:cNvPr>
        <xdr:cNvSpPr/>
      </xdr:nvSpPr>
      <xdr:spPr>
        <a:xfrm>
          <a:off x="221107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715" name="フローチャート: 判断 714">
          <a:extLst>
            <a:ext uri="{FF2B5EF4-FFF2-40B4-BE49-F238E27FC236}">
              <a16:creationId xmlns:a16="http://schemas.microsoft.com/office/drawing/2014/main" id="{00000000-0008-0000-0200-0000CB020000}"/>
            </a:ext>
          </a:extLst>
        </xdr:cNvPr>
        <xdr:cNvSpPr/>
      </xdr:nvSpPr>
      <xdr:spPr>
        <a:xfrm>
          <a:off x="21272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6" name="フローチャート: 判断 715">
          <a:extLst>
            <a:ext uri="{FF2B5EF4-FFF2-40B4-BE49-F238E27FC236}">
              <a16:creationId xmlns:a16="http://schemas.microsoft.com/office/drawing/2014/main" id="{00000000-0008-0000-0200-0000CC020000}"/>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57150</xdr:rowOff>
    </xdr:from>
    <xdr:to>
      <xdr:col>102</xdr:col>
      <xdr:colOff>165100</xdr:colOff>
      <xdr:row>83</xdr:row>
      <xdr:rowOff>158750</xdr:rowOff>
    </xdr:to>
    <xdr:sp macro="" textlink="">
      <xdr:nvSpPr>
        <xdr:cNvPr id="717" name="フローチャート: 判断 716">
          <a:extLst>
            <a:ext uri="{FF2B5EF4-FFF2-40B4-BE49-F238E27FC236}">
              <a16:creationId xmlns:a16="http://schemas.microsoft.com/office/drawing/2014/main" id="{00000000-0008-0000-0200-0000CD020000}"/>
            </a:ext>
          </a:extLst>
        </xdr:cNvPr>
        <xdr:cNvSpPr/>
      </xdr:nvSpPr>
      <xdr:spPr>
        <a:xfrm>
          <a:off x="194945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82550</xdr:rowOff>
    </xdr:from>
    <xdr:to>
      <xdr:col>98</xdr:col>
      <xdr:colOff>38100</xdr:colOff>
      <xdr:row>84</xdr:row>
      <xdr:rowOff>12700</xdr:rowOff>
    </xdr:to>
    <xdr:sp macro="" textlink="">
      <xdr:nvSpPr>
        <xdr:cNvPr id="718" name="フローチャート: 判断 717">
          <a:extLst>
            <a:ext uri="{FF2B5EF4-FFF2-40B4-BE49-F238E27FC236}">
              <a16:creationId xmlns:a16="http://schemas.microsoft.com/office/drawing/2014/main" id="{00000000-0008-0000-0200-0000CE020000}"/>
            </a:ext>
          </a:extLst>
        </xdr:cNvPr>
        <xdr:cNvSpPr/>
      </xdr:nvSpPr>
      <xdr:spPr>
        <a:xfrm>
          <a:off x="18605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200-0000CF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200-0000D0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200-0000D1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200-0000D2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00000000-0008-0000-0200-0000D3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724" name="楕円 723">
          <a:extLst>
            <a:ext uri="{FF2B5EF4-FFF2-40B4-BE49-F238E27FC236}">
              <a16:creationId xmlns:a16="http://schemas.microsoft.com/office/drawing/2014/main" id="{00000000-0008-0000-0200-0000D4020000}"/>
            </a:ext>
          </a:extLst>
        </xdr:cNvPr>
        <xdr:cNvSpPr/>
      </xdr:nvSpPr>
      <xdr:spPr>
        <a:xfrm>
          <a:off x="221107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124477</xdr:rowOff>
    </xdr:from>
    <xdr:ext cx="469744" cy="259045"/>
    <xdr:sp macro="" textlink="">
      <xdr:nvSpPr>
        <xdr:cNvPr id="725" name="【消防施設】&#10;一人当たり面積該当値テキスト">
          <a:extLst>
            <a:ext uri="{FF2B5EF4-FFF2-40B4-BE49-F238E27FC236}">
              <a16:creationId xmlns:a16="http://schemas.microsoft.com/office/drawing/2014/main" id="{00000000-0008-0000-0200-0000D5020000}"/>
            </a:ext>
          </a:extLst>
        </xdr:cNvPr>
        <xdr:cNvSpPr txBox="1"/>
      </xdr:nvSpPr>
      <xdr:spPr>
        <a:xfrm>
          <a:off x="22199600"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101600</xdr:rowOff>
    </xdr:from>
    <xdr:to>
      <xdr:col>112</xdr:col>
      <xdr:colOff>38100</xdr:colOff>
      <xdr:row>83</xdr:row>
      <xdr:rowOff>31750</xdr:rowOff>
    </xdr:to>
    <xdr:sp macro="" textlink="">
      <xdr:nvSpPr>
        <xdr:cNvPr id="726" name="楕円 725">
          <a:extLst>
            <a:ext uri="{FF2B5EF4-FFF2-40B4-BE49-F238E27FC236}">
              <a16:creationId xmlns:a16="http://schemas.microsoft.com/office/drawing/2014/main" id="{00000000-0008-0000-0200-0000D6020000}"/>
            </a:ext>
          </a:extLst>
        </xdr:cNvPr>
        <xdr:cNvSpPr/>
      </xdr:nvSpPr>
      <xdr:spPr>
        <a:xfrm>
          <a:off x="21272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152400</xdr:rowOff>
    </xdr:from>
    <xdr:to>
      <xdr:col>116</xdr:col>
      <xdr:colOff>63500</xdr:colOff>
      <xdr:row>82</xdr:row>
      <xdr:rowOff>152400</xdr:rowOff>
    </xdr:to>
    <xdr:cxnSp macro="">
      <xdr:nvCxnSpPr>
        <xdr:cNvPr id="727" name="直線コネクタ 726">
          <a:extLst>
            <a:ext uri="{FF2B5EF4-FFF2-40B4-BE49-F238E27FC236}">
              <a16:creationId xmlns:a16="http://schemas.microsoft.com/office/drawing/2014/main" id="{00000000-0008-0000-0200-0000D7020000}"/>
            </a:ext>
          </a:extLst>
        </xdr:cNvPr>
        <xdr:cNvCxnSpPr/>
      </xdr:nvCxnSpPr>
      <xdr:spPr>
        <a:xfrm>
          <a:off x="21323300" y="14211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88900</xdr:rowOff>
    </xdr:from>
    <xdr:to>
      <xdr:col>107</xdr:col>
      <xdr:colOff>101600</xdr:colOff>
      <xdr:row>83</xdr:row>
      <xdr:rowOff>19050</xdr:rowOff>
    </xdr:to>
    <xdr:sp macro="" textlink="">
      <xdr:nvSpPr>
        <xdr:cNvPr id="728" name="楕円 727">
          <a:extLst>
            <a:ext uri="{FF2B5EF4-FFF2-40B4-BE49-F238E27FC236}">
              <a16:creationId xmlns:a16="http://schemas.microsoft.com/office/drawing/2014/main" id="{00000000-0008-0000-0200-0000D8020000}"/>
            </a:ext>
          </a:extLst>
        </xdr:cNvPr>
        <xdr:cNvSpPr/>
      </xdr:nvSpPr>
      <xdr:spPr>
        <a:xfrm>
          <a:off x="20383500" y="1414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139700</xdr:rowOff>
    </xdr:from>
    <xdr:to>
      <xdr:col>111</xdr:col>
      <xdr:colOff>177800</xdr:colOff>
      <xdr:row>82</xdr:row>
      <xdr:rowOff>152400</xdr:rowOff>
    </xdr:to>
    <xdr:cxnSp macro="">
      <xdr:nvCxnSpPr>
        <xdr:cNvPr id="729" name="直線コネクタ 728">
          <a:extLst>
            <a:ext uri="{FF2B5EF4-FFF2-40B4-BE49-F238E27FC236}">
              <a16:creationId xmlns:a16="http://schemas.microsoft.com/office/drawing/2014/main" id="{00000000-0008-0000-0200-0000D9020000}"/>
            </a:ext>
          </a:extLst>
        </xdr:cNvPr>
        <xdr:cNvCxnSpPr/>
      </xdr:nvCxnSpPr>
      <xdr:spPr>
        <a:xfrm>
          <a:off x="20434300" y="14198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76200</xdr:rowOff>
    </xdr:from>
    <xdr:to>
      <xdr:col>102</xdr:col>
      <xdr:colOff>165100</xdr:colOff>
      <xdr:row>83</xdr:row>
      <xdr:rowOff>6350</xdr:rowOff>
    </xdr:to>
    <xdr:sp macro="" textlink="">
      <xdr:nvSpPr>
        <xdr:cNvPr id="730" name="楕円 729">
          <a:extLst>
            <a:ext uri="{FF2B5EF4-FFF2-40B4-BE49-F238E27FC236}">
              <a16:creationId xmlns:a16="http://schemas.microsoft.com/office/drawing/2014/main" id="{00000000-0008-0000-0200-0000DA020000}"/>
            </a:ext>
          </a:extLst>
        </xdr:cNvPr>
        <xdr:cNvSpPr/>
      </xdr:nvSpPr>
      <xdr:spPr>
        <a:xfrm>
          <a:off x="19494500" y="1413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127000</xdr:rowOff>
    </xdr:from>
    <xdr:to>
      <xdr:col>107</xdr:col>
      <xdr:colOff>50800</xdr:colOff>
      <xdr:row>82</xdr:row>
      <xdr:rowOff>139700</xdr:rowOff>
    </xdr:to>
    <xdr:cxnSp macro="">
      <xdr:nvCxnSpPr>
        <xdr:cNvPr id="731" name="直線コネクタ 730">
          <a:extLst>
            <a:ext uri="{FF2B5EF4-FFF2-40B4-BE49-F238E27FC236}">
              <a16:creationId xmlns:a16="http://schemas.microsoft.com/office/drawing/2014/main" id="{00000000-0008-0000-0200-0000DB020000}"/>
            </a:ext>
          </a:extLst>
        </xdr:cNvPr>
        <xdr:cNvCxnSpPr/>
      </xdr:nvCxnSpPr>
      <xdr:spPr>
        <a:xfrm>
          <a:off x="19545300" y="14185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76200</xdr:rowOff>
    </xdr:from>
    <xdr:to>
      <xdr:col>98</xdr:col>
      <xdr:colOff>38100</xdr:colOff>
      <xdr:row>83</xdr:row>
      <xdr:rowOff>6350</xdr:rowOff>
    </xdr:to>
    <xdr:sp macro="" textlink="">
      <xdr:nvSpPr>
        <xdr:cNvPr id="732" name="楕円 731">
          <a:extLst>
            <a:ext uri="{FF2B5EF4-FFF2-40B4-BE49-F238E27FC236}">
              <a16:creationId xmlns:a16="http://schemas.microsoft.com/office/drawing/2014/main" id="{00000000-0008-0000-0200-0000DC020000}"/>
            </a:ext>
          </a:extLst>
        </xdr:cNvPr>
        <xdr:cNvSpPr/>
      </xdr:nvSpPr>
      <xdr:spPr>
        <a:xfrm>
          <a:off x="18605500" y="1413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127000</xdr:rowOff>
    </xdr:from>
    <xdr:to>
      <xdr:col>102</xdr:col>
      <xdr:colOff>114300</xdr:colOff>
      <xdr:row>82</xdr:row>
      <xdr:rowOff>127000</xdr:rowOff>
    </xdr:to>
    <xdr:cxnSp macro="">
      <xdr:nvCxnSpPr>
        <xdr:cNvPr id="733" name="直線コネクタ 732">
          <a:extLst>
            <a:ext uri="{FF2B5EF4-FFF2-40B4-BE49-F238E27FC236}">
              <a16:creationId xmlns:a16="http://schemas.microsoft.com/office/drawing/2014/main" id="{00000000-0008-0000-0200-0000DD020000}"/>
            </a:ext>
          </a:extLst>
        </xdr:cNvPr>
        <xdr:cNvCxnSpPr/>
      </xdr:nvCxnSpPr>
      <xdr:spPr>
        <a:xfrm>
          <a:off x="18656300" y="14185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54627</xdr:rowOff>
    </xdr:from>
    <xdr:ext cx="469744" cy="259045"/>
    <xdr:sp macro="" textlink="">
      <xdr:nvSpPr>
        <xdr:cNvPr id="734" name="n_1aveValue【消防施設】&#10;一人当たり面積">
          <a:extLst>
            <a:ext uri="{FF2B5EF4-FFF2-40B4-BE49-F238E27FC236}">
              <a16:creationId xmlns:a16="http://schemas.microsoft.com/office/drawing/2014/main" id="{00000000-0008-0000-0200-0000DE020000}"/>
            </a:ext>
          </a:extLst>
        </xdr:cNvPr>
        <xdr:cNvSpPr txBox="1"/>
      </xdr:nvSpPr>
      <xdr:spPr>
        <a:xfrm>
          <a:off x="21075727"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35" name="n_2aveValue【消防施設】&#10;一人当たり面積">
          <a:extLst>
            <a:ext uri="{FF2B5EF4-FFF2-40B4-BE49-F238E27FC236}">
              <a16:creationId xmlns:a16="http://schemas.microsoft.com/office/drawing/2014/main" id="{00000000-0008-0000-0200-0000DF020000}"/>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149877</xdr:rowOff>
    </xdr:from>
    <xdr:ext cx="469744" cy="259045"/>
    <xdr:sp macro="" textlink="">
      <xdr:nvSpPr>
        <xdr:cNvPr id="736" name="n_3aveValue【消防施設】&#10;一人当たり面積">
          <a:extLst>
            <a:ext uri="{FF2B5EF4-FFF2-40B4-BE49-F238E27FC236}">
              <a16:creationId xmlns:a16="http://schemas.microsoft.com/office/drawing/2014/main" id="{00000000-0008-0000-0200-0000E0020000}"/>
            </a:ext>
          </a:extLst>
        </xdr:cNvPr>
        <xdr:cNvSpPr txBox="1"/>
      </xdr:nvSpPr>
      <xdr:spPr>
        <a:xfrm>
          <a:off x="19310427" y="1438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3827</xdr:rowOff>
    </xdr:from>
    <xdr:ext cx="469744" cy="259045"/>
    <xdr:sp macro="" textlink="">
      <xdr:nvSpPr>
        <xdr:cNvPr id="737" name="n_4aveValue【消防施設】&#10;一人当たり面積">
          <a:extLst>
            <a:ext uri="{FF2B5EF4-FFF2-40B4-BE49-F238E27FC236}">
              <a16:creationId xmlns:a16="http://schemas.microsoft.com/office/drawing/2014/main" id="{00000000-0008-0000-0200-0000E1020000}"/>
            </a:ext>
          </a:extLst>
        </xdr:cNvPr>
        <xdr:cNvSpPr txBox="1"/>
      </xdr:nvSpPr>
      <xdr:spPr>
        <a:xfrm>
          <a:off x="184214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48277</xdr:rowOff>
    </xdr:from>
    <xdr:ext cx="469744" cy="259045"/>
    <xdr:sp macro="" textlink="">
      <xdr:nvSpPr>
        <xdr:cNvPr id="738" name="n_1mainValue【消防施設】&#10;一人当たり面積">
          <a:extLst>
            <a:ext uri="{FF2B5EF4-FFF2-40B4-BE49-F238E27FC236}">
              <a16:creationId xmlns:a16="http://schemas.microsoft.com/office/drawing/2014/main" id="{00000000-0008-0000-0200-0000E2020000}"/>
            </a:ext>
          </a:extLst>
        </xdr:cNvPr>
        <xdr:cNvSpPr txBox="1"/>
      </xdr:nvSpPr>
      <xdr:spPr>
        <a:xfrm>
          <a:off x="21075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35577</xdr:rowOff>
    </xdr:from>
    <xdr:ext cx="469744" cy="259045"/>
    <xdr:sp macro="" textlink="">
      <xdr:nvSpPr>
        <xdr:cNvPr id="739" name="n_2mainValue【消防施設】&#10;一人当たり面積">
          <a:extLst>
            <a:ext uri="{FF2B5EF4-FFF2-40B4-BE49-F238E27FC236}">
              <a16:creationId xmlns:a16="http://schemas.microsoft.com/office/drawing/2014/main" id="{00000000-0008-0000-0200-0000E3020000}"/>
            </a:ext>
          </a:extLst>
        </xdr:cNvPr>
        <xdr:cNvSpPr txBox="1"/>
      </xdr:nvSpPr>
      <xdr:spPr>
        <a:xfrm>
          <a:off x="20199427" y="1392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22877</xdr:rowOff>
    </xdr:from>
    <xdr:ext cx="469744" cy="259045"/>
    <xdr:sp macro="" textlink="">
      <xdr:nvSpPr>
        <xdr:cNvPr id="740" name="n_3mainValue【消防施設】&#10;一人当たり面積">
          <a:extLst>
            <a:ext uri="{FF2B5EF4-FFF2-40B4-BE49-F238E27FC236}">
              <a16:creationId xmlns:a16="http://schemas.microsoft.com/office/drawing/2014/main" id="{00000000-0008-0000-0200-0000E4020000}"/>
            </a:ext>
          </a:extLst>
        </xdr:cNvPr>
        <xdr:cNvSpPr txBox="1"/>
      </xdr:nvSpPr>
      <xdr:spPr>
        <a:xfrm>
          <a:off x="193104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22877</xdr:rowOff>
    </xdr:from>
    <xdr:ext cx="469744" cy="259045"/>
    <xdr:sp macro="" textlink="">
      <xdr:nvSpPr>
        <xdr:cNvPr id="741" name="n_4mainValue【消防施設】&#10;一人当たり面積">
          <a:extLst>
            <a:ext uri="{FF2B5EF4-FFF2-40B4-BE49-F238E27FC236}">
              <a16:creationId xmlns:a16="http://schemas.microsoft.com/office/drawing/2014/main" id="{00000000-0008-0000-0200-0000E5020000}"/>
            </a:ext>
          </a:extLst>
        </xdr:cNvPr>
        <xdr:cNvSpPr txBox="1"/>
      </xdr:nvSpPr>
      <xdr:spPr>
        <a:xfrm>
          <a:off x="184214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00000000-0008-0000-0200-0000E6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00000000-0008-0000-0200-0000E7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00000000-0008-0000-0200-0000E8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200-0000E9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200-0000EA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00000000-0008-0000-0200-0000EB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00000000-0008-0000-0200-0000EC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00000000-0008-0000-0200-0000ED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00000000-0008-0000-0200-0000EE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00000000-0008-0000-0200-0000EF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00000000-0008-0000-0200-0000F0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a:extLst>
            <a:ext uri="{FF2B5EF4-FFF2-40B4-BE49-F238E27FC236}">
              <a16:creationId xmlns:a16="http://schemas.microsoft.com/office/drawing/2014/main" id="{00000000-0008-0000-0200-0000F2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a:extLst>
            <a:ext uri="{FF2B5EF4-FFF2-40B4-BE49-F238E27FC236}">
              <a16:creationId xmlns:a16="http://schemas.microsoft.com/office/drawing/2014/main" id="{00000000-0008-0000-0200-0000F3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a:extLst>
            <a:ext uri="{FF2B5EF4-FFF2-40B4-BE49-F238E27FC236}">
              <a16:creationId xmlns:a16="http://schemas.microsoft.com/office/drawing/2014/main" id="{00000000-0008-0000-0200-0000F4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a:extLst>
            <a:ext uri="{FF2B5EF4-FFF2-40B4-BE49-F238E27FC236}">
              <a16:creationId xmlns:a16="http://schemas.microsoft.com/office/drawing/2014/main" id="{00000000-0008-0000-0200-0000F5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a:extLst>
            <a:ext uri="{FF2B5EF4-FFF2-40B4-BE49-F238E27FC236}">
              <a16:creationId xmlns:a16="http://schemas.microsoft.com/office/drawing/2014/main" id="{00000000-0008-0000-0200-0000F6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a:extLst>
            <a:ext uri="{FF2B5EF4-FFF2-40B4-BE49-F238E27FC236}">
              <a16:creationId xmlns:a16="http://schemas.microsoft.com/office/drawing/2014/main" id="{00000000-0008-0000-0200-0000F7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a:extLst>
            <a:ext uri="{FF2B5EF4-FFF2-40B4-BE49-F238E27FC236}">
              <a16:creationId xmlns:a16="http://schemas.microsoft.com/office/drawing/2014/main" id="{00000000-0008-0000-0200-0000F8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a:extLst>
            <a:ext uri="{FF2B5EF4-FFF2-40B4-BE49-F238E27FC236}">
              <a16:creationId xmlns:a16="http://schemas.microsoft.com/office/drawing/2014/main" id="{00000000-0008-0000-0200-0000F9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a:extLst>
            <a:ext uri="{FF2B5EF4-FFF2-40B4-BE49-F238E27FC236}">
              <a16:creationId xmlns:a16="http://schemas.microsoft.com/office/drawing/2014/main" id="{00000000-0008-0000-0200-0000FA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a:extLst>
            <a:ext uri="{FF2B5EF4-FFF2-40B4-BE49-F238E27FC236}">
              <a16:creationId xmlns:a16="http://schemas.microsoft.com/office/drawing/2014/main" id="{00000000-0008-0000-0200-0000FB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a:extLst>
            <a:ext uri="{FF2B5EF4-FFF2-40B4-BE49-F238E27FC236}">
              <a16:creationId xmlns:a16="http://schemas.microsoft.com/office/drawing/2014/main" id="{00000000-0008-0000-0200-0000FC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id="{00000000-0008-0000-0200-0000FD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庁舎】&#10;有形固定資産減価償却率グラフ枠">
          <a:extLst>
            <a:ext uri="{FF2B5EF4-FFF2-40B4-BE49-F238E27FC236}">
              <a16:creationId xmlns:a16="http://schemas.microsoft.com/office/drawing/2014/main" id="{00000000-0008-0000-0200-0000FE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107</xdr:row>
      <xdr:rowOff>138249</xdr:rowOff>
    </xdr:to>
    <xdr:cxnSp macro="">
      <xdr:nvCxnSpPr>
        <xdr:cNvPr id="767" name="直線コネクタ 766">
          <a:extLst>
            <a:ext uri="{FF2B5EF4-FFF2-40B4-BE49-F238E27FC236}">
              <a16:creationId xmlns:a16="http://schemas.microsoft.com/office/drawing/2014/main" id="{00000000-0008-0000-0200-0000FF020000}"/>
            </a:ext>
          </a:extLst>
        </xdr:cNvPr>
        <xdr:cNvCxnSpPr/>
      </xdr:nvCxnSpPr>
      <xdr:spPr>
        <a:xfrm flipV="1">
          <a:off x="16318864" y="17266920"/>
          <a:ext cx="0" cy="1216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142076</xdr:rowOff>
    </xdr:from>
    <xdr:ext cx="405111" cy="259045"/>
    <xdr:sp macro="" textlink="">
      <xdr:nvSpPr>
        <xdr:cNvPr id="768" name="【庁舎】&#10;有形固定資産減価償却率最小値テキスト">
          <a:extLst>
            <a:ext uri="{FF2B5EF4-FFF2-40B4-BE49-F238E27FC236}">
              <a16:creationId xmlns:a16="http://schemas.microsoft.com/office/drawing/2014/main" id="{00000000-0008-0000-0200-000000030000}"/>
            </a:ext>
          </a:extLst>
        </xdr:cNvPr>
        <xdr:cNvSpPr txBox="1"/>
      </xdr:nvSpPr>
      <xdr:spPr>
        <a:xfrm>
          <a:off x="16357600" y="1848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138249</xdr:rowOff>
    </xdr:from>
    <xdr:to>
      <xdr:col>86</xdr:col>
      <xdr:colOff>25400</xdr:colOff>
      <xdr:row>107</xdr:row>
      <xdr:rowOff>138249</xdr:rowOff>
    </xdr:to>
    <xdr:cxnSp macro="">
      <xdr:nvCxnSpPr>
        <xdr:cNvPr id="769" name="直線コネクタ 768">
          <a:extLst>
            <a:ext uri="{FF2B5EF4-FFF2-40B4-BE49-F238E27FC236}">
              <a16:creationId xmlns:a16="http://schemas.microsoft.com/office/drawing/2014/main" id="{00000000-0008-0000-0200-000001030000}"/>
            </a:ext>
          </a:extLst>
        </xdr:cNvPr>
        <xdr:cNvCxnSpPr/>
      </xdr:nvCxnSpPr>
      <xdr:spPr>
        <a:xfrm>
          <a:off x="16230600" y="1848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770" name="【庁舎】&#10;有形固定資産減価償却率最大値テキスト">
          <a:extLst>
            <a:ext uri="{FF2B5EF4-FFF2-40B4-BE49-F238E27FC236}">
              <a16:creationId xmlns:a16="http://schemas.microsoft.com/office/drawing/2014/main" id="{00000000-0008-0000-0200-000002030000}"/>
            </a:ext>
          </a:extLst>
        </xdr:cNvPr>
        <xdr:cNvSpPr txBox="1"/>
      </xdr:nvSpPr>
      <xdr:spPr>
        <a:xfrm>
          <a:off x="16357600"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771" name="直線コネクタ 770">
          <a:extLst>
            <a:ext uri="{FF2B5EF4-FFF2-40B4-BE49-F238E27FC236}">
              <a16:creationId xmlns:a16="http://schemas.microsoft.com/office/drawing/2014/main" id="{00000000-0008-0000-0200-000003030000}"/>
            </a:ext>
          </a:extLst>
        </xdr:cNvPr>
        <xdr:cNvCxnSpPr/>
      </xdr:nvCxnSpPr>
      <xdr:spPr>
        <a:xfrm>
          <a:off x="16230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116857</xdr:rowOff>
    </xdr:from>
    <xdr:ext cx="405111" cy="259045"/>
    <xdr:sp macro="" textlink="">
      <xdr:nvSpPr>
        <xdr:cNvPr id="772" name="【庁舎】&#10;有形固定資産減価償却率平均値テキスト">
          <a:extLst>
            <a:ext uri="{FF2B5EF4-FFF2-40B4-BE49-F238E27FC236}">
              <a16:creationId xmlns:a16="http://schemas.microsoft.com/office/drawing/2014/main" id="{00000000-0008-0000-0200-000004030000}"/>
            </a:ext>
          </a:extLst>
        </xdr:cNvPr>
        <xdr:cNvSpPr txBox="1"/>
      </xdr:nvSpPr>
      <xdr:spPr>
        <a:xfrm>
          <a:off x="16357600" y="1760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773" name="フローチャート: 判断 772">
          <a:extLst>
            <a:ext uri="{FF2B5EF4-FFF2-40B4-BE49-F238E27FC236}">
              <a16:creationId xmlns:a16="http://schemas.microsoft.com/office/drawing/2014/main" id="{00000000-0008-0000-0200-000005030000}"/>
            </a:ext>
          </a:extLst>
        </xdr:cNvPr>
        <xdr:cNvSpPr/>
      </xdr:nvSpPr>
      <xdr:spPr>
        <a:xfrm>
          <a:off x="16268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116839</xdr:rowOff>
    </xdr:from>
    <xdr:to>
      <xdr:col>81</xdr:col>
      <xdr:colOff>101600</xdr:colOff>
      <xdr:row>104</xdr:row>
      <xdr:rowOff>46989</xdr:rowOff>
    </xdr:to>
    <xdr:sp macro="" textlink="">
      <xdr:nvSpPr>
        <xdr:cNvPr id="774" name="フローチャート: 判断 773">
          <a:extLst>
            <a:ext uri="{FF2B5EF4-FFF2-40B4-BE49-F238E27FC236}">
              <a16:creationId xmlns:a16="http://schemas.microsoft.com/office/drawing/2014/main" id="{00000000-0008-0000-0200-000006030000}"/>
            </a:ext>
          </a:extLst>
        </xdr:cNvPr>
        <xdr:cNvSpPr/>
      </xdr:nvSpPr>
      <xdr:spPr>
        <a:xfrm>
          <a:off x="15430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121738</xdr:rowOff>
    </xdr:from>
    <xdr:to>
      <xdr:col>76</xdr:col>
      <xdr:colOff>165100</xdr:colOff>
      <xdr:row>104</xdr:row>
      <xdr:rowOff>51888</xdr:rowOff>
    </xdr:to>
    <xdr:sp macro="" textlink="">
      <xdr:nvSpPr>
        <xdr:cNvPr id="775" name="フローチャート: 判断 774">
          <a:extLst>
            <a:ext uri="{FF2B5EF4-FFF2-40B4-BE49-F238E27FC236}">
              <a16:creationId xmlns:a16="http://schemas.microsoft.com/office/drawing/2014/main" id="{00000000-0008-0000-0200-000007030000}"/>
            </a:ext>
          </a:extLst>
        </xdr:cNvPr>
        <xdr:cNvSpPr/>
      </xdr:nvSpPr>
      <xdr:spPr>
        <a:xfrm>
          <a:off x="14541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5806</xdr:rowOff>
    </xdr:from>
    <xdr:to>
      <xdr:col>72</xdr:col>
      <xdr:colOff>38100</xdr:colOff>
      <xdr:row>104</xdr:row>
      <xdr:rowOff>107406</xdr:rowOff>
    </xdr:to>
    <xdr:sp macro="" textlink="">
      <xdr:nvSpPr>
        <xdr:cNvPr id="776" name="フローチャート: 判断 775">
          <a:extLst>
            <a:ext uri="{FF2B5EF4-FFF2-40B4-BE49-F238E27FC236}">
              <a16:creationId xmlns:a16="http://schemas.microsoft.com/office/drawing/2014/main" id="{00000000-0008-0000-0200-000008030000}"/>
            </a:ext>
          </a:extLst>
        </xdr:cNvPr>
        <xdr:cNvSpPr/>
      </xdr:nvSpPr>
      <xdr:spPr>
        <a:xfrm>
          <a:off x="13652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162561</xdr:rowOff>
    </xdr:from>
    <xdr:to>
      <xdr:col>67</xdr:col>
      <xdr:colOff>101600</xdr:colOff>
      <xdr:row>104</xdr:row>
      <xdr:rowOff>92711</xdr:rowOff>
    </xdr:to>
    <xdr:sp macro="" textlink="">
      <xdr:nvSpPr>
        <xdr:cNvPr id="777" name="フローチャート: 判断 776">
          <a:extLst>
            <a:ext uri="{FF2B5EF4-FFF2-40B4-BE49-F238E27FC236}">
              <a16:creationId xmlns:a16="http://schemas.microsoft.com/office/drawing/2014/main" id="{00000000-0008-0000-0200-000009030000}"/>
            </a:ext>
          </a:extLst>
        </xdr:cNvPr>
        <xdr:cNvSpPr/>
      </xdr:nvSpPr>
      <xdr:spPr>
        <a:xfrm>
          <a:off x="12763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200-00000A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200-00000B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200-00000C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200-00000D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00000000-0008-0000-0200-00000E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907</xdr:rowOff>
    </xdr:from>
    <xdr:to>
      <xdr:col>85</xdr:col>
      <xdr:colOff>177800</xdr:colOff>
      <xdr:row>107</xdr:row>
      <xdr:rowOff>102507</xdr:rowOff>
    </xdr:to>
    <xdr:sp macro="" textlink="">
      <xdr:nvSpPr>
        <xdr:cNvPr id="783" name="楕円 782">
          <a:extLst>
            <a:ext uri="{FF2B5EF4-FFF2-40B4-BE49-F238E27FC236}">
              <a16:creationId xmlns:a16="http://schemas.microsoft.com/office/drawing/2014/main" id="{00000000-0008-0000-0200-00000F030000}"/>
            </a:ext>
          </a:extLst>
        </xdr:cNvPr>
        <xdr:cNvSpPr/>
      </xdr:nvSpPr>
      <xdr:spPr>
        <a:xfrm>
          <a:off x="162687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87284</xdr:rowOff>
    </xdr:from>
    <xdr:ext cx="405111" cy="259045"/>
    <xdr:sp macro="" textlink="">
      <xdr:nvSpPr>
        <xdr:cNvPr id="784" name="【庁舎】&#10;有形固定資産減価償却率該当値テキスト">
          <a:extLst>
            <a:ext uri="{FF2B5EF4-FFF2-40B4-BE49-F238E27FC236}">
              <a16:creationId xmlns:a16="http://schemas.microsoft.com/office/drawing/2014/main" id="{00000000-0008-0000-0200-000010030000}"/>
            </a:ext>
          </a:extLst>
        </xdr:cNvPr>
        <xdr:cNvSpPr txBox="1"/>
      </xdr:nvSpPr>
      <xdr:spPr>
        <a:xfrm>
          <a:off x="16357600" y="18260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165826</xdr:rowOff>
    </xdr:from>
    <xdr:to>
      <xdr:col>81</xdr:col>
      <xdr:colOff>101600</xdr:colOff>
      <xdr:row>107</xdr:row>
      <xdr:rowOff>95976</xdr:rowOff>
    </xdr:to>
    <xdr:sp macro="" textlink="">
      <xdr:nvSpPr>
        <xdr:cNvPr id="785" name="楕円 784">
          <a:extLst>
            <a:ext uri="{FF2B5EF4-FFF2-40B4-BE49-F238E27FC236}">
              <a16:creationId xmlns:a16="http://schemas.microsoft.com/office/drawing/2014/main" id="{00000000-0008-0000-0200-000011030000}"/>
            </a:ext>
          </a:extLst>
        </xdr:cNvPr>
        <xdr:cNvSpPr/>
      </xdr:nvSpPr>
      <xdr:spPr>
        <a:xfrm>
          <a:off x="154305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45176</xdr:rowOff>
    </xdr:from>
    <xdr:to>
      <xdr:col>85</xdr:col>
      <xdr:colOff>127000</xdr:colOff>
      <xdr:row>107</xdr:row>
      <xdr:rowOff>51707</xdr:rowOff>
    </xdr:to>
    <xdr:cxnSp macro="">
      <xdr:nvCxnSpPr>
        <xdr:cNvPr id="786" name="直線コネクタ 785">
          <a:extLst>
            <a:ext uri="{FF2B5EF4-FFF2-40B4-BE49-F238E27FC236}">
              <a16:creationId xmlns:a16="http://schemas.microsoft.com/office/drawing/2014/main" id="{00000000-0008-0000-0200-000012030000}"/>
            </a:ext>
          </a:extLst>
        </xdr:cNvPr>
        <xdr:cNvCxnSpPr/>
      </xdr:nvCxnSpPr>
      <xdr:spPr>
        <a:xfrm>
          <a:off x="15481300" y="1839032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147864</xdr:rowOff>
    </xdr:from>
    <xdr:to>
      <xdr:col>76</xdr:col>
      <xdr:colOff>165100</xdr:colOff>
      <xdr:row>107</xdr:row>
      <xdr:rowOff>78014</xdr:rowOff>
    </xdr:to>
    <xdr:sp macro="" textlink="">
      <xdr:nvSpPr>
        <xdr:cNvPr id="787" name="楕円 786">
          <a:extLst>
            <a:ext uri="{FF2B5EF4-FFF2-40B4-BE49-F238E27FC236}">
              <a16:creationId xmlns:a16="http://schemas.microsoft.com/office/drawing/2014/main" id="{00000000-0008-0000-0200-000013030000}"/>
            </a:ext>
          </a:extLst>
        </xdr:cNvPr>
        <xdr:cNvSpPr/>
      </xdr:nvSpPr>
      <xdr:spPr>
        <a:xfrm>
          <a:off x="14541500" y="1832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27214</xdr:rowOff>
    </xdr:from>
    <xdr:to>
      <xdr:col>81</xdr:col>
      <xdr:colOff>50800</xdr:colOff>
      <xdr:row>107</xdr:row>
      <xdr:rowOff>45176</xdr:rowOff>
    </xdr:to>
    <xdr:cxnSp macro="">
      <xdr:nvCxnSpPr>
        <xdr:cNvPr id="788" name="直線コネクタ 787">
          <a:extLst>
            <a:ext uri="{FF2B5EF4-FFF2-40B4-BE49-F238E27FC236}">
              <a16:creationId xmlns:a16="http://schemas.microsoft.com/office/drawing/2014/main" id="{00000000-0008-0000-0200-000014030000}"/>
            </a:ext>
          </a:extLst>
        </xdr:cNvPr>
        <xdr:cNvCxnSpPr/>
      </xdr:nvCxnSpPr>
      <xdr:spPr>
        <a:xfrm>
          <a:off x="14592300" y="1837236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129902</xdr:rowOff>
    </xdr:from>
    <xdr:to>
      <xdr:col>72</xdr:col>
      <xdr:colOff>38100</xdr:colOff>
      <xdr:row>107</xdr:row>
      <xdr:rowOff>60052</xdr:rowOff>
    </xdr:to>
    <xdr:sp macro="" textlink="">
      <xdr:nvSpPr>
        <xdr:cNvPr id="789" name="楕円 788">
          <a:extLst>
            <a:ext uri="{FF2B5EF4-FFF2-40B4-BE49-F238E27FC236}">
              <a16:creationId xmlns:a16="http://schemas.microsoft.com/office/drawing/2014/main" id="{00000000-0008-0000-0200-000015030000}"/>
            </a:ext>
          </a:extLst>
        </xdr:cNvPr>
        <xdr:cNvSpPr/>
      </xdr:nvSpPr>
      <xdr:spPr>
        <a:xfrm>
          <a:off x="136525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9252</xdr:rowOff>
    </xdr:from>
    <xdr:to>
      <xdr:col>76</xdr:col>
      <xdr:colOff>114300</xdr:colOff>
      <xdr:row>107</xdr:row>
      <xdr:rowOff>27214</xdr:rowOff>
    </xdr:to>
    <xdr:cxnSp macro="">
      <xdr:nvCxnSpPr>
        <xdr:cNvPr id="790" name="直線コネクタ 789">
          <a:extLst>
            <a:ext uri="{FF2B5EF4-FFF2-40B4-BE49-F238E27FC236}">
              <a16:creationId xmlns:a16="http://schemas.microsoft.com/office/drawing/2014/main" id="{00000000-0008-0000-0200-000016030000}"/>
            </a:ext>
          </a:extLst>
        </xdr:cNvPr>
        <xdr:cNvCxnSpPr/>
      </xdr:nvCxnSpPr>
      <xdr:spPr>
        <a:xfrm>
          <a:off x="13703300" y="18354402"/>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110308</xdr:rowOff>
    </xdr:from>
    <xdr:to>
      <xdr:col>67</xdr:col>
      <xdr:colOff>101600</xdr:colOff>
      <xdr:row>107</xdr:row>
      <xdr:rowOff>40458</xdr:rowOff>
    </xdr:to>
    <xdr:sp macro="" textlink="">
      <xdr:nvSpPr>
        <xdr:cNvPr id="791" name="楕円 790">
          <a:extLst>
            <a:ext uri="{FF2B5EF4-FFF2-40B4-BE49-F238E27FC236}">
              <a16:creationId xmlns:a16="http://schemas.microsoft.com/office/drawing/2014/main" id="{00000000-0008-0000-0200-000017030000}"/>
            </a:ext>
          </a:extLst>
        </xdr:cNvPr>
        <xdr:cNvSpPr/>
      </xdr:nvSpPr>
      <xdr:spPr>
        <a:xfrm>
          <a:off x="127635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161108</xdr:rowOff>
    </xdr:from>
    <xdr:to>
      <xdr:col>71</xdr:col>
      <xdr:colOff>177800</xdr:colOff>
      <xdr:row>107</xdr:row>
      <xdr:rowOff>9252</xdr:rowOff>
    </xdr:to>
    <xdr:cxnSp macro="">
      <xdr:nvCxnSpPr>
        <xdr:cNvPr id="792" name="直線コネクタ 791">
          <a:extLst>
            <a:ext uri="{FF2B5EF4-FFF2-40B4-BE49-F238E27FC236}">
              <a16:creationId xmlns:a16="http://schemas.microsoft.com/office/drawing/2014/main" id="{00000000-0008-0000-0200-000018030000}"/>
            </a:ext>
          </a:extLst>
        </xdr:cNvPr>
        <xdr:cNvCxnSpPr/>
      </xdr:nvCxnSpPr>
      <xdr:spPr>
        <a:xfrm>
          <a:off x="12814300" y="1833480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63516</xdr:rowOff>
    </xdr:from>
    <xdr:ext cx="405111" cy="259045"/>
    <xdr:sp macro="" textlink="">
      <xdr:nvSpPr>
        <xdr:cNvPr id="793" name="n_1aveValue【庁舎】&#10;有形固定資産減価償却率">
          <a:extLst>
            <a:ext uri="{FF2B5EF4-FFF2-40B4-BE49-F238E27FC236}">
              <a16:creationId xmlns:a16="http://schemas.microsoft.com/office/drawing/2014/main" id="{00000000-0008-0000-0200-000019030000}"/>
            </a:ext>
          </a:extLst>
        </xdr:cNvPr>
        <xdr:cNvSpPr txBox="1"/>
      </xdr:nvSpPr>
      <xdr:spPr>
        <a:xfrm>
          <a:off x="152660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68415</xdr:rowOff>
    </xdr:from>
    <xdr:ext cx="405111" cy="259045"/>
    <xdr:sp macro="" textlink="">
      <xdr:nvSpPr>
        <xdr:cNvPr id="794" name="n_2aveValue【庁舎】&#10;有形固定資産減価償却率">
          <a:extLst>
            <a:ext uri="{FF2B5EF4-FFF2-40B4-BE49-F238E27FC236}">
              <a16:creationId xmlns:a16="http://schemas.microsoft.com/office/drawing/2014/main" id="{00000000-0008-0000-0200-00001A030000}"/>
            </a:ext>
          </a:extLst>
        </xdr:cNvPr>
        <xdr:cNvSpPr txBox="1"/>
      </xdr:nvSpPr>
      <xdr:spPr>
        <a:xfrm>
          <a:off x="14389744"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123933</xdr:rowOff>
    </xdr:from>
    <xdr:ext cx="405111" cy="259045"/>
    <xdr:sp macro="" textlink="">
      <xdr:nvSpPr>
        <xdr:cNvPr id="795" name="n_3aveValue【庁舎】&#10;有形固定資産減価償却率">
          <a:extLst>
            <a:ext uri="{FF2B5EF4-FFF2-40B4-BE49-F238E27FC236}">
              <a16:creationId xmlns:a16="http://schemas.microsoft.com/office/drawing/2014/main" id="{00000000-0008-0000-0200-00001B030000}"/>
            </a:ext>
          </a:extLst>
        </xdr:cNvPr>
        <xdr:cNvSpPr txBox="1"/>
      </xdr:nvSpPr>
      <xdr:spPr>
        <a:xfrm>
          <a:off x="13500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109238</xdr:rowOff>
    </xdr:from>
    <xdr:ext cx="405111" cy="259045"/>
    <xdr:sp macro="" textlink="">
      <xdr:nvSpPr>
        <xdr:cNvPr id="796" name="n_4aveValue【庁舎】&#10;有形固定資産減価償却率">
          <a:extLst>
            <a:ext uri="{FF2B5EF4-FFF2-40B4-BE49-F238E27FC236}">
              <a16:creationId xmlns:a16="http://schemas.microsoft.com/office/drawing/2014/main" id="{00000000-0008-0000-0200-00001C030000}"/>
            </a:ext>
          </a:extLst>
        </xdr:cNvPr>
        <xdr:cNvSpPr txBox="1"/>
      </xdr:nvSpPr>
      <xdr:spPr>
        <a:xfrm>
          <a:off x="126117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87103</xdr:rowOff>
    </xdr:from>
    <xdr:ext cx="405111" cy="259045"/>
    <xdr:sp macro="" textlink="">
      <xdr:nvSpPr>
        <xdr:cNvPr id="797" name="n_1mainValue【庁舎】&#10;有形固定資産減価償却率">
          <a:extLst>
            <a:ext uri="{FF2B5EF4-FFF2-40B4-BE49-F238E27FC236}">
              <a16:creationId xmlns:a16="http://schemas.microsoft.com/office/drawing/2014/main" id="{00000000-0008-0000-0200-00001D030000}"/>
            </a:ext>
          </a:extLst>
        </xdr:cNvPr>
        <xdr:cNvSpPr txBox="1"/>
      </xdr:nvSpPr>
      <xdr:spPr>
        <a:xfrm>
          <a:off x="15266044" y="1843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69141</xdr:rowOff>
    </xdr:from>
    <xdr:ext cx="405111" cy="259045"/>
    <xdr:sp macro="" textlink="">
      <xdr:nvSpPr>
        <xdr:cNvPr id="798" name="n_2mainValue【庁舎】&#10;有形固定資産減価償却率">
          <a:extLst>
            <a:ext uri="{FF2B5EF4-FFF2-40B4-BE49-F238E27FC236}">
              <a16:creationId xmlns:a16="http://schemas.microsoft.com/office/drawing/2014/main" id="{00000000-0008-0000-0200-00001E030000}"/>
            </a:ext>
          </a:extLst>
        </xdr:cNvPr>
        <xdr:cNvSpPr txBox="1"/>
      </xdr:nvSpPr>
      <xdr:spPr>
        <a:xfrm>
          <a:off x="14389744" y="1841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51179</xdr:rowOff>
    </xdr:from>
    <xdr:ext cx="405111" cy="259045"/>
    <xdr:sp macro="" textlink="">
      <xdr:nvSpPr>
        <xdr:cNvPr id="799" name="n_3mainValue【庁舎】&#10;有形固定資産減価償却率">
          <a:extLst>
            <a:ext uri="{FF2B5EF4-FFF2-40B4-BE49-F238E27FC236}">
              <a16:creationId xmlns:a16="http://schemas.microsoft.com/office/drawing/2014/main" id="{00000000-0008-0000-0200-00001F030000}"/>
            </a:ext>
          </a:extLst>
        </xdr:cNvPr>
        <xdr:cNvSpPr txBox="1"/>
      </xdr:nvSpPr>
      <xdr:spPr>
        <a:xfrm>
          <a:off x="13500744" y="1839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31585</xdr:rowOff>
    </xdr:from>
    <xdr:ext cx="405111" cy="259045"/>
    <xdr:sp macro="" textlink="">
      <xdr:nvSpPr>
        <xdr:cNvPr id="800" name="n_4mainValue【庁舎】&#10;有形固定資産減価償却率">
          <a:extLst>
            <a:ext uri="{FF2B5EF4-FFF2-40B4-BE49-F238E27FC236}">
              <a16:creationId xmlns:a16="http://schemas.microsoft.com/office/drawing/2014/main" id="{00000000-0008-0000-0200-000020030000}"/>
            </a:ext>
          </a:extLst>
        </xdr:cNvPr>
        <xdr:cNvSpPr txBox="1"/>
      </xdr:nvSpPr>
      <xdr:spPr>
        <a:xfrm>
          <a:off x="12611744" y="183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00000000-0008-0000-0200-000021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00000000-0008-0000-0200-000022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00000000-0008-0000-0200-000023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00000000-0008-0000-0200-000024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00000000-0008-0000-0200-000025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00000000-0008-0000-0200-000026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00000000-0008-0000-0200-000027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00000000-0008-0000-0200-000028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00000000-0008-0000-0200-000029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00000000-0008-0000-0200-00002A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1" name="直線コネクタ 810">
          <a:extLst>
            <a:ext uri="{FF2B5EF4-FFF2-40B4-BE49-F238E27FC236}">
              <a16:creationId xmlns:a16="http://schemas.microsoft.com/office/drawing/2014/main" id="{00000000-0008-0000-0200-00002B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2" name="テキスト ボックス 811">
          <a:extLst>
            <a:ext uri="{FF2B5EF4-FFF2-40B4-BE49-F238E27FC236}">
              <a16:creationId xmlns:a16="http://schemas.microsoft.com/office/drawing/2014/main" id="{00000000-0008-0000-0200-00002C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3" name="直線コネクタ 812">
          <a:extLst>
            <a:ext uri="{FF2B5EF4-FFF2-40B4-BE49-F238E27FC236}">
              <a16:creationId xmlns:a16="http://schemas.microsoft.com/office/drawing/2014/main" id="{00000000-0008-0000-0200-00002D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4" name="テキスト ボックス 813">
          <a:extLst>
            <a:ext uri="{FF2B5EF4-FFF2-40B4-BE49-F238E27FC236}">
              <a16:creationId xmlns:a16="http://schemas.microsoft.com/office/drawing/2014/main" id="{00000000-0008-0000-0200-00002E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5" name="直線コネクタ 814">
          <a:extLst>
            <a:ext uri="{FF2B5EF4-FFF2-40B4-BE49-F238E27FC236}">
              <a16:creationId xmlns:a16="http://schemas.microsoft.com/office/drawing/2014/main" id="{00000000-0008-0000-0200-00002F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6" name="テキスト ボックス 815">
          <a:extLst>
            <a:ext uri="{FF2B5EF4-FFF2-40B4-BE49-F238E27FC236}">
              <a16:creationId xmlns:a16="http://schemas.microsoft.com/office/drawing/2014/main" id="{00000000-0008-0000-0200-000030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7" name="直線コネクタ 816">
          <a:extLst>
            <a:ext uri="{FF2B5EF4-FFF2-40B4-BE49-F238E27FC236}">
              <a16:creationId xmlns:a16="http://schemas.microsoft.com/office/drawing/2014/main" id="{00000000-0008-0000-0200-000031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8" name="テキスト ボックス 817">
          <a:extLst>
            <a:ext uri="{FF2B5EF4-FFF2-40B4-BE49-F238E27FC236}">
              <a16:creationId xmlns:a16="http://schemas.microsoft.com/office/drawing/2014/main" id="{00000000-0008-0000-0200-000032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00000000-0008-0000-0200-000033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a:extLst>
            <a:ext uri="{FF2B5EF4-FFF2-40B4-BE49-F238E27FC236}">
              <a16:creationId xmlns:a16="http://schemas.microsoft.com/office/drawing/2014/main" id="{00000000-0008-0000-0200-000034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庁舎】&#10;一人当たり面積グラフ枠">
          <a:extLst>
            <a:ext uri="{FF2B5EF4-FFF2-40B4-BE49-F238E27FC236}">
              <a16:creationId xmlns:a16="http://schemas.microsoft.com/office/drawing/2014/main" id="{00000000-0008-0000-0200-000035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69342</xdr:rowOff>
    </xdr:from>
    <xdr:to>
      <xdr:col>116</xdr:col>
      <xdr:colOff>62864</xdr:colOff>
      <xdr:row>106</xdr:row>
      <xdr:rowOff>140208</xdr:rowOff>
    </xdr:to>
    <xdr:cxnSp macro="">
      <xdr:nvCxnSpPr>
        <xdr:cNvPr id="822" name="直線コネクタ 821">
          <a:extLst>
            <a:ext uri="{FF2B5EF4-FFF2-40B4-BE49-F238E27FC236}">
              <a16:creationId xmlns:a16="http://schemas.microsoft.com/office/drawing/2014/main" id="{00000000-0008-0000-0200-000036030000}"/>
            </a:ext>
          </a:extLst>
        </xdr:cNvPr>
        <xdr:cNvCxnSpPr/>
      </xdr:nvCxnSpPr>
      <xdr:spPr>
        <a:xfrm flipV="1">
          <a:off x="22160864" y="17385792"/>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144035</xdr:rowOff>
    </xdr:from>
    <xdr:ext cx="469744" cy="259045"/>
    <xdr:sp macro="" textlink="">
      <xdr:nvSpPr>
        <xdr:cNvPr id="823" name="【庁舎】&#10;一人当たり面積最小値テキスト">
          <a:extLst>
            <a:ext uri="{FF2B5EF4-FFF2-40B4-BE49-F238E27FC236}">
              <a16:creationId xmlns:a16="http://schemas.microsoft.com/office/drawing/2014/main" id="{00000000-0008-0000-0200-000037030000}"/>
            </a:ext>
          </a:extLst>
        </xdr:cNvPr>
        <xdr:cNvSpPr txBox="1"/>
      </xdr:nvSpPr>
      <xdr:spPr>
        <a:xfrm>
          <a:off x="22199600" y="1831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140208</xdr:rowOff>
    </xdr:from>
    <xdr:to>
      <xdr:col>116</xdr:col>
      <xdr:colOff>152400</xdr:colOff>
      <xdr:row>106</xdr:row>
      <xdr:rowOff>140208</xdr:rowOff>
    </xdr:to>
    <xdr:cxnSp macro="">
      <xdr:nvCxnSpPr>
        <xdr:cNvPr id="824" name="直線コネクタ 823">
          <a:extLst>
            <a:ext uri="{FF2B5EF4-FFF2-40B4-BE49-F238E27FC236}">
              <a16:creationId xmlns:a16="http://schemas.microsoft.com/office/drawing/2014/main" id="{00000000-0008-0000-0200-000038030000}"/>
            </a:ext>
          </a:extLst>
        </xdr:cNvPr>
        <xdr:cNvCxnSpPr/>
      </xdr:nvCxnSpPr>
      <xdr:spPr>
        <a:xfrm>
          <a:off x="22072600" y="1831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16019</xdr:rowOff>
    </xdr:from>
    <xdr:ext cx="469744" cy="259045"/>
    <xdr:sp macro="" textlink="">
      <xdr:nvSpPr>
        <xdr:cNvPr id="825" name="【庁舎】&#10;一人当たり面積最大値テキスト">
          <a:extLst>
            <a:ext uri="{FF2B5EF4-FFF2-40B4-BE49-F238E27FC236}">
              <a16:creationId xmlns:a16="http://schemas.microsoft.com/office/drawing/2014/main" id="{00000000-0008-0000-0200-000039030000}"/>
            </a:ext>
          </a:extLst>
        </xdr:cNvPr>
        <xdr:cNvSpPr txBox="1"/>
      </xdr:nvSpPr>
      <xdr:spPr>
        <a:xfrm>
          <a:off x="22199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69342</xdr:rowOff>
    </xdr:from>
    <xdr:to>
      <xdr:col>116</xdr:col>
      <xdr:colOff>152400</xdr:colOff>
      <xdr:row>101</xdr:row>
      <xdr:rowOff>69342</xdr:rowOff>
    </xdr:to>
    <xdr:cxnSp macro="">
      <xdr:nvCxnSpPr>
        <xdr:cNvPr id="826" name="直線コネクタ 825">
          <a:extLst>
            <a:ext uri="{FF2B5EF4-FFF2-40B4-BE49-F238E27FC236}">
              <a16:creationId xmlns:a16="http://schemas.microsoft.com/office/drawing/2014/main" id="{00000000-0008-0000-0200-00003A030000}"/>
            </a:ext>
          </a:extLst>
        </xdr:cNvPr>
        <xdr:cNvCxnSpPr/>
      </xdr:nvCxnSpPr>
      <xdr:spPr>
        <a:xfrm>
          <a:off x="22072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93997</xdr:rowOff>
    </xdr:from>
    <xdr:ext cx="469744" cy="259045"/>
    <xdr:sp macro="" textlink="">
      <xdr:nvSpPr>
        <xdr:cNvPr id="827" name="【庁舎】&#10;一人当たり面積平均値テキスト">
          <a:extLst>
            <a:ext uri="{FF2B5EF4-FFF2-40B4-BE49-F238E27FC236}">
              <a16:creationId xmlns:a16="http://schemas.microsoft.com/office/drawing/2014/main" id="{00000000-0008-0000-0200-00003B030000}"/>
            </a:ext>
          </a:extLst>
        </xdr:cNvPr>
        <xdr:cNvSpPr txBox="1"/>
      </xdr:nvSpPr>
      <xdr:spPr>
        <a:xfrm>
          <a:off x="22199600" y="17753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71120</xdr:rowOff>
    </xdr:from>
    <xdr:to>
      <xdr:col>116</xdr:col>
      <xdr:colOff>114300</xdr:colOff>
      <xdr:row>105</xdr:row>
      <xdr:rowOff>1270</xdr:rowOff>
    </xdr:to>
    <xdr:sp macro="" textlink="">
      <xdr:nvSpPr>
        <xdr:cNvPr id="828" name="フローチャート: 判断 827">
          <a:extLst>
            <a:ext uri="{FF2B5EF4-FFF2-40B4-BE49-F238E27FC236}">
              <a16:creationId xmlns:a16="http://schemas.microsoft.com/office/drawing/2014/main" id="{00000000-0008-0000-0200-00003C030000}"/>
            </a:ext>
          </a:extLst>
        </xdr:cNvPr>
        <xdr:cNvSpPr/>
      </xdr:nvSpPr>
      <xdr:spPr>
        <a:xfrm>
          <a:off x="22110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75692</xdr:rowOff>
    </xdr:from>
    <xdr:to>
      <xdr:col>112</xdr:col>
      <xdr:colOff>38100</xdr:colOff>
      <xdr:row>105</xdr:row>
      <xdr:rowOff>5842</xdr:rowOff>
    </xdr:to>
    <xdr:sp macro="" textlink="">
      <xdr:nvSpPr>
        <xdr:cNvPr id="829" name="フローチャート: 判断 828">
          <a:extLst>
            <a:ext uri="{FF2B5EF4-FFF2-40B4-BE49-F238E27FC236}">
              <a16:creationId xmlns:a16="http://schemas.microsoft.com/office/drawing/2014/main" id="{00000000-0008-0000-0200-00003D030000}"/>
            </a:ext>
          </a:extLst>
        </xdr:cNvPr>
        <xdr:cNvSpPr/>
      </xdr:nvSpPr>
      <xdr:spPr>
        <a:xfrm>
          <a:off x="21272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75692</xdr:rowOff>
    </xdr:from>
    <xdr:to>
      <xdr:col>107</xdr:col>
      <xdr:colOff>101600</xdr:colOff>
      <xdr:row>105</xdr:row>
      <xdr:rowOff>5842</xdr:rowOff>
    </xdr:to>
    <xdr:sp macro="" textlink="">
      <xdr:nvSpPr>
        <xdr:cNvPr id="830" name="フローチャート: 判断 829">
          <a:extLst>
            <a:ext uri="{FF2B5EF4-FFF2-40B4-BE49-F238E27FC236}">
              <a16:creationId xmlns:a16="http://schemas.microsoft.com/office/drawing/2014/main" id="{00000000-0008-0000-0200-00003E030000}"/>
            </a:ext>
          </a:extLst>
        </xdr:cNvPr>
        <xdr:cNvSpPr/>
      </xdr:nvSpPr>
      <xdr:spPr>
        <a:xfrm>
          <a:off x="20383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121413</xdr:rowOff>
    </xdr:from>
    <xdr:to>
      <xdr:col>102</xdr:col>
      <xdr:colOff>165100</xdr:colOff>
      <xdr:row>105</xdr:row>
      <xdr:rowOff>51563</xdr:rowOff>
    </xdr:to>
    <xdr:sp macro="" textlink="">
      <xdr:nvSpPr>
        <xdr:cNvPr id="831" name="フローチャート: 判断 830">
          <a:extLst>
            <a:ext uri="{FF2B5EF4-FFF2-40B4-BE49-F238E27FC236}">
              <a16:creationId xmlns:a16="http://schemas.microsoft.com/office/drawing/2014/main" id="{00000000-0008-0000-0200-00003F030000}"/>
            </a:ext>
          </a:extLst>
        </xdr:cNvPr>
        <xdr:cNvSpPr/>
      </xdr:nvSpPr>
      <xdr:spPr>
        <a:xfrm>
          <a:off x="194945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98552</xdr:rowOff>
    </xdr:from>
    <xdr:to>
      <xdr:col>98</xdr:col>
      <xdr:colOff>38100</xdr:colOff>
      <xdr:row>105</xdr:row>
      <xdr:rowOff>28702</xdr:rowOff>
    </xdr:to>
    <xdr:sp macro="" textlink="">
      <xdr:nvSpPr>
        <xdr:cNvPr id="832" name="フローチャート: 判断 831">
          <a:extLst>
            <a:ext uri="{FF2B5EF4-FFF2-40B4-BE49-F238E27FC236}">
              <a16:creationId xmlns:a16="http://schemas.microsoft.com/office/drawing/2014/main" id="{00000000-0008-0000-0200-000040030000}"/>
            </a:ext>
          </a:extLst>
        </xdr:cNvPr>
        <xdr:cNvSpPr/>
      </xdr:nvSpPr>
      <xdr:spPr>
        <a:xfrm>
          <a:off x="18605500" y="1792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200-000041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200-000042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200-000043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200-000044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200-000045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98552</xdr:rowOff>
    </xdr:from>
    <xdr:to>
      <xdr:col>116</xdr:col>
      <xdr:colOff>114300</xdr:colOff>
      <xdr:row>105</xdr:row>
      <xdr:rowOff>28702</xdr:rowOff>
    </xdr:to>
    <xdr:sp macro="" textlink="">
      <xdr:nvSpPr>
        <xdr:cNvPr id="838" name="楕円 837">
          <a:extLst>
            <a:ext uri="{FF2B5EF4-FFF2-40B4-BE49-F238E27FC236}">
              <a16:creationId xmlns:a16="http://schemas.microsoft.com/office/drawing/2014/main" id="{00000000-0008-0000-0200-000046030000}"/>
            </a:ext>
          </a:extLst>
        </xdr:cNvPr>
        <xdr:cNvSpPr/>
      </xdr:nvSpPr>
      <xdr:spPr>
        <a:xfrm>
          <a:off x="22110700" y="1792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76979</xdr:rowOff>
    </xdr:from>
    <xdr:ext cx="469744" cy="259045"/>
    <xdr:sp macro="" textlink="">
      <xdr:nvSpPr>
        <xdr:cNvPr id="839" name="【庁舎】&#10;一人当たり面積該当値テキスト">
          <a:extLst>
            <a:ext uri="{FF2B5EF4-FFF2-40B4-BE49-F238E27FC236}">
              <a16:creationId xmlns:a16="http://schemas.microsoft.com/office/drawing/2014/main" id="{00000000-0008-0000-0200-000047030000}"/>
            </a:ext>
          </a:extLst>
        </xdr:cNvPr>
        <xdr:cNvSpPr txBox="1"/>
      </xdr:nvSpPr>
      <xdr:spPr>
        <a:xfrm>
          <a:off x="22199600" y="1790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107696</xdr:rowOff>
    </xdr:from>
    <xdr:to>
      <xdr:col>112</xdr:col>
      <xdr:colOff>38100</xdr:colOff>
      <xdr:row>105</xdr:row>
      <xdr:rowOff>37846</xdr:rowOff>
    </xdr:to>
    <xdr:sp macro="" textlink="">
      <xdr:nvSpPr>
        <xdr:cNvPr id="840" name="楕円 839">
          <a:extLst>
            <a:ext uri="{FF2B5EF4-FFF2-40B4-BE49-F238E27FC236}">
              <a16:creationId xmlns:a16="http://schemas.microsoft.com/office/drawing/2014/main" id="{00000000-0008-0000-0200-000048030000}"/>
            </a:ext>
          </a:extLst>
        </xdr:cNvPr>
        <xdr:cNvSpPr/>
      </xdr:nvSpPr>
      <xdr:spPr>
        <a:xfrm>
          <a:off x="212725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149352</xdr:rowOff>
    </xdr:from>
    <xdr:to>
      <xdr:col>116</xdr:col>
      <xdr:colOff>63500</xdr:colOff>
      <xdr:row>104</xdr:row>
      <xdr:rowOff>158496</xdr:rowOff>
    </xdr:to>
    <xdr:cxnSp macro="">
      <xdr:nvCxnSpPr>
        <xdr:cNvPr id="841" name="直線コネクタ 840">
          <a:extLst>
            <a:ext uri="{FF2B5EF4-FFF2-40B4-BE49-F238E27FC236}">
              <a16:creationId xmlns:a16="http://schemas.microsoft.com/office/drawing/2014/main" id="{00000000-0008-0000-0200-000049030000}"/>
            </a:ext>
          </a:extLst>
        </xdr:cNvPr>
        <xdr:cNvCxnSpPr/>
      </xdr:nvCxnSpPr>
      <xdr:spPr>
        <a:xfrm flipV="1">
          <a:off x="21323300" y="179801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107696</xdr:rowOff>
    </xdr:from>
    <xdr:to>
      <xdr:col>107</xdr:col>
      <xdr:colOff>101600</xdr:colOff>
      <xdr:row>105</xdr:row>
      <xdr:rowOff>37846</xdr:rowOff>
    </xdr:to>
    <xdr:sp macro="" textlink="">
      <xdr:nvSpPr>
        <xdr:cNvPr id="842" name="楕円 841">
          <a:extLst>
            <a:ext uri="{FF2B5EF4-FFF2-40B4-BE49-F238E27FC236}">
              <a16:creationId xmlns:a16="http://schemas.microsoft.com/office/drawing/2014/main" id="{00000000-0008-0000-0200-00004A030000}"/>
            </a:ext>
          </a:extLst>
        </xdr:cNvPr>
        <xdr:cNvSpPr/>
      </xdr:nvSpPr>
      <xdr:spPr>
        <a:xfrm>
          <a:off x="203835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158496</xdr:rowOff>
    </xdr:from>
    <xdr:to>
      <xdr:col>111</xdr:col>
      <xdr:colOff>177800</xdr:colOff>
      <xdr:row>104</xdr:row>
      <xdr:rowOff>158496</xdr:rowOff>
    </xdr:to>
    <xdr:cxnSp macro="">
      <xdr:nvCxnSpPr>
        <xdr:cNvPr id="843" name="直線コネクタ 842">
          <a:extLst>
            <a:ext uri="{FF2B5EF4-FFF2-40B4-BE49-F238E27FC236}">
              <a16:creationId xmlns:a16="http://schemas.microsoft.com/office/drawing/2014/main" id="{00000000-0008-0000-0200-00004B030000}"/>
            </a:ext>
          </a:extLst>
        </xdr:cNvPr>
        <xdr:cNvCxnSpPr/>
      </xdr:nvCxnSpPr>
      <xdr:spPr>
        <a:xfrm>
          <a:off x="20434300" y="179892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107696</xdr:rowOff>
    </xdr:from>
    <xdr:to>
      <xdr:col>102</xdr:col>
      <xdr:colOff>165100</xdr:colOff>
      <xdr:row>105</xdr:row>
      <xdr:rowOff>37846</xdr:rowOff>
    </xdr:to>
    <xdr:sp macro="" textlink="">
      <xdr:nvSpPr>
        <xdr:cNvPr id="844" name="楕円 843">
          <a:extLst>
            <a:ext uri="{FF2B5EF4-FFF2-40B4-BE49-F238E27FC236}">
              <a16:creationId xmlns:a16="http://schemas.microsoft.com/office/drawing/2014/main" id="{00000000-0008-0000-0200-00004C030000}"/>
            </a:ext>
          </a:extLst>
        </xdr:cNvPr>
        <xdr:cNvSpPr/>
      </xdr:nvSpPr>
      <xdr:spPr>
        <a:xfrm>
          <a:off x="194945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158496</xdr:rowOff>
    </xdr:from>
    <xdr:to>
      <xdr:col>107</xdr:col>
      <xdr:colOff>50800</xdr:colOff>
      <xdr:row>104</xdr:row>
      <xdr:rowOff>158496</xdr:rowOff>
    </xdr:to>
    <xdr:cxnSp macro="">
      <xdr:nvCxnSpPr>
        <xdr:cNvPr id="845" name="直線コネクタ 844">
          <a:extLst>
            <a:ext uri="{FF2B5EF4-FFF2-40B4-BE49-F238E27FC236}">
              <a16:creationId xmlns:a16="http://schemas.microsoft.com/office/drawing/2014/main" id="{00000000-0008-0000-0200-00004D030000}"/>
            </a:ext>
          </a:extLst>
        </xdr:cNvPr>
        <xdr:cNvCxnSpPr/>
      </xdr:nvCxnSpPr>
      <xdr:spPr>
        <a:xfrm>
          <a:off x="19545300" y="179892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107696</xdr:rowOff>
    </xdr:from>
    <xdr:to>
      <xdr:col>98</xdr:col>
      <xdr:colOff>38100</xdr:colOff>
      <xdr:row>105</xdr:row>
      <xdr:rowOff>37846</xdr:rowOff>
    </xdr:to>
    <xdr:sp macro="" textlink="">
      <xdr:nvSpPr>
        <xdr:cNvPr id="846" name="楕円 845">
          <a:extLst>
            <a:ext uri="{FF2B5EF4-FFF2-40B4-BE49-F238E27FC236}">
              <a16:creationId xmlns:a16="http://schemas.microsoft.com/office/drawing/2014/main" id="{00000000-0008-0000-0200-00004E030000}"/>
            </a:ext>
          </a:extLst>
        </xdr:cNvPr>
        <xdr:cNvSpPr/>
      </xdr:nvSpPr>
      <xdr:spPr>
        <a:xfrm>
          <a:off x="186055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158496</xdr:rowOff>
    </xdr:from>
    <xdr:to>
      <xdr:col>102</xdr:col>
      <xdr:colOff>114300</xdr:colOff>
      <xdr:row>104</xdr:row>
      <xdr:rowOff>158496</xdr:rowOff>
    </xdr:to>
    <xdr:cxnSp macro="">
      <xdr:nvCxnSpPr>
        <xdr:cNvPr id="847" name="直線コネクタ 846">
          <a:extLst>
            <a:ext uri="{FF2B5EF4-FFF2-40B4-BE49-F238E27FC236}">
              <a16:creationId xmlns:a16="http://schemas.microsoft.com/office/drawing/2014/main" id="{00000000-0008-0000-0200-00004F030000}"/>
            </a:ext>
          </a:extLst>
        </xdr:cNvPr>
        <xdr:cNvCxnSpPr/>
      </xdr:nvCxnSpPr>
      <xdr:spPr>
        <a:xfrm>
          <a:off x="18656300" y="179892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22369</xdr:rowOff>
    </xdr:from>
    <xdr:ext cx="469744" cy="259045"/>
    <xdr:sp macro="" textlink="">
      <xdr:nvSpPr>
        <xdr:cNvPr id="848" name="n_1aveValue【庁舎】&#10;一人当たり面積">
          <a:extLst>
            <a:ext uri="{FF2B5EF4-FFF2-40B4-BE49-F238E27FC236}">
              <a16:creationId xmlns:a16="http://schemas.microsoft.com/office/drawing/2014/main" id="{00000000-0008-0000-0200-000050030000}"/>
            </a:ext>
          </a:extLst>
        </xdr:cNvPr>
        <xdr:cNvSpPr txBox="1"/>
      </xdr:nvSpPr>
      <xdr:spPr>
        <a:xfrm>
          <a:off x="21075727" y="1768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22369</xdr:rowOff>
    </xdr:from>
    <xdr:ext cx="469744" cy="259045"/>
    <xdr:sp macro="" textlink="">
      <xdr:nvSpPr>
        <xdr:cNvPr id="849" name="n_2aveValue【庁舎】&#10;一人当たり面積">
          <a:extLst>
            <a:ext uri="{FF2B5EF4-FFF2-40B4-BE49-F238E27FC236}">
              <a16:creationId xmlns:a16="http://schemas.microsoft.com/office/drawing/2014/main" id="{00000000-0008-0000-0200-000051030000}"/>
            </a:ext>
          </a:extLst>
        </xdr:cNvPr>
        <xdr:cNvSpPr txBox="1"/>
      </xdr:nvSpPr>
      <xdr:spPr>
        <a:xfrm>
          <a:off x="20199427" y="1768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42690</xdr:rowOff>
    </xdr:from>
    <xdr:ext cx="469744" cy="259045"/>
    <xdr:sp macro="" textlink="">
      <xdr:nvSpPr>
        <xdr:cNvPr id="850" name="n_3aveValue【庁舎】&#10;一人当たり面積">
          <a:extLst>
            <a:ext uri="{FF2B5EF4-FFF2-40B4-BE49-F238E27FC236}">
              <a16:creationId xmlns:a16="http://schemas.microsoft.com/office/drawing/2014/main" id="{00000000-0008-0000-0200-000052030000}"/>
            </a:ext>
          </a:extLst>
        </xdr:cNvPr>
        <xdr:cNvSpPr txBox="1"/>
      </xdr:nvSpPr>
      <xdr:spPr>
        <a:xfrm>
          <a:off x="19310427" y="1804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45229</xdr:rowOff>
    </xdr:from>
    <xdr:ext cx="469744" cy="259045"/>
    <xdr:sp macro="" textlink="">
      <xdr:nvSpPr>
        <xdr:cNvPr id="851" name="n_4aveValue【庁舎】&#10;一人当たり面積">
          <a:extLst>
            <a:ext uri="{FF2B5EF4-FFF2-40B4-BE49-F238E27FC236}">
              <a16:creationId xmlns:a16="http://schemas.microsoft.com/office/drawing/2014/main" id="{00000000-0008-0000-0200-000053030000}"/>
            </a:ext>
          </a:extLst>
        </xdr:cNvPr>
        <xdr:cNvSpPr txBox="1"/>
      </xdr:nvSpPr>
      <xdr:spPr>
        <a:xfrm>
          <a:off x="18421427" y="1770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28973</xdr:rowOff>
    </xdr:from>
    <xdr:ext cx="469744" cy="259045"/>
    <xdr:sp macro="" textlink="">
      <xdr:nvSpPr>
        <xdr:cNvPr id="852" name="n_1mainValue【庁舎】&#10;一人当たり面積">
          <a:extLst>
            <a:ext uri="{FF2B5EF4-FFF2-40B4-BE49-F238E27FC236}">
              <a16:creationId xmlns:a16="http://schemas.microsoft.com/office/drawing/2014/main" id="{00000000-0008-0000-0200-000054030000}"/>
            </a:ext>
          </a:extLst>
        </xdr:cNvPr>
        <xdr:cNvSpPr txBox="1"/>
      </xdr:nvSpPr>
      <xdr:spPr>
        <a:xfrm>
          <a:off x="21075727" y="1803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28973</xdr:rowOff>
    </xdr:from>
    <xdr:ext cx="469744" cy="259045"/>
    <xdr:sp macro="" textlink="">
      <xdr:nvSpPr>
        <xdr:cNvPr id="853" name="n_2mainValue【庁舎】&#10;一人当たり面積">
          <a:extLst>
            <a:ext uri="{FF2B5EF4-FFF2-40B4-BE49-F238E27FC236}">
              <a16:creationId xmlns:a16="http://schemas.microsoft.com/office/drawing/2014/main" id="{00000000-0008-0000-0200-000055030000}"/>
            </a:ext>
          </a:extLst>
        </xdr:cNvPr>
        <xdr:cNvSpPr txBox="1"/>
      </xdr:nvSpPr>
      <xdr:spPr>
        <a:xfrm>
          <a:off x="20199427" y="1803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54373</xdr:rowOff>
    </xdr:from>
    <xdr:ext cx="469744" cy="259045"/>
    <xdr:sp macro="" textlink="">
      <xdr:nvSpPr>
        <xdr:cNvPr id="854" name="n_3mainValue【庁舎】&#10;一人当たり面積">
          <a:extLst>
            <a:ext uri="{FF2B5EF4-FFF2-40B4-BE49-F238E27FC236}">
              <a16:creationId xmlns:a16="http://schemas.microsoft.com/office/drawing/2014/main" id="{00000000-0008-0000-0200-000056030000}"/>
            </a:ext>
          </a:extLst>
        </xdr:cNvPr>
        <xdr:cNvSpPr txBox="1"/>
      </xdr:nvSpPr>
      <xdr:spPr>
        <a:xfrm>
          <a:off x="19310427" y="1771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28973</xdr:rowOff>
    </xdr:from>
    <xdr:ext cx="469744" cy="259045"/>
    <xdr:sp macro="" textlink="">
      <xdr:nvSpPr>
        <xdr:cNvPr id="855" name="n_4mainValue【庁舎】&#10;一人当たり面積">
          <a:extLst>
            <a:ext uri="{FF2B5EF4-FFF2-40B4-BE49-F238E27FC236}">
              <a16:creationId xmlns:a16="http://schemas.microsoft.com/office/drawing/2014/main" id="{00000000-0008-0000-0200-000057030000}"/>
            </a:ext>
          </a:extLst>
        </xdr:cNvPr>
        <xdr:cNvSpPr txBox="1"/>
      </xdr:nvSpPr>
      <xdr:spPr>
        <a:xfrm>
          <a:off x="18421427" y="1803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00000000-0008-0000-0200-000058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00000000-0008-0000-0200-000059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00000000-0008-0000-0200-00005A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図書館、消防施設、市民会館及び庁舎などについては類似団体平均に比べて高い数値となっているが、統廃合を進め、更新していく計画を進めているところである。</a:t>
          </a:r>
          <a:endParaRPr lang="ja-JP" altLang="ja-JP" sz="1400">
            <a:effectLst/>
          </a:endParaRPr>
        </a:p>
        <a:p>
          <a:r>
            <a:rPr kumimoji="1" lang="ja-JP" altLang="ja-JP" sz="1100">
              <a:solidFill>
                <a:schemeClr val="dk1"/>
              </a:solidFill>
              <a:effectLst/>
              <a:latin typeface="+mn-lt"/>
              <a:ea typeface="+mn-ea"/>
              <a:cs typeface="+mn-cs"/>
            </a:rPr>
            <a:t>なお、図書館は令和２年度まで</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％だったが、中央図書館の耐震改修工事を令和３年度に実施することで、有形固定資産減価償却率が減少した。今後も使用に問題がないよう適切に維持管理を行う</a:t>
          </a:r>
          <a:r>
            <a:rPr lang="ja-JP" altLang="ja-JP" sz="1100" b="0" i="0" baseline="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本市が所有する施設は老朽化している施設が多くなっており、大規模な事業費がかかるため計画的に老朽化対策に取り組んでいく必要がある。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2F5A6DE5-6274-4AA5-A7E2-62428A292475}"/>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D3E15DFD-84E5-41B7-8104-F89B4DC7D2B7}"/>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5BC32827-55EE-4CF4-82BE-D59EDB106B71}"/>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A2639D42-A103-48A4-8FF3-30EC64B6A6BE}"/>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神奈川県鎌倉市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10566046-0A60-4007-9CF2-B7787451097F}"/>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69FDD635-F093-4E57-9E65-6B16C8612345}"/>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15DC7494-CBB0-4196-A60B-D5A969E125C2}"/>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D7370DDC-3E4B-4330-8D72-FDE7F78A4812}"/>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2628F1B7-4318-495C-BD18-697BC287F449}"/>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F059D6A0-D33E-4FB2-B3B3-262BD816CDC2}"/>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176,460
174,737
39.66
74,911,172
70,576,253
3,889,289
38,942,295
30,951,540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A324D9F-D830-4B1C-9EB3-0AB44CAAC9C9}"/>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77A63052-A26F-4079-9D42-294F553432E6}"/>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43B5F3E0-2A74-467D-AEBE-A6DE8CDC5A2E}"/>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2059C384-8CDC-4CCD-913B-2D24356E1495}"/>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E99B8E6E-2989-4169-8E40-3556EC383351}"/>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6B173208-193D-4E06-BC10-943684842EFA}"/>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2FCDF761-C41D-47FC-8255-40D6E3BA6424}"/>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C28C4D0A-ED9F-4146-B412-16F8D7B2DC52}"/>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5DCC48FB-B670-45B2-BB5B-1AC6F9FBA9A2}"/>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2471E1B8-250C-4A95-84C9-33C74E6F614A}"/>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9D05A4F5-5A3C-4C12-A436-350B547378EB}"/>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814F3007-C8AE-4D0F-A713-D7F4B58BC98C}"/>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4C40BFCE-30DF-4EB7-8C7B-6EFE489EEE6B}"/>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95C62D8D-B1A2-42BA-ACFD-95FC11FA3681}"/>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14449D8-6FA1-4CA8-A40D-018D18382ADA}"/>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8545F473-1F1D-4448-8A46-DF48DC0E78BF}"/>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761DBBD-8975-40D8-9614-1EF5C5EF333F}"/>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106432DA-F1DA-4D9A-A80F-B0A8F6294348}"/>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67F1927E-04AC-4D2C-8055-7844831F94B9}"/>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474C762F-1B5D-4EED-A810-B79CB806AA89}"/>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90109CAF-C65C-4184-92E4-4EFFA78FC336}"/>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40E3A6E6-ABCC-4351-8E0A-43D29CDC423B}"/>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89D7E68-4844-44A3-BF88-7DD44265648F}"/>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4EE6F6B7-44CE-4AAC-8335-58C8706CA00D}"/>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C449AA1F-3309-47E3-9643-426238156F24}"/>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4E2FAE23-2904-4FFA-B3AA-2D2B75463FA2}"/>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BE70C3ED-2B28-4905-8A80-9D218539D6D1}"/>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768D3B6D-8EE9-4E1D-BA91-0A7E2F6C34B3}"/>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47E75170-9D30-4ACB-A913-FBEC7EE06831}"/>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2BA73391-91D6-44E5-B667-BC9EDB0EA475}"/>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5887CF7F-8689-4918-AB6C-70B84F1C5A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18745E96-BBE3-4FC9-8533-65DB0655DA3C}"/>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F6546CCB-2824-43F7-8424-9814774DE32F}"/>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F4ED745D-6334-4225-A9ED-45021E54BEF6}"/>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44BCAA96-E12E-4968-BDDE-B96968F00A01}"/>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7CF991F2-018E-41A0-8238-406F646A055F}"/>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9BC77CEE-D60A-4EBE-9511-E56AD97A5EA5}"/>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基準財政需要額は対前年に比べ約</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億円減少し、基準財政収入額は約</a:t>
          </a:r>
          <a:r>
            <a:rPr kumimoji="1" lang="en-US" altLang="ja-JP" sz="1100">
              <a:solidFill>
                <a:schemeClr val="dk1"/>
              </a:solidFill>
              <a:effectLst/>
              <a:latin typeface="+mn-lt"/>
              <a:ea typeface="+mn-ea"/>
              <a:cs typeface="+mn-cs"/>
            </a:rPr>
            <a:t>17.2</a:t>
          </a:r>
          <a:r>
            <a:rPr kumimoji="1" lang="ja-JP" altLang="ja-JP" sz="1100">
              <a:solidFill>
                <a:schemeClr val="dk1"/>
              </a:solidFill>
              <a:effectLst/>
              <a:latin typeface="+mn-lt"/>
              <a:ea typeface="+mn-ea"/>
              <a:cs typeface="+mn-cs"/>
            </a:rPr>
            <a:t>億円増加した。前年度は約</a:t>
          </a:r>
          <a:r>
            <a:rPr kumimoji="1" lang="en-US" altLang="ja-JP" sz="1100">
              <a:solidFill>
                <a:schemeClr val="dk1"/>
              </a:solidFill>
              <a:effectLst/>
              <a:latin typeface="+mn-lt"/>
              <a:ea typeface="+mn-ea"/>
              <a:cs typeface="+mn-cs"/>
            </a:rPr>
            <a:t>6.7</a:t>
          </a:r>
          <a:r>
            <a:rPr kumimoji="1" lang="ja-JP" altLang="ja-JP" sz="1100">
              <a:solidFill>
                <a:schemeClr val="dk1"/>
              </a:solidFill>
              <a:effectLst/>
              <a:latin typeface="+mn-lt"/>
              <a:ea typeface="+mn-ea"/>
              <a:cs typeface="+mn-cs"/>
            </a:rPr>
            <a:t>億円の財源超過であったが、これらの要因により、財源超過額は計約</a:t>
          </a:r>
          <a:r>
            <a:rPr kumimoji="1" lang="en-US" altLang="ja-JP" sz="1100">
              <a:solidFill>
                <a:schemeClr val="dk1"/>
              </a:solidFill>
              <a:effectLst/>
              <a:latin typeface="+mn-lt"/>
              <a:ea typeface="+mn-ea"/>
              <a:cs typeface="+mn-cs"/>
            </a:rPr>
            <a:t>25.8</a:t>
          </a:r>
          <a:r>
            <a:rPr kumimoji="1" lang="ja-JP" altLang="ja-JP" sz="1100">
              <a:solidFill>
                <a:schemeClr val="dk1"/>
              </a:solidFill>
              <a:effectLst/>
              <a:latin typeface="+mn-lt"/>
              <a:ea typeface="+mn-ea"/>
              <a:cs typeface="+mn-cs"/>
            </a:rPr>
            <a:t>億円となった。基準財政需要額減の要因は、公害防止事業債などの償還が進んだことにより、公債費が対前年比約</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億円減少したことなどである。基準財政収入額増の要因は、市町村民税が約</a:t>
          </a:r>
          <a:r>
            <a:rPr kumimoji="1" lang="en-US" altLang="ja-JP" sz="1100">
              <a:solidFill>
                <a:schemeClr val="dk1"/>
              </a:solidFill>
              <a:effectLst/>
              <a:latin typeface="+mn-lt"/>
              <a:ea typeface="+mn-ea"/>
              <a:cs typeface="+mn-cs"/>
            </a:rPr>
            <a:t>6.9</a:t>
          </a:r>
          <a:r>
            <a:rPr kumimoji="1" lang="ja-JP" altLang="ja-JP" sz="1100">
              <a:solidFill>
                <a:schemeClr val="dk1"/>
              </a:solidFill>
              <a:effectLst/>
              <a:latin typeface="+mn-lt"/>
              <a:ea typeface="+mn-ea"/>
              <a:cs typeface="+mn-cs"/>
            </a:rPr>
            <a:t>億円対前年に比べ増加したことなどである。引き続き市税の伸縮に応じた柔軟な財政運営に努めていきたい。</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9D370E6F-5FFF-4369-AA13-DFCF5103FD6A}"/>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D853BAF0-2837-4F89-8A6C-A6707DE2874F}"/>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1127500B-A1E9-46B8-A459-3B4324CEC25C}"/>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8930BC1E-4CFB-46ED-8069-69A6BCE0013C}"/>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363D85CC-A6FF-4E6C-8B3B-113A4C6BCDAF}"/>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E6A8AA02-9520-4753-8166-088325653E16}"/>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33348BDB-B1D1-4107-94B2-30558B41186B}"/>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79EA84E1-69C8-42E9-9B1D-4C2C7329974A}"/>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6F74542E-7A45-4D15-A254-077BCD8AD7DB}"/>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924E490A-800B-4AF4-826F-66D2018F8D1B}"/>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65843045-8673-4E8D-A7E0-C844BD86BD5B}"/>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45FC2B9C-89CC-497A-B91C-18521DEB0FD4}"/>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8A3E8ED2-EC55-4131-8879-37F74171E54F}"/>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128F4635-B47D-4B2C-BA42-6F83EFFD118A}"/>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A740C7C3-EF8B-4A74-AF63-69067B998033}"/>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35278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48475A0A-2867-4A8B-8A30-5EB86A712CA0}"/>
            </a:ext>
          </a:extLst>
        </xdr:cNvPr>
        <xdr:cNvCxnSpPr/>
      </xdr:nvCxnSpPr>
      <xdr:spPr>
        <a:xfrm flipV="1">
          <a:off x="4953000" y="6207478"/>
          <a:ext cx="0" cy="13807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A70E75D6-5472-4BED-A895-0616B1357454}"/>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E6DD9DB0-394A-4EE0-AF53-28635E3014E2}"/>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121655</xdr:rowOff>
    </xdr:from>
    <xdr:ext cx="762000" cy="259045"/>
    <xdr:sp macro="" textlink="">
      <xdr:nvSpPr>
        <xdr:cNvPr id="67" name="財政力最大値テキスト">
          <a:extLst>
            <a:ext uri="{FF2B5EF4-FFF2-40B4-BE49-F238E27FC236}">
              <a16:creationId xmlns:a16="http://schemas.microsoft.com/office/drawing/2014/main" id="{B041F75B-4B0E-43DB-8150-7601441E02D5}"/>
            </a:ext>
          </a:extLst>
        </xdr:cNvPr>
        <xdr:cNvSpPr txBox="1"/>
      </xdr:nvSpPr>
      <xdr:spPr>
        <a:xfrm>
          <a:off x="5041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35278</xdr:rowOff>
    </xdr:from>
    <xdr:to>
      <xdr:col>24</xdr:col>
      <xdr:colOff>12700</xdr:colOff>
      <xdr:row>36</xdr:row>
      <xdr:rowOff>35278</xdr:rowOff>
    </xdr:to>
    <xdr:cxnSp macro="">
      <xdr:nvCxnSpPr>
        <xdr:cNvPr id="68" name="直線コネクタ 67">
          <a:extLst>
            <a:ext uri="{FF2B5EF4-FFF2-40B4-BE49-F238E27FC236}">
              <a16:creationId xmlns:a16="http://schemas.microsoft.com/office/drawing/2014/main" id="{144BBCFA-A3BE-4413-BF95-247BDE436371}"/>
            </a:ext>
          </a:extLst>
        </xdr:cNvPr>
        <xdr:cNvCxnSpPr/>
      </xdr:nvCxnSpPr>
      <xdr:spPr>
        <a:xfrm>
          <a:off x="4864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70555</xdr:rowOff>
    </xdr:from>
    <xdr:to>
      <xdr:col>23</xdr:col>
      <xdr:colOff>133350</xdr:colOff>
      <xdr:row>39</xdr:row>
      <xdr:rowOff>70555</xdr:rowOff>
    </xdr:to>
    <xdr:cxnSp macro="">
      <xdr:nvCxnSpPr>
        <xdr:cNvPr id="69" name="直線コネクタ 68">
          <a:extLst>
            <a:ext uri="{FF2B5EF4-FFF2-40B4-BE49-F238E27FC236}">
              <a16:creationId xmlns:a16="http://schemas.microsoft.com/office/drawing/2014/main" id="{02F422FA-55D3-43F4-B67C-4363220565DC}"/>
            </a:ext>
          </a:extLst>
        </xdr:cNvPr>
        <xdr:cNvCxnSpPr/>
      </xdr:nvCxnSpPr>
      <xdr:spPr>
        <a:xfrm>
          <a:off x="4114800" y="67571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34872</xdr:rowOff>
    </xdr:from>
    <xdr:ext cx="762000" cy="259045"/>
    <xdr:sp macro="" textlink="">
      <xdr:nvSpPr>
        <xdr:cNvPr id="70" name="財政力平均値テキスト">
          <a:extLst>
            <a:ext uri="{FF2B5EF4-FFF2-40B4-BE49-F238E27FC236}">
              <a16:creationId xmlns:a16="http://schemas.microsoft.com/office/drawing/2014/main" id="{B9E49912-B717-48E1-8987-512246048CE3}"/>
            </a:ext>
          </a:extLst>
        </xdr:cNvPr>
        <xdr:cNvSpPr txBox="1"/>
      </xdr:nvSpPr>
      <xdr:spPr>
        <a:xfrm>
          <a:off x="5041900" y="689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a:extLst>
            <a:ext uri="{FF2B5EF4-FFF2-40B4-BE49-F238E27FC236}">
              <a16:creationId xmlns:a16="http://schemas.microsoft.com/office/drawing/2014/main" id="{A2D622BB-6839-443E-B77B-DB0B6E2F25C9}"/>
            </a:ext>
          </a:extLst>
        </xdr:cNvPr>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43745</xdr:rowOff>
    </xdr:from>
    <xdr:to>
      <xdr:col>19</xdr:col>
      <xdr:colOff>133350</xdr:colOff>
      <xdr:row>39</xdr:row>
      <xdr:rowOff>70555</xdr:rowOff>
    </xdr:to>
    <xdr:cxnSp macro="">
      <xdr:nvCxnSpPr>
        <xdr:cNvPr id="72" name="直線コネクタ 71">
          <a:extLst>
            <a:ext uri="{FF2B5EF4-FFF2-40B4-BE49-F238E27FC236}">
              <a16:creationId xmlns:a16="http://schemas.microsoft.com/office/drawing/2014/main" id="{9B993F53-34E3-4A90-BE0C-FA78574F550F}"/>
            </a:ext>
          </a:extLst>
        </xdr:cNvPr>
        <xdr:cNvCxnSpPr/>
      </xdr:nvCxnSpPr>
      <xdr:spPr>
        <a:xfrm>
          <a:off x="3225800" y="67302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49389</xdr:rowOff>
    </xdr:from>
    <xdr:to>
      <xdr:col>19</xdr:col>
      <xdr:colOff>184150</xdr:colOff>
      <xdr:row>40</xdr:row>
      <xdr:rowOff>150989</xdr:rowOff>
    </xdr:to>
    <xdr:sp macro="" textlink="">
      <xdr:nvSpPr>
        <xdr:cNvPr id="73" name="フローチャート: 判断 72">
          <a:extLst>
            <a:ext uri="{FF2B5EF4-FFF2-40B4-BE49-F238E27FC236}">
              <a16:creationId xmlns:a16="http://schemas.microsoft.com/office/drawing/2014/main" id="{46ABF227-A2A4-4329-B468-7933A16EE0FB}"/>
            </a:ext>
          </a:extLst>
        </xdr:cNvPr>
        <xdr:cNvSpPr/>
      </xdr:nvSpPr>
      <xdr:spPr>
        <a:xfrm>
          <a:off x="4064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135766</xdr:rowOff>
    </xdr:from>
    <xdr:ext cx="736600" cy="259045"/>
    <xdr:sp macro="" textlink="">
      <xdr:nvSpPr>
        <xdr:cNvPr id="74" name="テキスト ボックス 73">
          <a:extLst>
            <a:ext uri="{FF2B5EF4-FFF2-40B4-BE49-F238E27FC236}">
              <a16:creationId xmlns:a16="http://schemas.microsoft.com/office/drawing/2014/main" id="{088282E6-11E1-4289-94CA-FD36C38A2770}"/>
            </a:ext>
          </a:extLst>
        </xdr:cNvPr>
        <xdr:cNvSpPr txBox="1"/>
      </xdr:nvSpPr>
      <xdr:spPr>
        <a:xfrm>
          <a:off x="3733800" y="6993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43745</xdr:rowOff>
    </xdr:from>
    <xdr:to>
      <xdr:col>15</xdr:col>
      <xdr:colOff>82550</xdr:colOff>
      <xdr:row>39</xdr:row>
      <xdr:rowOff>57150</xdr:rowOff>
    </xdr:to>
    <xdr:cxnSp macro="">
      <xdr:nvCxnSpPr>
        <xdr:cNvPr id="75" name="直線コネクタ 74">
          <a:extLst>
            <a:ext uri="{FF2B5EF4-FFF2-40B4-BE49-F238E27FC236}">
              <a16:creationId xmlns:a16="http://schemas.microsoft.com/office/drawing/2014/main" id="{EF601F62-D6B6-475F-BC6B-426147E90500}"/>
            </a:ext>
          </a:extLst>
        </xdr:cNvPr>
        <xdr:cNvCxnSpPr/>
      </xdr:nvCxnSpPr>
      <xdr:spPr>
        <a:xfrm flipV="1">
          <a:off x="2336800" y="67302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62795</xdr:rowOff>
    </xdr:from>
    <xdr:to>
      <xdr:col>15</xdr:col>
      <xdr:colOff>133350</xdr:colOff>
      <xdr:row>40</xdr:row>
      <xdr:rowOff>164395</xdr:rowOff>
    </xdr:to>
    <xdr:sp macro="" textlink="">
      <xdr:nvSpPr>
        <xdr:cNvPr id="76" name="フローチャート: 判断 75">
          <a:extLst>
            <a:ext uri="{FF2B5EF4-FFF2-40B4-BE49-F238E27FC236}">
              <a16:creationId xmlns:a16="http://schemas.microsoft.com/office/drawing/2014/main" id="{3EB55310-E563-401C-81C1-7EE918764ADF}"/>
            </a:ext>
          </a:extLst>
        </xdr:cNvPr>
        <xdr:cNvSpPr/>
      </xdr:nvSpPr>
      <xdr:spPr>
        <a:xfrm>
          <a:off x="3175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149172</xdr:rowOff>
    </xdr:from>
    <xdr:ext cx="762000" cy="259045"/>
    <xdr:sp macro="" textlink="">
      <xdr:nvSpPr>
        <xdr:cNvPr id="77" name="テキスト ボックス 76">
          <a:extLst>
            <a:ext uri="{FF2B5EF4-FFF2-40B4-BE49-F238E27FC236}">
              <a16:creationId xmlns:a16="http://schemas.microsoft.com/office/drawing/2014/main" id="{2625BD79-8BE8-4C45-BCF2-7E928FB1AB9B}"/>
            </a:ext>
          </a:extLst>
        </xdr:cNvPr>
        <xdr:cNvSpPr txBox="1"/>
      </xdr:nvSpPr>
      <xdr:spPr>
        <a:xfrm>
          <a:off x="2844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57150</xdr:rowOff>
    </xdr:from>
    <xdr:to>
      <xdr:col>11</xdr:col>
      <xdr:colOff>31750</xdr:colOff>
      <xdr:row>39</xdr:row>
      <xdr:rowOff>57150</xdr:rowOff>
    </xdr:to>
    <xdr:cxnSp macro="">
      <xdr:nvCxnSpPr>
        <xdr:cNvPr id="78" name="直線コネクタ 77">
          <a:extLst>
            <a:ext uri="{FF2B5EF4-FFF2-40B4-BE49-F238E27FC236}">
              <a16:creationId xmlns:a16="http://schemas.microsoft.com/office/drawing/2014/main" id="{2C0231B2-DCC1-4C44-805B-2CB5A9728EAF}"/>
            </a:ext>
          </a:extLst>
        </xdr:cNvPr>
        <xdr:cNvCxnSpPr/>
      </xdr:nvCxnSpPr>
      <xdr:spPr>
        <a:xfrm>
          <a:off x="14478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89605</xdr:rowOff>
    </xdr:from>
    <xdr:to>
      <xdr:col>11</xdr:col>
      <xdr:colOff>82550</xdr:colOff>
      <xdr:row>41</xdr:row>
      <xdr:rowOff>19755</xdr:rowOff>
    </xdr:to>
    <xdr:sp macro="" textlink="">
      <xdr:nvSpPr>
        <xdr:cNvPr id="79" name="フローチャート: 判断 78">
          <a:extLst>
            <a:ext uri="{FF2B5EF4-FFF2-40B4-BE49-F238E27FC236}">
              <a16:creationId xmlns:a16="http://schemas.microsoft.com/office/drawing/2014/main" id="{DB0FC3D4-0959-4764-9BCD-D969024060C3}"/>
            </a:ext>
          </a:extLst>
        </xdr:cNvPr>
        <xdr:cNvSpPr/>
      </xdr:nvSpPr>
      <xdr:spPr>
        <a:xfrm>
          <a:off x="2286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4532</xdr:rowOff>
    </xdr:from>
    <xdr:ext cx="762000" cy="259045"/>
    <xdr:sp macro="" textlink="">
      <xdr:nvSpPr>
        <xdr:cNvPr id="80" name="テキスト ボックス 79">
          <a:extLst>
            <a:ext uri="{FF2B5EF4-FFF2-40B4-BE49-F238E27FC236}">
              <a16:creationId xmlns:a16="http://schemas.microsoft.com/office/drawing/2014/main" id="{23F521FD-F51F-48CA-BE5A-B85B395DE99A}"/>
            </a:ext>
          </a:extLst>
        </xdr:cNvPr>
        <xdr:cNvSpPr txBox="1"/>
      </xdr:nvSpPr>
      <xdr:spPr>
        <a:xfrm>
          <a:off x="1955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81" name="フローチャート: 判断 80">
          <a:extLst>
            <a:ext uri="{FF2B5EF4-FFF2-40B4-BE49-F238E27FC236}">
              <a16:creationId xmlns:a16="http://schemas.microsoft.com/office/drawing/2014/main" id="{131F2542-1905-431A-BB77-2F1F2F979960}"/>
            </a:ext>
          </a:extLst>
        </xdr:cNvPr>
        <xdr:cNvSpPr/>
      </xdr:nvSpPr>
      <xdr:spPr>
        <a:xfrm>
          <a:off x="1397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4532</xdr:rowOff>
    </xdr:from>
    <xdr:ext cx="762000" cy="259045"/>
    <xdr:sp macro="" textlink="">
      <xdr:nvSpPr>
        <xdr:cNvPr id="82" name="テキスト ボックス 81">
          <a:extLst>
            <a:ext uri="{FF2B5EF4-FFF2-40B4-BE49-F238E27FC236}">
              <a16:creationId xmlns:a16="http://schemas.microsoft.com/office/drawing/2014/main" id="{08E911FD-3CC8-4309-85D8-8FE82EDA5493}"/>
            </a:ext>
          </a:extLst>
        </xdr:cNvPr>
        <xdr:cNvSpPr txBox="1"/>
      </xdr:nvSpPr>
      <xdr:spPr>
        <a:xfrm>
          <a:off x="1066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E97136D0-48F2-4354-9B4D-BC690D25E3A7}"/>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10F50F76-C2F6-4AC6-8A4F-914E40ADF2CC}"/>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9D686EB3-1159-4A19-962B-F6184509307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4F90C66B-7F25-44E8-9FB9-65B92F8DFF4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401CE1B7-2FCF-42B1-B335-2B2C2C82287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19755</xdr:rowOff>
    </xdr:from>
    <xdr:to>
      <xdr:col>23</xdr:col>
      <xdr:colOff>184150</xdr:colOff>
      <xdr:row>39</xdr:row>
      <xdr:rowOff>121355</xdr:rowOff>
    </xdr:to>
    <xdr:sp macro="" textlink="">
      <xdr:nvSpPr>
        <xdr:cNvPr id="88" name="楕円 87">
          <a:extLst>
            <a:ext uri="{FF2B5EF4-FFF2-40B4-BE49-F238E27FC236}">
              <a16:creationId xmlns:a16="http://schemas.microsoft.com/office/drawing/2014/main" id="{7A4FFE94-2E7B-4A6A-A1B5-2580F980F5E7}"/>
            </a:ext>
          </a:extLst>
        </xdr:cNvPr>
        <xdr:cNvSpPr/>
      </xdr:nvSpPr>
      <xdr:spPr>
        <a:xfrm>
          <a:off x="49022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36282</xdr:rowOff>
    </xdr:from>
    <xdr:ext cx="762000" cy="259045"/>
    <xdr:sp macro="" textlink="">
      <xdr:nvSpPr>
        <xdr:cNvPr id="89" name="財政力該当値テキスト">
          <a:extLst>
            <a:ext uri="{FF2B5EF4-FFF2-40B4-BE49-F238E27FC236}">
              <a16:creationId xmlns:a16="http://schemas.microsoft.com/office/drawing/2014/main" id="{B79FED98-5E4E-4F6D-946D-C7310BC1C0DA}"/>
            </a:ext>
          </a:extLst>
        </xdr:cNvPr>
        <xdr:cNvSpPr txBox="1"/>
      </xdr:nvSpPr>
      <xdr:spPr>
        <a:xfrm>
          <a:off x="5041900" y="655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19755</xdr:rowOff>
    </xdr:from>
    <xdr:to>
      <xdr:col>19</xdr:col>
      <xdr:colOff>184150</xdr:colOff>
      <xdr:row>39</xdr:row>
      <xdr:rowOff>121355</xdr:rowOff>
    </xdr:to>
    <xdr:sp macro="" textlink="">
      <xdr:nvSpPr>
        <xdr:cNvPr id="90" name="楕円 89">
          <a:extLst>
            <a:ext uri="{FF2B5EF4-FFF2-40B4-BE49-F238E27FC236}">
              <a16:creationId xmlns:a16="http://schemas.microsoft.com/office/drawing/2014/main" id="{E71519DA-BB71-4DD8-B67E-48B4255ACFE9}"/>
            </a:ext>
          </a:extLst>
        </xdr:cNvPr>
        <xdr:cNvSpPr/>
      </xdr:nvSpPr>
      <xdr:spPr>
        <a:xfrm>
          <a:off x="40640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131532</xdr:rowOff>
    </xdr:from>
    <xdr:ext cx="736600" cy="259045"/>
    <xdr:sp macro="" textlink="">
      <xdr:nvSpPr>
        <xdr:cNvPr id="91" name="テキスト ボックス 90">
          <a:extLst>
            <a:ext uri="{FF2B5EF4-FFF2-40B4-BE49-F238E27FC236}">
              <a16:creationId xmlns:a16="http://schemas.microsoft.com/office/drawing/2014/main" id="{7E04C510-51A7-4E26-A620-3E07D36D1551}"/>
            </a:ext>
          </a:extLst>
        </xdr:cNvPr>
        <xdr:cNvSpPr txBox="1"/>
      </xdr:nvSpPr>
      <xdr:spPr>
        <a:xfrm>
          <a:off x="3733800" y="647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164395</xdr:rowOff>
    </xdr:from>
    <xdr:to>
      <xdr:col>15</xdr:col>
      <xdr:colOff>133350</xdr:colOff>
      <xdr:row>39</xdr:row>
      <xdr:rowOff>94545</xdr:rowOff>
    </xdr:to>
    <xdr:sp macro="" textlink="">
      <xdr:nvSpPr>
        <xdr:cNvPr id="92" name="楕円 91">
          <a:extLst>
            <a:ext uri="{FF2B5EF4-FFF2-40B4-BE49-F238E27FC236}">
              <a16:creationId xmlns:a16="http://schemas.microsoft.com/office/drawing/2014/main" id="{5D9F54B2-BF37-4EFA-8D56-BAD0FCEB66C7}"/>
            </a:ext>
          </a:extLst>
        </xdr:cNvPr>
        <xdr:cNvSpPr/>
      </xdr:nvSpPr>
      <xdr:spPr>
        <a:xfrm>
          <a:off x="31750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104722</xdr:rowOff>
    </xdr:from>
    <xdr:ext cx="762000" cy="259045"/>
    <xdr:sp macro="" textlink="">
      <xdr:nvSpPr>
        <xdr:cNvPr id="93" name="テキスト ボックス 92">
          <a:extLst>
            <a:ext uri="{FF2B5EF4-FFF2-40B4-BE49-F238E27FC236}">
              <a16:creationId xmlns:a16="http://schemas.microsoft.com/office/drawing/2014/main" id="{D988C021-3BBB-4516-9498-07816F8ED8B6}"/>
            </a:ext>
          </a:extLst>
        </xdr:cNvPr>
        <xdr:cNvSpPr txBox="1"/>
      </xdr:nvSpPr>
      <xdr:spPr>
        <a:xfrm>
          <a:off x="2844800" y="644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6350</xdr:rowOff>
    </xdr:from>
    <xdr:to>
      <xdr:col>11</xdr:col>
      <xdr:colOff>82550</xdr:colOff>
      <xdr:row>39</xdr:row>
      <xdr:rowOff>107950</xdr:rowOff>
    </xdr:to>
    <xdr:sp macro="" textlink="">
      <xdr:nvSpPr>
        <xdr:cNvPr id="94" name="楕円 93">
          <a:extLst>
            <a:ext uri="{FF2B5EF4-FFF2-40B4-BE49-F238E27FC236}">
              <a16:creationId xmlns:a16="http://schemas.microsoft.com/office/drawing/2014/main" id="{E69D065B-A1D8-44A7-A59C-D961FA4ED350}"/>
            </a:ext>
          </a:extLst>
        </xdr:cNvPr>
        <xdr:cNvSpPr/>
      </xdr:nvSpPr>
      <xdr:spPr>
        <a:xfrm>
          <a:off x="2286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118127</xdr:rowOff>
    </xdr:from>
    <xdr:ext cx="762000" cy="259045"/>
    <xdr:sp macro="" textlink="">
      <xdr:nvSpPr>
        <xdr:cNvPr id="95" name="テキスト ボックス 94">
          <a:extLst>
            <a:ext uri="{FF2B5EF4-FFF2-40B4-BE49-F238E27FC236}">
              <a16:creationId xmlns:a16="http://schemas.microsoft.com/office/drawing/2014/main" id="{949CC3D4-756C-4ABE-BD42-0E0F83411F57}"/>
            </a:ext>
          </a:extLst>
        </xdr:cNvPr>
        <xdr:cNvSpPr txBox="1"/>
      </xdr:nvSpPr>
      <xdr:spPr>
        <a:xfrm>
          <a:off x="1955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96" name="楕円 95">
          <a:extLst>
            <a:ext uri="{FF2B5EF4-FFF2-40B4-BE49-F238E27FC236}">
              <a16:creationId xmlns:a16="http://schemas.microsoft.com/office/drawing/2014/main" id="{A389F3AE-B044-42DB-B6EA-7FA46B524B94}"/>
            </a:ext>
          </a:extLst>
        </xdr:cNvPr>
        <xdr:cNvSpPr/>
      </xdr:nvSpPr>
      <xdr:spPr>
        <a:xfrm>
          <a:off x="1397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118127</xdr:rowOff>
    </xdr:from>
    <xdr:ext cx="762000" cy="259045"/>
    <xdr:sp macro="" textlink="">
      <xdr:nvSpPr>
        <xdr:cNvPr id="97" name="テキスト ボックス 96">
          <a:extLst>
            <a:ext uri="{FF2B5EF4-FFF2-40B4-BE49-F238E27FC236}">
              <a16:creationId xmlns:a16="http://schemas.microsoft.com/office/drawing/2014/main" id="{5D9B5DE9-2E11-40D9-80FF-E9FB4214DD80}"/>
            </a:ext>
          </a:extLst>
        </xdr:cNvPr>
        <xdr:cNvSpPr txBox="1"/>
      </xdr:nvSpPr>
      <xdr:spPr>
        <a:xfrm>
          <a:off x="1066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CDDD7F09-041E-4784-9BFC-BD7F5FB4C77D}"/>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C79FAD94-71CA-41CE-8331-865815182A13}"/>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C73874A5-6407-4F93-A00A-BE2DBBAEB57C}"/>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48AF69C5-CD27-4FBF-A7DE-F10F2C8EBE8D}"/>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61BA4434-EA40-46EA-8920-1CD9C83526C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14DD8351-E275-42AD-9FA8-89EBF45D3AC9}"/>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9FEB713C-556D-4F57-AA1B-F6E35202412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97783689-EE56-429B-906E-9C6BC22B0BB7}"/>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5E2497CB-A822-41B2-A2D5-88CD165324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F3530E5A-49E9-4011-86F0-41D1CEF09101}"/>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21A57A71-B2BE-4280-9878-9910DC0DB816}"/>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6E57F776-690F-4F4E-B108-08B8E857A24B}"/>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FF1062C5-CF1F-4205-AC87-9328F92FA7FC}"/>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a:t>
          </a:r>
          <a:r>
            <a:rPr lang="ja-JP" altLang="ja-JP" sz="1000">
              <a:solidFill>
                <a:schemeClr val="dk1"/>
              </a:solidFill>
              <a:effectLst/>
              <a:latin typeface="+mn-lt"/>
              <a:ea typeface="+mn-ea"/>
              <a:cs typeface="+mn-cs"/>
            </a:rPr>
            <a:t>令和４年度決算は、経常経費充当一般財源が減少し、経常一般財源が増加したことから、前年度から</a:t>
          </a:r>
          <a:r>
            <a:rPr lang="en-US" altLang="ja-JP" sz="1000">
              <a:solidFill>
                <a:schemeClr val="dk1"/>
              </a:solidFill>
              <a:effectLst/>
              <a:latin typeface="+mn-lt"/>
              <a:ea typeface="+mn-ea"/>
              <a:cs typeface="+mn-cs"/>
            </a:rPr>
            <a:t>5.9</a:t>
          </a:r>
          <a:r>
            <a:rPr lang="ja-JP" altLang="ja-JP" sz="1000">
              <a:solidFill>
                <a:schemeClr val="dk1"/>
              </a:solidFill>
              <a:effectLst/>
              <a:latin typeface="+mn-lt"/>
              <a:ea typeface="+mn-ea"/>
              <a:cs typeface="+mn-cs"/>
            </a:rPr>
            <a:t>％減の</a:t>
          </a:r>
          <a:r>
            <a:rPr lang="en-US" altLang="ja-JP" sz="1000">
              <a:solidFill>
                <a:schemeClr val="dk1"/>
              </a:solidFill>
              <a:effectLst/>
              <a:latin typeface="+mn-lt"/>
              <a:ea typeface="+mn-ea"/>
              <a:cs typeface="+mn-cs"/>
            </a:rPr>
            <a:t>94.0</a:t>
          </a:r>
          <a:r>
            <a:rPr lang="ja-JP" altLang="ja-JP" sz="1000">
              <a:solidFill>
                <a:schemeClr val="dk1"/>
              </a:solidFill>
              <a:effectLst/>
              <a:latin typeface="+mn-lt"/>
              <a:ea typeface="+mn-ea"/>
              <a:cs typeface="+mn-cs"/>
            </a:rPr>
            <a:t>％となった。</a:t>
          </a:r>
          <a:r>
            <a:rPr kumimoji="1" lang="ja-JP" altLang="ja-JP" sz="1000">
              <a:solidFill>
                <a:schemeClr val="dk1"/>
              </a:solidFill>
              <a:effectLst/>
              <a:latin typeface="+mn-lt"/>
              <a:ea typeface="+mn-ea"/>
              <a:cs typeface="+mn-cs"/>
            </a:rPr>
            <a:t>主な変動要因として、歳入のうち、地方税のうち個人市民税が約</a:t>
          </a:r>
          <a:r>
            <a:rPr kumimoji="1" lang="en-US" altLang="ja-JP" sz="1000">
              <a:solidFill>
                <a:schemeClr val="dk1"/>
              </a:solidFill>
              <a:effectLst/>
              <a:latin typeface="+mn-lt"/>
              <a:ea typeface="+mn-ea"/>
              <a:cs typeface="+mn-cs"/>
            </a:rPr>
            <a:t>11.0</a:t>
          </a:r>
          <a:r>
            <a:rPr kumimoji="1" lang="ja-JP" altLang="ja-JP" sz="1000">
              <a:solidFill>
                <a:schemeClr val="dk1"/>
              </a:solidFill>
              <a:effectLst/>
              <a:latin typeface="+mn-lt"/>
              <a:ea typeface="+mn-ea"/>
              <a:cs typeface="+mn-cs"/>
            </a:rPr>
            <a:t>億円対前年に比べ増加した。また、歳出のうち、物件費</a:t>
          </a:r>
          <a:r>
            <a:rPr kumimoji="1" lang="ja-JP" altLang="en-US" sz="1000">
              <a:solidFill>
                <a:schemeClr val="dk1"/>
              </a:solidFill>
              <a:effectLst/>
              <a:latin typeface="+mn-lt"/>
              <a:ea typeface="+mn-ea"/>
              <a:cs typeface="+mn-cs"/>
            </a:rPr>
            <a:t>が</a:t>
          </a:r>
          <a:r>
            <a:rPr kumimoji="1" lang="ja-JP" altLang="ja-JP" sz="1000">
              <a:solidFill>
                <a:schemeClr val="dk1"/>
              </a:solidFill>
              <a:effectLst/>
              <a:latin typeface="+mn-lt"/>
              <a:ea typeface="+mn-ea"/>
              <a:cs typeface="+mn-cs"/>
            </a:rPr>
            <a:t>約</a:t>
          </a:r>
          <a:r>
            <a:rPr kumimoji="1" lang="en-US" altLang="ja-JP" sz="1000">
              <a:solidFill>
                <a:schemeClr val="dk1"/>
              </a:solidFill>
              <a:effectLst/>
              <a:latin typeface="+mn-lt"/>
              <a:ea typeface="+mn-ea"/>
              <a:cs typeface="+mn-cs"/>
            </a:rPr>
            <a:t>4.5</a:t>
          </a:r>
          <a:r>
            <a:rPr kumimoji="1" lang="ja-JP" altLang="ja-JP" sz="1000">
              <a:solidFill>
                <a:schemeClr val="dk1"/>
              </a:solidFill>
              <a:effectLst/>
              <a:latin typeface="+mn-lt"/>
              <a:ea typeface="+mn-ea"/>
              <a:cs typeface="+mn-cs"/>
            </a:rPr>
            <a:t>億円対前年に比べ増加したが、</a:t>
          </a:r>
          <a:r>
            <a:rPr kumimoji="1" lang="ja-JP" altLang="en-US" sz="1000">
              <a:solidFill>
                <a:schemeClr val="dk1"/>
              </a:solidFill>
              <a:effectLst/>
              <a:latin typeface="+mn-lt"/>
              <a:ea typeface="+mn-ea"/>
              <a:cs typeface="+mn-cs"/>
            </a:rPr>
            <a:t>繰出金の減により</a:t>
          </a:r>
          <a:r>
            <a:rPr kumimoji="1" lang="ja-JP" altLang="ja-JP" sz="1000">
              <a:solidFill>
                <a:schemeClr val="dk1"/>
              </a:solidFill>
              <a:effectLst/>
              <a:latin typeface="+mn-lt"/>
              <a:ea typeface="+mn-ea"/>
              <a:cs typeface="+mn-cs"/>
            </a:rPr>
            <a:t>、経常経費充当一般財源が対前年に比べ減少した。今後の人件費の傾向、扶助費などの動向によっては、経常収支比率の悪化の可能性があり、経常的経費に充当するための財政調整基金の多額の取り崩しが続くことがないように、継続的に事務事業の見直しを行っていく。</a:t>
          </a:r>
          <a:endParaRPr lang="ja-JP" altLang="ja-JP" sz="10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6F85708A-6B79-478D-B5FD-5E4A5D5D6E9D}"/>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CD68A93D-07D7-4C55-AE21-60F06C2C8191}"/>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48DAADEE-71CF-4C56-B66D-BB98439666AD}"/>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77F44EB7-EF67-4375-BD3E-99DC5D1990F2}"/>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55A9B31D-0032-412C-B396-E5DE82DB5BB1}"/>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7ADC8A06-9A3B-49DB-BAB4-36CD1D49CC78}"/>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79DAAF1E-962D-4632-8951-6EE8EDB30B9E}"/>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CE46AFC9-99BD-4C95-B8C8-88D29572742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173730FF-227D-4EB8-8CD4-B86B8D1DFC27}"/>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46E179A7-9252-4A93-9287-26052273AF64}"/>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4292463F-894D-4971-8CCC-FE623939201D}"/>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4F451EB1-6828-42FD-99E7-A16C95C28123}"/>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65</xdr:row>
      <xdr:rowOff>163513</xdr:rowOff>
    </xdr:to>
    <xdr:cxnSp macro="">
      <xdr:nvCxnSpPr>
        <xdr:cNvPr id="123" name="直線コネクタ 122">
          <a:extLst>
            <a:ext uri="{FF2B5EF4-FFF2-40B4-BE49-F238E27FC236}">
              <a16:creationId xmlns:a16="http://schemas.microsoft.com/office/drawing/2014/main" id="{B14FAC78-72F8-451A-8216-CACC82B39D65}"/>
            </a:ext>
          </a:extLst>
        </xdr:cNvPr>
        <xdr:cNvCxnSpPr/>
      </xdr:nvCxnSpPr>
      <xdr:spPr>
        <a:xfrm flipV="1">
          <a:off x="4953000" y="10264140"/>
          <a:ext cx="0" cy="1043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135590</xdr:rowOff>
    </xdr:from>
    <xdr:ext cx="762000" cy="259045"/>
    <xdr:sp macro="" textlink="">
      <xdr:nvSpPr>
        <xdr:cNvPr id="124" name="財政構造の弾力性最小値テキスト">
          <a:extLst>
            <a:ext uri="{FF2B5EF4-FFF2-40B4-BE49-F238E27FC236}">
              <a16:creationId xmlns:a16="http://schemas.microsoft.com/office/drawing/2014/main" id="{CCB28D52-1920-4383-91C0-93775D13F297}"/>
            </a:ext>
          </a:extLst>
        </xdr:cNvPr>
        <xdr:cNvSpPr txBox="1"/>
      </xdr:nvSpPr>
      <xdr:spPr>
        <a:xfrm>
          <a:off x="5041900" y="11279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163513</xdr:rowOff>
    </xdr:from>
    <xdr:to>
      <xdr:col>24</xdr:col>
      <xdr:colOff>12700</xdr:colOff>
      <xdr:row>65</xdr:row>
      <xdr:rowOff>163513</xdr:rowOff>
    </xdr:to>
    <xdr:cxnSp macro="">
      <xdr:nvCxnSpPr>
        <xdr:cNvPr id="125" name="直線コネクタ 124">
          <a:extLst>
            <a:ext uri="{FF2B5EF4-FFF2-40B4-BE49-F238E27FC236}">
              <a16:creationId xmlns:a16="http://schemas.microsoft.com/office/drawing/2014/main" id="{DF35B6ED-B219-44ED-A1C7-412DAEBE1F7A}"/>
            </a:ext>
          </a:extLst>
        </xdr:cNvPr>
        <xdr:cNvCxnSpPr/>
      </xdr:nvCxnSpPr>
      <xdr:spPr>
        <a:xfrm>
          <a:off x="4864100" y="1130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1CBCCCDD-42BF-4E71-8CDF-CB36498D11F4}"/>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6DD628FA-1A22-4D15-9190-3C540F485004}"/>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63500</xdr:rowOff>
    </xdr:from>
    <xdr:to>
      <xdr:col>23</xdr:col>
      <xdr:colOff>133350</xdr:colOff>
      <xdr:row>66</xdr:row>
      <xdr:rowOff>76518</xdr:rowOff>
    </xdr:to>
    <xdr:cxnSp macro="">
      <xdr:nvCxnSpPr>
        <xdr:cNvPr id="128" name="直線コネクタ 127">
          <a:extLst>
            <a:ext uri="{FF2B5EF4-FFF2-40B4-BE49-F238E27FC236}">
              <a16:creationId xmlns:a16="http://schemas.microsoft.com/office/drawing/2014/main" id="{A3E381F2-10C3-4ACE-9C04-F1B9126BEA59}"/>
            </a:ext>
          </a:extLst>
        </xdr:cNvPr>
        <xdr:cNvCxnSpPr/>
      </xdr:nvCxnSpPr>
      <xdr:spPr>
        <a:xfrm flipV="1">
          <a:off x="4114800" y="11036300"/>
          <a:ext cx="838200" cy="35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67962</xdr:rowOff>
    </xdr:from>
    <xdr:ext cx="762000" cy="259045"/>
    <xdr:sp macro="" textlink="">
      <xdr:nvSpPr>
        <xdr:cNvPr id="129" name="財政構造の弾力性平均値テキスト">
          <a:extLst>
            <a:ext uri="{FF2B5EF4-FFF2-40B4-BE49-F238E27FC236}">
              <a16:creationId xmlns:a16="http://schemas.microsoft.com/office/drawing/2014/main" id="{F35A992F-A2B6-4FE0-96C3-8B9C81D88941}"/>
            </a:ext>
          </a:extLst>
        </xdr:cNvPr>
        <xdr:cNvSpPr txBox="1"/>
      </xdr:nvSpPr>
      <xdr:spPr>
        <a:xfrm>
          <a:off x="5041900" y="10697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51435</xdr:rowOff>
    </xdr:from>
    <xdr:to>
      <xdr:col>23</xdr:col>
      <xdr:colOff>184150</xdr:colOff>
      <xdr:row>63</xdr:row>
      <xdr:rowOff>153035</xdr:rowOff>
    </xdr:to>
    <xdr:sp macro="" textlink="">
      <xdr:nvSpPr>
        <xdr:cNvPr id="130" name="フローチャート: 判断 129">
          <a:extLst>
            <a:ext uri="{FF2B5EF4-FFF2-40B4-BE49-F238E27FC236}">
              <a16:creationId xmlns:a16="http://schemas.microsoft.com/office/drawing/2014/main" id="{67A7C51E-7B7A-4EF3-9AA2-09B6016ACCCA}"/>
            </a:ext>
          </a:extLst>
        </xdr:cNvPr>
        <xdr:cNvSpPr/>
      </xdr:nvSpPr>
      <xdr:spPr>
        <a:xfrm>
          <a:off x="49022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70485</xdr:rowOff>
    </xdr:from>
    <xdr:to>
      <xdr:col>19</xdr:col>
      <xdr:colOff>133350</xdr:colOff>
      <xdr:row>66</xdr:row>
      <xdr:rowOff>76518</xdr:rowOff>
    </xdr:to>
    <xdr:cxnSp macro="">
      <xdr:nvCxnSpPr>
        <xdr:cNvPr id="131" name="直線コネクタ 130">
          <a:extLst>
            <a:ext uri="{FF2B5EF4-FFF2-40B4-BE49-F238E27FC236}">
              <a16:creationId xmlns:a16="http://schemas.microsoft.com/office/drawing/2014/main" id="{01637B15-4BA5-481F-9078-D0397223C97B}"/>
            </a:ext>
          </a:extLst>
        </xdr:cNvPr>
        <xdr:cNvCxnSpPr/>
      </xdr:nvCxnSpPr>
      <xdr:spPr>
        <a:xfrm>
          <a:off x="3225800" y="1138618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78105</xdr:rowOff>
    </xdr:from>
    <xdr:to>
      <xdr:col>19</xdr:col>
      <xdr:colOff>184150</xdr:colOff>
      <xdr:row>63</xdr:row>
      <xdr:rowOff>8255</xdr:rowOff>
    </xdr:to>
    <xdr:sp macro="" textlink="">
      <xdr:nvSpPr>
        <xdr:cNvPr id="132" name="フローチャート: 判断 131">
          <a:extLst>
            <a:ext uri="{FF2B5EF4-FFF2-40B4-BE49-F238E27FC236}">
              <a16:creationId xmlns:a16="http://schemas.microsoft.com/office/drawing/2014/main" id="{DF578C35-02E5-40BD-B3CA-3FF29704D22E}"/>
            </a:ext>
          </a:extLst>
        </xdr:cNvPr>
        <xdr:cNvSpPr/>
      </xdr:nvSpPr>
      <xdr:spPr>
        <a:xfrm>
          <a:off x="4064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18432</xdr:rowOff>
    </xdr:from>
    <xdr:ext cx="736600" cy="259045"/>
    <xdr:sp macro="" textlink="">
      <xdr:nvSpPr>
        <xdr:cNvPr id="133" name="テキスト ボックス 132">
          <a:extLst>
            <a:ext uri="{FF2B5EF4-FFF2-40B4-BE49-F238E27FC236}">
              <a16:creationId xmlns:a16="http://schemas.microsoft.com/office/drawing/2014/main" id="{AA7E038A-6E0A-4D6F-8062-61A3DA5ECFA5}"/>
            </a:ext>
          </a:extLst>
        </xdr:cNvPr>
        <xdr:cNvSpPr txBox="1"/>
      </xdr:nvSpPr>
      <xdr:spPr>
        <a:xfrm>
          <a:off x="3733800" y="10476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70485</xdr:rowOff>
    </xdr:from>
    <xdr:to>
      <xdr:col>15</xdr:col>
      <xdr:colOff>82550</xdr:colOff>
      <xdr:row>66</xdr:row>
      <xdr:rowOff>154940</xdr:rowOff>
    </xdr:to>
    <xdr:cxnSp macro="">
      <xdr:nvCxnSpPr>
        <xdr:cNvPr id="134" name="直線コネクタ 133">
          <a:extLst>
            <a:ext uri="{FF2B5EF4-FFF2-40B4-BE49-F238E27FC236}">
              <a16:creationId xmlns:a16="http://schemas.microsoft.com/office/drawing/2014/main" id="{7EF9AA3A-5F14-462F-97E7-3D490005BFE3}"/>
            </a:ext>
          </a:extLst>
        </xdr:cNvPr>
        <xdr:cNvCxnSpPr/>
      </xdr:nvCxnSpPr>
      <xdr:spPr>
        <a:xfrm flipV="1">
          <a:off x="2336800" y="11386185"/>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141922</xdr:rowOff>
    </xdr:from>
    <xdr:to>
      <xdr:col>15</xdr:col>
      <xdr:colOff>133350</xdr:colOff>
      <xdr:row>64</xdr:row>
      <xdr:rowOff>72072</xdr:rowOff>
    </xdr:to>
    <xdr:sp macro="" textlink="">
      <xdr:nvSpPr>
        <xdr:cNvPr id="135" name="フローチャート: 判断 134">
          <a:extLst>
            <a:ext uri="{FF2B5EF4-FFF2-40B4-BE49-F238E27FC236}">
              <a16:creationId xmlns:a16="http://schemas.microsoft.com/office/drawing/2014/main" id="{70F2F644-5A63-4726-855C-B2C913D41C89}"/>
            </a:ext>
          </a:extLst>
        </xdr:cNvPr>
        <xdr:cNvSpPr/>
      </xdr:nvSpPr>
      <xdr:spPr>
        <a:xfrm>
          <a:off x="3175000" y="109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82249</xdr:rowOff>
    </xdr:from>
    <xdr:ext cx="762000" cy="259045"/>
    <xdr:sp macro="" textlink="">
      <xdr:nvSpPr>
        <xdr:cNvPr id="136" name="テキスト ボックス 135">
          <a:extLst>
            <a:ext uri="{FF2B5EF4-FFF2-40B4-BE49-F238E27FC236}">
              <a16:creationId xmlns:a16="http://schemas.microsoft.com/office/drawing/2014/main" id="{FCA58D49-93B3-45EE-9B4B-E10E153BA418}"/>
            </a:ext>
          </a:extLst>
        </xdr:cNvPr>
        <xdr:cNvSpPr txBox="1"/>
      </xdr:nvSpPr>
      <xdr:spPr>
        <a:xfrm>
          <a:off x="2844800" y="1071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64453</xdr:rowOff>
    </xdr:from>
    <xdr:to>
      <xdr:col>11</xdr:col>
      <xdr:colOff>31750</xdr:colOff>
      <xdr:row>66</xdr:row>
      <xdr:rowOff>154940</xdr:rowOff>
    </xdr:to>
    <xdr:cxnSp macro="">
      <xdr:nvCxnSpPr>
        <xdr:cNvPr id="137" name="直線コネクタ 136">
          <a:extLst>
            <a:ext uri="{FF2B5EF4-FFF2-40B4-BE49-F238E27FC236}">
              <a16:creationId xmlns:a16="http://schemas.microsoft.com/office/drawing/2014/main" id="{B5AF773A-371E-457F-9697-672120E318DE}"/>
            </a:ext>
          </a:extLst>
        </xdr:cNvPr>
        <xdr:cNvCxnSpPr/>
      </xdr:nvCxnSpPr>
      <xdr:spPr>
        <a:xfrm>
          <a:off x="1447800" y="11380153"/>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30797</xdr:rowOff>
    </xdr:from>
    <xdr:to>
      <xdr:col>11</xdr:col>
      <xdr:colOff>82550</xdr:colOff>
      <xdr:row>64</xdr:row>
      <xdr:rowOff>132397</xdr:rowOff>
    </xdr:to>
    <xdr:sp macro="" textlink="">
      <xdr:nvSpPr>
        <xdr:cNvPr id="138" name="フローチャート: 判断 137">
          <a:extLst>
            <a:ext uri="{FF2B5EF4-FFF2-40B4-BE49-F238E27FC236}">
              <a16:creationId xmlns:a16="http://schemas.microsoft.com/office/drawing/2014/main" id="{564C8118-B49E-4B21-86F6-ACD594024097}"/>
            </a:ext>
          </a:extLst>
        </xdr:cNvPr>
        <xdr:cNvSpPr/>
      </xdr:nvSpPr>
      <xdr:spPr>
        <a:xfrm>
          <a:off x="22860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142574</xdr:rowOff>
    </xdr:from>
    <xdr:ext cx="762000" cy="259045"/>
    <xdr:sp macro="" textlink="">
      <xdr:nvSpPr>
        <xdr:cNvPr id="139" name="テキスト ボックス 138">
          <a:extLst>
            <a:ext uri="{FF2B5EF4-FFF2-40B4-BE49-F238E27FC236}">
              <a16:creationId xmlns:a16="http://schemas.microsoft.com/office/drawing/2014/main" id="{07F925A3-8607-4066-A125-D578A2B9BA59}"/>
            </a:ext>
          </a:extLst>
        </xdr:cNvPr>
        <xdr:cNvSpPr txBox="1"/>
      </xdr:nvSpPr>
      <xdr:spPr>
        <a:xfrm>
          <a:off x="1955800" y="10772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6366B867-5595-4053-9CC4-2C5DD69F4021}"/>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94315</xdr:rowOff>
    </xdr:from>
    <xdr:ext cx="762000" cy="259045"/>
    <xdr:sp macro="" textlink="">
      <xdr:nvSpPr>
        <xdr:cNvPr id="141" name="テキスト ボックス 140">
          <a:extLst>
            <a:ext uri="{FF2B5EF4-FFF2-40B4-BE49-F238E27FC236}">
              <a16:creationId xmlns:a16="http://schemas.microsoft.com/office/drawing/2014/main" id="{0A064AB3-802F-4380-BAC3-80C0D03F3F10}"/>
            </a:ext>
          </a:extLst>
        </xdr:cNvPr>
        <xdr:cNvSpPr txBox="1"/>
      </xdr:nvSpPr>
      <xdr:spPr>
        <a:xfrm>
          <a:off x="1066800" y="1072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EB8957C5-CFF5-48B1-A833-5FBF9E4B143A}"/>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F805A9B7-91EE-4385-A1E9-0D83923BCDFE}"/>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ED89F8B4-5B5E-45F4-96F1-DE92F0436142}"/>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592F5164-10EC-469E-8F50-65BEF80CE6B4}"/>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329E9DEB-BFE5-4916-8B02-138493C4E42D}"/>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47" name="楕円 146">
          <a:extLst>
            <a:ext uri="{FF2B5EF4-FFF2-40B4-BE49-F238E27FC236}">
              <a16:creationId xmlns:a16="http://schemas.microsoft.com/office/drawing/2014/main" id="{37A564D2-6AA3-4E7F-8F23-CCD4E8622EC8}"/>
            </a:ext>
          </a:extLst>
        </xdr:cNvPr>
        <xdr:cNvSpPr/>
      </xdr:nvSpPr>
      <xdr:spPr>
        <a:xfrm>
          <a:off x="49022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156227</xdr:rowOff>
    </xdr:from>
    <xdr:ext cx="762000" cy="259045"/>
    <xdr:sp macro="" textlink="">
      <xdr:nvSpPr>
        <xdr:cNvPr id="148" name="財政構造の弾力性該当値テキスト">
          <a:extLst>
            <a:ext uri="{FF2B5EF4-FFF2-40B4-BE49-F238E27FC236}">
              <a16:creationId xmlns:a16="http://schemas.microsoft.com/office/drawing/2014/main" id="{54283A7D-AE5E-40FC-9595-811474A4A554}"/>
            </a:ext>
          </a:extLst>
        </xdr:cNvPr>
        <xdr:cNvSpPr txBox="1"/>
      </xdr:nvSpPr>
      <xdr:spPr>
        <a:xfrm>
          <a:off x="504190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25718</xdr:rowOff>
    </xdr:from>
    <xdr:to>
      <xdr:col>19</xdr:col>
      <xdr:colOff>184150</xdr:colOff>
      <xdr:row>66</xdr:row>
      <xdr:rowOff>127318</xdr:rowOff>
    </xdr:to>
    <xdr:sp macro="" textlink="">
      <xdr:nvSpPr>
        <xdr:cNvPr id="149" name="楕円 148">
          <a:extLst>
            <a:ext uri="{FF2B5EF4-FFF2-40B4-BE49-F238E27FC236}">
              <a16:creationId xmlns:a16="http://schemas.microsoft.com/office/drawing/2014/main" id="{88641F39-5CAE-4F55-95D7-BD651C356464}"/>
            </a:ext>
          </a:extLst>
        </xdr:cNvPr>
        <xdr:cNvSpPr/>
      </xdr:nvSpPr>
      <xdr:spPr>
        <a:xfrm>
          <a:off x="4064000" y="1134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112095</xdr:rowOff>
    </xdr:from>
    <xdr:ext cx="736600" cy="259045"/>
    <xdr:sp macro="" textlink="">
      <xdr:nvSpPr>
        <xdr:cNvPr id="150" name="テキスト ボックス 149">
          <a:extLst>
            <a:ext uri="{FF2B5EF4-FFF2-40B4-BE49-F238E27FC236}">
              <a16:creationId xmlns:a16="http://schemas.microsoft.com/office/drawing/2014/main" id="{774C4C90-656D-4570-AD4D-F14A5E47F44B}"/>
            </a:ext>
          </a:extLst>
        </xdr:cNvPr>
        <xdr:cNvSpPr txBox="1"/>
      </xdr:nvSpPr>
      <xdr:spPr>
        <a:xfrm>
          <a:off x="3733800" y="11427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19685</xdr:rowOff>
    </xdr:from>
    <xdr:to>
      <xdr:col>15</xdr:col>
      <xdr:colOff>133350</xdr:colOff>
      <xdr:row>66</xdr:row>
      <xdr:rowOff>121285</xdr:rowOff>
    </xdr:to>
    <xdr:sp macro="" textlink="">
      <xdr:nvSpPr>
        <xdr:cNvPr id="151" name="楕円 150">
          <a:extLst>
            <a:ext uri="{FF2B5EF4-FFF2-40B4-BE49-F238E27FC236}">
              <a16:creationId xmlns:a16="http://schemas.microsoft.com/office/drawing/2014/main" id="{C35E8B17-EC1A-4372-9F62-071C903B637B}"/>
            </a:ext>
          </a:extLst>
        </xdr:cNvPr>
        <xdr:cNvSpPr/>
      </xdr:nvSpPr>
      <xdr:spPr>
        <a:xfrm>
          <a:off x="3175000" y="1133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106062</xdr:rowOff>
    </xdr:from>
    <xdr:ext cx="762000" cy="259045"/>
    <xdr:sp macro="" textlink="">
      <xdr:nvSpPr>
        <xdr:cNvPr id="152" name="テキスト ボックス 151">
          <a:extLst>
            <a:ext uri="{FF2B5EF4-FFF2-40B4-BE49-F238E27FC236}">
              <a16:creationId xmlns:a16="http://schemas.microsoft.com/office/drawing/2014/main" id="{3394914D-406E-4D53-B08C-625A2A6E54ED}"/>
            </a:ext>
          </a:extLst>
        </xdr:cNvPr>
        <xdr:cNvSpPr txBox="1"/>
      </xdr:nvSpPr>
      <xdr:spPr>
        <a:xfrm>
          <a:off x="2844800" y="11421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104140</xdr:rowOff>
    </xdr:from>
    <xdr:to>
      <xdr:col>11</xdr:col>
      <xdr:colOff>82550</xdr:colOff>
      <xdr:row>67</xdr:row>
      <xdr:rowOff>34290</xdr:rowOff>
    </xdr:to>
    <xdr:sp macro="" textlink="">
      <xdr:nvSpPr>
        <xdr:cNvPr id="153" name="楕円 152">
          <a:extLst>
            <a:ext uri="{FF2B5EF4-FFF2-40B4-BE49-F238E27FC236}">
              <a16:creationId xmlns:a16="http://schemas.microsoft.com/office/drawing/2014/main" id="{4CCDDFAB-E810-4469-833E-3094614966A2}"/>
            </a:ext>
          </a:extLst>
        </xdr:cNvPr>
        <xdr:cNvSpPr/>
      </xdr:nvSpPr>
      <xdr:spPr>
        <a:xfrm>
          <a:off x="2286000" y="1141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19067</xdr:rowOff>
    </xdr:from>
    <xdr:ext cx="762000" cy="259045"/>
    <xdr:sp macro="" textlink="">
      <xdr:nvSpPr>
        <xdr:cNvPr id="154" name="テキスト ボックス 153">
          <a:extLst>
            <a:ext uri="{FF2B5EF4-FFF2-40B4-BE49-F238E27FC236}">
              <a16:creationId xmlns:a16="http://schemas.microsoft.com/office/drawing/2014/main" id="{A375D728-C49C-4D4F-A54A-88976B31F1B8}"/>
            </a:ext>
          </a:extLst>
        </xdr:cNvPr>
        <xdr:cNvSpPr txBox="1"/>
      </xdr:nvSpPr>
      <xdr:spPr>
        <a:xfrm>
          <a:off x="1955800" y="1150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13653</xdr:rowOff>
    </xdr:from>
    <xdr:to>
      <xdr:col>7</xdr:col>
      <xdr:colOff>31750</xdr:colOff>
      <xdr:row>66</xdr:row>
      <xdr:rowOff>115253</xdr:rowOff>
    </xdr:to>
    <xdr:sp macro="" textlink="">
      <xdr:nvSpPr>
        <xdr:cNvPr id="155" name="楕円 154">
          <a:extLst>
            <a:ext uri="{FF2B5EF4-FFF2-40B4-BE49-F238E27FC236}">
              <a16:creationId xmlns:a16="http://schemas.microsoft.com/office/drawing/2014/main" id="{13AB2178-41B6-48A0-85B4-625F54D8C195}"/>
            </a:ext>
          </a:extLst>
        </xdr:cNvPr>
        <xdr:cNvSpPr/>
      </xdr:nvSpPr>
      <xdr:spPr>
        <a:xfrm>
          <a:off x="1397000" y="1132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100030</xdr:rowOff>
    </xdr:from>
    <xdr:ext cx="762000" cy="259045"/>
    <xdr:sp macro="" textlink="">
      <xdr:nvSpPr>
        <xdr:cNvPr id="156" name="テキスト ボックス 155">
          <a:extLst>
            <a:ext uri="{FF2B5EF4-FFF2-40B4-BE49-F238E27FC236}">
              <a16:creationId xmlns:a16="http://schemas.microsoft.com/office/drawing/2014/main" id="{DDCE230A-A380-4574-83E3-B97B4D2D5563}"/>
            </a:ext>
          </a:extLst>
        </xdr:cNvPr>
        <xdr:cNvSpPr txBox="1"/>
      </xdr:nvSpPr>
      <xdr:spPr>
        <a:xfrm>
          <a:off x="1066800" y="11415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B4E62E8C-3A9F-4CC9-9DB3-585DA66566BB}"/>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B2B41E7F-00BC-4101-8457-071328C9B35A}"/>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55FEC509-AD6D-47EE-A022-66E4F76F4894}"/>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[156,391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499EB10-FFF9-46B9-8130-922DDBA840AD}"/>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F7FABF37-E83C-4325-A158-2EAF68F28E57}"/>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36306B30-0327-4E27-9CCC-337FBCF3E3E2}"/>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B1A1C2D6-E3A7-4D03-958C-CE7668C43FAD}"/>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C4FA36BF-15DF-456B-B41C-58C05815951C}"/>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6B84E97A-24C8-4000-9462-81E41746EF8A}"/>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1DB5AD3D-A322-4475-AB2C-2EBC3F924CF2}"/>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E13B2F4F-F849-4B36-9263-789106F46486}"/>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97866686-7C6B-4951-9B6F-277F7367A789}"/>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7CFF12A7-4B19-4528-8EA2-81B631D1674E}"/>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前年度と比較し、物件費は約</a:t>
          </a:r>
          <a:r>
            <a:rPr kumimoji="1" lang="en-US" altLang="ja-JP" sz="1100">
              <a:solidFill>
                <a:schemeClr val="dk1"/>
              </a:solidFill>
              <a:effectLst/>
              <a:latin typeface="+mn-lt"/>
              <a:ea typeface="+mn-ea"/>
              <a:cs typeface="+mn-cs"/>
            </a:rPr>
            <a:t>22.3</a:t>
          </a:r>
          <a:r>
            <a:rPr kumimoji="1" lang="ja-JP" altLang="ja-JP" sz="1100">
              <a:solidFill>
                <a:schemeClr val="dk1"/>
              </a:solidFill>
              <a:effectLst/>
              <a:latin typeface="+mn-lt"/>
              <a:ea typeface="+mn-ea"/>
              <a:cs typeface="+mn-cs"/>
            </a:rPr>
            <a:t>億円増加したが、人件費は約</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億円減少した。物件費の主な増要因は委託料であり、前年度と比較し、ふるさと寄附金運用代行業務約</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億円及び</a:t>
          </a:r>
          <a:r>
            <a:rPr lang="ja-JP" altLang="ja-JP" sz="1100">
              <a:solidFill>
                <a:schemeClr val="dk1"/>
              </a:solidFill>
              <a:effectLst/>
              <a:latin typeface="+mn-lt"/>
              <a:ea typeface="+mn-ea"/>
              <a:cs typeface="+mn-cs"/>
            </a:rPr>
            <a:t>廃棄物処理に係る委託料</a:t>
          </a:r>
          <a:r>
            <a:rPr kumimoji="1" lang="ja-JP" altLang="ja-JP" sz="1100">
              <a:solidFill>
                <a:schemeClr val="dk1"/>
              </a:solidFill>
              <a:effectLst/>
              <a:latin typeface="+mn-lt"/>
              <a:ea typeface="+mn-ea"/>
              <a:cs typeface="+mn-cs"/>
            </a:rPr>
            <a:t>などが増加した。人件費は、本市では職員数が多いことで、類似団体よりも人件費が高くなっている。起伏に富んだ地形的特性により消防署所が多いことなどから、類似団体並みまで押し下げることは困難であるが、財政の硬直化を避けるため、民間委託の推進等によりコスト削減を引き続き目指し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F6D869F2-B6F5-4A3D-AE63-FD2F01BABC1A}"/>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29F4BB3D-129C-4D4F-A0B1-F2FDDB7299D2}"/>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9157CF72-66DB-4053-8547-825739B0F01D}"/>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AF8ECE0-0520-41AA-A5E9-826F2966B34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D219B685-7B62-4E13-8CDC-81089852797C}"/>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328F4D8F-921C-4643-A209-310FF7E67B46}"/>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EBE3590B-E3EA-463D-A7F1-3BEE393F934D}"/>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CC5858BD-2A21-43C3-88E1-709FB4B22FDC}"/>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5BBEFF6F-FAE6-4A3F-9E38-6EE0F8CE15F2}"/>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58129892-7F51-48A5-9C69-1BE2956186DF}"/>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8D7047D1-7DC5-435B-BC59-404109738078}"/>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6682A3C1-670A-45CC-BB6D-A3DBF1F0628C}"/>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90387C25-B522-4349-9B1C-83C8161716D9}"/>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4E6ED039-27AB-43A4-B2E6-51710E8463EC}"/>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EE41D65B-5F56-4F5B-A522-365C50DC7EFC}"/>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A7A0474B-5362-458C-8DF5-6C8050E983A7}"/>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152485</xdr:rowOff>
    </xdr:from>
    <xdr:to>
      <xdr:col>23</xdr:col>
      <xdr:colOff>133350</xdr:colOff>
      <xdr:row>88</xdr:row>
      <xdr:rowOff>131159</xdr:rowOff>
    </xdr:to>
    <xdr:cxnSp macro="">
      <xdr:nvCxnSpPr>
        <xdr:cNvPr id="186" name="直線コネクタ 185">
          <a:extLst>
            <a:ext uri="{FF2B5EF4-FFF2-40B4-BE49-F238E27FC236}">
              <a16:creationId xmlns:a16="http://schemas.microsoft.com/office/drawing/2014/main" id="{ABF0B176-FD65-4D75-840F-B2D45009B449}"/>
            </a:ext>
          </a:extLst>
        </xdr:cNvPr>
        <xdr:cNvCxnSpPr/>
      </xdr:nvCxnSpPr>
      <xdr:spPr>
        <a:xfrm flipV="1">
          <a:off x="4953000" y="13868485"/>
          <a:ext cx="0" cy="13502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103236</xdr:rowOff>
    </xdr:from>
    <xdr:ext cx="762000" cy="259045"/>
    <xdr:sp macro="" textlink="">
      <xdr:nvSpPr>
        <xdr:cNvPr id="187" name="人件費・物件費等の状況最小値テキスト">
          <a:extLst>
            <a:ext uri="{FF2B5EF4-FFF2-40B4-BE49-F238E27FC236}">
              <a16:creationId xmlns:a16="http://schemas.microsoft.com/office/drawing/2014/main" id="{A8BD5044-3B3A-4B01-8F0E-09C37544077D}"/>
            </a:ext>
          </a:extLst>
        </xdr:cNvPr>
        <xdr:cNvSpPr txBox="1"/>
      </xdr:nvSpPr>
      <xdr:spPr>
        <a:xfrm>
          <a:off x="5041900" y="15190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131159</xdr:rowOff>
    </xdr:from>
    <xdr:to>
      <xdr:col>24</xdr:col>
      <xdr:colOff>12700</xdr:colOff>
      <xdr:row>88</xdr:row>
      <xdr:rowOff>131159</xdr:rowOff>
    </xdr:to>
    <xdr:cxnSp macro="">
      <xdr:nvCxnSpPr>
        <xdr:cNvPr id="188" name="直線コネクタ 187">
          <a:extLst>
            <a:ext uri="{FF2B5EF4-FFF2-40B4-BE49-F238E27FC236}">
              <a16:creationId xmlns:a16="http://schemas.microsoft.com/office/drawing/2014/main" id="{10AA4A53-FA57-4AAB-9AB2-C95B5AA1F8AC}"/>
            </a:ext>
          </a:extLst>
        </xdr:cNvPr>
        <xdr:cNvCxnSpPr/>
      </xdr:nvCxnSpPr>
      <xdr:spPr>
        <a:xfrm>
          <a:off x="4864100" y="15218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67412</xdr:rowOff>
    </xdr:from>
    <xdr:ext cx="762000" cy="259045"/>
    <xdr:sp macro="" textlink="">
      <xdr:nvSpPr>
        <xdr:cNvPr id="189" name="人件費・物件費等の状況最大値テキスト">
          <a:extLst>
            <a:ext uri="{FF2B5EF4-FFF2-40B4-BE49-F238E27FC236}">
              <a16:creationId xmlns:a16="http://schemas.microsoft.com/office/drawing/2014/main" id="{16253D36-C93A-4473-9FCA-478EA5C359B7}"/>
            </a:ext>
          </a:extLst>
        </xdr:cNvPr>
        <xdr:cNvSpPr txBox="1"/>
      </xdr:nvSpPr>
      <xdr:spPr>
        <a:xfrm>
          <a:off x="5041900" y="1361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152485</xdr:rowOff>
    </xdr:from>
    <xdr:to>
      <xdr:col>24</xdr:col>
      <xdr:colOff>12700</xdr:colOff>
      <xdr:row>80</xdr:row>
      <xdr:rowOff>152485</xdr:rowOff>
    </xdr:to>
    <xdr:cxnSp macro="">
      <xdr:nvCxnSpPr>
        <xdr:cNvPr id="190" name="直線コネクタ 189">
          <a:extLst>
            <a:ext uri="{FF2B5EF4-FFF2-40B4-BE49-F238E27FC236}">
              <a16:creationId xmlns:a16="http://schemas.microsoft.com/office/drawing/2014/main" id="{682608CC-D87F-4EB3-ACC5-52F7BB565FE1}"/>
            </a:ext>
          </a:extLst>
        </xdr:cNvPr>
        <xdr:cNvCxnSpPr/>
      </xdr:nvCxnSpPr>
      <xdr:spPr>
        <a:xfrm>
          <a:off x="4864100" y="13868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120796</xdr:rowOff>
    </xdr:from>
    <xdr:to>
      <xdr:col>23</xdr:col>
      <xdr:colOff>133350</xdr:colOff>
      <xdr:row>85</xdr:row>
      <xdr:rowOff>117425</xdr:rowOff>
    </xdr:to>
    <xdr:cxnSp macro="">
      <xdr:nvCxnSpPr>
        <xdr:cNvPr id="191" name="直線コネクタ 190">
          <a:extLst>
            <a:ext uri="{FF2B5EF4-FFF2-40B4-BE49-F238E27FC236}">
              <a16:creationId xmlns:a16="http://schemas.microsoft.com/office/drawing/2014/main" id="{8689FB15-7873-406C-A1C9-215CF5859369}"/>
            </a:ext>
          </a:extLst>
        </xdr:cNvPr>
        <xdr:cNvCxnSpPr/>
      </xdr:nvCxnSpPr>
      <xdr:spPr>
        <a:xfrm>
          <a:off x="4114800" y="14522596"/>
          <a:ext cx="838200" cy="16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97736</xdr:rowOff>
    </xdr:from>
    <xdr:ext cx="762000" cy="259045"/>
    <xdr:sp macro="" textlink="">
      <xdr:nvSpPr>
        <xdr:cNvPr id="192" name="人件費・物件費等の状況平均値テキスト">
          <a:extLst>
            <a:ext uri="{FF2B5EF4-FFF2-40B4-BE49-F238E27FC236}">
              <a16:creationId xmlns:a16="http://schemas.microsoft.com/office/drawing/2014/main" id="{6151210A-A8B6-4369-B7DA-09C8147D0481}"/>
            </a:ext>
          </a:extLst>
        </xdr:cNvPr>
        <xdr:cNvSpPr txBox="1"/>
      </xdr:nvSpPr>
      <xdr:spPr>
        <a:xfrm>
          <a:off x="5041900" y="141566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81209</xdr:rowOff>
    </xdr:from>
    <xdr:to>
      <xdr:col>23</xdr:col>
      <xdr:colOff>184150</xdr:colOff>
      <xdr:row>84</xdr:row>
      <xdr:rowOff>11359</xdr:rowOff>
    </xdr:to>
    <xdr:sp macro="" textlink="">
      <xdr:nvSpPr>
        <xdr:cNvPr id="193" name="フローチャート: 判断 192">
          <a:extLst>
            <a:ext uri="{FF2B5EF4-FFF2-40B4-BE49-F238E27FC236}">
              <a16:creationId xmlns:a16="http://schemas.microsoft.com/office/drawing/2014/main" id="{F1ECE8A8-7230-4AF3-B1DE-982349CB5BCE}"/>
            </a:ext>
          </a:extLst>
        </xdr:cNvPr>
        <xdr:cNvSpPr/>
      </xdr:nvSpPr>
      <xdr:spPr>
        <a:xfrm>
          <a:off x="49022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110613</xdr:rowOff>
    </xdr:from>
    <xdr:to>
      <xdr:col>19</xdr:col>
      <xdr:colOff>133350</xdr:colOff>
      <xdr:row>84</xdr:row>
      <xdr:rowOff>120796</xdr:rowOff>
    </xdr:to>
    <xdr:cxnSp macro="">
      <xdr:nvCxnSpPr>
        <xdr:cNvPr id="194" name="直線コネクタ 193">
          <a:extLst>
            <a:ext uri="{FF2B5EF4-FFF2-40B4-BE49-F238E27FC236}">
              <a16:creationId xmlns:a16="http://schemas.microsoft.com/office/drawing/2014/main" id="{0D87D928-E29D-46B4-BC52-EED0FA9FF11C}"/>
            </a:ext>
          </a:extLst>
        </xdr:cNvPr>
        <xdr:cNvCxnSpPr/>
      </xdr:nvCxnSpPr>
      <xdr:spPr>
        <a:xfrm>
          <a:off x="3225800" y="14340963"/>
          <a:ext cx="889000" cy="18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26073</xdr:rowOff>
    </xdr:from>
    <xdr:to>
      <xdr:col>19</xdr:col>
      <xdr:colOff>184150</xdr:colOff>
      <xdr:row>83</xdr:row>
      <xdr:rowOff>127673</xdr:rowOff>
    </xdr:to>
    <xdr:sp macro="" textlink="">
      <xdr:nvSpPr>
        <xdr:cNvPr id="195" name="フローチャート: 判断 194">
          <a:extLst>
            <a:ext uri="{FF2B5EF4-FFF2-40B4-BE49-F238E27FC236}">
              <a16:creationId xmlns:a16="http://schemas.microsoft.com/office/drawing/2014/main" id="{697BA92C-CF17-4DC5-AA99-2D6D0537E376}"/>
            </a:ext>
          </a:extLst>
        </xdr:cNvPr>
        <xdr:cNvSpPr/>
      </xdr:nvSpPr>
      <xdr:spPr>
        <a:xfrm>
          <a:off x="4064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137850</xdr:rowOff>
    </xdr:from>
    <xdr:ext cx="736600" cy="259045"/>
    <xdr:sp macro="" textlink="">
      <xdr:nvSpPr>
        <xdr:cNvPr id="196" name="テキスト ボックス 195">
          <a:extLst>
            <a:ext uri="{FF2B5EF4-FFF2-40B4-BE49-F238E27FC236}">
              <a16:creationId xmlns:a16="http://schemas.microsoft.com/office/drawing/2014/main" id="{CEA27568-B470-47FF-914B-2E4249699F80}"/>
            </a:ext>
          </a:extLst>
        </xdr:cNvPr>
        <xdr:cNvSpPr txBox="1"/>
      </xdr:nvSpPr>
      <xdr:spPr>
        <a:xfrm>
          <a:off x="3733800" y="14025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67783</xdr:rowOff>
    </xdr:from>
    <xdr:to>
      <xdr:col>15</xdr:col>
      <xdr:colOff>82550</xdr:colOff>
      <xdr:row>83</xdr:row>
      <xdr:rowOff>110613</xdr:rowOff>
    </xdr:to>
    <xdr:cxnSp macro="">
      <xdr:nvCxnSpPr>
        <xdr:cNvPr id="197" name="直線コネクタ 196">
          <a:extLst>
            <a:ext uri="{FF2B5EF4-FFF2-40B4-BE49-F238E27FC236}">
              <a16:creationId xmlns:a16="http://schemas.microsoft.com/office/drawing/2014/main" id="{004B520A-0717-4CAD-BE81-6A518B19EDD5}"/>
            </a:ext>
          </a:extLst>
        </xdr:cNvPr>
        <xdr:cNvCxnSpPr/>
      </xdr:nvCxnSpPr>
      <xdr:spPr>
        <a:xfrm>
          <a:off x="2336800" y="14298133"/>
          <a:ext cx="889000" cy="4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68669</xdr:rowOff>
    </xdr:from>
    <xdr:to>
      <xdr:col>15</xdr:col>
      <xdr:colOff>133350</xdr:colOff>
      <xdr:row>82</xdr:row>
      <xdr:rowOff>170269</xdr:rowOff>
    </xdr:to>
    <xdr:sp macro="" textlink="">
      <xdr:nvSpPr>
        <xdr:cNvPr id="198" name="フローチャート: 判断 197">
          <a:extLst>
            <a:ext uri="{FF2B5EF4-FFF2-40B4-BE49-F238E27FC236}">
              <a16:creationId xmlns:a16="http://schemas.microsoft.com/office/drawing/2014/main" id="{EEFBBAFB-5874-415F-974C-7A531A7BE9C3}"/>
            </a:ext>
          </a:extLst>
        </xdr:cNvPr>
        <xdr:cNvSpPr/>
      </xdr:nvSpPr>
      <xdr:spPr>
        <a:xfrm>
          <a:off x="3175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8996</xdr:rowOff>
    </xdr:from>
    <xdr:ext cx="762000" cy="259045"/>
    <xdr:sp macro="" textlink="">
      <xdr:nvSpPr>
        <xdr:cNvPr id="199" name="テキスト ボックス 198">
          <a:extLst>
            <a:ext uri="{FF2B5EF4-FFF2-40B4-BE49-F238E27FC236}">
              <a16:creationId xmlns:a16="http://schemas.microsoft.com/office/drawing/2014/main" id="{8A1389E4-B9E9-4931-937D-B191C91CDE05}"/>
            </a:ext>
          </a:extLst>
        </xdr:cNvPr>
        <xdr:cNvSpPr txBox="1"/>
      </xdr:nvSpPr>
      <xdr:spPr>
        <a:xfrm>
          <a:off x="2844800" y="1389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52045</xdr:rowOff>
    </xdr:from>
    <xdr:to>
      <xdr:col>11</xdr:col>
      <xdr:colOff>31750</xdr:colOff>
      <xdr:row>83</xdr:row>
      <xdr:rowOff>67783</xdr:rowOff>
    </xdr:to>
    <xdr:cxnSp macro="">
      <xdr:nvCxnSpPr>
        <xdr:cNvPr id="200" name="直線コネクタ 199">
          <a:extLst>
            <a:ext uri="{FF2B5EF4-FFF2-40B4-BE49-F238E27FC236}">
              <a16:creationId xmlns:a16="http://schemas.microsoft.com/office/drawing/2014/main" id="{77A17FCF-6DD6-4926-BAA7-5E2F97A00410}"/>
            </a:ext>
          </a:extLst>
        </xdr:cNvPr>
        <xdr:cNvCxnSpPr/>
      </xdr:nvCxnSpPr>
      <xdr:spPr>
        <a:xfrm>
          <a:off x="1447800" y="14282395"/>
          <a:ext cx="889000" cy="1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126265</xdr:rowOff>
    </xdr:from>
    <xdr:to>
      <xdr:col>11</xdr:col>
      <xdr:colOff>82550</xdr:colOff>
      <xdr:row>82</xdr:row>
      <xdr:rowOff>56415</xdr:rowOff>
    </xdr:to>
    <xdr:sp macro="" textlink="">
      <xdr:nvSpPr>
        <xdr:cNvPr id="201" name="フローチャート: 判断 200">
          <a:extLst>
            <a:ext uri="{FF2B5EF4-FFF2-40B4-BE49-F238E27FC236}">
              <a16:creationId xmlns:a16="http://schemas.microsoft.com/office/drawing/2014/main" id="{D6575EAD-725E-4DC4-A071-F8E81E3C0845}"/>
            </a:ext>
          </a:extLst>
        </xdr:cNvPr>
        <xdr:cNvSpPr/>
      </xdr:nvSpPr>
      <xdr:spPr>
        <a:xfrm>
          <a:off x="2286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66592</xdr:rowOff>
    </xdr:from>
    <xdr:ext cx="762000" cy="259045"/>
    <xdr:sp macro="" textlink="">
      <xdr:nvSpPr>
        <xdr:cNvPr id="202" name="テキスト ボックス 201">
          <a:extLst>
            <a:ext uri="{FF2B5EF4-FFF2-40B4-BE49-F238E27FC236}">
              <a16:creationId xmlns:a16="http://schemas.microsoft.com/office/drawing/2014/main" id="{CE7BA2C5-BF7E-403F-B15D-93E10D876DCC}"/>
            </a:ext>
          </a:extLst>
        </xdr:cNvPr>
        <xdr:cNvSpPr txBox="1"/>
      </xdr:nvSpPr>
      <xdr:spPr>
        <a:xfrm>
          <a:off x="1955800" y="1378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81221</xdr:rowOff>
    </xdr:from>
    <xdr:to>
      <xdr:col>7</xdr:col>
      <xdr:colOff>31750</xdr:colOff>
      <xdr:row>82</xdr:row>
      <xdr:rowOff>11371</xdr:rowOff>
    </xdr:to>
    <xdr:sp macro="" textlink="">
      <xdr:nvSpPr>
        <xdr:cNvPr id="203" name="フローチャート: 判断 202">
          <a:extLst>
            <a:ext uri="{FF2B5EF4-FFF2-40B4-BE49-F238E27FC236}">
              <a16:creationId xmlns:a16="http://schemas.microsoft.com/office/drawing/2014/main" id="{91435A8F-3770-4BD0-974D-373CCC1F634B}"/>
            </a:ext>
          </a:extLst>
        </xdr:cNvPr>
        <xdr:cNvSpPr/>
      </xdr:nvSpPr>
      <xdr:spPr>
        <a:xfrm>
          <a:off x="1397000" y="139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21548</xdr:rowOff>
    </xdr:from>
    <xdr:ext cx="762000" cy="259045"/>
    <xdr:sp macro="" textlink="">
      <xdr:nvSpPr>
        <xdr:cNvPr id="204" name="テキスト ボックス 203">
          <a:extLst>
            <a:ext uri="{FF2B5EF4-FFF2-40B4-BE49-F238E27FC236}">
              <a16:creationId xmlns:a16="http://schemas.microsoft.com/office/drawing/2014/main" id="{B6BEB570-7235-424D-9D3F-9FF8780B1173}"/>
            </a:ext>
          </a:extLst>
        </xdr:cNvPr>
        <xdr:cNvSpPr txBox="1"/>
      </xdr:nvSpPr>
      <xdr:spPr>
        <a:xfrm>
          <a:off x="1066800" y="1373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A91CCF5B-5D63-47BF-A503-9ACF71CBB07C}"/>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63D9DC28-B8E7-429D-8235-E25307C61A91}"/>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8EED6004-7573-4097-B595-499D98FB8665}"/>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18967223-936F-4873-A26B-B5E45345624F}"/>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BD4BADEE-7A5F-4C3F-90F3-CE6FCB5F1F02}"/>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66625</xdr:rowOff>
    </xdr:from>
    <xdr:to>
      <xdr:col>23</xdr:col>
      <xdr:colOff>184150</xdr:colOff>
      <xdr:row>85</xdr:row>
      <xdr:rowOff>168225</xdr:rowOff>
    </xdr:to>
    <xdr:sp macro="" textlink="">
      <xdr:nvSpPr>
        <xdr:cNvPr id="210" name="楕円 209">
          <a:extLst>
            <a:ext uri="{FF2B5EF4-FFF2-40B4-BE49-F238E27FC236}">
              <a16:creationId xmlns:a16="http://schemas.microsoft.com/office/drawing/2014/main" id="{E7E9EA8A-90C9-4610-BFB0-7557BA2C3056}"/>
            </a:ext>
          </a:extLst>
        </xdr:cNvPr>
        <xdr:cNvSpPr/>
      </xdr:nvSpPr>
      <xdr:spPr>
        <a:xfrm>
          <a:off x="4902200" y="1463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38702</xdr:rowOff>
    </xdr:from>
    <xdr:ext cx="762000" cy="259045"/>
    <xdr:sp macro="" textlink="">
      <xdr:nvSpPr>
        <xdr:cNvPr id="211" name="人件費・物件費等の状況該当値テキスト">
          <a:extLst>
            <a:ext uri="{FF2B5EF4-FFF2-40B4-BE49-F238E27FC236}">
              <a16:creationId xmlns:a16="http://schemas.microsoft.com/office/drawing/2014/main" id="{4B34F95B-22D2-49EB-B596-4879D35574E8}"/>
            </a:ext>
          </a:extLst>
        </xdr:cNvPr>
        <xdr:cNvSpPr txBox="1"/>
      </xdr:nvSpPr>
      <xdr:spPr>
        <a:xfrm>
          <a:off x="5041900" y="1461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69996</xdr:rowOff>
    </xdr:from>
    <xdr:to>
      <xdr:col>19</xdr:col>
      <xdr:colOff>184150</xdr:colOff>
      <xdr:row>85</xdr:row>
      <xdr:rowOff>146</xdr:rowOff>
    </xdr:to>
    <xdr:sp macro="" textlink="">
      <xdr:nvSpPr>
        <xdr:cNvPr id="212" name="楕円 211">
          <a:extLst>
            <a:ext uri="{FF2B5EF4-FFF2-40B4-BE49-F238E27FC236}">
              <a16:creationId xmlns:a16="http://schemas.microsoft.com/office/drawing/2014/main" id="{EDBAD1DA-E114-4967-8FB3-1591B6926599}"/>
            </a:ext>
          </a:extLst>
        </xdr:cNvPr>
        <xdr:cNvSpPr/>
      </xdr:nvSpPr>
      <xdr:spPr>
        <a:xfrm>
          <a:off x="4064000" y="1447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156373</xdr:rowOff>
    </xdr:from>
    <xdr:ext cx="736600" cy="259045"/>
    <xdr:sp macro="" textlink="">
      <xdr:nvSpPr>
        <xdr:cNvPr id="213" name="テキスト ボックス 212">
          <a:extLst>
            <a:ext uri="{FF2B5EF4-FFF2-40B4-BE49-F238E27FC236}">
              <a16:creationId xmlns:a16="http://schemas.microsoft.com/office/drawing/2014/main" id="{0744BDF4-3481-4D57-B46F-E619E3658730}"/>
            </a:ext>
          </a:extLst>
        </xdr:cNvPr>
        <xdr:cNvSpPr txBox="1"/>
      </xdr:nvSpPr>
      <xdr:spPr>
        <a:xfrm>
          <a:off x="3733800" y="14558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59813</xdr:rowOff>
    </xdr:from>
    <xdr:to>
      <xdr:col>15</xdr:col>
      <xdr:colOff>133350</xdr:colOff>
      <xdr:row>83</xdr:row>
      <xdr:rowOff>161413</xdr:rowOff>
    </xdr:to>
    <xdr:sp macro="" textlink="">
      <xdr:nvSpPr>
        <xdr:cNvPr id="214" name="楕円 213">
          <a:extLst>
            <a:ext uri="{FF2B5EF4-FFF2-40B4-BE49-F238E27FC236}">
              <a16:creationId xmlns:a16="http://schemas.microsoft.com/office/drawing/2014/main" id="{4DAB6365-BDAB-4CDA-A6BE-694A32E0C441}"/>
            </a:ext>
          </a:extLst>
        </xdr:cNvPr>
        <xdr:cNvSpPr/>
      </xdr:nvSpPr>
      <xdr:spPr>
        <a:xfrm>
          <a:off x="3175000" y="1429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146190</xdr:rowOff>
    </xdr:from>
    <xdr:ext cx="762000" cy="259045"/>
    <xdr:sp macro="" textlink="">
      <xdr:nvSpPr>
        <xdr:cNvPr id="215" name="テキスト ボックス 214">
          <a:extLst>
            <a:ext uri="{FF2B5EF4-FFF2-40B4-BE49-F238E27FC236}">
              <a16:creationId xmlns:a16="http://schemas.microsoft.com/office/drawing/2014/main" id="{D05932FD-2EEF-4993-8D9E-2CCF1FF216A5}"/>
            </a:ext>
          </a:extLst>
        </xdr:cNvPr>
        <xdr:cNvSpPr txBox="1"/>
      </xdr:nvSpPr>
      <xdr:spPr>
        <a:xfrm>
          <a:off x="2844800" y="14376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16983</xdr:rowOff>
    </xdr:from>
    <xdr:to>
      <xdr:col>11</xdr:col>
      <xdr:colOff>82550</xdr:colOff>
      <xdr:row>83</xdr:row>
      <xdr:rowOff>118583</xdr:rowOff>
    </xdr:to>
    <xdr:sp macro="" textlink="">
      <xdr:nvSpPr>
        <xdr:cNvPr id="216" name="楕円 215">
          <a:extLst>
            <a:ext uri="{FF2B5EF4-FFF2-40B4-BE49-F238E27FC236}">
              <a16:creationId xmlns:a16="http://schemas.microsoft.com/office/drawing/2014/main" id="{146F3B05-76C1-48CF-B348-B36D352EE929}"/>
            </a:ext>
          </a:extLst>
        </xdr:cNvPr>
        <xdr:cNvSpPr/>
      </xdr:nvSpPr>
      <xdr:spPr>
        <a:xfrm>
          <a:off x="2286000" y="1424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103360</xdr:rowOff>
    </xdr:from>
    <xdr:ext cx="762000" cy="259045"/>
    <xdr:sp macro="" textlink="">
      <xdr:nvSpPr>
        <xdr:cNvPr id="217" name="テキスト ボックス 216">
          <a:extLst>
            <a:ext uri="{FF2B5EF4-FFF2-40B4-BE49-F238E27FC236}">
              <a16:creationId xmlns:a16="http://schemas.microsoft.com/office/drawing/2014/main" id="{690C71B7-2B5E-4766-B5DE-6B2402DF78B2}"/>
            </a:ext>
          </a:extLst>
        </xdr:cNvPr>
        <xdr:cNvSpPr txBox="1"/>
      </xdr:nvSpPr>
      <xdr:spPr>
        <a:xfrm>
          <a:off x="1955800" y="1433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1245</xdr:rowOff>
    </xdr:from>
    <xdr:to>
      <xdr:col>7</xdr:col>
      <xdr:colOff>31750</xdr:colOff>
      <xdr:row>83</xdr:row>
      <xdr:rowOff>102845</xdr:rowOff>
    </xdr:to>
    <xdr:sp macro="" textlink="">
      <xdr:nvSpPr>
        <xdr:cNvPr id="218" name="楕円 217">
          <a:extLst>
            <a:ext uri="{FF2B5EF4-FFF2-40B4-BE49-F238E27FC236}">
              <a16:creationId xmlns:a16="http://schemas.microsoft.com/office/drawing/2014/main" id="{7F523777-D384-438D-BE77-2948744CF50E}"/>
            </a:ext>
          </a:extLst>
        </xdr:cNvPr>
        <xdr:cNvSpPr/>
      </xdr:nvSpPr>
      <xdr:spPr>
        <a:xfrm>
          <a:off x="1397000" y="1423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87622</xdr:rowOff>
    </xdr:from>
    <xdr:ext cx="762000" cy="259045"/>
    <xdr:sp macro="" textlink="">
      <xdr:nvSpPr>
        <xdr:cNvPr id="219" name="テキスト ボックス 218">
          <a:extLst>
            <a:ext uri="{FF2B5EF4-FFF2-40B4-BE49-F238E27FC236}">
              <a16:creationId xmlns:a16="http://schemas.microsoft.com/office/drawing/2014/main" id="{5CC76F66-0A0C-4B67-BB36-AE2D6A7D5FF8}"/>
            </a:ext>
          </a:extLst>
        </xdr:cNvPr>
        <xdr:cNvSpPr txBox="1"/>
      </xdr:nvSpPr>
      <xdr:spPr>
        <a:xfrm>
          <a:off x="1066800" y="1431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18A05327-2773-46C9-AFD2-488CF50A15FB}"/>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24D1CE08-E974-497C-9EAB-B2D03B9788A6}"/>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61245570-0877-40DE-BFA5-1CBF7ACCFE22}"/>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F1D1CAA3-2ECD-4586-91F3-4F03DEE7E638}"/>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22815E3C-5F8D-496A-BF36-4A079CE42C32}"/>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160592B3-2693-42CF-9461-65691D03060D}"/>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A52E4239-1164-41D7-A478-335BEB705B4E}"/>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79114E4B-0072-412B-9825-20205A45DFF4}"/>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558D3F60-D962-4053-ADD2-DCF15953B3CC}"/>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BD328FEC-7D7E-45AE-8185-3CEF33E0E2C6}"/>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5A3F6AF0-1D41-43B1-9266-A3490070EFB4}"/>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9F0CAE40-2E16-45DF-B64B-3E45E3522CD5}"/>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B225596D-F772-4CA0-A6B6-C6AA5C8A8C8C}"/>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年９月で本市において実施した平均</a:t>
          </a:r>
          <a:r>
            <a:rPr kumimoji="1" lang="en-US" altLang="ja-JP" sz="1100">
              <a:solidFill>
                <a:schemeClr val="dk1"/>
              </a:solidFill>
              <a:effectLst/>
              <a:latin typeface="+mn-lt"/>
              <a:ea typeface="+mn-ea"/>
              <a:cs typeface="+mn-cs"/>
            </a:rPr>
            <a:t>7.7</a:t>
          </a:r>
          <a:r>
            <a:rPr kumimoji="1" lang="ja-JP" altLang="ja-JP" sz="1100">
              <a:solidFill>
                <a:schemeClr val="dk1"/>
              </a:solidFill>
              <a:effectLst/>
              <a:latin typeface="+mn-lt"/>
              <a:ea typeface="+mn-ea"/>
              <a:cs typeface="+mn-cs"/>
            </a:rPr>
            <a:t>％の給与の暫定削減措置が終了した一方、平成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月に総合的な人事・給与制度の見直しを行ったことから、平成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年は</a:t>
          </a:r>
          <a:r>
            <a:rPr kumimoji="1" lang="en-US" altLang="ja-JP" sz="1100">
              <a:solidFill>
                <a:schemeClr val="dk1"/>
              </a:solidFill>
              <a:effectLst/>
              <a:latin typeface="+mn-lt"/>
              <a:ea typeface="+mn-ea"/>
              <a:cs typeface="+mn-cs"/>
            </a:rPr>
            <a:t>100.4</a:t>
          </a:r>
          <a:r>
            <a:rPr kumimoji="1" lang="ja-JP" altLang="ja-JP" sz="1100">
              <a:solidFill>
                <a:schemeClr val="dk1"/>
              </a:solidFill>
              <a:effectLst/>
              <a:latin typeface="+mn-lt"/>
              <a:ea typeface="+mn-ea"/>
              <a:cs typeface="+mn-cs"/>
            </a:rPr>
            <a:t>となった。平成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年は職員の新陳代謝により、前年からマイナス</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となった。以降は安定した水準を保っており、今後も引き続き適正な水準の維持に努める。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AD5A0703-08FB-4FFF-9E6F-0BEF8EB504BA}"/>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17458BC9-5791-44A8-924C-C9D41FF7768E}"/>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F4985A30-9C98-406B-9CEB-19E0CA889558}"/>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EB604122-2283-4D4C-81F8-9D4AD2E0E36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B0A00110-348B-476F-9ED0-6B158C331F65}"/>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D4C011A7-A111-48E1-BFD6-5EA3C1B0CA49}"/>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7D169CA4-A1C5-457D-802A-5719F54C3394}"/>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196922EE-6A05-4BD3-A30E-2E0372DD0955}"/>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C5E1E721-AF96-4C10-8F74-DFB79C3D8FC4}"/>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130875F5-5984-455F-95DE-D12EA2665B0D}"/>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9B677DAB-ED83-4681-B311-A1D169B00CDA}"/>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D3A8129C-7523-4712-AAF7-A38FDF8C2F33}"/>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62950290-6FD2-4B56-94CC-EFC91E6B9DF6}"/>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6D4034E7-9A90-4911-B599-4C7676C04419}"/>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DB5BAAF-9CF5-43DC-A01F-E83DAD97F727}"/>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89</xdr:row>
      <xdr:rowOff>29634</xdr:rowOff>
    </xdr:to>
    <xdr:cxnSp macro="">
      <xdr:nvCxnSpPr>
        <xdr:cNvPr id="248" name="直線コネクタ 247">
          <a:extLst>
            <a:ext uri="{FF2B5EF4-FFF2-40B4-BE49-F238E27FC236}">
              <a16:creationId xmlns:a16="http://schemas.microsoft.com/office/drawing/2014/main" id="{395614EA-D3D1-4E1A-AE5E-EEC523976506}"/>
            </a:ext>
          </a:extLst>
        </xdr:cNvPr>
        <xdr:cNvCxnSpPr/>
      </xdr:nvCxnSpPr>
      <xdr:spPr>
        <a:xfrm flipV="1">
          <a:off x="17018000" y="13981641"/>
          <a:ext cx="0" cy="13070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49" name="給与水準   （国との比較）最小値テキスト">
          <a:extLst>
            <a:ext uri="{FF2B5EF4-FFF2-40B4-BE49-F238E27FC236}">
              <a16:creationId xmlns:a16="http://schemas.microsoft.com/office/drawing/2014/main" id="{A2FF6EE4-A8A1-4556-AFBE-CB1D64666E3F}"/>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0" name="直線コネクタ 249">
          <a:extLst>
            <a:ext uri="{FF2B5EF4-FFF2-40B4-BE49-F238E27FC236}">
              <a16:creationId xmlns:a16="http://schemas.microsoft.com/office/drawing/2014/main" id="{67DFC853-36F1-4CDA-BF14-597C5092744C}"/>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1" name="給与水準   （国との比較）最大値テキスト">
          <a:extLst>
            <a:ext uri="{FF2B5EF4-FFF2-40B4-BE49-F238E27FC236}">
              <a16:creationId xmlns:a16="http://schemas.microsoft.com/office/drawing/2014/main" id="{72056BF0-6D77-4B9C-97C8-E6F22E3065C2}"/>
            </a:ext>
          </a:extLst>
        </xdr:cNvPr>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2" name="直線コネクタ 251">
          <a:extLst>
            <a:ext uri="{FF2B5EF4-FFF2-40B4-BE49-F238E27FC236}">
              <a16:creationId xmlns:a16="http://schemas.microsoft.com/office/drawing/2014/main" id="{82375802-8160-4996-AE19-948401684768}"/>
            </a:ext>
          </a:extLst>
        </xdr:cNvPr>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2116</xdr:rowOff>
    </xdr:from>
    <xdr:to>
      <xdr:col>81</xdr:col>
      <xdr:colOff>44450</xdr:colOff>
      <xdr:row>84</xdr:row>
      <xdr:rowOff>42334</xdr:rowOff>
    </xdr:to>
    <xdr:cxnSp macro="">
      <xdr:nvCxnSpPr>
        <xdr:cNvPr id="253" name="直線コネクタ 252">
          <a:extLst>
            <a:ext uri="{FF2B5EF4-FFF2-40B4-BE49-F238E27FC236}">
              <a16:creationId xmlns:a16="http://schemas.microsoft.com/office/drawing/2014/main" id="{0BB9C49B-D443-400E-83A4-AE216ABE9506}"/>
            </a:ext>
          </a:extLst>
        </xdr:cNvPr>
        <xdr:cNvCxnSpPr/>
      </xdr:nvCxnSpPr>
      <xdr:spPr>
        <a:xfrm flipV="1">
          <a:off x="16179800" y="14403916"/>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84261</xdr:rowOff>
    </xdr:from>
    <xdr:ext cx="762000" cy="259045"/>
    <xdr:sp macro="" textlink="">
      <xdr:nvSpPr>
        <xdr:cNvPr id="254" name="給与水準   （国との比較）平均値テキスト">
          <a:extLst>
            <a:ext uri="{FF2B5EF4-FFF2-40B4-BE49-F238E27FC236}">
              <a16:creationId xmlns:a16="http://schemas.microsoft.com/office/drawing/2014/main" id="{6E123D18-16C5-44AA-BC4F-2F92DD461A65}"/>
            </a:ext>
          </a:extLst>
        </xdr:cNvPr>
        <xdr:cNvSpPr txBox="1"/>
      </xdr:nvSpPr>
      <xdr:spPr>
        <a:xfrm>
          <a:off x="17106900" y="14486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55" name="フローチャート: 判断 254">
          <a:extLst>
            <a:ext uri="{FF2B5EF4-FFF2-40B4-BE49-F238E27FC236}">
              <a16:creationId xmlns:a16="http://schemas.microsoft.com/office/drawing/2014/main" id="{7FD335BB-4C5A-42E5-9D0F-A67CDE8B0B21}"/>
            </a:ext>
          </a:extLst>
        </xdr:cNvPr>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42334</xdr:rowOff>
    </xdr:from>
    <xdr:to>
      <xdr:col>77</xdr:col>
      <xdr:colOff>44450</xdr:colOff>
      <xdr:row>84</xdr:row>
      <xdr:rowOff>142875</xdr:rowOff>
    </xdr:to>
    <xdr:cxnSp macro="">
      <xdr:nvCxnSpPr>
        <xdr:cNvPr id="256" name="直線コネクタ 255">
          <a:extLst>
            <a:ext uri="{FF2B5EF4-FFF2-40B4-BE49-F238E27FC236}">
              <a16:creationId xmlns:a16="http://schemas.microsoft.com/office/drawing/2014/main" id="{D72F0EB7-A36E-4ECC-B1B4-45A84DFCC6E9}"/>
            </a:ext>
          </a:extLst>
        </xdr:cNvPr>
        <xdr:cNvCxnSpPr/>
      </xdr:nvCxnSpPr>
      <xdr:spPr>
        <a:xfrm flipV="1">
          <a:off x="15290800" y="14444134"/>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57" name="フローチャート: 判断 256">
          <a:extLst>
            <a:ext uri="{FF2B5EF4-FFF2-40B4-BE49-F238E27FC236}">
              <a16:creationId xmlns:a16="http://schemas.microsoft.com/office/drawing/2014/main" id="{2D5AC6C3-4135-423C-A27D-AB8297E0A283}"/>
            </a:ext>
          </a:extLst>
        </xdr:cNvPr>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47218</xdr:rowOff>
    </xdr:from>
    <xdr:ext cx="736600" cy="259045"/>
    <xdr:sp macro="" textlink="">
      <xdr:nvSpPr>
        <xdr:cNvPr id="258" name="テキスト ボックス 257">
          <a:extLst>
            <a:ext uri="{FF2B5EF4-FFF2-40B4-BE49-F238E27FC236}">
              <a16:creationId xmlns:a16="http://schemas.microsoft.com/office/drawing/2014/main" id="{11278E5F-BE4F-40D4-A9EB-F9AAA41E91BF}"/>
            </a:ext>
          </a:extLst>
        </xdr:cNvPr>
        <xdr:cNvSpPr txBox="1"/>
      </xdr:nvSpPr>
      <xdr:spPr>
        <a:xfrm>
          <a:off x="15798800" y="14620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142875</xdr:rowOff>
    </xdr:from>
    <xdr:to>
      <xdr:col>72</xdr:col>
      <xdr:colOff>203200</xdr:colOff>
      <xdr:row>85</xdr:row>
      <xdr:rowOff>31750</xdr:rowOff>
    </xdr:to>
    <xdr:cxnSp macro="">
      <xdr:nvCxnSpPr>
        <xdr:cNvPr id="259" name="直線コネクタ 258">
          <a:extLst>
            <a:ext uri="{FF2B5EF4-FFF2-40B4-BE49-F238E27FC236}">
              <a16:creationId xmlns:a16="http://schemas.microsoft.com/office/drawing/2014/main" id="{67E0E252-0AF3-4C08-A6A1-75C22A444F61}"/>
            </a:ext>
          </a:extLst>
        </xdr:cNvPr>
        <xdr:cNvCxnSpPr/>
      </xdr:nvCxnSpPr>
      <xdr:spPr>
        <a:xfrm flipV="1">
          <a:off x="14401800" y="1454467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0" name="フローチャート: 判断 259">
          <a:extLst>
            <a:ext uri="{FF2B5EF4-FFF2-40B4-BE49-F238E27FC236}">
              <a16:creationId xmlns:a16="http://schemas.microsoft.com/office/drawing/2014/main" id="{5A5D0A09-F34F-4605-A15D-1838572B9065}"/>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1" name="テキスト ボックス 260">
          <a:extLst>
            <a:ext uri="{FF2B5EF4-FFF2-40B4-BE49-F238E27FC236}">
              <a16:creationId xmlns:a16="http://schemas.microsoft.com/office/drawing/2014/main" id="{F345736A-FFF4-4EE8-8BC0-D43D656F92E5}"/>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11641</xdr:rowOff>
    </xdr:from>
    <xdr:to>
      <xdr:col>68</xdr:col>
      <xdr:colOff>152400</xdr:colOff>
      <xdr:row>85</xdr:row>
      <xdr:rowOff>31750</xdr:rowOff>
    </xdr:to>
    <xdr:cxnSp macro="">
      <xdr:nvCxnSpPr>
        <xdr:cNvPr id="262" name="直線コネクタ 261">
          <a:extLst>
            <a:ext uri="{FF2B5EF4-FFF2-40B4-BE49-F238E27FC236}">
              <a16:creationId xmlns:a16="http://schemas.microsoft.com/office/drawing/2014/main" id="{1842E6C2-7559-4A08-A81F-E0AFA503D70C}"/>
            </a:ext>
          </a:extLst>
        </xdr:cNvPr>
        <xdr:cNvCxnSpPr/>
      </xdr:nvCxnSpPr>
      <xdr:spPr>
        <a:xfrm>
          <a:off x="13512800" y="1458489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3" name="フローチャート: 判断 262">
          <a:extLst>
            <a:ext uri="{FF2B5EF4-FFF2-40B4-BE49-F238E27FC236}">
              <a16:creationId xmlns:a16="http://schemas.microsoft.com/office/drawing/2014/main" id="{E3839BAE-A8BD-4D44-8ABD-C588154371B2}"/>
            </a:ext>
          </a:extLst>
        </xdr:cNvPr>
        <xdr:cNvSpPr/>
      </xdr:nvSpPr>
      <xdr:spPr>
        <a:xfrm>
          <a:off x="14351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87436</xdr:rowOff>
    </xdr:from>
    <xdr:ext cx="762000" cy="259045"/>
    <xdr:sp macro="" textlink="">
      <xdr:nvSpPr>
        <xdr:cNvPr id="264" name="テキスト ボックス 263">
          <a:extLst>
            <a:ext uri="{FF2B5EF4-FFF2-40B4-BE49-F238E27FC236}">
              <a16:creationId xmlns:a16="http://schemas.microsoft.com/office/drawing/2014/main" id="{79019A0A-F92B-4B2E-8CD2-D0C74CBA9970}"/>
            </a:ext>
          </a:extLst>
        </xdr:cNvPr>
        <xdr:cNvSpPr txBox="1"/>
      </xdr:nvSpPr>
      <xdr:spPr>
        <a:xfrm>
          <a:off x="14020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a:extLst>
            <a:ext uri="{FF2B5EF4-FFF2-40B4-BE49-F238E27FC236}">
              <a16:creationId xmlns:a16="http://schemas.microsoft.com/office/drawing/2014/main" id="{B91F89C1-63D4-4547-BDA9-A7806FDAA019}"/>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66" name="テキスト ボックス 265">
          <a:extLst>
            <a:ext uri="{FF2B5EF4-FFF2-40B4-BE49-F238E27FC236}">
              <a16:creationId xmlns:a16="http://schemas.microsoft.com/office/drawing/2014/main" id="{B88FB63F-F7E9-4C98-AC33-4B0F2234E767}"/>
            </a:ext>
          </a:extLst>
        </xdr:cNvPr>
        <xdr:cNvSpPr txBox="1"/>
      </xdr:nvSpPr>
      <xdr:spPr>
        <a:xfrm>
          <a:off x="13131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26E54C8A-0EDA-4620-ACEC-02D6D6DA37E5}"/>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4FE3A3FE-5CEF-44EB-998A-9EBEF932766B}"/>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66DA0DC0-51B6-4E33-AA0A-DD2174D011BD}"/>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2838FE7E-7142-401A-8AFF-5BF00906B0F4}"/>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B52984C8-EA06-4517-BF4F-F729051B5EF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72" name="楕円 271">
          <a:extLst>
            <a:ext uri="{FF2B5EF4-FFF2-40B4-BE49-F238E27FC236}">
              <a16:creationId xmlns:a16="http://schemas.microsoft.com/office/drawing/2014/main" id="{AA360114-B2B6-4A8D-AE13-EDC26D5942DB}"/>
            </a:ext>
          </a:extLst>
        </xdr:cNvPr>
        <xdr:cNvSpPr/>
      </xdr:nvSpPr>
      <xdr:spPr>
        <a:xfrm>
          <a:off x="169672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139293</xdr:rowOff>
    </xdr:from>
    <xdr:ext cx="762000" cy="259045"/>
    <xdr:sp macro="" textlink="">
      <xdr:nvSpPr>
        <xdr:cNvPr id="273" name="給与水準   （国との比較）該当値テキスト">
          <a:extLst>
            <a:ext uri="{FF2B5EF4-FFF2-40B4-BE49-F238E27FC236}">
              <a16:creationId xmlns:a16="http://schemas.microsoft.com/office/drawing/2014/main" id="{17435DEE-9485-4A2C-A7D4-F806CDFB2CFE}"/>
            </a:ext>
          </a:extLst>
        </xdr:cNvPr>
        <xdr:cNvSpPr txBox="1"/>
      </xdr:nvSpPr>
      <xdr:spPr>
        <a:xfrm>
          <a:off x="17106900" y="1419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162984</xdr:rowOff>
    </xdr:from>
    <xdr:to>
      <xdr:col>77</xdr:col>
      <xdr:colOff>95250</xdr:colOff>
      <xdr:row>84</xdr:row>
      <xdr:rowOff>93134</xdr:rowOff>
    </xdr:to>
    <xdr:sp macro="" textlink="">
      <xdr:nvSpPr>
        <xdr:cNvPr id="274" name="楕円 273">
          <a:extLst>
            <a:ext uri="{FF2B5EF4-FFF2-40B4-BE49-F238E27FC236}">
              <a16:creationId xmlns:a16="http://schemas.microsoft.com/office/drawing/2014/main" id="{B1A39426-151C-40F0-80CE-A7B141B60EBB}"/>
            </a:ext>
          </a:extLst>
        </xdr:cNvPr>
        <xdr:cNvSpPr/>
      </xdr:nvSpPr>
      <xdr:spPr>
        <a:xfrm>
          <a:off x="16129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103311</xdr:rowOff>
    </xdr:from>
    <xdr:ext cx="736600" cy="259045"/>
    <xdr:sp macro="" textlink="">
      <xdr:nvSpPr>
        <xdr:cNvPr id="275" name="テキスト ボックス 274">
          <a:extLst>
            <a:ext uri="{FF2B5EF4-FFF2-40B4-BE49-F238E27FC236}">
              <a16:creationId xmlns:a16="http://schemas.microsoft.com/office/drawing/2014/main" id="{7A8F36C0-F377-4089-A67D-57457847B235}"/>
            </a:ext>
          </a:extLst>
        </xdr:cNvPr>
        <xdr:cNvSpPr txBox="1"/>
      </xdr:nvSpPr>
      <xdr:spPr>
        <a:xfrm>
          <a:off x="15798800" y="14162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92075</xdr:rowOff>
    </xdr:from>
    <xdr:to>
      <xdr:col>73</xdr:col>
      <xdr:colOff>44450</xdr:colOff>
      <xdr:row>85</xdr:row>
      <xdr:rowOff>22225</xdr:rowOff>
    </xdr:to>
    <xdr:sp macro="" textlink="">
      <xdr:nvSpPr>
        <xdr:cNvPr id="276" name="楕円 275">
          <a:extLst>
            <a:ext uri="{FF2B5EF4-FFF2-40B4-BE49-F238E27FC236}">
              <a16:creationId xmlns:a16="http://schemas.microsoft.com/office/drawing/2014/main" id="{73BBA4BA-B7CD-44E9-86C7-7DA0659F5339}"/>
            </a:ext>
          </a:extLst>
        </xdr:cNvPr>
        <xdr:cNvSpPr/>
      </xdr:nvSpPr>
      <xdr:spPr>
        <a:xfrm>
          <a:off x="15240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32402</xdr:rowOff>
    </xdr:from>
    <xdr:ext cx="762000" cy="259045"/>
    <xdr:sp macro="" textlink="">
      <xdr:nvSpPr>
        <xdr:cNvPr id="277" name="テキスト ボックス 276">
          <a:extLst>
            <a:ext uri="{FF2B5EF4-FFF2-40B4-BE49-F238E27FC236}">
              <a16:creationId xmlns:a16="http://schemas.microsoft.com/office/drawing/2014/main" id="{549CCAAC-08A2-44ED-98C6-674883157460}"/>
            </a:ext>
          </a:extLst>
        </xdr:cNvPr>
        <xdr:cNvSpPr txBox="1"/>
      </xdr:nvSpPr>
      <xdr:spPr>
        <a:xfrm>
          <a:off x="14909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78" name="楕円 277">
          <a:extLst>
            <a:ext uri="{FF2B5EF4-FFF2-40B4-BE49-F238E27FC236}">
              <a16:creationId xmlns:a16="http://schemas.microsoft.com/office/drawing/2014/main" id="{B638D2FE-0100-47B2-AED2-1C7E1F22F832}"/>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79" name="テキスト ボックス 278">
          <a:extLst>
            <a:ext uri="{FF2B5EF4-FFF2-40B4-BE49-F238E27FC236}">
              <a16:creationId xmlns:a16="http://schemas.microsoft.com/office/drawing/2014/main" id="{48DB763F-7661-4365-BB0B-98BB679AE1FE}"/>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132291</xdr:rowOff>
    </xdr:from>
    <xdr:to>
      <xdr:col>64</xdr:col>
      <xdr:colOff>152400</xdr:colOff>
      <xdr:row>85</xdr:row>
      <xdr:rowOff>62441</xdr:rowOff>
    </xdr:to>
    <xdr:sp macro="" textlink="">
      <xdr:nvSpPr>
        <xdr:cNvPr id="280" name="楕円 279">
          <a:extLst>
            <a:ext uri="{FF2B5EF4-FFF2-40B4-BE49-F238E27FC236}">
              <a16:creationId xmlns:a16="http://schemas.microsoft.com/office/drawing/2014/main" id="{032936E1-7BE0-4364-BDC5-2493F678499D}"/>
            </a:ext>
          </a:extLst>
        </xdr:cNvPr>
        <xdr:cNvSpPr/>
      </xdr:nvSpPr>
      <xdr:spPr>
        <a:xfrm>
          <a:off x="13462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72618</xdr:rowOff>
    </xdr:from>
    <xdr:ext cx="762000" cy="259045"/>
    <xdr:sp macro="" textlink="">
      <xdr:nvSpPr>
        <xdr:cNvPr id="281" name="テキスト ボックス 280">
          <a:extLst>
            <a:ext uri="{FF2B5EF4-FFF2-40B4-BE49-F238E27FC236}">
              <a16:creationId xmlns:a16="http://schemas.microsoft.com/office/drawing/2014/main" id="{1D3D950D-FC27-44B1-A7E6-F60A4B5E6D38}"/>
            </a:ext>
          </a:extLst>
        </xdr:cNvPr>
        <xdr:cNvSpPr txBox="1"/>
      </xdr:nvSpPr>
      <xdr:spPr>
        <a:xfrm>
          <a:off x="13131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AEC1943B-9567-4B67-8F68-51391691877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C7910E5C-68B7-4482-9267-272BB4F3CF31}"/>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AF9EEF61-51F3-49BD-B7EC-7BE8D449B6F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172F28B5-4B27-43F0-9857-EB2A09CE42E1}"/>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4D3F82C7-F45E-4E92-B52A-90AF7174B6CB}"/>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848E5FBD-A92B-4A34-826B-807432BBAEE6}"/>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1F579ED5-2EB7-4C98-9BE7-C2112393D3F6}"/>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59446F4F-B863-4408-8658-AA55DB146AF8}"/>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40D7847E-15F6-4EDB-A29B-32C5A58B4755}"/>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1CBD1DC3-3B7D-4813-BCEF-039648AA653A}"/>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9A8459F8-3126-48E9-AC5A-494B71BA6202}"/>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130A6A6B-B1A0-4DEA-805E-62C2B2472EAD}"/>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43C91BEE-549A-45A8-8E3B-096A1DDB6D53}"/>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に対する職員数が類似団体内平均値と比較して多い要因としては市全体が複雑な地形であるため、消防署の数が多いことやごみ収集の委託化が途上にあることなどが挙げられる。職員の数につい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年２月に第４次職員数適性化計画を策定し、民間事業者への業務委託や、業務の担い手、事務事業、事務制度の見直し、職員の多能工化により令和７年度までに職員の数</a:t>
          </a:r>
          <a:r>
            <a:rPr kumimoji="1" lang="en-US" altLang="ja-JP" sz="1100">
              <a:solidFill>
                <a:schemeClr val="dk1"/>
              </a:solidFill>
              <a:effectLst/>
              <a:latin typeface="+mn-lt"/>
              <a:ea typeface="+mn-ea"/>
              <a:cs typeface="+mn-cs"/>
            </a:rPr>
            <a:t>109</a:t>
          </a:r>
          <a:r>
            <a:rPr kumimoji="1" lang="ja-JP" altLang="ja-JP" sz="1100">
              <a:solidFill>
                <a:schemeClr val="dk1"/>
              </a:solidFill>
              <a:effectLst/>
              <a:latin typeface="+mn-lt"/>
              <a:ea typeface="+mn-ea"/>
              <a:cs typeface="+mn-cs"/>
            </a:rPr>
            <a:t>人を減らすことを目標としている。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2E73E93B-805C-487C-A487-E70013A834FC}"/>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1355FC82-8DA2-45D5-8B0A-D78872D1DA06}"/>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E0402949-E77B-43BC-9935-FF4D3907BDB6}"/>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4BB45627-EB51-4962-AB93-7734E8F3318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54CC9407-B7F9-4618-91B1-F979CEF0B0F6}"/>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239B77D2-A9F1-4CA0-9C4B-CD6703481983}"/>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97CDEB28-ABAC-47E9-AE82-4D767D6AD4C4}"/>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E4A93797-B08A-4714-A04E-5F29F8F98DD6}"/>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683ECDDA-5B2A-4092-954B-09C1F882101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29D03A29-0969-4ECD-9B29-0B360B82CE4B}"/>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77B99E49-E7D7-439E-B189-DA48648EA282}"/>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6CED3033-7F45-458E-B693-577BB8033EDC}"/>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B49057A2-0B2E-4369-AEE1-49B20DA3CD27}"/>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7B75FA73-3299-4676-A6AC-2E56DC762E6F}"/>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D4DCD247-9241-4958-9640-7CE22008D2AD}"/>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8B05FB0A-DD89-497A-9487-155FE2EB586E}"/>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3BF7A716-7080-4524-87C8-62EB6C0FF6CA}"/>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4E582C82-0188-4A16-B6BA-FDE9A3B11225}"/>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114481</xdr:rowOff>
    </xdr:to>
    <xdr:cxnSp macro="">
      <xdr:nvCxnSpPr>
        <xdr:cNvPr id="313" name="直線コネクタ 312">
          <a:extLst>
            <a:ext uri="{FF2B5EF4-FFF2-40B4-BE49-F238E27FC236}">
              <a16:creationId xmlns:a16="http://schemas.microsoft.com/office/drawing/2014/main" id="{FE9ECAFF-FE2E-42C9-96E5-77A8C777EB52}"/>
            </a:ext>
          </a:extLst>
        </xdr:cNvPr>
        <xdr:cNvCxnSpPr/>
      </xdr:nvCxnSpPr>
      <xdr:spPr>
        <a:xfrm flipV="1">
          <a:off x="17018000" y="10136596"/>
          <a:ext cx="0" cy="14650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86558</xdr:rowOff>
    </xdr:from>
    <xdr:ext cx="762000" cy="259045"/>
    <xdr:sp macro="" textlink="">
      <xdr:nvSpPr>
        <xdr:cNvPr id="314" name="定員管理の状況最小値テキスト">
          <a:extLst>
            <a:ext uri="{FF2B5EF4-FFF2-40B4-BE49-F238E27FC236}">
              <a16:creationId xmlns:a16="http://schemas.microsoft.com/office/drawing/2014/main" id="{DB5BAEC5-D675-4E09-A84C-207077744863}"/>
            </a:ext>
          </a:extLst>
        </xdr:cNvPr>
        <xdr:cNvSpPr txBox="1"/>
      </xdr:nvSpPr>
      <xdr:spPr>
        <a:xfrm>
          <a:off x="17106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114481</xdr:rowOff>
    </xdr:from>
    <xdr:to>
      <xdr:col>81</xdr:col>
      <xdr:colOff>133350</xdr:colOff>
      <xdr:row>67</xdr:row>
      <xdr:rowOff>114481</xdr:rowOff>
    </xdr:to>
    <xdr:cxnSp macro="">
      <xdr:nvCxnSpPr>
        <xdr:cNvPr id="315" name="直線コネクタ 314">
          <a:extLst>
            <a:ext uri="{FF2B5EF4-FFF2-40B4-BE49-F238E27FC236}">
              <a16:creationId xmlns:a16="http://schemas.microsoft.com/office/drawing/2014/main" id="{B4CB7C58-3BF0-4CC8-9775-E2BE60335EDC}"/>
            </a:ext>
          </a:extLst>
        </xdr:cNvPr>
        <xdr:cNvCxnSpPr/>
      </xdr:nvCxnSpPr>
      <xdr:spPr>
        <a:xfrm>
          <a:off x="16929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16" name="定員管理の状況最大値テキスト">
          <a:extLst>
            <a:ext uri="{FF2B5EF4-FFF2-40B4-BE49-F238E27FC236}">
              <a16:creationId xmlns:a16="http://schemas.microsoft.com/office/drawing/2014/main" id="{6DCF4FF1-1D1F-4DEB-BD72-7B3F86134BA4}"/>
            </a:ext>
          </a:extLst>
        </xdr:cNvPr>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17" name="直線コネクタ 316">
          <a:extLst>
            <a:ext uri="{FF2B5EF4-FFF2-40B4-BE49-F238E27FC236}">
              <a16:creationId xmlns:a16="http://schemas.microsoft.com/office/drawing/2014/main" id="{1480E64D-EF68-4BA3-A90F-67CEE30C9196}"/>
            </a:ext>
          </a:extLst>
        </xdr:cNvPr>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11793</xdr:rowOff>
    </xdr:from>
    <xdr:to>
      <xdr:col>81</xdr:col>
      <xdr:colOff>44450</xdr:colOff>
      <xdr:row>64</xdr:row>
      <xdr:rowOff>35923</xdr:rowOff>
    </xdr:to>
    <xdr:cxnSp macro="">
      <xdr:nvCxnSpPr>
        <xdr:cNvPr id="318" name="直線コネクタ 317">
          <a:extLst>
            <a:ext uri="{FF2B5EF4-FFF2-40B4-BE49-F238E27FC236}">
              <a16:creationId xmlns:a16="http://schemas.microsoft.com/office/drawing/2014/main" id="{F5748137-BC83-4281-8D2A-320958D10561}"/>
            </a:ext>
          </a:extLst>
        </xdr:cNvPr>
        <xdr:cNvCxnSpPr/>
      </xdr:nvCxnSpPr>
      <xdr:spPr>
        <a:xfrm flipV="1">
          <a:off x="16179800" y="10984593"/>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150603</xdr:rowOff>
    </xdr:from>
    <xdr:ext cx="762000" cy="259045"/>
    <xdr:sp macro="" textlink="">
      <xdr:nvSpPr>
        <xdr:cNvPr id="319" name="定員管理の状況平均値テキスト">
          <a:extLst>
            <a:ext uri="{FF2B5EF4-FFF2-40B4-BE49-F238E27FC236}">
              <a16:creationId xmlns:a16="http://schemas.microsoft.com/office/drawing/2014/main" id="{A0F399E6-9FE7-4DD1-A7B7-5027B4BC8E66}"/>
            </a:ext>
          </a:extLst>
        </xdr:cNvPr>
        <xdr:cNvSpPr txBox="1"/>
      </xdr:nvSpPr>
      <xdr:spPr>
        <a:xfrm>
          <a:off x="17106900" y="104376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134076</xdr:rowOff>
    </xdr:from>
    <xdr:to>
      <xdr:col>81</xdr:col>
      <xdr:colOff>95250</xdr:colOff>
      <xdr:row>62</xdr:row>
      <xdr:rowOff>64226</xdr:rowOff>
    </xdr:to>
    <xdr:sp macro="" textlink="">
      <xdr:nvSpPr>
        <xdr:cNvPr id="320" name="フローチャート: 判断 319">
          <a:extLst>
            <a:ext uri="{FF2B5EF4-FFF2-40B4-BE49-F238E27FC236}">
              <a16:creationId xmlns:a16="http://schemas.microsoft.com/office/drawing/2014/main" id="{BCED798D-6A8E-485A-BE07-5023D2402C63}"/>
            </a:ext>
          </a:extLst>
        </xdr:cNvPr>
        <xdr:cNvSpPr/>
      </xdr:nvSpPr>
      <xdr:spPr>
        <a:xfrm>
          <a:off x="169672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35923</xdr:rowOff>
    </xdr:from>
    <xdr:to>
      <xdr:col>77</xdr:col>
      <xdr:colOff>44450</xdr:colOff>
      <xdr:row>64</xdr:row>
      <xdr:rowOff>35923</xdr:rowOff>
    </xdr:to>
    <xdr:cxnSp macro="">
      <xdr:nvCxnSpPr>
        <xdr:cNvPr id="321" name="直線コネクタ 320">
          <a:extLst>
            <a:ext uri="{FF2B5EF4-FFF2-40B4-BE49-F238E27FC236}">
              <a16:creationId xmlns:a16="http://schemas.microsoft.com/office/drawing/2014/main" id="{4D217863-99D2-48E4-803F-384172362246}"/>
            </a:ext>
          </a:extLst>
        </xdr:cNvPr>
        <xdr:cNvCxnSpPr/>
      </xdr:nvCxnSpPr>
      <xdr:spPr>
        <a:xfrm>
          <a:off x="15290800" y="110087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123734</xdr:rowOff>
    </xdr:from>
    <xdr:to>
      <xdr:col>77</xdr:col>
      <xdr:colOff>95250</xdr:colOff>
      <xdr:row>62</xdr:row>
      <xdr:rowOff>53884</xdr:rowOff>
    </xdr:to>
    <xdr:sp macro="" textlink="">
      <xdr:nvSpPr>
        <xdr:cNvPr id="322" name="フローチャート: 判断 321">
          <a:extLst>
            <a:ext uri="{FF2B5EF4-FFF2-40B4-BE49-F238E27FC236}">
              <a16:creationId xmlns:a16="http://schemas.microsoft.com/office/drawing/2014/main" id="{F0627CB3-F082-400F-9D65-BAAD74F378C2}"/>
            </a:ext>
          </a:extLst>
        </xdr:cNvPr>
        <xdr:cNvSpPr/>
      </xdr:nvSpPr>
      <xdr:spPr>
        <a:xfrm>
          <a:off x="16129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64061</xdr:rowOff>
    </xdr:from>
    <xdr:ext cx="736600" cy="259045"/>
    <xdr:sp macro="" textlink="">
      <xdr:nvSpPr>
        <xdr:cNvPr id="323" name="テキスト ボックス 322">
          <a:extLst>
            <a:ext uri="{FF2B5EF4-FFF2-40B4-BE49-F238E27FC236}">
              <a16:creationId xmlns:a16="http://schemas.microsoft.com/office/drawing/2014/main" id="{B8B909EA-445A-4F87-AEE6-EDE44791319D}"/>
            </a:ext>
          </a:extLst>
        </xdr:cNvPr>
        <xdr:cNvSpPr txBox="1"/>
      </xdr:nvSpPr>
      <xdr:spPr>
        <a:xfrm>
          <a:off x="15798800" y="1035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35923</xdr:rowOff>
    </xdr:from>
    <xdr:to>
      <xdr:col>72</xdr:col>
      <xdr:colOff>203200</xdr:colOff>
      <xdr:row>64</xdr:row>
      <xdr:rowOff>39370</xdr:rowOff>
    </xdr:to>
    <xdr:cxnSp macro="">
      <xdr:nvCxnSpPr>
        <xdr:cNvPr id="324" name="直線コネクタ 323">
          <a:extLst>
            <a:ext uri="{FF2B5EF4-FFF2-40B4-BE49-F238E27FC236}">
              <a16:creationId xmlns:a16="http://schemas.microsoft.com/office/drawing/2014/main" id="{9966F45C-E381-4C49-9173-57E70AB13341}"/>
            </a:ext>
          </a:extLst>
        </xdr:cNvPr>
        <xdr:cNvCxnSpPr/>
      </xdr:nvCxnSpPr>
      <xdr:spPr>
        <a:xfrm flipV="1">
          <a:off x="14401800" y="11008723"/>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127181</xdr:rowOff>
    </xdr:from>
    <xdr:to>
      <xdr:col>73</xdr:col>
      <xdr:colOff>44450</xdr:colOff>
      <xdr:row>62</xdr:row>
      <xdr:rowOff>57331</xdr:rowOff>
    </xdr:to>
    <xdr:sp macro="" textlink="">
      <xdr:nvSpPr>
        <xdr:cNvPr id="325" name="フローチャート: 判断 324">
          <a:extLst>
            <a:ext uri="{FF2B5EF4-FFF2-40B4-BE49-F238E27FC236}">
              <a16:creationId xmlns:a16="http://schemas.microsoft.com/office/drawing/2014/main" id="{ECA83D3D-496D-4453-8927-8578387A9AB8}"/>
            </a:ext>
          </a:extLst>
        </xdr:cNvPr>
        <xdr:cNvSpPr/>
      </xdr:nvSpPr>
      <xdr:spPr>
        <a:xfrm>
          <a:off x="15240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67508</xdr:rowOff>
    </xdr:from>
    <xdr:ext cx="762000" cy="259045"/>
    <xdr:sp macro="" textlink="">
      <xdr:nvSpPr>
        <xdr:cNvPr id="326" name="テキスト ボックス 325">
          <a:extLst>
            <a:ext uri="{FF2B5EF4-FFF2-40B4-BE49-F238E27FC236}">
              <a16:creationId xmlns:a16="http://schemas.microsoft.com/office/drawing/2014/main" id="{8F51402B-7331-4330-AF97-2D224B5551F2}"/>
            </a:ext>
          </a:extLst>
        </xdr:cNvPr>
        <xdr:cNvSpPr txBox="1"/>
      </xdr:nvSpPr>
      <xdr:spPr>
        <a:xfrm>
          <a:off x="14909800" y="1035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25581</xdr:rowOff>
    </xdr:from>
    <xdr:to>
      <xdr:col>68</xdr:col>
      <xdr:colOff>152400</xdr:colOff>
      <xdr:row>64</xdr:row>
      <xdr:rowOff>39370</xdr:rowOff>
    </xdr:to>
    <xdr:cxnSp macro="">
      <xdr:nvCxnSpPr>
        <xdr:cNvPr id="327" name="直線コネクタ 326">
          <a:extLst>
            <a:ext uri="{FF2B5EF4-FFF2-40B4-BE49-F238E27FC236}">
              <a16:creationId xmlns:a16="http://schemas.microsoft.com/office/drawing/2014/main" id="{2C371238-CD46-4162-8710-F913A00C46D5}"/>
            </a:ext>
          </a:extLst>
        </xdr:cNvPr>
        <xdr:cNvCxnSpPr/>
      </xdr:nvCxnSpPr>
      <xdr:spPr>
        <a:xfrm>
          <a:off x="13512800" y="10998381"/>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130628</xdr:rowOff>
    </xdr:from>
    <xdr:to>
      <xdr:col>68</xdr:col>
      <xdr:colOff>203200</xdr:colOff>
      <xdr:row>62</xdr:row>
      <xdr:rowOff>60778</xdr:rowOff>
    </xdr:to>
    <xdr:sp macro="" textlink="">
      <xdr:nvSpPr>
        <xdr:cNvPr id="328" name="フローチャート: 判断 327">
          <a:extLst>
            <a:ext uri="{FF2B5EF4-FFF2-40B4-BE49-F238E27FC236}">
              <a16:creationId xmlns:a16="http://schemas.microsoft.com/office/drawing/2014/main" id="{E2466BE3-0669-4D4A-9562-6BC561EA7453}"/>
            </a:ext>
          </a:extLst>
        </xdr:cNvPr>
        <xdr:cNvSpPr/>
      </xdr:nvSpPr>
      <xdr:spPr>
        <a:xfrm>
          <a:off x="14351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70955</xdr:rowOff>
    </xdr:from>
    <xdr:ext cx="762000" cy="259045"/>
    <xdr:sp macro="" textlink="">
      <xdr:nvSpPr>
        <xdr:cNvPr id="329" name="テキスト ボックス 328">
          <a:extLst>
            <a:ext uri="{FF2B5EF4-FFF2-40B4-BE49-F238E27FC236}">
              <a16:creationId xmlns:a16="http://schemas.microsoft.com/office/drawing/2014/main" id="{FBB510F8-30B2-4824-B219-4C9370A54A10}"/>
            </a:ext>
          </a:extLst>
        </xdr:cNvPr>
        <xdr:cNvSpPr txBox="1"/>
      </xdr:nvSpPr>
      <xdr:spPr>
        <a:xfrm>
          <a:off x="14020800" y="1035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120287</xdr:rowOff>
    </xdr:from>
    <xdr:to>
      <xdr:col>64</xdr:col>
      <xdr:colOff>152400</xdr:colOff>
      <xdr:row>62</xdr:row>
      <xdr:rowOff>50437</xdr:rowOff>
    </xdr:to>
    <xdr:sp macro="" textlink="">
      <xdr:nvSpPr>
        <xdr:cNvPr id="330" name="フローチャート: 判断 329">
          <a:extLst>
            <a:ext uri="{FF2B5EF4-FFF2-40B4-BE49-F238E27FC236}">
              <a16:creationId xmlns:a16="http://schemas.microsoft.com/office/drawing/2014/main" id="{E5FC50A7-7BA7-4DF3-B141-9261F130F64A}"/>
            </a:ext>
          </a:extLst>
        </xdr:cNvPr>
        <xdr:cNvSpPr/>
      </xdr:nvSpPr>
      <xdr:spPr>
        <a:xfrm>
          <a:off x="13462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60614</xdr:rowOff>
    </xdr:from>
    <xdr:ext cx="762000" cy="259045"/>
    <xdr:sp macro="" textlink="">
      <xdr:nvSpPr>
        <xdr:cNvPr id="331" name="テキスト ボックス 330">
          <a:extLst>
            <a:ext uri="{FF2B5EF4-FFF2-40B4-BE49-F238E27FC236}">
              <a16:creationId xmlns:a16="http://schemas.microsoft.com/office/drawing/2014/main" id="{2923F3BF-2010-4FEB-B1DA-874F1000B9EE}"/>
            </a:ext>
          </a:extLst>
        </xdr:cNvPr>
        <xdr:cNvSpPr txBox="1"/>
      </xdr:nvSpPr>
      <xdr:spPr>
        <a:xfrm>
          <a:off x="13131800" y="1034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681D3A8D-29A6-4AAB-B5BB-83A9BD8175D8}"/>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B9B17C3B-4D86-493D-A09F-55CB481C48A8}"/>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271E2CA2-F40B-4490-B804-A5175F3617EE}"/>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55089152-3C84-47A6-A6AF-6A56EEB65C1B}"/>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C2EB6F85-8138-44A3-9558-7630AF91A256}"/>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132443</xdr:rowOff>
    </xdr:from>
    <xdr:to>
      <xdr:col>81</xdr:col>
      <xdr:colOff>95250</xdr:colOff>
      <xdr:row>64</xdr:row>
      <xdr:rowOff>62593</xdr:rowOff>
    </xdr:to>
    <xdr:sp macro="" textlink="">
      <xdr:nvSpPr>
        <xdr:cNvPr id="337" name="楕円 336">
          <a:extLst>
            <a:ext uri="{FF2B5EF4-FFF2-40B4-BE49-F238E27FC236}">
              <a16:creationId xmlns:a16="http://schemas.microsoft.com/office/drawing/2014/main" id="{EDD08C93-A4EC-4AB1-BA75-FF48320166C1}"/>
            </a:ext>
          </a:extLst>
        </xdr:cNvPr>
        <xdr:cNvSpPr/>
      </xdr:nvSpPr>
      <xdr:spPr>
        <a:xfrm>
          <a:off x="16967200" y="1093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104520</xdr:rowOff>
    </xdr:from>
    <xdr:ext cx="762000" cy="259045"/>
    <xdr:sp macro="" textlink="">
      <xdr:nvSpPr>
        <xdr:cNvPr id="338" name="定員管理の状況該当値テキスト">
          <a:extLst>
            <a:ext uri="{FF2B5EF4-FFF2-40B4-BE49-F238E27FC236}">
              <a16:creationId xmlns:a16="http://schemas.microsoft.com/office/drawing/2014/main" id="{260EF7B4-B13F-4FB9-ABB7-0A2A58D08C9E}"/>
            </a:ext>
          </a:extLst>
        </xdr:cNvPr>
        <xdr:cNvSpPr txBox="1"/>
      </xdr:nvSpPr>
      <xdr:spPr>
        <a:xfrm>
          <a:off x="17106900" y="1090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156573</xdr:rowOff>
    </xdr:from>
    <xdr:to>
      <xdr:col>77</xdr:col>
      <xdr:colOff>95250</xdr:colOff>
      <xdr:row>64</xdr:row>
      <xdr:rowOff>86723</xdr:rowOff>
    </xdr:to>
    <xdr:sp macro="" textlink="">
      <xdr:nvSpPr>
        <xdr:cNvPr id="339" name="楕円 338">
          <a:extLst>
            <a:ext uri="{FF2B5EF4-FFF2-40B4-BE49-F238E27FC236}">
              <a16:creationId xmlns:a16="http://schemas.microsoft.com/office/drawing/2014/main" id="{3C5A601A-E7A5-4FD0-8F14-F0C1588D020A}"/>
            </a:ext>
          </a:extLst>
        </xdr:cNvPr>
        <xdr:cNvSpPr/>
      </xdr:nvSpPr>
      <xdr:spPr>
        <a:xfrm>
          <a:off x="16129000" y="1095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71500</xdr:rowOff>
    </xdr:from>
    <xdr:ext cx="736600" cy="259045"/>
    <xdr:sp macro="" textlink="">
      <xdr:nvSpPr>
        <xdr:cNvPr id="340" name="テキスト ボックス 339">
          <a:extLst>
            <a:ext uri="{FF2B5EF4-FFF2-40B4-BE49-F238E27FC236}">
              <a16:creationId xmlns:a16="http://schemas.microsoft.com/office/drawing/2014/main" id="{86F47521-34AF-4BA4-B804-8D9539BB6905}"/>
            </a:ext>
          </a:extLst>
        </xdr:cNvPr>
        <xdr:cNvSpPr txBox="1"/>
      </xdr:nvSpPr>
      <xdr:spPr>
        <a:xfrm>
          <a:off x="15798800" y="11044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156573</xdr:rowOff>
    </xdr:from>
    <xdr:to>
      <xdr:col>73</xdr:col>
      <xdr:colOff>44450</xdr:colOff>
      <xdr:row>64</xdr:row>
      <xdr:rowOff>86723</xdr:rowOff>
    </xdr:to>
    <xdr:sp macro="" textlink="">
      <xdr:nvSpPr>
        <xdr:cNvPr id="341" name="楕円 340">
          <a:extLst>
            <a:ext uri="{FF2B5EF4-FFF2-40B4-BE49-F238E27FC236}">
              <a16:creationId xmlns:a16="http://schemas.microsoft.com/office/drawing/2014/main" id="{DD0C8062-8547-4A9A-9679-5ECE58A3F37F}"/>
            </a:ext>
          </a:extLst>
        </xdr:cNvPr>
        <xdr:cNvSpPr/>
      </xdr:nvSpPr>
      <xdr:spPr>
        <a:xfrm>
          <a:off x="15240000" y="1095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71500</xdr:rowOff>
    </xdr:from>
    <xdr:ext cx="762000" cy="259045"/>
    <xdr:sp macro="" textlink="">
      <xdr:nvSpPr>
        <xdr:cNvPr id="342" name="テキスト ボックス 341">
          <a:extLst>
            <a:ext uri="{FF2B5EF4-FFF2-40B4-BE49-F238E27FC236}">
              <a16:creationId xmlns:a16="http://schemas.microsoft.com/office/drawing/2014/main" id="{19386322-90BE-4BA8-8176-53BF9E55B212}"/>
            </a:ext>
          </a:extLst>
        </xdr:cNvPr>
        <xdr:cNvSpPr txBox="1"/>
      </xdr:nvSpPr>
      <xdr:spPr>
        <a:xfrm>
          <a:off x="14909800" y="1104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160020</xdr:rowOff>
    </xdr:from>
    <xdr:to>
      <xdr:col>68</xdr:col>
      <xdr:colOff>203200</xdr:colOff>
      <xdr:row>64</xdr:row>
      <xdr:rowOff>90170</xdr:rowOff>
    </xdr:to>
    <xdr:sp macro="" textlink="">
      <xdr:nvSpPr>
        <xdr:cNvPr id="343" name="楕円 342">
          <a:extLst>
            <a:ext uri="{FF2B5EF4-FFF2-40B4-BE49-F238E27FC236}">
              <a16:creationId xmlns:a16="http://schemas.microsoft.com/office/drawing/2014/main" id="{05853707-6763-4628-9A62-1BA5D7146C49}"/>
            </a:ext>
          </a:extLst>
        </xdr:cNvPr>
        <xdr:cNvSpPr/>
      </xdr:nvSpPr>
      <xdr:spPr>
        <a:xfrm>
          <a:off x="14351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74947</xdr:rowOff>
    </xdr:from>
    <xdr:ext cx="762000" cy="259045"/>
    <xdr:sp macro="" textlink="">
      <xdr:nvSpPr>
        <xdr:cNvPr id="344" name="テキスト ボックス 343">
          <a:extLst>
            <a:ext uri="{FF2B5EF4-FFF2-40B4-BE49-F238E27FC236}">
              <a16:creationId xmlns:a16="http://schemas.microsoft.com/office/drawing/2014/main" id="{D6AA3A06-C7E5-4F9B-BB51-E7B98CA9797E}"/>
            </a:ext>
          </a:extLst>
        </xdr:cNvPr>
        <xdr:cNvSpPr txBox="1"/>
      </xdr:nvSpPr>
      <xdr:spPr>
        <a:xfrm>
          <a:off x="14020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146231</xdr:rowOff>
    </xdr:from>
    <xdr:to>
      <xdr:col>64</xdr:col>
      <xdr:colOff>152400</xdr:colOff>
      <xdr:row>64</xdr:row>
      <xdr:rowOff>76381</xdr:rowOff>
    </xdr:to>
    <xdr:sp macro="" textlink="">
      <xdr:nvSpPr>
        <xdr:cNvPr id="345" name="楕円 344">
          <a:extLst>
            <a:ext uri="{FF2B5EF4-FFF2-40B4-BE49-F238E27FC236}">
              <a16:creationId xmlns:a16="http://schemas.microsoft.com/office/drawing/2014/main" id="{F2082662-9228-4A81-826E-5EE2D038BCB5}"/>
            </a:ext>
          </a:extLst>
        </xdr:cNvPr>
        <xdr:cNvSpPr/>
      </xdr:nvSpPr>
      <xdr:spPr>
        <a:xfrm>
          <a:off x="13462000" y="1094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61158</xdr:rowOff>
    </xdr:from>
    <xdr:ext cx="762000" cy="259045"/>
    <xdr:sp macro="" textlink="">
      <xdr:nvSpPr>
        <xdr:cNvPr id="346" name="テキスト ボックス 345">
          <a:extLst>
            <a:ext uri="{FF2B5EF4-FFF2-40B4-BE49-F238E27FC236}">
              <a16:creationId xmlns:a16="http://schemas.microsoft.com/office/drawing/2014/main" id="{B4BF9B54-0A3D-4D75-9610-86A3242A0941}"/>
            </a:ext>
          </a:extLst>
        </xdr:cNvPr>
        <xdr:cNvSpPr txBox="1"/>
      </xdr:nvSpPr>
      <xdr:spPr>
        <a:xfrm>
          <a:off x="13131800" y="1103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E4416C98-289E-4AC4-9696-4698600DC9F3}"/>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9EEC262E-23C5-4FA7-82CF-302A92B826C5}"/>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2B8083C-D126-47FE-8934-1E03252AA58C}"/>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C2035E2A-29C5-4002-B49F-9D860E151876}"/>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230B508-DD80-4F10-9A81-E01724A3ED4B}"/>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E60D7160-46F2-4C22-8DB6-E7E188857A72}"/>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92FC6AE1-0BC4-4BC4-9FE7-12CCD0A28643}"/>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F947315C-9A99-4A70-B02D-738FD4D3DB18}"/>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18AC8B24-B174-4FB3-ABF6-0A25E8F32B3F}"/>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2071FE49-184D-4B1D-9BC3-E6C61D34948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9C58052F-56E1-4DBF-8FE4-5F33B1E6774B}"/>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60BFCC4-93F0-4D4E-8FD1-10FF78E1D129}"/>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52D9EFCF-C2C0-4E55-ACB7-FCAE9819A96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年度から継続して類似団体平均を大幅に下回っている。</a:t>
          </a:r>
          <a:endParaRPr lang="ja-JP" altLang="ja-JP" sz="1400">
            <a:effectLst/>
          </a:endParaRPr>
        </a:p>
        <a:p>
          <a:r>
            <a:rPr kumimoji="1" lang="ja-JP" altLang="ja-JP" sz="1100">
              <a:solidFill>
                <a:schemeClr val="dk1"/>
              </a:solidFill>
              <a:effectLst/>
              <a:latin typeface="+mn-lt"/>
              <a:ea typeface="+mn-ea"/>
              <a:cs typeface="+mn-cs"/>
            </a:rPr>
            <a:t>令和４年度は、特定財源</a:t>
          </a:r>
          <a:r>
            <a:rPr kumimoji="1" lang="ja-JP" altLang="en-US" sz="1100">
              <a:solidFill>
                <a:schemeClr val="dk1"/>
              </a:solidFill>
              <a:effectLst/>
              <a:latin typeface="+mn-lt"/>
              <a:ea typeface="+mn-ea"/>
              <a:cs typeface="+mn-cs"/>
            </a:rPr>
            <a:t>が増加した一方で</a:t>
          </a:r>
          <a:r>
            <a:rPr kumimoji="1" lang="ja-JP" altLang="ja-JP" sz="1100">
              <a:solidFill>
                <a:schemeClr val="dk1"/>
              </a:solidFill>
              <a:effectLst/>
              <a:latin typeface="+mn-lt"/>
              <a:ea typeface="+mn-ea"/>
              <a:cs typeface="+mn-cs"/>
            </a:rPr>
            <a:t>、元利償還金の額、公営企業債の元利償還金に対する繰入金等</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したことなどから、単年度の数値は増加したが、３か年平均でみると、令和３年度の単年度あたりの数値が低かったことや令和元年度の単年度あたりの比率より令和４年度の比率が低かったことから、３か年平均の平均値はほぼ変わらず、前年度と比較して</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ポイント減となった。後年度負担を考慮した事業執行及び起債管理を行い、適正な水準の維持に努める。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5AD2B236-DAEC-4C2B-A901-7D267FBC1FDF}"/>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1CC6DA04-0D15-4C23-AA8D-D3C93500E2E9}"/>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3E93F482-0645-4CBA-A549-B2249AD4E8A1}"/>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21150039-8919-4C76-A0B7-FD6B4A042F44}"/>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3971E369-0015-4998-8C15-939CAFA2A08A}"/>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74C78A98-8D59-4DDD-9E41-50BCBBF14F99}"/>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46368FBA-3853-4283-B3A7-C5EC95D269ED}"/>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99FCBD3D-705B-449A-88AD-C3AA16703E3A}"/>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A0F8E8EA-5EAC-46D6-841F-1D1E1052C2A6}"/>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A1D26B51-2468-4B01-9912-7323D452C8FB}"/>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31336AA8-3B7B-4A2F-AAB9-CB25113F2986}"/>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FCF9F1F9-A311-4853-B9E0-DD54EECBA398}"/>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A75FB2E6-11CC-4D8C-885E-FB96F5EFF1EB}"/>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EF1D22C8-4763-4063-9DFA-A634653E241E}"/>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D499A2BB-0382-4187-81B9-E5039045932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F83F283C-5C8F-47BE-A393-4214B00C308D}"/>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19957</xdr:rowOff>
    </xdr:from>
    <xdr:to>
      <xdr:col>81</xdr:col>
      <xdr:colOff>44450</xdr:colOff>
      <xdr:row>44</xdr:row>
      <xdr:rowOff>153609</xdr:rowOff>
    </xdr:to>
    <xdr:cxnSp macro="">
      <xdr:nvCxnSpPr>
        <xdr:cNvPr id="376" name="直線コネクタ 375">
          <a:extLst>
            <a:ext uri="{FF2B5EF4-FFF2-40B4-BE49-F238E27FC236}">
              <a16:creationId xmlns:a16="http://schemas.microsoft.com/office/drawing/2014/main" id="{98D05549-7B32-42E5-8F59-8FC110858A21}"/>
            </a:ext>
          </a:extLst>
        </xdr:cNvPr>
        <xdr:cNvCxnSpPr/>
      </xdr:nvCxnSpPr>
      <xdr:spPr>
        <a:xfrm flipV="1">
          <a:off x="17018000" y="6192157"/>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125686</xdr:rowOff>
    </xdr:from>
    <xdr:ext cx="762000" cy="259045"/>
    <xdr:sp macro="" textlink="">
      <xdr:nvSpPr>
        <xdr:cNvPr id="377" name="公債費負担の状況最小値テキスト">
          <a:extLst>
            <a:ext uri="{FF2B5EF4-FFF2-40B4-BE49-F238E27FC236}">
              <a16:creationId xmlns:a16="http://schemas.microsoft.com/office/drawing/2014/main" id="{971D5BF9-430F-4111-AE7D-4298D8FFF5BF}"/>
            </a:ext>
          </a:extLst>
        </xdr:cNvPr>
        <xdr:cNvSpPr txBox="1"/>
      </xdr:nvSpPr>
      <xdr:spPr>
        <a:xfrm>
          <a:off x="17106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153609</xdr:rowOff>
    </xdr:from>
    <xdr:to>
      <xdr:col>81</xdr:col>
      <xdr:colOff>133350</xdr:colOff>
      <xdr:row>44</xdr:row>
      <xdr:rowOff>153609</xdr:rowOff>
    </xdr:to>
    <xdr:cxnSp macro="">
      <xdr:nvCxnSpPr>
        <xdr:cNvPr id="378" name="直線コネクタ 377">
          <a:extLst>
            <a:ext uri="{FF2B5EF4-FFF2-40B4-BE49-F238E27FC236}">
              <a16:creationId xmlns:a16="http://schemas.microsoft.com/office/drawing/2014/main" id="{2F2F337F-EAD3-4771-A18C-583A9C774824}"/>
            </a:ext>
          </a:extLst>
        </xdr:cNvPr>
        <xdr:cNvCxnSpPr/>
      </xdr:nvCxnSpPr>
      <xdr:spPr>
        <a:xfrm>
          <a:off x="16929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106334</xdr:rowOff>
    </xdr:from>
    <xdr:ext cx="762000" cy="259045"/>
    <xdr:sp macro="" textlink="">
      <xdr:nvSpPr>
        <xdr:cNvPr id="379" name="公債費負担の状況最大値テキスト">
          <a:extLst>
            <a:ext uri="{FF2B5EF4-FFF2-40B4-BE49-F238E27FC236}">
              <a16:creationId xmlns:a16="http://schemas.microsoft.com/office/drawing/2014/main" id="{48C172E2-D993-4DED-9E3E-385C2A2E8560}"/>
            </a:ext>
          </a:extLst>
        </xdr:cNvPr>
        <xdr:cNvSpPr txBox="1"/>
      </xdr:nvSpPr>
      <xdr:spPr>
        <a:xfrm>
          <a:off x="17106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19957</xdr:rowOff>
    </xdr:from>
    <xdr:to>
      <xdr:col>81</xdr:col>
      <xdr:colOff>133350</xdr:colOff>
      <xdr:row>36</xdr:row>
      <xdr:rowOff>19957</xdr:rowOff>
    </xdr:to>
    <xdr:cxnSp macro="">
      <xdr:nvCxnSpPr>
        <xdr:cNvPr id="380" name="直線コネクタ 379">
          <a:extLst>
            <a:ext uri="{FF2B5EF4-FFF2-40B4-BE49-F238E27FC236}">
              <a16:creationId xmlns:a16="http://schemas.microsoft.com/office/drawing/2014/main" id="{EB0D3C55-CA25-4B40-8F5D-A3EBE82D72D0}"/>
            </a:ext>
          </a:extLst>
        </xdr:cNvPr>
        <xdr:cNvCxnSpPr/>
      </xdr:nvCxnSpPr>
      <xdr:spPr>
        <a:xfrm>
          <a:off x="16929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67733</xdr:rowOff>
    </xdr:from>
    <xdr:to>
      <xdr:col>81</xdr:col>
      <xdr:colOff>44450</xdr:colOff>
      <xdr:row>38</xdr:row>
      <xdr:rowOff>79224</xdr:rowOff>
    </xdr:to>
    <xdr:cxnSp macro="">
      <xdr:nvCxnSpPr>
        <xdr:cNvPr id="381" name="直線コネクタ 380">
          <a:extLst>
            <a:ext uri="{FF2B5EF4-FFF2-40B4-BE49-F238E27FC236}">
              <a16:creationId xmlns:a16="http://schemas.microsoft.com/office/drawing/2014/main" id="{B7D10BCA-D33B-4098-9173-1AAB63D6D8E3}"/>
            </a:ext>
          </a:extLst>
        </xdr:cNvPr>
        <xdr:cNvCxnSpPr/>
      </xdr:nvCxnSpPr>
      <xdr:spPr>
        <a:xfrm flipV="1">
          <a:off x="16179800" y="6582833"/>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116312</xdr:rowOff>
    </xdr:from>
    <xdr:ext cx="762000" cy="259045"/>
    <xdr:sp macro="" textlink="">
      <xdr:nvSpPr>
        <xdr:cNvPr id="382" name="公債費負担の状況平均値テキスト">
          <a:extLst>
            <a:ext uri="{FF2B5EF4-FFF2-40B4-BE49-F238E27FC236}">
              <a16:creationId xmlns:a16="http://schemas.microsoft.com/office/drawing/2014/main" id="{6DF34338-940A-4327-880D-E2144493F242}"/>
            </a:ext>
          </a:extLst>
        </xdr:cNvPr>
        <xdr:cNvSpPr txBox="1"/>
      </xdr:nvSpPr>
      <xdr:spPr>
        <a:xfrm>
          <a:off x="17106900" y="680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83" name="フローチャート: 判断 382">
          <a:extLst>
            <a:ext uri="{FF2B5EF4-FFF2-40B4-BE49-F238E27FC236}">
              <a16:creationId xmlns:a16="http://schemas.microsoft.com/office/drawing/2014/main" id="{678D9999-515D-455B-8FF3-F113DB6042A7}"/>
            </a:ext>
          </a:extLst>
        </xdr:cNvPr>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79224</xdr:rowOff>
    </xdr:from>
    <xdr:to>
      <xdr:col>77</xdr:col>
      <xdr:colOff>44450</xdr:colOff>
      <xdr:row>38</xdr:row>
      <xdr:rowOff>79224</xdr:rowOff>
    </xdr:to>
    <xdr:cxnSp macro="">
      <xdr:nvCxnSpPr>
        <xdr:cNvPr id="384" name="直線コネクタ 383">
          <a:extLst>
            <a:ext uri="{FF2B5EF4-FFF2-40B4-BE49-F238E27FC236}">
              <a16:creationId xmlns:a16="http://schemas.microsoft.com/office/drawing/2014/main" id="{1669FC74-C8CA-4DA4-9EDD-10FF75AD1157}"/>
            </a:ext>
          </a:extLst>
        </xdr:cNvPr>
        <xdr:cNvCxnSpPr/>
      </xdr:nvCxnSpPr>
      <xdr:spPr>
        <a:xfrm>
          <a:off x="15290800" y="65943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5" name="フローチャート: 判断 384">
          <a:extLst>
            <a:ext uri="{FF2B5EF4-FFF2-40B4-BE49-F238E27FC236}">
              <a16:creationId xmlns:a16="http://schemas.microsoft.com/office/drawing/2014/main" id="{E6A49CBB-E01B-4BBF-9104-8D497D3A5BB8}"/>
            </a:ext>
          </a:extLst>
        </xdr:cNvPr>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86" name="テキスト ボックス 385">
          <a:extLst>
            <a:ext uri="{FF2B5EF4-FFF2-40B4-BE49-F238E27FC236}">
              <a16:creationId xmlns:a16="http://schemas.microsoft.com/office/drawing/2014/main" id="{9B74D052-F8E3-4149-981E-2030E6E0F758}"/>
            </a:ext>
          </a:extLst>
        </xdr:cNvPr>
        <xdr:cNvSpPr txBox="1"/>
      </xdr:nvSpPr>
      <xdr:spPr>
        <a:xfrm>
          <a:off x="15798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44752</xdr:rowOff>
    </xdr:from>
    <xdr:to>
      <xdr:col>72</xdr:col>
      <xdr:colOff>203200</xdr:colOff>
      <xdr:row>38</xdr:row>
      <xdr:rowOff>79224</xdr:rowOff>
    </xdr:to>
    <xdr:cxnSp macro="">
      <xdr:nvCxnSpPr>
        <xdr:cNvPr id="387" name="直線コネクタ 386">
          <a:extLst>
            <a:ext uri="{FF2B5EF4-FFF2-40B4-BE49-F238E27FC236}">
              <a16:creationId xmlns:a16="http://schemas.microsoft.com/office/drawing/2014/main" id="{1D2ADBB2-64CD-4AEE-A0C2-B2B2CF0181A8}"/>
            </a:ext>
          </a:extLst>
        </xdr:cNvPr>
        <xdr:cNvCxnSpPr/>
      </xdr:nvCxnSpPr>
      <xdr:spPr>
        <a:xfrm>
          <a:off x="14401800" y="6559852"/>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121255</xdr:rowOff>
    </xdr:from>
    <xdr:to>
      <xdr:col>73</xdr:col>
      <xdr:colOff>44450</xdr:colOff>
      <xdr:row>40</xdr:row>
      <xdr:rowOff>51405</xdr:rowOff>
    </xdr:to>
    <xdr:sp macro="" textlink="">
      <xdr:nvSpPr>
        <xdr:cNvPr id="388" name="フローチャート: 判断 387">
          <a:extLst>
            <a:ext uri="{FF2B5EF4-FFF2-40B4-BE49-F238E27FC236}">
              <a16:creationId xmlns:a16="http://schemas.microsoft.com/office/drawing/2014/main" id="{5F8E17E3-82FA-464F-B79E-D93F645A876E}"/>
            </a:ext>
          </a:extLst>
        </xdr:cNvPr>
        <xdr:cNvSpPr/>
      </xdr:nvSpPr>
      <xdr:spPr>
        <a:xfrm>
          <a:off x="15240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36182</xdr:rowOff>
    </xdr:from>
    <xdr:ext cx="762000" cy="259045"/>
    <xdr:sp macro="" textlink="">
      <xdr:nvSpPr>
        <xdr:cNvPr id="389" name="テキスト ボックス 388">
          <a:extLst>
            <a:ext uri="{FF2B5EF4-FFF2-40B4-BE49-F238E27FC236}">
              <a16:creationId xmlns:a16="http://schemas.microsoft.com/office/drawing/2014/main" id="{A81281D8-4B99-43D5-973B-4BAB2560EF6A}"/>
            </a:ext>
          </a:extLst>
        </xdr:cNvPr>
        <xdr:cNvSpPr txBox="1"/>
      </xdr:nvSpPr>
      <xdr:spPr>
        <a:xfrm>
          <a:off x="149098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21772</xdr:rowOff>
    </xdr:from>
    <xdr:to>
      <xdr:col>68</xdr:col>
      <xdr:colOff>152400</xdr:colOff>
      <xdr:row>38</xdr:row>
      <xdr:rowOff>44752</xdr:rowOff>
    </xdr:to>
    <xdr:cxnSp macro="">
      <xdr:nvCxnSpPr>
        <xdr:cNvPr id="390" name="直線コネクタ 389">
          <a:extLst>
            <a:ext uri="{FF2B5EF4-FFF2-40B4-BE49-F238E27FC236}">
              <a16:creationId xmlns:a16="http://schemas.microsoft.com/office/drawing/2014/main" id="{ED37F60D-84D5-4B5D-8807-8D64E437F169}"/>
            </a:ext>
          </a:extLst>
        </xdr:cNvPr>
        <xdr:cNvCxnSpPr/>
      </xdr:nvCxnSpPr>
      <xdr:spPr>
        <a:xfrm>
          <a:off x="13512800" y="6536872"/>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132745</xdr:rowOff>
    </xdr:from>
    <xdr:to>
      <xdr:col>68</xdr:col>
      <xdr:colOff>203200</xdr:colOff>
      <xdr:row>40</xdr:row>
      <xdr:rowOff>62895</xdr:rowOff>
    </xdr:to>
    <xdr:sp macro="" textlink="">
      <xdr:nvSpPr>
        <xdr:cNvPr id="391" name="フローチャート: 判断 390">
          <a:extLst>
            <a:ext uri="{FF2B5EF4-FFF2-40B4-BE49-F238E27FC236}">
              <a16:creationId xmlns:a16="http://schemas.microsoft.com/office/drawing/2014/main" id="{497B2E9D-B180-446A-9887-A39FD160490F}"/>
            </a:ext>
          </a:extLst>
        </xdr:cNvPr>
        <xdr:cNvSpPr/>
      </xdr:nvSpPr>
      <xdr:spPr>
        <a:xfrm>
          <a:off x="14351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47672</xdr:rowOff>
    </xdr:from>
    <xdr:ext cx="762000" cy="259045"/>
    <xdr:sp macro="" textlink="">
      <xdr:nvSpPr>
        <xdr:cNvPr id="392" name="テキスト ボックス 391">
          <a:extLst>
            <a:ext uri="{FF2B5EF4-FFF2-40B4-BE49-F238E27FC236}">
              <a16:creationId xmlns:a16="http://schemas.microsoft.com/office/drawing/2014/main" id="{A0BBAE66-0581-4158-A90B-5F52DCCC4FC6}"/>
            </a:ext>
          </a:extLst>
        </xdr:cNvPr>
        <xdr:cNvSpPr txBox="1"/>
      </xdr:nvSpPr>
      <xdr:spPr>
        <a:xfrm>
          <a:off x="14020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393" name="フローチャート: 判断 392">
          <a:extLst>
            <a:ext uri="{FF2B5EF4-FFF2-40B4-BE49-F238E27FC236}">
              <a16:creationId xmlns:a16="http://schemas.microsoft.com/office/drawing/2014/main" id="{78D3A380-EC9E-4543-AFC9-67AD82E69C3C}"/>
            </a:ext>
          </a:extLst>
        </xdr:cNvPr>
        <xdr:cNvSpPr/>
      </xdr:nvSpPr>
      <xdr:spPr>
        <a:xfrm>
          <a:off x="13462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47672</xdr:rowOff>
    </xdr:from>
    <xdr:ext cx="762000" cy="259045"/>
    <xdr:sp macro="" textlink="">
      <xdr:nvSpPr>
        <xdr:cNvPr id="394" name="テキスト ボックス 393">
          <a:extLst>
            <a:ext uri="{FF2B5EF4-FFF2-40B4-BE49-F238E27FC236}">
              <a16:creationId xmlns:a16="http://schemas.microsoft.com/office/drawing/2014/main" id="{DA18BD76-BB25-4517-A2F6-E7F84AB800FC}"/>
            </a:ext>
          </a:extLst>
        </xdr:cNvPr>
        <xdr:cNvSpPr txBox="1"/>
      </xdr:nvSpPr>
      <xdr:spPr>
        <a:xfrm>
          <a:off x="13131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A52125C4-50D4-49B7-B381-AC74B0F3047E}"/>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E02777A0-5AF5-4E03-91A2-DE3FF891AC5E}"/>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9399040D-8902-45E4-9D9F-126462F0C31C}"/>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6D159466-23E4-4854-858A-909E9A998EEF}"/>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1C3632DA-E973-4534-983A-A39AD74ADA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16933</xdr:rowOff>
    </xdr:from>
    <xdr:to>
      <xdr:col>81</xdr:col>
      <xdr:colOff>95250</xdr:colOff>
      <xdr:row>38</xdr:row>
      <xdr:rowOff>118533</xdr:rowOff>
    </xdr:to>
    <xdr:sp macro="" textlink="">
      <xdr:nvSpPr>
        <xdr:cNvPr id="400" name="楕円 399">
          <a:extLst>
            <a:ext uri="{FF2B5EF4-FFF2-40B4-BE49-F238E27FC236}">
              <a16:creationId xmlns:a16="http://schemas.microsoft.com/office/drawing/2014/main" id="{6AF541D8-036E-4BD4-9362-CEE6D519D121}"/>
            </a:ext>
          </a:extLst>
        </xdr:cNvPr>
        <xdr:cNvSpPr/>
      </xdr:nvSpPr>
      <xdr:spPr>
        <a:xfrm>
          <a:off x="169672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33460</xdr:rowOff>
    </xdr:from>
    <xdr:ext cx="762000" cy="259045"/>
    <xdr:sp macro="" textlink="">
      <xdr:nvSpPr>
        <xdr:cNvPr id="401" name="公債費負担の状況該当値テキスト">
          <a:extLst>
            <a:ext uri="{FF2B5EF4-FFF2-40B4-BE49-F238E27FC236}">
              <a16:creationId xmlns:a16="http://schemas.microsoft.com/office/drawing/2014/main" id="{F5B87856-FAA6-4523-B8AD-4D9E27C9196E}"/>
            </a:ext>
          </a:extLst>
        </xdr:cNvPr>
        <xdr:cNvSpPr txBox="1"/>
      </xdr:nvSpPr>
      <xdr:spPr>
        <a:xfrm>
          <a:off x="17106900" y="637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28424</xdr:rowOff>
    </xdr:from>
    <xdr:to>
      <xdr:col>77</xdr:col>
      <xdr:colOff>95250</xdr:colOff>
      <xdr:row>38</xdr:row>
      <xdr:rowOff>130024</xdr:rowOff>
    </xdr:to>
    <xdr:sp macro="" textlink="">
      <xdr:nvSpPr>
        <xdr:cNvPr id="402" name="楕円 401">
          <a:extLst>
            <a:ext uri="{FF2B5EF4-FFF2-40B4-BE49-F238E27FC236}">
              <a16:creationId xmlns:a16="http://schemas.microsoft.com/office/drawing/2014/main" id="{F56E0832-574C-489E-A45A-DC2431973E88}"/>
            </a:ext>
          </a:extLst>
        </xdr:cNvPr>
        <xdr:cNvSpPr/>
      </xdr:nvSpPr>
      <xdr:spPr>
        <a:xfrm>
          <a:off x="16129000" y="65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140201</xdr:rowOff>
    </xdr:from>
    <xdr:ext cx="736600" cy="259045"/>
    <xdr:sp macro="" textlink="">
      <xdr:nvSpPr>
        <xdr:cNvPr id="403" name="テキスト ボックス 402">
          <a:extLst>
            <a:ext uri="{FF2B5EF4-FFF2-40B4-BE49-F238E27FC236}">
              <a16:creationId xmlns:a16="http://schemas.microsoft.com/office/drawing/2014/main" id="{B7E27E6D-9D97-40D6-9186-B266BD433B1F}"/>
            </a:ext>
          </a:extLst>
        </xdr:cNvPr>
        <xdr:cNvSpPr txBox="1"/>
      </xdr:nvSpPr>
      <xdr:spPr>
        <a:xfrm>
          <a:off x="15798800" y="6312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28424</xdr:rowOff>
    </xdr:from>
    <xdr:to>
      <xdr:col>73</xdr:col>
      <xdr:colOff>44450</xdr:colOff>
      <xdr:row>38</xdr:row>
      <xdr:rowOff>130024</xdr:rowOff>
    </xdr:to>
    <xdr:sp macro="" textlink="">
      <xdr:nvSpPr>
        <xdr:cNvPr id="404" name="楕円 403">
          <a:extLst>
            <a:ext uri="{FF2B5EF4-FFF2-40B4-BE49-F238E27FC236}">
              <a16:creationId xmlns:a16="http://schemas.microsoft.com/office/drawing/2014/main" id="{4A4C86A9-E9BE-49AC-8330-EC512677148F}"/>
            </a:ext>
          </a:extLst>
        </xdr:cNvPr>
        <xdr:cNvSpPr/>
      </xdr:nvSpPr>
      <xdr:spPr>
        <a:xfrm>
          <a:off x="15240000" y="65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140201</xdr:rowOff>
    </xdr:from>
    <xdr:ext cx="762000" cy="259045"/>
    <xdr:sp macro="" textlink="">
      <xdr:nvSpPr>
        <xdr:cNvPr id="405" name="テキスト ボックス 404">
          <a:extLst>
            <a:ext uri="{FF2B5EF4-FFF2-40B4-BE49-F238E27FC236}">
              <a16:creationId xmlns:a16="http://schemas.microsoft.com/office/drawing/2014/main" id="{615636C4-AA2B-4140-9725-B1808D88ADF0}"/>
            </a:ext>
          </a:extLst>
        </xdr:cNvPr>
        <xdr:cNvSpPr txBox="1"/>
      </xdr:nvSpPr>
      <xdr:spPr>
        <a:xfrm>
          <a:off x="14909800" y="631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165402</xdr:rowOff>
    </xdr:from>
    <xdr:to>
      <xdr:col>68</xdr:col>
      <xdr:colOff>203200</xdr:colOff>
      <xdr:row>38</xdr:row>
      <xdr:rowOff>95552</xdr:rowOff>
    </xdr:to>
    <xdr:sp macro="" textlink="">
      <xdr:nvSpPr>
        <xdr:cNvPr id="406" name="楕円 405">
          <a:extLst>
            <a:ext uri="{FF2B5EF4-FFF2-40B4-BE49-F238E27FC236}">
              <a16:creationId xmlns:a16="http://schemas.microsoft.com/office/drawing/2014/main" id="{29243357-09D5-472B-B2A0-0C934545A737}"/>
            </a:ext>
          </a:extLst>
        </xdr:cNvPr>
        <xdr:cNvSpPr/>
      </xdr:nvSpPr>
      <xdr:spPr>
        <a:xfrm>
          <a:off x="14351000" y="650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105729</xdr:rowOff>
    </xdr:from>
    <xdr:ext cx="762000" cy="259045"/>
    <xdr:sp macro="" textlink="">
      <xdr:nvSpPr>
        <xdr:cNvPr id="407" name="テキスト ボックス 406">
          <a:extLst>
            <a:ext uri="{FF2B5EF4-FFF2-40B4-BE49-F238E27FC236}">
              <a16:creationId xmlns:a16="http://schemas.microsoft.com/office/drawing/2014/main" id="{BF42FFBD-F95A-46CB-9E87-ADAF09CFD6EA}"/>
            </a:ext>
          </a:extLst>
        </xdr:cNvPr>
        <xdr:cNvSpPr txBox="1"/>
      </xdr:nvSpPr>
      <xdr:spPr>
        <a:xfrm>
          <a:off x="14020800" y="627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142422</xdr:rowOff>
    </xdr:from>
    <xdr:to>
      <xdr:col>64</xdr:col>
      <xdr:colOff>152400</xdr:colOff>
      <xdr:row>38</xdr:row>
      <xdr:rowOff>72572</xdr:rowOff>
    </xdr:to>
    <xdr:sp macro="" textlink="">
      <xdr:nvSpPr>
        <xdr:cNvPr id="408" name="楕円 407">
          <a:extLst>
            <a:ext uri="{FF2B5EF4-FFF2-40B4-BE49-F238E27FC236}">
              <a16:creationId xmlns:a16="http://schemas.microsoft.com/office/drawing/2014/main" id="{77C590CF-8A4D-4996-958C-EAAF5C12F55A}"/>
            </a:ext>
          </a:extLst>
        </xdr:cNvPr>
        <xdr:cNvSpPr/>
      </xdr:nvSpPr>
      <xdr:spPr>
        <a:xfrm>
          <a:off x="13462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82749</xdr:rowOff>
    </xdr:from>
    <xdr:ext cx="762000" cy="259045"/>
    <xdr:sp macro="" textlink="">
      <xdr:nvSpPr>
        <xdr:cNvPr id="409" name="テキスト ボックス 408">
          <a:extLst>
            <a:ext uri="{FF2B5EF4-FFF2-40B4-BE49-F238E27FC236}">
              <a16:creationId xmlns:a16="http://schemas.microsoft.com/office/drawing/2014/main" id="{EC6D96BE-D10B-4D04-85F2-D07A76B2459A}"/>
            </a:ext>
          </a:extLst>
        </xdr:cNvPr>
        <xdr:cNvSpPr txBox="1"/>
      </xdr:nvSpPr>
      <xdr:spPr>
        <a:xfrm>
          <a:off x="13131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24D69225-5E6E-45D4-A667-D6779A2B4195}"/>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D84FFC2F-E169-408F-A291-7CBEBA62BE4F}"/>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88692436-2F0A-43EC-A3F1-B92377CCC07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5D8BAD54-D9D2-4CB9-B408-6D04CD32DBCD}"/>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FABD8475-D8B7-4CCF-8B7A-7FCC679A5DF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295AD1EF-B976-4D19-BC09-BF78D697FB61}"/>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A0325621-CE92-4A0A-996C-28C5F92270B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57652F7D-E61E-464D-A7A8-AAD1F9FAFF69}"/>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9AD575A7-D20B-4962-95A1-6064216B27F3}"/>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6FA65F4B-69B6-4BF6-BB22-1508B212D305}"/>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B0685781-E74D-43B0-942F-0D82D7BCB90B}"/>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554BB4C3-A830-4F4F-8FA2-6B55AD788F61}"/>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70643F22-8EB7-484B-A6AF-52C8324BC1D9}"/>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令和４年度においては、公営企業債等繰入見込額が減少したことに加え、地方債の償還が進んだことによる地方債残高の減少などから、将来負担額が減少した。</a:t>
          </a:r>
          <a:endParaRPr lang="ja-JP" altLang="ja-JP" sz="1400">
            <a:effectLst/>
          </a:endParaRPr>
        </a:p>
        <a:p>
          <a:r>
            <a:rPr kumimoji="1" lang="ja-JP" altLang="ja-JP" sz="1100">
              <a:solidFill>
                <a:schemeClr val="dk1"/>
              </a:solidFill>
              <a:effectLst/>
              <a:latin typeface="+mn-lt"/>
              <a:ea typeface="+mn-ea"/>
              <a:cs typeface="+mn-cs"/>
            </a:rPr>
            <a:t>　将来負担</a:t>
          </a:r>
          <a:r>
            <a:rPr kumimoji="1" lang="ja-JP" altLang="en-US" sz="1100">
              <a:solidFill>
                <a:schemeClr val="dk1"/>
              </a:solidFill>
              <a:effectLst/>
              <a:latin typeface="+mn-lt"/>
              <a:ea typeface="+mn-ea"/>
              <a:cs typeface="+mn-cs"/>
            </a:rPr>
            <a:t>比</a:t>
          </a:r>
          <a:r>
            <a:rPr kumimoji="1" lang="ja-JP" altLang="ja-JP" sz="1100">
              <a:solidFill>
                <a:schemeClr val="dk1"/>
              </a:solidFill>
              <a:effectLst/>
              <a:latin typeface="+mn-lt"/>
              <a:ea typeface="+mn-ea"/>
              <a:cs typeface="+mn-cs"/>
            </a:rPr>
            <a:t>率は前年度に引き続き０となったが、今後も後世への負担を少しでも軽減できるように適切な財政運営に努める。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6A6F310B-FE2D-407E-AA2F-9104E740D9AC}"/>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C5E498E3-EDB1-43D4-BB2B-3508C645DCFC}"/>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FF7C57D9-A7D2-42AA-B04B-AC16BC717939}"/>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32B77481-B8BF-4EB1-B06B-8D4A4BF33069}"/>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53171F34-17AB-4CD7-90DA-A6C5959A8589}"/>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519F477E-0F85-47A2-8772-E7BF13232655}"/>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42DEA1-B947-4C61-AB0B-B1BE4B629261}"/>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2DAD3DE2-C18E-42FD-AF9A-D29D2D165A9F}"/>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FC612CE9-0F09-4320-9890-2765AB123A73}"/>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CEC1A354-B19D-43DB-BCBD-CBBBD8069BA6}"/>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47BC9745-84A1-47A1-9540-BFBB3E509F6E}"/>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6D43C2F0-7447-4452-A4FA-93D59BFE2E46}"/>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19C35340-2272-493D-B467-F8C108092787}"/>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D79B5034-D623-4B71-AEA4-6B8D9FFF9054}"/>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969C0424-8B78-401E-A91D-13F34260B6F9}"/>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86F4E0AA-C764-495F-A1F6-55A0A703B4FA}"/>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C227A5E8-E25B-4BD5-A671-A70175C51DC7}"/>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120106</xdr:rowOff>
    </xdr:to>
    <xdr:cxnSp macro="">
      <xdr:nvCxnSpPr>
        <xdr:cNvPr id="440" name="直線コネクタ 439">
          <a:extLst>
            <a:ext uri="{FF2B5EF4-FFF2-40B4-BE49-F238E27FC236}">
              <a16:creationId xmlns:a16="http://schemas.microsoft.com/office/drawing/2014/main" id="{9DA4B7B9-B1AC-41CF-9BB9-1FE51B009B5E}"/>
            </a:ext>
          </a:extLst>
        </xdr:cNvPr>
        <xdr:cNvCxnSpPr/>
      </xdr:nvCxnSpPr>
      <xdr:spPr>
        <a:xfrm flipV="1">
          <a:off x="17018000" y="2313214"/>
          <a:ext cx="0" cy="15787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92183</xdr:rowOff>
    </xdr:from>
    <xdr:ext cx="762000" cy="259045"/>
    <xdr:sp macro="" textlink="">
      <xdr:nvSpPr>
        <xdr:cNvPr id="441" name="将来負担の状況最小値テキスト">
          <a:extLst>
            <a:ext uri="{FF2B5EF4-FFF2-40B4-BE49-F238E27FC236}">
              <a16:creationId xmlns:a16="http://schemas.microsoft.com/office/drawing/2014/main" id="{1991CC82-CE17-4882-A696-66792B729AD7}"/>
            </a:ext>
          </a:extLst>
        </xdr:cNvPr>
        <xdr:cNvSpPr txBox="1"/>
      </xdr:nvSpPr>
      <xdr:spPr>
        <a:xfrm>
          <a:off x="17106900" y="386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120106</xdr:rowOff>
    </xdr:from>
    <xdr:to>
      <xdr:col>81</xdr:col>
      <xdr:colOff>133350</xdr:colOff>
      <xdr:row>22</xdr:row>
      <xdr:rowOff>120106</xdr:rowOff>
    </xdr:to>
    <xdr:cxnSp macro="">
      <xdr:nvCxnSpPr>
        <xdr:cNvPr id="442" name="直線コネクタ 441">
          <a:extLst>
            <a:ext uri="{FF2B5EF4-FFF2-40B4-BE49-F238E27FC236}">
              <a16:creationId xmlns:a16="http://schemas.microsoft.com/office/drawing/2014/main" id="{80360B0D-F31A-4478-AEFC-7A196D2C5568}"/>
            </a:ext>
          </a:extLst>
        </xdr:cNvPr>
        <xdr:cNvCxnSpPr/>
      </xdr:nvCxnSpPr>
      <xdr:spPr>
        <a:xfrm>
          <a:off x="16929100" y="389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76BD3EFF-0665-4DBE-B777-80D99C4D0F32}"/>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7D36F5AE-1611-452E-B537-C9E6AADF5718}"/>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7365</xdr:rowOff>
    </xdr:from>
    <xdr:ext cx="762000" cy="259045"/>
    <xdr:sp macro="" textlink="">
      <xdr:nvSpPr>
        <xdr:cNvPr id="445" name="将来負担の状況平均値テキスト">
          <a:extLst>
            <a:ext uri="{FF2B5EF4-FFF2-40B4-BE49-F238E27FC236}">
              <a16:creationId xmlns:a16="http://schemas.microsoft.com/office/drawing/2014/main" id="{1148BEB0-7587-447A-B7D5-D1DB412FEB57}"/>
            </a:ext>
          </a:extLst>
        </xdr:cNvPr>
        <xdr:cNvSpPr txBox="1"/>
      </xdr:nvSpPr>
      <xdr:spPr>
        <a:xfrm>
          <a:off x="17106900" y="22362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35288</xdr:rowOff>
    </xdr:from>
    <xdr:to>
      <xdr:col>81</xdr:col>
      <xdr:colOff>95250</xdr:colOff>
      <xdr:row>13</xdr:row>
      <xdr:rowOff>136888</xdr:rowOff>
    </xdr:to>
    <xdr:sp macro="" textlink="">
      <xdr:nvSpPr>
        <xdr:cNvPr id="446" name="フローチャート: 判断 445">
          <a:extLst>
            <a:ext uri="{FF2B5EF4-FFF2-40B4-BE49-F238E27FC236}">
              <a16:creationId xmlns:a16="http://schemas.microsoft.com/office/drawing/2014/main" id="{3D145239-A9D4-4BEB-9A5C-BBEF50A21611}"/>
            </a:ext>
          </a:extLst>
        </xdr:cNvPr>
        <xdr:cNvSpPr/>
      </xdr:nvSpPr>
      <xdr:spPr>
        <a:xfrm>
          <a:off x="16967200" y="226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119743</xdr:rowOff>
    </xdr:from>
    <xdr:to>
      <xdr:col>77</xdr:col>
      <xdr:colOff>95250</xdr:colOff>
      <xdr:row>14</xdr:row>
      <xdr:rowOff>49893</xdr:rowOff>
    </xdr:to>
    <xdr:sp macro="" textlink="">
      <xdr:nvSpPr>
        <xdr:cNvPr id="447" name="フローチャート: 判断 446">
          <a:extLst>
            <a:ext uri="{FF2B5EF4-FFF2-40B4-BE49-F238E27FC236}">
              <a16:creationId xmlns:a16="http://schemas.microsoft.com/office/drawing/2014/main" id="{96B65C06-1D1F-451B-A11B-E4FDFEC8F510}"/>
            </a:ext>
          </a:extLst>
        </xdr:cNvPr>
        <xdr:cNvSpPr/>
      </xdr:nvSpPr>
      <xdr:spPr>
        <a:xfrm>
          <a:off x="16129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60070</xdr:rowOff>
    </xdr:from>
    <xdr:ext cx="736600" cy="259045"/>
    <xdr:sp macro="" textlink="">
      <xdr:nvSpPr>
        <xdr:cNvPr id="448" name="テキスト ボックス 447">
          <a:extLst>
            <a:ext uri="{FF2B5EF4-FFF2-40B4-BE49-F238E27FC236}">
              <a16:creationId xmlns:a16="http://schemas.microsoft.com/office/drawing/2014/main" id="{D3B1B7C4-092F-4C25-A0F9-874F836B581F}"/>
            </a:ext>
          </a:extLst>
        </xdr:cNvPr>
        <xdr:cNvSpPr txBox="1"/>
      </xdr:nvSpPr>
      <xdr:spPr>
        <a:xfrm>
          <a:off x="15798800" y="2117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155938</xdr:rowOff>
    </xdr:from>
    <xdr:to>
      <xdr:col>73</xdr:col>
      <xdr:colOff>44450</xdr:colOff>
      <xdr:row>14</xdr:row>
      <xdr:rowOff>86088</xdr:rowOff>
    </xdr:to>
    <xdr:sp macro="" textlink="">
      <xdr:nvSpPr>
        <xdr:cNvPr id="449" name="フローチャート: 判断 448">
          <a:extLst>
            <a:ext uri="{FF2B5EF4-FFF2-40B4-BE49-F238E27FC236}">
              <a16:creationId xmlns:a16="http://schemas.microsoft.com/office/drawing/2014/main" id="{FE997D8C-CCDB-47B0-A986-E9609E236C74}"/>
            </a:ext>
          </a:extLst>
        </xdr:cNvPr>
        <xdr:cNvSpPr/>
      </xdr:nvSpPr>
      <xdr:spPr>
        <a:xfrm>
          <a:off x="15240000" y="23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96265</xdr:rowOff>
    </xdr:from>
    <xdr:ext cx="762000" cy="259045"/>
    <xdr:sp macro="" textlink="">
      <xdr:nvSpPr>
        <xdr:cNvPr id="450" name="テキスト ボックス 449">
          <a:extLst>
            <a:ext uri="{FF2B5EF4-FFF2-40B4-BE49-F238E27FC236}">
              <a16:creationId xmlns:a16="http://schemas.microsoft.com/office/drawing/2014/main" id="{BDE58F51-A453-4A6F-8DEF-8A1BBF2A7BA5}"/>
            </a:ext>
          </a:extLst>
        </xdr:cNvPr>
        <xdr:cNvSpPr txBox="1"/>
      </xdr:nvSpPr>
      <xdr:spPr>
        <a:xfrm>
          <a:off x="14909800" y="215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55154</xdr:rowOff>
    </xdr:from>
    <xdr:to>
      <xdr:col>68</xdr:col>
      <xdr:colOff>203200</xdr:colOff>
      <xdr:row>14</xdr:row>
      <xdr:rowOff>156754</xdr:rowOff>
    </xdr:to>
    <xdr:sp macro="" textlink="">
      <xdr:nvSpPr>
        <xdr:cNvPr id="451" name="フローチャート: 判断 450">
          <a:extLst>
            <a:ext uri="{FF2B5EF4-FFF2-40B4-BE49-F238E27FC236}">
              <a16:creationId xmlns:a16="http://schemas.microsoft.com/office/drawing/2014/main" id="{D456DF56-1FDF-4084-AB1B-FC8E0A4480D1}"/>
            </a:ext>
          </a:extLst>
        </xdr:cNvPr>
        <xdr:cNvSpPr/>
      </xdr:nvSpPr>
      <xdr:spPr>
        <a:xfrm>
          <a:off x="14351000" y="245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166931</xdr:rowOff>
    </xdr:from>
    <xdr:ext cx="762000" cy="259045"/>
    <xdr:sp macro="" textlink="">
      <xdr:nvSpPr>
        <xdr:cNvPr id="452" name="テキスト ボックス 451">
          <a:extLst>
            <a:ext uri="{FF2B5EF4-FFF2-40B4-BE49-F238E27FC236}">
              <a16:creationId xmlns:a16="http://schemas.microsoft.com/office/drawing/2014/main" id="{36F99DE5-94EA-442E-A7B7-65A73134312F}"/>
            </a:ext>
          </a:extLst>
        </xdr:cNvPr>
        <xdr:cNvSpPr txBox="1"/>
      </xdr:nvSpPr>
      <xdr:spPr>
        <a:xfrm>
          <a:off x="14020800" y="222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70666</xdr:rowOff>
    </xdr:from>
    <xdr:to>
      <xdr:col>64</xdr:col>
      <xdr:colOff>152400</xdr:colOff>
      <xdr:row>15</xdr:row>
      <xdr:rowOff>816</xdr:rowOff>
    </xdr:to>
    <xdr:sp macro="" textlink="">
      <xdr:nvSpPr>
        <xdr:cNvPr id="453" name="フローチャート: 判断 452">
          <a:extLst>
            <a:ext uri="{FF2B5EF4-FFF2-40B4-BE49-F238E27FC236}">
              <a16:creationId xmlns:a16="http://schemas.microsoft.com/office/drawing/2014/main" id="{63F63E43-4AF1-4BA0-BED5-FDF08D4E5FA5}"/>
            </a:ext>
          </a:extLst>
        </xdr:cNvPr>
        <xdr:cNvSpPr/>
      </xdr:nvSpPr>
      <xdr:spPr>
        <a:xfrm>
          <a:off x="13462000" y="24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10993</xdr:rowOff>
    </xdr:from>
    <xdr:ext cx="762000" cy="259045"/>
    <xdr:sp macro="" textlink="">
      <xdr:nvSpPr>
        <xdr:cNvPr id="454" name="テキスト ボックス 453">
          <a:extLst>
            <a:ext uri="{FF2B5EF4-FFF2-40B4-BE49-F238E27FC236}">
              <a16:creationId xmlns:a16="http://schemas.microsoft.com/office/drawing/2014/main" id="{B5E4BFB4-270D-470E-BBB2-2B8ABAC7D38C}"/>
            </a:ext>
          </a:extLst>
        </xdr:cNvPr>
        <xdr:cNvSpPr txBox="1"/>
      </xdr:nvSpPr>
      <xdr:spPr>
        <a:xfrm>
          <a:off x="13131800" y="223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BDBD921E-EE4D-4AF0-9025-39973BEA8959}"/>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FDEAEFEF-7AAC-4F83-829F-61C624C0C035}"/>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39E966ED-F9D9-4D9C-BB3F-8C5E2045EF6C}"/>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61367387-63E4-42BA-9778-486E6DCE30BF}"/>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6506AC22-0991-4E1E-B7F4-E5EFEB993796}"/>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60EF2034-2420-4314-B51C-BE423E139083}"/>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AC07A9E8-B316-4760-BA3A-9C3E0F7F8DBF}"/>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90C45BE9-50D3-42DA-8ADA-9B5EF7E92069}"/>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786441AA-B9EE-4C93-A248-4A5C8EE6DA3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神奈川県鎌倉市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DC11F708-6189-4921-9819-831ECFBE0354}"/>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B1E5D602-20C8-4A07-BC4D-DF7F45388DC5}"/>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C7F657B1-436F-42E4-9DD7-7F2F1C11A6C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537784F4-34F7-4AE8-BB71-E31DE04AFD5E}"/>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92AF212-F6F9-4254-B51A-E564521B34A7}"/>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48869467-0CF4-4C50-A8F8-49D1AB2AF6C3}"/>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297533AA-5176-43D0-8D7E-94AEE53CD09F}"/>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176,460
174,737
39.66
74,911,172
70,576,253
3,889,289
38,942,295
30,951,540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B6C1A496-052B-4401-A3F4-524945568AAF}"/>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B313F933-0215-4D79-B759-DAF8D1C3856A}"/>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3E80E534-B10A-4A99-9073-12E883DB0774}"/>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6C23FEF3-1A97-480C-BA72-77510D61083F}"/>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B6F95369-7169-4B28-9B54-9B5B51893433}"/>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A16356A6-DCB8-4C75-AD1D-42BE76AE4CDB}"/>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1F8B504F-3A60-4614-A094-67FC834ABED4}"/>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13CEADA1-9D32-4B3F-AE21-4F997731D241}"/>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F20BC51-8640-4B4C-AA66-20CA367C53EF}"/>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C66CAFCE-BB83-4D01-B36B-753668EB27E6}"/>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1FD3AE55-265A-4F23-8FDF-F085BA539D17}"/>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7499B9E4-809E-4E72-AD12-06CCB4BAF667}"/>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146F7FBD-4A86-4FDA-BF24-44DAFDD33061}"/>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E3B07F75-9EDD-4B3A-8D59-AE61A224C9BF}"/>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E6162572-0147-4CDE-B777-598A17617457}"/>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3CE51CCB-3340-4DA8-B773-28C4A7A3F7EC}"/>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ED981FCE-B8C4-4FAC-A6D6-BB74DE571B54}"/>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917632B7-EE26-4224-A8F8-E866FB329A4C}"/>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69F1965F-7A92-4BD1-B8CC-504BD065A42A}"/>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B8C49AC8-CD99-486B-B7A5-081DF3E9B111}"/>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5BB56FF6-DC07-43E6-B046-9AA4B16DD1C6}"/>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AC4B79F4-C511-4CBC-B508-F95EF3591EF2}"/>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29057420-0523-43F3-BFE6-31853560E35D}"/>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5BE24944-9B20-471C-84C4-FEAF953863E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1C538859-60F9-4297-B1CE-5D135D0AFA86}"/>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A7AC2AA2-4EE9-4CF2-942F-A7B8A4531F2D}"/>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3E22CD5B-10B7-40E2-80BD-798AAD6A79B6}"/>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8122FCE2-FE15-43D3-83FB-876B4DC5FE03}"/>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182B45E7-35AD-406C-BD8C-2C0F467BDB1E}"/>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EA43D9F3-A4C4-4D44-A04D-F85BD1982F93}"/>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FF1EC4AB-FC2C-4DB8-97BE-476F2771705D}"/>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26168E9F-A784-46B2-9007-A2923D78B98A}"/>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人件費については、平成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年度は暫定削減終了に伴い増に転じ、平成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年度までは職員の新陳代謝及び退職手当支給額の減少により減額、平成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年度から再び増に転じた。令和元年度から減少傾向だったが、令和３年度は退職手当支給額の増や会計年度職員給与の増により、再び増に転じた。令和４年度は退職手当の減などにより、前年度より</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ポイント減となったが、今後も財政の硬直化を避けるため、民間委託の推進等によりコスト削減を引き続き目指していく。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B07DD401-2D02-4657-8CA4-D0844B0BAA06}"/>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E03D9B5A-DECD-4FEC-8C90-F789696B5C1B}"/>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79D0A6F8-D24E-42D1-985F-F85BCE3692D5}"/>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CCCD1160-A4D2-47A6-9FA0-A01D152B622A}"/>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8D6AA860-16CF-43FD-B48B-0C646F75D59E}"/>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CFB6C081-A033-416D-9F44-ECD61D95BE5F}"/>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DC233F60-9363-4A9A-A853-7142B78E1DFF}"/>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4C9DFF5A-4626-4CDD-A171-48FD98FBE481}"/>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9AF7D65D-5B64-4311-A3A1-095767792ED1}"/>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167B08D1-72D4-4BAE-BF9A-AE705BDEC513}"/>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6D5DF72E-8243-4FE8-95B6-A9717C1A5984}"/>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E96E3EE-2016-4CFD-88A8-F3100DAB9E69}"/>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87E773B-465D-4504-A5F7-D1B4990C49CF}"/>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70FE08C7-D296-4FB6-B37E-8C5710B198CA}"/>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73F319D9-64BE-416F-951C-F9D5A88B827C}"/>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85F4319B-4273-4606-95C0-D842EB46C2D7}"/>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40</xdr:row>
      <xdr:rowOff>165100</xdr:rowOff>
    </xdr:to>
    <xdr:cxnSp macro="">
      <xdr:nvCxnSpPr>
        <xdr:cNvPr id="61" name="直線コネクタ 60">
          <a:extLst>
            <a:ext uri="{FF2B5EF4-FFF2-40B4-BE49-F238E27FC236}">
              <a16:creationId xmlns:a16="http://schemas.microsoft.com/office/drawing/2014/main" id="{9CB810C0-F6C2-414B-A387-3F3187F0181A}"/>
            </a:ext>
          </a:extLst>
        </xdr:cNvPr>
        <xdr:cNvCxnSpPr/>
      </xdr:nvCxnSpPr>
      <xdr:spPr>
        <a:xfrm flipV="1">
          <a:off x="4826000" y="57734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a:extLst>
            <a:ext uri="{FF2B5EF4-FFF2-40B4-BE49-F238E27FC236}">
              <a16:creationId xmlns:a16="http://schemas.microsoft.com/office/drawing/2014/main" id="{24B87D0D-FEF0-4EAC-BC0F-D7FDD8FEBB72}"/>
            </a:ext>
          </a:extLst>
        </xdr:cNvPr>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a:extLst>
            <a:ext uri="{FF2B5EF4-FFF2-40B4-BE49-F238E27FC236}">
              <a16:creationId xmlns:a16="http://schemas.microsoft.com/office/drawing/2014/main" id="{349D82A4-6B88-4786-A096-8A666AA8B775}"/>
            </a:ext>
          </a:extLst>
        </xdr:cNvPr>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a:extLst>
            <a:ext uri="{FF2B5EF4-FFF2-40B4-BE49-F238E27FC236}">
              <a16:creationId xmlns:a16="http://schemas.microsoft.com/office/drawing/2014/main" id="{D515B30F-607F-497C-B183-8E9AE32B6E1B}"/>
            </a:ext>
          </a:extLst>
        </xdr:cNvPr>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a:extLst>
            <a:ext uri="{FF2B5EF4-FFF2-40B4-BE49-F238E27FC236}">
              <a16:creationId xmlns:a16="http://schemas.microsoft.com/office/drawing/2014/main" id="{5EC85D10-567D-4BC7-AD24-8240745BEAC0}"/>
            </a:ext>
          </a:extLst>
        </xdr:cNvPr>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92710</xdr:rowOff>
    </xdr:from>
    <xdr:to>
      <xdr:col>24</xdr:col>
      <xdr:colOff>25400</xdr:colOff>
      <xdr:row>40</xdr:row>
      <xdr:rowOff>104140</xdr:rowOff>
    </xdr:to>
    <xdr:cxnSp macro="">
      <xdr:nvCxnSpPr>
        <xdr:cNvPr id="66" name="直線コネクタ 65">
          <a:extLst>
            <a:ext uri="{FF2B5EF4-FFF2-40B4-BE49-F238E27FC236}">
              <a16:creationId xmlns:a16="http://schemas.microsoft.com/office/drawing/2014/main" id="{1450B8A6-D78C-450D-A217-8754A124F97F}"/>
            </a:ext>
          </a:extLst>
        </xdr:cNvPr>
        <xdr:cNvCxnSpPr/>
      </xdr:nvCxnSpPr>
      <xdr:spPr>
        <a:xfrm flipV="1">
          <a:off x="3987800" y="677926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43197</xdr:rowOff>
    </xdr:from>
    <xdr:ext cx="762000" cy="259045"/>
    <xdr:sp macro="" textlink="">
      <xdr:nvSpPr>
        <xdr:cNvPr id="67" name="人件費平均値テキスト">
          <a:extLst>
            <a:ext uri="{FF2B5EF4-FFF2-40B4-BE49-F238E27FC236}">
              <a16:creationId xmlns:a16="http://schemas.microsoft.com/office/drawing/2014/main" id="{D063DF3D-0B82-4454-91AE-7D900C47B924}"/>
            </a:ext>
          </a:extLst>
        </xdr:cNvPr>
        <xdr:cNvSpPr txBox="1"/>
      </xdr:nvSpPr>
      <xdr:spPr>
        <a:xfrm>
          <a:off x="4914900" y="6215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68" name="フローチャート: 判断 67">
          <a:extLst>
            <a:ext uri="{FF2B5EF4-FFF2-40B4-BE49-F238E27FC236}">
              <a16:creationId xmlns:a16="http://schemas.microsoft.com/office/drawing/2014/main" id="{4EE9B8CE-423B-42C4-AB38-DF087128D08F}"/>
            </a:ext>
          </a:extLst>
        </xdr:cNvPr>
        <xdr:cNvSpPr/>
      </xdr:nvSpPr>
      <xdr:spPr>
        <a:xfrm>
          <a:off x="47752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43180</xdr:rowOff>
    </xdr:from>
    <xdr:to>
      <xdr:col>19</xdr:col>
      <xdr:colOff>187325</xdr:colOff>
      <xdr:row>40</xdr:row>
      <xdr:rowOff>104140</xdr:rowOff>
    </xdr:to>
    <xdr:cxnSp macro="">
      <xdr:nvCxnSpPr>
        <xdr:cNvPr id="69" name="直線コネクタ 68">
          <a:extLst>
            <a:ext uri="{FF2B5EF4-FFF2-40B4-BE49-F238E27FC236}">
              <a16:creationId xmlns:a16="http://schemas.microsoft.com/office/drawing/2014/main" id="{618654B3-9215-4976-B0D4-0CA8FBB19A43}"/>
            </a:ext>
          </a:extLst>
        </xdr:cNvPr>
        <xdr:cNvCxnSpPr/>
      </xdr:nvCxnSpPr>
      <xdr:spPr>
        <a:xfrm>
          <a:off x="3098800" y="69011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3810</xdr:rowOff>
    </xdr:from>
    <xdr:to>
      <xdr:col>20</xdr:col>
      <xdr:colOff>38100</xdr:colOff>
      <xdr:row>37</xdr:row>
      <xdr:rowOff>105410</xdr:rowOff>
    </xdr:to>
    <xdr:sp macro="" textlink="">
      <xdr:nvSpPr>
        <xdr:cNvPr id="70" name="フローチャート: 判断 69">
          <a:extLst>
            <a:ext uri="{FF2B5EF4-FFF2-40B4-BE49-F238E27FC236}">
              <a16:creationId xmlns:a16="http://schemas.microsoft.com/office/drawing/2014/main" id="{86E4253A-65E8-4F9E-AA6F-5EFB25FAE20A}"/>
            </a:ext>
          </a:extLst>
        </xdr:cNvPr>
        <xdr:cNvSpPr/>
      </xdr:nvSpPr>
      <xdr:spPr>
        <a:xfrm>
          <a:off x="3937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115587</xdr:rowOff>
    </xdr:from>
    <xdr:ext cx="736600" cy="259045"/>
    <xdr:sp macro="" textlink="">
      <xdr:nvSpPr>
        <xdr:cNvPr id="71" name="テキスト ボックス 70">
          <a:extLst>
            <a:ext uri="{FF2B5EF4-FFF2-40B4-BE49-F238E27FC236}">
              <a16:creationId xmlns:a16="http://schemas.microsoft.com/office/drawing/2014/main" id="{A32B96FA-E12C-4678-8B1A-EA59C64DADD1}"/>
            </a:ext>
          </a:extLst>
        </xdr:cNvPr>
        <xdr:cNvSpPr txBox="1"/>
      </xdr:nvSpPr>
      <xdr:spPr>
        <a:xfrm>
          <a:off x="3606800" y="611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43180</xdr:rowOff>
    </xdr:from>
    <xdr:to>
      <xdr:col>15</xdr:col>
      <xdr:colOff>98425</xdr:colOff>
      <xdr:row>40</xdr:row>
      <xdr:rowOff>142240</xdr:rowOff>
    </xdr:to>
    <xdr:cxnSp macro="">
      <xdr:nvCxnSpPr>
        <xdr:cNvPr id="72" name="直線コネクタ 71">
          <a:extLst>
            <a:ext uri="{FF2B5EF4-FFF2-40B4-BE49-F238E27FC236}">
              <a16:creationId xmlns:a16="http://schemas.microsoft.com/office/drawing/2014/main" id="{3FCB061F-3F06-4FC4-A5BE-4DF0F3514288}"/>
            </a:ext>
          </a:extLst>
        </xdr:cNvPr>
        <xdr:cNvCxnSpPr/>
      </xdr:nvCxnSpPr>
      <xdr:spPr>
        <a:xfrm flipV="1">
          <a:off x="2209800" y="69011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102870</xdr:rowOff>
    </xdr:from>
    <xdr:to>
      <xdr:col>15</xdr:col>
      <xdr:colOff>149225</xdr:colOff>
      <xdr:row>38</xdr:row>
      <xdr:rowOff>33020</xdr:rowOff>
    </xdr:to>
    <xdr:sp macro="" textlink="">
      <xdr:nvSpPr>
        <xdr:cNvPr id="73" name="フローチャート: 判断 72">
          <a:extLst>
            <a:ext uri="{FF2B5EF4-FFF2-40B4-BE49-F238E27FC236}">
              <a16:creationId xmlns:a16="http://schemas.microsoft.com/office/drawing/2014/main" id="{CC5E3CB4-CB04-4746-A5D9-046596B479F1}"/>
            </a:ext>
          </a:extLst>
        </xdr:cNvPr>
        <xdr:cNvSpPr/>
      </xdr:nvSpPr>
      <xdr:spPr>
        <a:xfrm>
          <a:off x="30480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43197</xdr:rowOff>
    </xdr:from>
    <xdr:ext cx="762000" cy="259045"/>
    <xdr:sp macro="" textlink="">
      <xdr:nvSpPr>
        <xdr:cNvPr id="74" name="テキスト ボックス 73">
          <a:extLst>
            <a:ext uri="{FF2B5EF4-FFF2-40B4-BE49-F238E27FC236}">
              <a16:creationId xmlns:a16="http://schemas.microsoft.com/office/drawing/2014/main" id="{9ADED480-FD58-4A7C-A5F7-6EA3AE44B4E1}"/>
            </a:ext>
          </a:extLst>
        </xdr:cNvPr>
        <xdr:cNvSpPr txBox="1"/>
      </xdr:nvSpPr>
      <xdr:spPr>
        <a:xfrm>
          <a:off x="2717800" y="621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142240</xdr:rowOff>
    </xdr:from>
    <xdr:to>
      <xdr:col>11</xdr:col>
      <xdr:colOff>9525</xdr:colOff>
      <xdr:row>40</xdr:row>
      <xdr:rowOff>165100</xdr:rowOff>
    </xdr:to>
    <xdr:cxnSp macro="">
      <xdr:nvCxnSpPr>
        <xdr:cNvPr id="75" name="直線コネクタ 74">
          <a:extLst>
            <a:ext uri="{FF2B5EF4-FFF2-40B4-BE49-F238E27FC236}">
              <a16:creationId xmlns:a16="http://schemas.microsoft.com/office/drawing/2014/main" id="{D723B3DC-2E91-45F6-9896-13763866E911}"/>
            </a:ext>
          </a:extLst>
        </xdr:cNvPr>
        <xdr:cNvCxnSpPr/>
      </xdr:nvCxnSpPr>
      <xdr:spPr>
        <a:xfrm flipV="1">
          <a:off x="1320800" y="70002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57150</xdr:rowOff>
    </xdr:from>
    <xdr:to>
      <xdr:col>11</xdr:col>
      <xdr:colOff>60325</xdr:colOff>
      <xdr:row>37</xdr:row>
      <xdr:rowOff>158750</xdr:rowOff>
    </xdr:to>
    <xdr:sp macro="" textlink="">
      <xdr:nvSpPr>
        <xdr:cNvPr id="76" name="フローチャート: 判断 75">
          <a:extLst>
            <a:ext uri="{FF2B5EF4-FFF2-40B4-BE49-F238E27FC236}">
              <a16:creationId xmlns:a16="http://schemas.microsoft.com/office/drawing/2014/main" id="{B50D95E5-4CEF-49C2-8529-1C229F4E1BDA}"/>
            </a:ext>
          </a:extLst>
        </xdr:cNvPr>
        <xdr:cNvSpPr/>
      </xdr:nvSpPr>
      <xdr:spPr>
        <a:xfrm>
          <a:off x="2159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168927</xdr:rowOff>
    </xdr:from>
    <xdr:ext cx="762000" cy="259045"/>
    <xdr:sp macro="" textlink="">
      <xdr:nvSpPr>
        <xdr:cNvPr id="77" name="テキスト ボックス 76">
          <a:extLst>
            <a:ext uri="{FF2B5EF4-FFF2-40B4-BE49-F238E27FC236}">
              <a16:creationId xmlns:a16="http://schemas.microsoft.com/office/drawing/2014/main" id="{AEBD79EA-4350-43D1-B442-9B35FD67622A}"/>
            </a:ext>
          </a:extLst>
        </xdr:cNvPr>
        <xdr:cNvSpPr txBox="1"/>
      </xdr:nvSpPr>
      <xdr:spPr>
        <a:xfrm>
          <a:off x="1828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a:extLst>
            <a:ext uri="{FF2B5EF4-FFF2-40B4-BE49-F238E27FC236}">
              <a16:creationId xmlns:a16="http://schemas.microsoft.com/office/drawing/2014/main" id="{FD8CDD61-E544-4560-BE9B-C2AB23829AE1}"/>
            </a:ext>
          </a:extLst>
        </xdr:cNvPr>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5097</xdr:rowOff>
    </xdr:from>
    <xdr:ext cx="762000" cy="259045"/>
    <xdr:sp macro="" textlink="">
      <xdr:nvSpPr>
        <xdr:cNvPr id="79" name="テキスト ボックス 78">
          <a:extLst>
            <a:ext uri="{FF2B5EF4-FFF2-40B4-BE49-F238E27FC236}">
              <a16:creationId xmlns:a16="http://schemas.microsoft.com/office/drawing/2014/main" id="{C5D13E69-26AD-404D-93B4-106D761206A7}"/>
            </a:ext>
          </a:extLst>
        </xdr:cNvPr>
        <xdr:cNvSpPr txBox="1"/>
      </xdr:nvSpPr>
      <xdr:spPr>
        <a:xfrm>
          <a:off x="939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D8933255-8252-4276-9D5D-3BE1A9A79435}"/>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E9B86F4A-BA09-437E-92E1-1A315B68C30D}"/>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D04F9BA1-5B0B-448B-B3D8-59EE9126E968}"/>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7D09FE5A-E76D-4C3E-9359-72EA51E69772}"/>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DB693E7-A4A7-4CFF-A21A-EDEA9928D1F5}"/>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41910</xdr:rowOff>
    </xdr:from>
    <xdr:to>
      <xdr:col>24</xdr:col>
      <xdr:colOff>76200</xdr:colOff>
      <xdr:row>39</xdr:row>
      <xdr:rowOff>143510</xdr:rowOff>
    </xdr:to>
    <xdr:sp macro="" textlink="">
      <xdr:nvSpPr>
        <xdr:cNvPr id="85" name="楕円 84">
          <a:extLst>
            <a:ext uri="{FF2B5EF4-FFF2-40B4-BE49-F238E27FC236}">
              <a16:creationId xmlns:a16="http://schemas.microsoft.com/office/drawing/2014/main" id="{674611BB-D718-4111-9585-541FB9BE49D6}"/>
            </a:ext>
          </a:extLst>
        </xdr:cNvPr>
        <xdr:cNvSpPr/>
      </xdr:nvSpPr>
      <xdr:spPr>
        <a:xfrm>
          <a:off x="47752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13987</xdr:rowOff>
    </xdr:from>
    <xdr:ext cx="762000" cy="259045"/>
    <xdr:sp macro="" textlink="">
      <xdr:nvSpPr>
        <xdr:cNvPr id="86" name="人件費該当値テキスト">
          <a:extLst>
            <a:ext uri="{FF2B5EF4-FFF2-40B4-BE49-F238E27FC236}">
              <a16:creationId xmlns:a16="http://schemas.microsoft.com/office/drawing/2014/main" id="{8EDB4D9B-9406-408D-8206-A6EB95C62F8D}"/>
            </a:ext>
          </a:extLst>
        </xdr:cNvPr>
        <xdr:cNvSpPr txBox="1"/>
      </xdr:nvSpPr>
      <xdr:spPr>
        <a:xfrm>
          <a:off x="49149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53340</xdr:rowOff>
    </xdr:from>
    <xdr:to>
      <xdr:col>20</xdr:col>
      <xdr:colOff>38100</xdr:colOff>
      <xdr:row>40</xdr:row>
      <xdr:rowOff>154940</xdr:rowOff>
    </xdr:to>
    <xdr:sp macro="" textlink="">
      <xdr:nvSpPr>
        <xdr:cNvPr id="87" name="楕円 86">
          <a:extLst>
            <a:ext uri="{FF2B5EF4-FFF2-40B4-BE49-F238E27FC236}">
              <a16:creationId xmlns:a16="http://schemas.microsoft.com/office/drawing/2014/main" id="{FBE5F198-EC2E-48D7-87EC-66DE3F9BA06E}"/>
            </a:ext>
          </a:extLst>
        </xdr:cNvPr>
        <xdr:cNvSpPr/>
      </xdr:nvSpPr>
      <xdr:spPr>
        <a:xfrm>
          <a:off x="3937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139717</xdr:rowOff>
    </xdr:from>
    <xdr:ext cx="736600" cy="259045"/>
    <xdr:sp macro="" textlink="">
      <xdr:nvSpPr>
        <xdr:cNvPr id="88" name="テキスト ボックス 87">
          <a:extLst>
            <a:ext uri="{FF2B5EF4-FFF2-40B4-BE49-F238E27FC236}">
              <a16:creationId xmlns:a16="http://schemas.microsoft.com/office/drawing/2014/main" id="{9D77B050-B18B-4EAF-B763-A54C9BFB8132}"/>
            </a:ext>
          </a:extLst>
        </xdr:cNvPr>
        <xdr:cNvSpPr txBox="1"/>
      </xdr:nvSpPr>
      <xdr:spPr>
        <a:xfrm>
          <a:off x="3606800" y="699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163830</xdr:rowOff>
    </xdr:from>
    <xdr:to>
      <xdr:col>15</xdr:col>
      <xdr:colOff>149225</xdr:colOff>
      <xdr:row>40</xdr:row>
      <xdr:rowOff>93980</xdr:rowOff>
    </xdr:to>
    <xdr:sp macro="" textlink="">
      <xdr:nvSpPr>
        <xdr:cNvPr id="89" name="楕円 88">
          <a:extLst>
            <a:ext uri="{FF2B5EF4-FFF2-40B4-BE49-F238E27FC236}">
              <a16:creationId xmlns:a16="http://schemas.microsoft.com/office/drawing/2014/main" id="{CDE5D9B4-FCE3-4534-A0DA-F39F3F773948}"/>
            </a:ext>
          </a:extLst>
        </xdr:cNvPr>
        <xdr:cNvSpPr/>
      </xdr:nvSpPr>
      <xdr:spPr>
        <a:xfrm>
          <a:off x="3048000" y="685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78757</xdr:rowOff>
    </xdr:from>
    <xdr:ext cx="762000" cy="259045"/>
    <xdr:sp macro="" textlink="">
      <xdr:nvSpPr>
        <xdr:cNvPr id="90" name="テキスト ボックス 89">
          <a:extLst>
            <a:ext uri="{FF2B5EF4-FFF2-40B4-BE49-F238E27FC236}">
              <a16:creationId xmlns:a16="http://schemas.microsoft.com/office/drawing/2014/main" id="{CF2D52AD-5C74-422F-AD92-4DEA97ED0D41}"/>
            </a:ext>
          </a:extLst>
        </xdr:cNvPr>
        <xdr:cNvSpPr txBox="1"/>
      </xdr:nvSpPr>
      <xdr:spPr>
        <a:xfrm>
          <a:off x="2717800" y="693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91440</xdr:rowOff>
    </xdr:from>
    <xdr:to>
      <xdr:col>11</xdr:col>
      <xdr:colOff>60325</xdr:colOff>
      <xdr:row>41</xdr:row>
      <xdr:rowOff>21590</xdr:rowOff>
    </xdr:to>
    <xdr:sp macro="" textlink="">
      <xdr:nvSpPr>
        <xdr:cNvPr id="91" name="楕円 90">
          <a:extLst>
            <a:ext uri="{FF2B5EF4-FFF2-40B4-BE49-F238E27FC236}">
              <a16:creationId xmlns:a16="http://schemas.microsoft.com/office/drawing/2014/main" id="{1B82588F-2FBD-4150-A9FC-8B5DC5A87663}"/>
            </a:ext>
          </a:extLst>
        </xdr:cNvPr>
        <xdr:cNvSpPr/>
      </xdr:nvSpPr>
      <xdr:spPr>
        <a:xfrm>
          <a:off x="2159000" y="694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6367</xdr:rowOff>
    </xdr:from>
    <xdr:ext cx="762000" cy="259045"/>
    <xdr:sp macro="" textlink="">
      <xdr:nvSpPr>
        <xdr:cNvPr id="92" name="テキスト ボックス 91">
          <a:extLst>
            <a:ext uri="{FF2B5EF4-FFF2-40B4-BE49-F238E27FC236}">
              <a16:creationId xmlns:a16="http://schemas.microsoft.com/office/drawing/2014/main" id="{AB24DC33-D383-4060-B930-FE9AC0C585AB}"/>
            </a:ext>
          </a:extLst>
        </xdr:cNvPr>
        <xdr:cNvSpPr txBox="1"/>
      </xdr:nvSpPr>
      <xdr:spPr>
        <a:xfrm>
          <a:off x="1828800" y="703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114300</xdr:rowOff>
    </xdr:from>
    <xdr:to>
      <xdr:col>6</xdr:col>
      <xdr:colOff>171450</xdr:colOff>
      <xdr:row>41</xdr:row>
      <xdr:rowOff>44450</xdr:rowOff>
    </xdr:to>
    <xdr:sp macro="" textlink="">
      <xdr:nvSpPr>
        <xdr:cNvPr id="93" name="楕円 92">
          <a:extLst>
            <a:ext uri="{FF2B5EF4-FFF2-40B4-BE49-F238E27FC236}">
              <a16:creationId xmlns:a16="http://schemas.microsoft.com/office/drawing/2014/main" id="{33A6D725-DDA0-4AD8-9F9C-0F58F19D70E3}"/>
            </a:ext>
          </a:extLst>
        </xdr:cNvPr>
        <xdr:cNvSpPr/>
      </xdr:nvSpPr>
      <xdr:spPr>
        <a:xfrm>
          <a:off x="12700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29227</xdr:rowOff>
    </xdr:from>
    <xdr:ext cx="762000" cy="259045"/>
    <xdr:sp macro="" textlink="">
      <xdr:nvSpPr>
        <xdr:cNvPr id="94" name="テキスト ボックス 93">
          <a:extLst>
            <a:ext uri="{FF2B5EF4-FFF2-40B4-BE49-F238E27FC236}">
              <a16:creationId xmlns:a16="http://schemas.microsoft.com/office/drawing/2014/main" id="{6FFB54FA-3C1C-4D71-B33B-401215FE182F}"/>
            </a:ext>
          </a:extLst>
        </xdr:cNvPr>
        <xdr:cNvSpPr txBox="1"/>
      </xdr:nvSpPr>
      <xdr:spPr>
        <a:xfrm>
          <a:off x="9398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A24A423C-61D7-4186-B5C8-E5D9606B8171}"/>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D9B9E234-4ECD-402F-BE95-CDD2E58CF2F7}"/>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BD229266-8137-4A7A-8693-667545E26FB1}"/>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653A42E2-0024-41F3-9078-0428F19BCFF6}"/>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1A5849C3-8F84-450B-A005-BE6E8369128D}"/>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AA700030-A1AE-41C3-A116-F7B6812FAFDE}"/>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4BBB89AC-64E1-4125-9498-C86132B7B317}"/>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F349F215-4C0D-4A57-99F2-15D68568EFBA}"/>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B40A96C8-D3EC-4A86-A391-C5CABD37987D}"/>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829BC98C-446E-456C-A030-A9F736936EDA}"/>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3D5BE2D7-10DA-46E7-A035-3A9C68283E43}"/>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　ふるさと寄附金運用代行業務などの費用の増によって、令和３年度から増加傾向にある。今後も、職員数適正化計画による職員数の減に対応した委託料の増などの要因により、微増傾向が継続する可能性があると考え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F31F2649-55D9-44BC-BA7D-78C877AA3D44}"/>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282231E1-1492-4FAD-ADCD-E97FFAFF2543}"/>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B027F580-4C89-413B-B929-140AD47CD204}"/>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4D290686-37D2-4CDF-A4DE-1DAAF6BF4A4A}"/>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A3D22794-FC22-4534-A33D-494F05FCD27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B882873-C87F-4732-B082-CE42C46A046A}"/>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8D29B5C8-A7A2-46F3-857D-D187971A6523}"/>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FA8E35CA-E833-44FE-99E3-21F805B86B8B}"/>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823EBE38-AD4B-437C-986A-A7C9499E00D2}"/>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225D2910-5F34-4805-95EE-F42DE5D53425}"/>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8FC905C9-18AF-45C7-A71C-72E5DE6B569C}"/>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EDC5C99E-1C5F-451E-82C4-E9B44BC327CE}"/>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64135</xdr:rowOff>
    </xdr:from>
    <xdr:to>
      <xdr:col>82</xdr:col>
      <xdr:colOff>107950</xdr:colOff>
      <xdr:row>21</xdr:row>
      <xdr:rowOff>46990</xdr:rowOff>
    </xdr:to>
    <xdr:cxnSp macro="">
      <xdr:nvCxnSpPr>
        <xdr:cNvPr id="118" name="直線コネクタ 117">
          <a:extLst>
            <a:ext uri="{FF2B5EF4-FFF2-40B4-BE49-F238E27FC236}">
              <a16:creationId xmlns:a16="http://schemas.microsoft.com/office/drawing/2014/main" id="{61F31DE2-8BCA-4737-9A76-3AB9CE966890}"/>
            </a:ext>
          </a:extLst>
        </xdr:cNvPr>
        <xdr:cNvCxnSpPr/>
      </xdr:nvCxnSpPr>
      <xdr:spPr>
        <a:xfrm flipV="1">
          <a:off x="16510000" y="2464435"/>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19067</xdr:rowOff>
    </xdr:from>
    <xdr:ext cx="762000" cy="259045"/>
    <xdr:sp macro="" textlink="">
      <xdr:nvSpPr>
        <xdr:cNvPr id="119" name="物件費最小値テキスト">
          <a:extLst>
            <a:ext uri="{FF2B5EF4-FFF2-40B4-BE49-F238E27FC236}">
              <a16:creationId xmlns:a16="http://schemas.microsoft.com/office/drawing/2014/main" id="{167E2257-AAE5-482D-801B-D311B90EBB2C}"/>
            </a:ext>
          </a:extLst>
        </xdr:cNvPr>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46990</xdr:rowOff>
    </xdr:from>
    <xdr:to>
      <xdr:col>82</xdr:col>
      <xdr:colOff>196850</xdr:colOff>
      <xdr:row>21</xdr:row>
      <xdr:rowOff>46990</xdr:rowOff>
    </xdr:to>
    <xdr:cxnSp macro="">
      <xdr:nvCxnSpPr>
        <xdr:cNvPr id="120" name="直線コネクタ 119">
          <a:extLst>
            <a:ext uri="{FF2B5EF4-FFF2-40B4-BE49-F238E27FC236}">
              <a16:creationId xmlns:a16="http://schemas.microsoft.com/office/drawing/2014/main" id="{3214813A-8E4C-4AC2-A73B-5667B5D9D6E7}"/>
            </a:ext>
          </a:extLst>
        </xdr:cNvPr>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150512</xdr:rowOff>
    </xdr:from>
    <xdr:ext cx="762000" cy="259045"/>
    <xdr:sp macro="" textlink="">
      <xdr:nvSpPr>
        <xdr:cNvPr id="121" name="物件費最大値テキスト">
          <a:extLst>
            <a:ext uri="{FF2B5EF4-FFF2-40B4-BE49-F238E27FC236}">
              <a16:creationId xmlns:a16="http://schemas.microsoft.com/office/drawing/2014/main" id="{9DEC6F6D-0E92-47EA-A05F-38DD99F09DDF}"/>
            </a:ext>
          </a:extLst>
        </xdr:cNvPr>
        <xdr:cNvSpPr txBox="1"/>
      </xdr:nvSpPr>
      <xdr:spPr>
        <a:xfrm>
          <a:off x="16598900" y="2207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64135</xdr:rowOff>
    </xdr:from>
    <xdr:to>
      <xdr:col>82</xdr:col>
      <xdr:colOff>196850</xdr:colOff>
      <xdr:row>14</xdr:row>
      <xdr:rowOff>64135</xdr:rowOff>
    </xdr:to>
    <xdr:cxnSp macro="">
      <xdr:nvCxnSpPr>
        <xdr:cNvPr id="122" name="直線コネクタ 121">
          <a:extLst>
            <a:ext uri="{FF2B5EF4-FFF2-40B4-BE49-F238E27FC236}">
              <a16:creationId xmlns:a16="http://schemas.microsoft.com/office/drawing/2014/main" id="{A0266003-5598-4A51-B81E-42B0D798B2AF}"/>
            </a:ext>
          </a:extLst>
        </xdr:cNvPr>
        <xdr:cNvCxnSpPr/>
      </xdr:nvCxnSpPr>
      <xdr:spPr>
        <a:xfrm>
          <a:off x="16421100" y="2464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18415</xdr:rowOff>
    </xdr:from>
    <xdr:to>
      <xdr:col>82</xdr:col>
      <xdr:colOff>107950</xdr:colOff>
      <xdr:row>18</xdr:row>
      <xdr:rowOff>46990</xdr:rowOff>
    </xdr:to>
    <xdr:cxnSp macro="">
      <xdr:nvCxnSpPr>
        <xdr:cNvPr id="123" name="直線コネクタ 122">
          <a:extLst>
            <a:ext uri="{FF2B5EF4-FFF2-40B4-BE49-F238E27FC236}">
              <a16:creationId xmlns:a16="http://schemas.microsoft.com/office/drawing/2014/main" id="{DEA2704D-CACA-44E2-A8D5-B0379D265FDD}"/>
            </a:ext>
          </a:extLst>
        </xdr:cNvPr>
        <xdr:cNvCxnSpPr/>
      </xdr:nvCxnSpPr>
      <xdr:spPr>
        <a:xfrm>
          <a:off x="15671800" y="310451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132732</xdr:rowOff>
    </xdr:from>
    <xdr:ext cx="762000" cy="259045"/>
    <xdr:sp macro="" textlink="">
      <xdr:nvSpPr>
        <xdr:cNvPr id="124" name="物件費平均値テキスト">
          <a:extLst>
            <a:ext uri="{FF2B5EF4-FFF2-40B4-BE49-F238E27FC236}">
              <a16:creationId xmlns:a16="http://schemas.microsoft.com/office/drawing/2014/main" id="{9137E730-BE63-4DAF-AD87-358B6441C85D}"/>
            </a:ext>
          </a:extLst>
        </xdr:cNvPr>
        <xdr:cNvSpPr txBox="1"/>
      </xdr:nvSpPr>
      <xdr:spPr>
        <a:xfrm>
          <a:off x="16598900" y="2704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116205</xdr:rowOff>
    </xdr:from>
    <xdr:to>
      <xdr:col>82</xdr:col>
      <xdr:colOff>158750</xdr:colOff>
      <xdr:row>17</xdr:row>
      <xdr:rowOff>46355</xdr:rowOff>
    </xdr:to>
    <xdr:sp macro="" textlink="">
      <xdr:nvSpPr>
        <xdr:cNvPr id="125" name="フローチャート: 判断 124">
          <a:extLst>
            <a:ext uri="{FF2B5EF4-FFF2-40B4-BE49-F238E27FC236}">
              <a16:creationId xmlns:a16="http://schemas.microsoft.com/office/drawing/2014/main" id="{7DD0F3F4-57BE-4490-9E36-6A76CC1BFCBB}"/>
            </a:ext>
          </a:extLst>
        </xdr:cNvPr>
        <xdr:cNvSpPr/>
      </xdr:nvSpPr>
      <xdr:spPr>
        <a:xfrm>
          <a:off x="16459200" y="285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6985</xdr:rowOff>
    </xdr:from>
    <xdr:to>
      <xdr:col>78</xdr:col>
      <xdr:colOff>69850</xdr:colOff>
      <xdr:row>18</xdr:row>
      <xdr:rowOff>18415</xdr:rowOff>
    </xdr:to>
    <xdr:cxnSp macro="">
      <xdr:nvCxnSpPr>
        <xdr:cNvPr id="126" name="直線コネクタ 125">
          <a:extLst>
            <a:ext uri="{FF2B5EF4-FFF2-40B4-BE49-F238E27FC236}">
              <a16:creationId xmlns:a16="http://schemas.microsoft.com/office/drawing/2014/main" id="{B824E693-C021-48DA-999D-C113FE75D206}"/>
            </a:ext>
          </a:extLst>
        </xdr:cNvPr>
        <xdr:cNvCxnSpPr/>
      </xdr:nvCxnSpPr>
      <xdr:spPr>
        <a:xfrm>
          <a:off x="14782800" y="309308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47625</xdr:rowOff>
    </xdr:from>
    <xdr:to>
      <xdr:col>78</xdr:col>
      <xdr:colOff>120650</xdr:colOff>
      <xdr:row>16</xdr:row>
      <xdr:rowOff>149225</xdr:rowOff>
    </xdr:to>
    <xdr:sp macro="" textlink="">
      <xdr:nvSpPr>
        <xdr:cNvPr id="127" name="フローチャート: 判断 126">
          <a:extLst>
            <a:ext uri="{FF2B5EF4-FFF2-40B4-BE49-F238E27FC236}">
              <a16:creationId xmlns:a16="http://schemas.microsoft.com/office/drawing/2014/main" id="{37A9DA5F-A3BB-48FE-B224-851410D1A42D}"/>
            </a:ext>
          </a:extLst>
        </xdr:cNvPr>
        <xdr:cNvSpPr/>
      </xdr:nvSpPr>
      <xdr:spPr>
        <a:xfrm>
          <a:off x="15621000" y="279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159402</xdr:rowOff>
    </xdr:from>
    <xdr:ext cx="736600" cy="259045"/>
    <xdr:sp macro="" textlink="">
      <xdr:nvSpPr>
        <xdr:cNvPr id="128" name="テキスト ボックス 127">
          <a:extLst>
            <a:ext uri="{FF2B5EF4-FFF2-40B4-BE49-F238E27FC236}">
              <a16:creationId xmlns:a16="http://schemas.microsoft.com/office/drawing/2014/main" id="{AC42643E-EE3C-4C29-8D1E-5ABD3F8C208C}"/>
            </a:ext>
          </a:extLst>
        </xdr:cNvPr>
        <xdr:cNvSpPr txBox="1"/>
      </xdr:nvSpPr>
      <xdr:spPr>
        <a:xfrm>
          <a:off x="15290800" y="2559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92710</xdr:rowOff>
    </xdr:from>
    <xdr:to>
      <xdr:col>73</xdr:col>
      <xdr:colOff>180975</xdr:colOff>
      <xdr:row>18</xdr:row>
      <xdr:rowOff>6985</xdr:rowOff>
    </xdr:to>
    <xdr:cxnSp macro="">
      <xdr:nvCxnSpPr>
        <xdr:cNvPr id="129" name="直線コネクタ 128">
          <a:extLst>
            <a:ext uri="{FF2B5EF4-FFF2-40B4-BE49-F238E27FC236}">
              <a16:creationId xmlns:a16="http://schemas.microsoft.com/office/drawing/2014/main" id="{E8F2D89C-F989-467C-9398-81B31D518B3A}"/>
            </a:ext>
          </a:extLst>
        </xdr:cNvPr>
        <xdr:cNvCxnSpPr/>
      </xdr:nvCxnSpPr>
      <xdr:spPr>
        <a:xfrm>
          <a:off x="13893800" y="300736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53340</xdr:rowOff>
    </xdr:from>
    <xdr:to>
      <xdr:col>74</xdr:col>
      <xdr:colOff>31750</xdr:colOff>
      <xdr:row>16</xdr:row>
      <xdr:rowOff>154940</xdr:rowOff>
    </xdr:to>
    <xdr:sp macro="" textlink="">
      <xdr:nvSpPr>
        <xdr:cNvPr id="130" name="フローチャート: 判断 129">
          <a:extLst>
            <a:ext uri="{FF2B5EF4-FFF2-40B4-BE49-F238E27FC236}">
              <a16:creationId xmlns:a16="http://schemas.microsoft.com/office/drawing/2014/main" id="{B35EE907-A2CF-4216-9F1A-A94E02E18182}"/>
            </a:ext>
          </a:extLst>
        </xdr:cNvPr>
        <xdr:cNvSpPr/>
      </xdr:nvSpPr>
      <xdr:spPr>
        <a:xfrm>
          <a:off x="14732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165117</xdr:rowOff>
    </xdr:from>
    <xdr:ext cx="762000" cy="259045"/>
    <xdr:sp macro="" textlink="">
      <xdr:nvSpPr>
        <xdr:cNvPr id="131" name="テキスト ボックス 130">
          <a:extLst>
            <a:ext uri="{FF2B5EF4-FFF2-40B4-BE49-F238E27FC236}">
              <a16:creationId xmlns:a16="http://schemas.microsoft.com/office/drawing/2014/main" id="{6D799D8B-BE76-4F11-8816-9588C683D683}"/>
            </a:ext>
          </a:extLst>
        </xdr:cNvPr>
        <xdr:cNvSpPr txBox="1"/>
      </xdr:nvSpPr>
      <xdr:spPr>
        <a:xfrm>
          <a:off x="14401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75565</xdr:rowOff>
    </xdr:from>
    <xdr:to>
      <xdr:col>69</xdr:col>
      <xdr:colOff>92075</xdr:colOff>
      <xdr:row>17</xdr:row>
      <xdr:rowOff>92710</xdr:rowOff>
    </xdr:to>
    <xdr:cxnSp macro="">
      <xdr:nvCxnSpPr>
        <xdr:cNvPr id="132" name="直線コネクタ 131">
          <a:extLst>
            <a:ext uri="{FF2B5EF4-FFF2-40B4-BE49-F238E27FC236}">
              <a16:creationId xmlns:a16="http://schemas.microsoft.com/office/drawing/2014/main" id="{DBB56528-EF75-4366-9D75-42B68F6E087E}"/>
            </a:ext>
          </a:extLst>
        </xdr:cNvPr>
        <xdr:cNvCxnSpPr/>
      </xdr:nvCxnSpPr>
      <xdr:spPr>
        <a:xfrm>
          <a:off x="13004800" y="299021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70485</xdr:rowOff>
    </xdr:from>
    <xdr:to>
      <xdr:col>69</xdr:col>
      <xdr:colOff>142875</xdr:colOff>
      <xdr:row>17</xdr:row>
      <xdr:rowOff>635</xdr:rowOff>
    </xdr:to>
    <xdr:sp macro="" textlink="">
      <xdr:nvSpPr>
        <xdr:cNvPr id="133" name="フローチャート: 判断 132">
          <a:extLst>
            <a:ext uri="{FF2B5EF4-FFF2-40B4-BE49-F238E27FC236}">
              <a16:creationId xmlns:a16="http://schemas.microsoft.com/office/drawing/2014/main" id="{7AF8B2FE-6D28-4A2B-8297-D4EC7DBE1F61}"/>
            </a:ext>
          </a:extLst>
        </xdr:cNvPr>
        <xdr:cNvSpPr/>
      </xdr:nvSpPr>
      <xdr:spPr>
        <a:xfrm>
          <a:off x="13843000" y="28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10812</xdr:rowOff>
    </xdr:from>
    <xdr:ext cx="762000" cy="259045"/>
    <xdr:sp macro="" textlink="">
      <xdr:nvSpPr>
        <xdr:cNvPr id="134" name="テキスト ボックス 133">
          <a:extLst>
            <a:ext uri="{FF2B5EF4-FFF2-40B4-BE49-F238E27FC236}">
              <a16:creationId xmlns:a16="http://schemas.microsoft.com/office/drawing/2014/main" id="{13949A9B-B36D-443D-A916-E10FC9E178FB}"/>
            </a:ext>
          </a:extLst>
        </xdr:cNvPr>
        <xdr:cNvSpPr txBox="1"/>
      </xdr:nvSpPr>
      <xdr:spPr>
        <a:xfrm>
          <a:off x="13512800" y="2582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35" name="フローチャート: 判断 134">
          <a:extLst>
            <a:ext uri="{FF2B5EF4-FFF2-40B4-BE49-F238E27FC236}">
              <a16:creationId xmlns:a16="http://schemas.microsoft.com/office/drawing/2014/main" id="{85E07295-17CA-42CD-BB12-18806E66BD35}"/>
            </a:ext>
          </a:extLst>
        </xdr:cNvPr>
        <xdr:cNvSpPr/>
      </xdr:nvSpPr>
      <xdr:spPr>
        <a:xfrm>
          <a:off x="12954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165117</xdr:rowOff>
    </xdr:from>
    <xdr:ext cx="762000" cy="259045"/>
    <xdr:sp macro="" textlink="">
      <xdr:nvSpPr>
        <xdr:cNvPr id="136" name="テキスト ボックス 135">
          <a:extLst>
            <a:ext uri="{FF2B5EF4-FFF2-40B4-BE49-F238E27FC236}">
              <a16:creationId xmlns:a16="http://schemas.microsoft.com/office/drawing/2014/main" id="{EC2637AC-3D81-4429-B6D6-1D744D2D1D59}"/>
            </a:ext>
          </a:extLst>
        </xdr:cNvPr>
        <xdr:cNvSpPr txBox="1"/>
      </xdr:nvSpPr>
      <xdr:spPr>
        <a:xfrm>
          <a:off x="12623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24E260F8-BF20-4FE1-B2F3-102A125E759E}"/>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A817C789-77A4-4444-A412-C0FCE70A56A3}"/>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66D1B93C-EE24-4054-B347-3B23E3DB0C2A}"/>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6456A20E-F37B-4346-AF1F-BF2DD7928417}"/>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672CB570-0521-42F3-8010-4C700817B73F}"/>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167640</xdr:rowOff>
    </xdr:from>
    <xdr:to>
      <xdr:col>82</xdr:col>
      <xdr:colOff>158750</xdr:colOff>
      <xdr:row>18</xdr:row>
      <xdr:rowOff>97790</xdr:rowOff>
    </xdr:to>
    <xdr:sp macro="" textlink="">
      <xdr:nvSpPr>
        <xdr:cNvPr id="142" name="楕円 141">
          <a:extLst>
            <a:ext uri="{FF2B5EF4-FFF2-40B4-BE49-F238E27FC236}">
              <a16:creationId xmlns:a16="http://schemas.microsoft.com/office/drawing/2014/main" id="{8B2161AA-3F95-4007-8F90-DF3C8FF9571A}"/>
            </a:ext>
          </a:extLst>
        </xdr:cNvPr>
        <xdr:cNvSpPr/>
      </xdr:nvSpPr>
      <xdr:spPr>
        <a:xfrm>
          <a:off x="16459200" y="308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139717</xdr:rowOff>
    </xdr:from>
    <xdr:ext cx="762000" cy="259045"/>
    <xdr:sp macro="" textlink="">
      <xdr:nvSpPr>
        <xdr:cNvPr id="143" name="物件費該当値テキスト">
          <a:extLst>
            <a:ext uri="{FF2B5EF4-FFF2-40B4-BE49-F238E27FC236}">
              <a16:creationId xmlns:a16="http://schemas.microsoft.com/office/drawing/2014/main" id="{F94CDA04-E71E-4575-9E09-62DE103E5DB0}"/>
            </a:ext>
          </a:extLst>
        </xdr:cNvPr>
        <xdr:cNvSpPr txBox="1"/>
      </xdr:nvSpPr>
      <xdr:spPr>
        <a:xfrm>
          <a:off x="16598900" y="305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139065</xdr:rowOff>
    </xdr:from>
    <xdr:to>
      <xdr:col>78</xdr:col>
      <xdr:colOff>120650</xdr:colOff>
      <xdr:row>18</xdr:row>
      <xdr:rowOff>69215</xdr:rowOff>
    </xdr:to>
    <xdr:sp macro="" textlink="">
      <xdr:nvSpPr>
        <xdr:cNvPr id="144" name="楕円 143">
          <a:extLst>
            <a:ext uri="{FF2B5EF4-FFF2-40B4-BE49-F238E27FC236}">
              <a16:creationId xmlns:a16="http://schemas.microsoft.com/office/drawing/2014/main" id="{C9BB196F-E46C-49A1-A66D-D1FE7AA1DBD2}"/>
            </a:ext>
          </a:extLst>
        </xdr:cNvPr>
        <xdr:cNvSpPr/>
      </xdr:nvSpPr>
      <xdr:spPr>
        <a:xfrm>
          <a:off x="15621000" y="305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53992</xdr:rowOff>
    </xdr:from>
    <xdr:ext cx="736600" cy="259045"/>
    <xdr:sp macro="" textlink="">
      <xdr:nvSpPr>
        <xdr:cNvPr id="145" name="テキスト ボックス 144">
          <a:extLst>
            <a:ext uri="{FF2B5EF4-FFF2-40B4-BE49-F238E27FC236}">
              <a16:creationId xmlns:a16="http://schemas.microsoft.com/office/drawing/2014/main" id="{4AD7B532-A3F0-4C32-A3E4-D8B706A9E5DA}"/>
            </a:ext>
          </a:extLst>
        </xdr:cNvPr>
        <xdr:cNvSpPr txBox="1"/>
      </xdr:nvSpPr>
      <xdr:spPr>
        <a:xfrm>
          <a:off x="15290800" y="314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127635</xdr:rowOff>
    </xdr:from>
    <xdr:to>
      <xdr:col>74</xdr:col>
      <xdr:colOff>31750</xdr:colOff>
      <xdr:row>18</xdr:row>
      <xdr:rowOff>57785</xdr:rowOff>
    </xdr:to>
    <xdr:sp macro="" textlink="">
      <xdr:nvSpPr>
        <xdr:cNvPr id="146" name="楕円 145">
          <a:extLst>
            <a:ext uri="{FF2B5EF4-FFF2-40B4-BE49-F238E27FC236}">
              <a16:creationId xmlns:a16="http://schemas.microsoft.com/office/drawing/2014/main" id="{87364310-7705-4207-A34D-CE6515694C51}"/>
            </a:ext>
          </a:extLst>
        </xdr:cNvPr>
        <xdr:cNvSpPr/>
      </xdr:nvSpPr>
      <xdr:spPr>
        <a:xfrm>
          <a:off x="14732000" y="30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42562</xdr:rowOff>
    </xdr:from>
    <xdr:ext cx="762000" cy="259045"/>
    <xdr:sp macro="" textlink="">
      <xdr:nvSpPr>
        <xdr:cNvPr id="147" name="テキスト ボックス 146">
          <a:extLst>
            <a:ext uri="{FF2B5EF4-FFF2-40B4-BE49-F238E27FC236}">
              <a16:creationId xmlns:a16="http://schemas.microsoft.com/office/drawing/2014/main" id="{87AF03CD-7E01-4FB0-A981-99A5447B00D4}"/>
            </a:ext>
          </a:extLst>
        </xdr:cNvPr>
        <xdr:cNvSpPr txBox="1"/>
      </xdr:nvSpPr>
      <xdr:spPr>
        <a:xfrm>
          <a:off x="14401800" y="312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41910</xdr:rowOff>
    </xdr:from>
    <xdr:to>
      <xdr:col>69</xdr:col>
      <xdr:colOff>142875</xdr:colOff>
      <xdr:row>17</xdr:row>
      <xdr:rowOff>143510</xdr:rowOff>
    </xdr:to>
    <xdr:sp macro="" textlink="">
      <xdr:nvSpPr>
        <xdr:cNvPr id="148" name="楕円 147">
          <a:extLst>
            <a:ext uri="{FF2B5EF4-FFF2-40B4-BE49-F238E27FC236}">
              <a16:creationId xmlns:a16="http://schemas.microsoft.com/office/drawing/2014/main" id="{619B44EA-AA5A-4799-B6BF-ADE6E9E95F4E}"/>
            </a:ext>
          </a:extLst>
        </xdr:cNvPr>
        <xdr:cNvSpPr/>
      </xdr:nvSpPr>
      <xdr:spPr>
        <a:xfrm>
          <a:off x="13843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128287</xdr:rowOff>
    </xdr:from>
    <xdr:ext cx="762000" cy="259045"/>
    <xdr:sp macro="" textlink="">
      <xdr:nvSpPr>
        <xdr:cNvPr id="149" name="テキスト ボックス 148">
          <a:extLst>
            <a:ext uri="{FF2B5EF4-FFF2-40B4-BE49-F238E27FC236}">
              <a16:creationId xmlns:a16="http://schemas.microsoft.com/office/drawing/2014/main" id="{24666FC2-2F62-4AA0-BA43-AB8C6B6A20A5}"/>
            </a:ext>
          </a:extLst>
        </xdr:cNvPr>
        <xdr:cNvSpPr txBox="1"/>
      </xdr:nvSpPr>
      <xdr:spPr>
        <a:xfrm>
          <a:off x="13512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24765</xdr:rowOff>
    </xdr:from>
    <xdr:to>
      <xdr:col>65</xdr:col>
      <xdr:colOff>53975</xdr:colOff>
      <xdr:row>17</xdr:row>
      <xdr:rowOff>126365</xdr:rowOff>
    </xdr:to>
    <xdr:sp macro="" textlink="">
      <xdr:nvSpPr>
        <xdr:cNvPr id="150" name="楕円 149">
          <a:extLst>
            <a:ext uri="{FF2B5EF4-FFF2-40B4-BE49-F238E27FC236}">
              <a16:creationId xmlns:a16="http://schemas.microsoft.com/office/drawing/2014/main" id="{CFB875F8-6CAE-487F-A6A7-5DA94A367F92}"/>
            </a:ext>
          </a:extLst>
        </xdr:cNvPr>
        <xdr:cNvSpPr/>
      </xdr:nvSpPr>
      <xdr:spPr>
        <a:xfrm>
          <a:off x="12954000" y="293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111142</xdr:rowOff>
    </xdr:from>
    <xdr:ext cx="762000" cy="259045"/>
    <xdr:sp macro="" textlink="">
      <xdr:nvSpPr>
        <xdr:cNvPr id="151" name="テキスト ボックス 150">
          <a:extLst>
            <a:ext uri="{FF2B5EF4-FFF2-40B4-BE49-F238E27FC236}">
              <a16:creationId xmlns:a16="http://schemas.microsoft.com/office/drawing/2014/main" id="{897B9646-E9DC-46BD-9816-3D4062DD0E12}"/>
            </a:ext>
          </a:extLst>
        </xdr:cNvPr>
        <xdr:cNvSpPr txBox="1"/>
      </xdr:nvSpPr>
      <xdr:spPr>
        <a:xfrm>
          <a:off x="12623800" y="302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558591C9-061F-440C-9E8B-10E1DF70A73A}"/>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AEAD9321-6F95-4136-8CDA-7597F69E6359}"/>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C9C84F03-AECD-456C-AAF4-FB861D1831E6}"/>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A7006A8C-51D6-4AE2-ABBA-8DF2D09FF76D}"/>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D051874F-ECED-4AFA-A8D1-13C87D6326F7}"/>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BCB1F209-26ED-448F-9066-B066C924416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B4F642CB-8594-418D-8D1A-6F3CE17F88B3}"/>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C5699A32-DAC4-401D-95CC-164631C78AF7}"/>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3BFFE1B9-431F-4FA7-9BCF-405B4ABABC82}"/>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8CA9BA21-A61A-4948-9CD6-65D25F63C225}"/>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B0282BC8-7207-4E1D-A62F-CABB85BA6C72}"/>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扶助費は、生活保護費や医療扶助費の増加などにより平成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年度まで増加傾向にあったが、令和２年度では生活保護費や特定教育・保育支援事業費などが減少したことや特定財源が増加したことで減少傾向に転じ、令和４年度は特定財源の増加により、対前年</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ポイント減となった。市民ニーズを的確に把握し、事業の重点化と効率化を進める事で、財政の圧迫に歯止めをかけるよう努める。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1C19A778-BAE2-449B-A328-6E6F5D8A35BC}"/>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D48445ED-3C06-4FC1-AC59-9A10B9973994}"/>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975670E7-4D68-4CCA-BCE7-82052EA8869C}"/>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D689090A-7952-4CEF-9E54-F515DC7981C6}"/>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33EBA6CD-1EAC-47AF-9C81-C037ABC1E7D7}"/>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93F41A3A-C891-4372-BB04-3A007D804918}"/>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A65CAE52-8CC6-427D-8BE8-3E772C056A2A}"/>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6E3ACD24-79F4-489D-B909-9F211395DD8A}"/>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222CAF16-71C2-4182-862A-65D7156275E9}"/>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7C3359D9-A67A-4753-A5C8-DA2FFF07C2A5}"/>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CF818150-3836-4DB3-9565-4780C6B8DC19}"/>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6883E712-FB4A-4AF8-B528-3D749B823946}"/>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94A8FDB3-A074-4EA3-8958-70E0AB8B0ACD}"/>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E1F37BB4-8E29-4082-A058-7B1D24FAE37E}"/>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E1B26926-7942-45AD-9DC7-51D7521CEEF4}"/>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FC0DDFDF-0F6F-4CA4-994F-8BA1C8BD86FB}"/>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31750</xdr:rowOff>
    </xdr:to>
    <xdr:cxnSp macro="">
      <xdr:nvCxnSpPr>
        <xdr:cNvPr id="179" name="直線コネクタ 178">
          <a:extLst>
            <a:ext uri="{FF2B5EF4-FFF2-40B4-BE49-F238E27FC236}">
              <a16:creationId xmlns:a16="http://schemas.microsoft.com/office/drawing/2014/main" id="{BC892810-B3EA-463B-BC2C-1C8E1E635C08}"/>
            </a:ext>
          </a:extLst>
        </xdr:cNvPr>
        <xdr:cNvCxnSpPr/>
      </xdr:nvCxnSpPr>
      <xdr:spPr>
        <a:xfrm flipV="1">
          <a:off x="4826000" y="9137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0" name="扶助費最小値テキスト">
          <a:extLst>
            <a:ext uri="{FF2B5EF4-FFF2-40B4-BE49-F238E27FC236}">
              <a16:creationId xmlns:a16="http://schemas.microsoft.com/office/drawing/2014/main" id="{8E9882C3-C592-4368-85F2-222EE87780D6}"/>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1" name="直線コネクタ 180">
          <a:extLst>
            <a:ext uri="{FF2B5EF4-FFF2-40B4-BE49-F238E27FC236}">
              <a16:creationId xmlns:a16="http://schemas.microsoft.com/office/drawing/2014/main" id="{387FC945-1616-432B-8F26-A2B9DD28F54B}"/>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2" name="扶助費最大値テキスト">
          <a:extLst>
            <a:ext uri="{FF2B5EF4-FFF2-40B4-BE49-F238E27FC236}">
              <a16:creationId xmlns:a16="http://schemas.microsoft.com/office/drawing/2014/main" id="{54998D60-03A8-49F7-ACFE-4E282ABCB942}"/>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3" name="直線コネクタ 182">
          <a:extLst>
            <a:ext uri="{FF2B5EF4-FFF2-40B4-BE49-F238E27FC236}">
              <a16:creationId xmlns:a16="http://schemas.microsoft.com/office/drawing/2014/main" id="{01724DE0-932A-49D9-9597-72DE49672746}"/>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165100</xdr:rowOff>
    </xdr:from>
    <xdr:to>
      <xdr:col>24</xdr:col>
      <xdr:colOff>25400</xdr:colOff>
      <xdr:row>54</xdr:row>
      <xdr:rowOff>107950</xdr:rowOff>
    </xdr:to>
    <xdr:cxnSp macro="">
      <xdr:nvCxnSpPr>
        <xdr:cNvPr id="184" name="直線コネクタ 183">
          <a:extLst>
            <a:ext uri="{FF2B5EF4-FFF2-40B4-BE49-F238E27FC236}">
              <a16:creationId xmlns:a16="http://schemas.microsoft.com/office/drawing/2014/main" id="{6A5CBC93-38C4-4E25-B3CD-3800D6506DCF}"/>
            </a:ext>
          </a:extLst>
        </xdr:cNvPr>
        <xdr:cNvCxnSpPr/>
      </xdr:nvCxnSpPr>
      <xdr:spPr>
        <a:xfrm flipV="1">
          <a:off x="3987800" y="92519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48277</xdr:rowOff>
    </xdr:from>
    <xdr:ext cx="762000" cy="259045"/>
    <xdr:sp macro="" textlink="">
      <xdr:nvSpPr>
        <xdr:cNvPr id="185" name="扶助費平均値テキスト">
          <a:extLst>
            <a:ext uri="{FF2B5EF4-FFF2-40B4-BE49-F238E27FC236}">
              <a16:creationId xmlns:a16="http://schemas.microsoft.com/office/drawing/2014/main" id="{1DE1C6CD-91F9-4545-BAD3-F67E242B26A5}"/>
            </a:ext>
          </a:extLst>
        </xdr:cNvPr>
        <xdr:cNvSpPr txBox="1"/>
      </xdr:nvSpPr>
      <xdr:spPr>
        <a:xfrm>
          <a:off x="4914900" y="9820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76200</xdr:rowOff>
    </xdr:from>
    <xdr:to>
      <xdr:col>24</xdr:col>
      <xdr:colOff>76200</xdr:colOff>
      <xdr:row>58</xdr:row>
      <xdr:rowOff>6350</xdr:rowOff>
    </xdr:to>
    <xdr:sp macro="" textlink="">
      <xdr:nvSpPr>
        <xdr:cNvPr id="186" name="フローチャート: 判断 185">
          <a:extLst>
            <a:ext uri="{FF2B5EF4-FFF2-40B4-BE49-F238E27FC236}">
              <a16:creationId xmlns:a16="http://schemas.microsoft.com/office/drawing/2014/main" id="{9A6974D7-C85D-427B-B9EA-531EF753281E}"/>
            </a:ext>
          </a:extLst>
        </xdr:cNvPr>
        <xdr:cNvSpPr/>
      </xdr:nvSpPr>
      <xdr:spPr>
        <a:xfrm>
          <a:off x="47752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107950</xdr:rowOff>
    </xdr:from>
    <xdr:to>
      <xdr:col>19</xdr:col>
      <xdr:colOff>187325</xdr:colOff>
      <xdr:row>54</xdr:row>
      <xdr:rowOff>107950</xdr:rowOff>
    </xdr:to>
    <xdr:cxnSp macro="">
      <xdr:nvCxnSpPr>
        <xdr:cNvPr id="187" name="直線コネクタ 186">
          <a:extLst>
            <a:ext uri="{FF2B5EF4-FFF2-40B4-BE49-F238E27FC236}">
              <a16:creationId xmlns:a16="http://schemas.microsoft.com/office/drawing/2014/main" id="{D9ED3684-20EE-417F-91F4-7447E10B9D33}"/>
            </a:ext>
          </a:extLst>
        </xdr:cNvPr>
        <xdr:cNvCxnSpPr/>
      </xdr:nvCxnSpPr>
      <xdr:spPr>
        <a:xfrm>
          <a:off x="3098800" y="9366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0</xdr:rowOff>
    </xdr:from>
    <xdr:to>
      <xdr:col>20</xdr:col>
      <xdr:colOff>38100</xdr:colOff>
      <xdr:row>57</xdr:row>
      <xdr:rowOff>101600</xdr:rowOff>
    </xdr:to>
    <xdr:sp macro="" textlink="">
      <xdr:nvSpPr>
        <xdr:cNvPr id="188" name="フローチャート: 判断 187">
          <a:extLst>
            <a:ext uri="{FF2B5EF4-FFF2-40B4-BE49-F238E27FC236}">
              <a16:creationId xmlns:a16="http://schemas.microsoft.com/office/drawing/2014/main" id="{0729167C-BFE7-46CB-8F11-A973326D137B}"/>
            </a:ext>
          </a:extLst>
        </xdr:cNvPr>
        <xdr:cNvSpPr/>
      </xdr:nvSpPr>
      <xdr:spPr>
        <a:xfrm>
          <a:off x="3937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86377</xdr:rowOff>
    </xdr:from>
    <xdr:ext cx="736600" cy="259045"/>
    <xdr:sp macro="" textlink="">
      <xdr:nvSpPr>
        <xdr:cNvPr id="189" name="テキスト ボックス 188">
          <a:extLst>
            <a:ext uri="{FF2B5EF4-FFF2-40B4-BE49-F238E27FC236}">
              <a16:creationId xmlns:a16="http://schemas.microsoft.com/office/drawing/2014/main" id="{A06B74DA-F4CE-4225-B3AB-F73CDDE6E94B}"/>
            </a:ext>
          </a:extLst>
        </xdr:cNvPr>
        <xdr:cNvSpPr txBox="1"/>
      </xdr:nvSpPr>
      <xdr:spPr>
        <a:xfrm>
          <a:off x="3606800" y="985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107950</xdr:rowOff>
    </xdr:from>
    <xdr:to>
      <xdr:col>15</xdr:col>
      <xdr:colOff>98425</xdr:colOff>
      <xdr:row>55</xdr:row>
      <xdr:rowOff>165100</xdr:rowOff>
    </xdr:to>
    <xdr:cxnSp macro="">
      <xdr:nvCxnSpPr>
        <xdr:cNvPr id="190" name="直線コネクタ 189">
          <a:extLst>
            <a:ext uri="{FF2B5EF4-FFF2-40B4-BE49-F238E27FC236}">
              <a16:creationId xmlns:a16="http://schemas.microsoft.com/office/drawing/2014/main" id="{F6399842-9346-4AA5-8EC8-DF35B8F5BA73}"/>
            </a:ext>
          </a:extLst>
        </xdr:cNvPr>
        <xdr:cNvCxnSpPr/>
      </xdr:nvCxnSpPr>
      <xdr:spPr>
        <a:xfrm flipV="1">
          <a:off x="2209800" y="936625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114300</xdr:rowOff>
    </xdr:from>
    <xdr:to>
      <xdr:col>15</xdr:col>
      <xdr:colOff>149225</xdr:colOff>
      <xdr:row>58</xdr:row>
      <xdr:rowOff>44450</xdr:rowOff>
    </xdr:to>
    <xdr:sp macro="" textlink="">
      <xdr:nvSpPr>
        <xdr:cNvPr id="191" name="フローチャート: 判断 190">
          <a:extLst>
            <a:ext uri="{FF2B5EF4-FFF2-40B4-BE49-F238E27FC236}">
              <a16:creationId xmlns:a16="http://schemas.microsoft.com/office/drawing/2014/main" id="{5299B54D-9CC1-4577-AAD4-A2E0EA144515}"/>
            </a:ext>
          </a:extLst>
        </xdr:cNvPr>
        <xdr:cNvSpPr/>
      </xdr:nvSpPr>
      <xdr:spPr>
        <a:xfrm>
          <a:off x="3048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29227</xdr:rowOff>
    </xdr:from>
    <xdr:ext cx="762000" cy="259045"/>
    <xdr:sp macro="" textlink="">
      <xdr:nvSpPr>
        <xdr:cNvPr id="192" name="テキスト ボックス 191">
          <a:extLst>
            <a:ext uri="{FF2B5EF4-FFF2-40B4-BE49-F238E27FC236}">
              <a16:creationId xmlns:a16="http://schemas.microsoft.com/office/drawing/2014/main" id="{BFCF3CD4-C3AD-4E33-9E73-02D9C630D45F}"/>
            </a:ext>
          </a:extLst>
        </xdr:cNvPr>
        <xdr:cNvSpPr txBox="1"/>
      </xdr:nvSpPr>
      <xdr:spPr>
        <a:xfrm>
          <a:off x="2717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165100</xdr:rowOff>
    </xdr:from>
    <xdr:to>
      <xdr:col>11</xdr:col>
      <xdr:colOff>9525</xdr:colOff>
      <xdr:row>56</xdr:row>
      <xdr:rowOff>69850</xdr:rowOff>
    </xdr:to>
    <xdr:cxnSp macro="">
      <xdr:nvCxnSpPr>
        <xdr:cNvPr id="193" name="直線コネクタ 192">
          <a:extLst>
            <a:ext uri="{FF2B5EF4-FFF2-40B4-BE49-F238E27FC236}">
              <a16:creationId xmlns:a16="http://schemas.microsoft.com/office/drawing/2014/main" id="{E2EB812D-4469-4527-9AF4-237DE60E8A83}"/>
            </a:ext>
          </a:extLst>
        </xdr:cNvPr>
        <xdr:cNvCxnSpPr/>
      </xdr:nvCxnSpPr>
      <xdr:spPr>
        <a:xfrm flipV="1">
          <a:off x="1320800" y="95948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76200</xdr:rowOff>
    </xdr:from>
    <xdr:to>
      <xdr:col>11</xdr:col>
      <xdr:colOff>60325</xdr:colOff>
      <xdr:row>59</xdr:row>
      <xdr:rowOff>6350</xdr:rowOff>
    </xdr:to>
    <xdr:sp macro="" textlink="">
      <xdr:nvSpPr>
        <xdr:cNvPr id="194" name="フローチャート: 判断 193">
          <a:extLst>
            <a:ext uri="{FF2B5EF4-FFF2-40B4-BE49-F238E27FC236}">
              <a16:creationId xmlns:a16="http://schemas.microsoft.com/office/drawing/2014/main" id="{93A1BA41-CEC5-4708-A42F-79CE082890D8}"/>
            </a:ext>
          </a:extLst>
        </xdr:cNvPr>
        <xdr:cNvSpPr/>
      </xdr:nvSpPr>
      <xdr:spPr>
        <a:xfrm>
          <a:off x="2159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195" name="テキスト ボックス 194">
          <a:extLst>
            <a:ext uri="{FF2B5EF4-FFF2-40B4-BE49-F238E27FC236}">
              <a16:creationId xmlns:a16="http://schemas.microsoft.com/office/drawing/2014/main" id="{274D55F8-F13A-4E34-8D9C-27BFAC76BD93}"/>
            </a:ext>
          </a:extLst>
        </xdr:cNvPr>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6" name="フローチャート: 判断 195">
          <a:extLst>
            <a:ext uri="{FF2B5EF4-FFF2-40B4-BE49-F238E27FC236}">
              <a16:creationId xmlns:a16="http://schemas.microsoft.com/office/drawing/2014/main" id="{F3CE2EBE-3E5D-4D83-9487-C6247153C285}"/>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7" name="テキスト ボックス 196">
          <a:extLst>
            <a:ext uri="{FF2B5EF4-FFF2-40B4-BE49-F238E27FC236}">
              <a16:creationId xmlns:a16="http://schemas.microsoft.com/office/drawing/2014/main" id="{4F495351-9458-4FF4-92B0-24BB3F6EB4C3}"/>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8C0BC218-A4FD-4818-8537-1BFC14088AC6}"/>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EE89D741-1206-4839-8BF4-F71E98F0C94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FA839F09-DE56-4235-8B68-DCFA8FED6272}"/>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D87857D4-50E7-4E41-87BC-CDED93AA3E99}"/>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5C93ABBA-BEF0-4452-ADFA-1D25E7D552C6}"/>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114300</xdr:rowOff>
    </xdr:from>
    <xdr:to>
      <xdr:col>24</xdr:col>
      <xdr:colOff>76200</xdr:colOff>
      <xdr:row>54</xdr:row>
      <xdr:rowOff>44450</xdr:rowOff>
    </xdr:to>
    <xdr:sp macro="" textlink="">
      <xdr:nvSpPr>
        <xdr:cNvPr id="203" name="楕円 202">
          <a:extLst>
            <a:ext uri="{FF2B5EF4-FFF2-40B4-BE49-F238E27FC236}">
              <a16:creationId xmlns:a16="http://schemas.microsoft.com/office/drawing/2014/main" id="{2C0E0C0D-FA13-4F7B-99E6-9E8B834A38E3}"/>
            </a:ext>
          </a:extLst>
        </xdr:cNvPr>
        <xdr:cNvSpPr/>
      </xdr:nvSpPr>
      <xdr:spPr>
        <a:xfrm>
          <a:off x="47752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22877</xdr:rowOff>
    </xdr:from>
    <xdr:ext cx="762000" cy="259045"/>
    <xdr:sp macro="" textlink="">
      <xdr:nvSpPr>
        <xdr:cNvPr id="204" name="扶助費該当値テキスト">
          <a:extLst>
            <a:ext uri="{FF2B5EF4-FFF2-40B4-BE49-F238E27FC236}">
              <a16:creationId xmlns:a16="http://schemas.microsoft.com/office/drawing/2014/main" id="{95802B2E-F5EF-41B4-8AF9-A749EB979C32}"/>
            </a:ext>
          </a:extLst>
        </xdr:cNvPr>
        <xdr:cNvSpPr txBox="1"/>
      </xdr:nvSpPr>
      <xdr:spPr>
        <a:xfrm>
          <a:off x="4914900" y="9109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57150</xdr:rowOff>
    </xdr:from>
    <xdr:to>
      <xdr:col>20</xdr:col>
      <xdr:colOff>38100</xdr:colOff>
      <xdr:row>54</xdr:row>
      <xdr:rowOff>158750</xdr:rowOff>
    </xdr:to>
    <xdr:sp macro="" textlink="">
      <xdr:nvSpPr>
        <xdr:cNvPr id="205" name="楕円 204">
          <a:extLst>
            <a:ext uri="{FF2B5EF4-FFF2-40B4-BE49-F238E27FC236}">
              <a16:creationId xmlns:a16="http://schemas.microsoft.com/office/drawing/2014/main" id="{D4A8B477-19A1-4E9B-BF1A-5F0B9D11952C}"/>
            </a:ext>
          </a:extLst>
        </xdr:cNvPr>
        <xdr:cNvSpPr/>
      </xdr:nvSpPr>
      <xdr:spPr>
        <a:xfrm>
          <a:off x="3937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168927</xdr:rowOff>
    </xdr:from>
    <xdr:ext cx="736600" cy="259045"/>
    <xdr:sp macro="" textlink="">
      <xdr:nvSpPr>
        <xdr:cNvPr id="206" name="テキスト ボックス 205">
          <a:extLst>
            <a:ext uri="{FF2B5EF4-FFF2-40B4-BE49-F238E27FC236}">
              <a16:creationId xmlns:a16="http://schemas.microsoft.com/office/drawing/2014/main" id="{36F20281-C851-4D3D-81BD-29795D9E3170}"/>
            </a:ext>
          </a:extLst>
        </xdr:cNvPr>
        <xdr:cNvSpPr txBox="1"/>
      </xdr:nvSpPr>
      <xdr:spPr>
        <a:xfrm>
          <a:off x="3606800" y="908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57150</xdr:rowOff>
    </xdr:from>
    <xdr:to>
      <xdr:col>15</xdr:col>
      <xdr:colOff>149225</xdr:colOff>
      <xdr:row>54</xdr:row>
      <xdr:rowOff>158750</xdr:rowOff>
    </xdr:to>
    <xdr:sp macro="" textlink="">
      <xdr:nvSpPr>
        <xdr:cNvPr id="207" name="楕円 206">
          <a:extLst>
            <a:ext uri="{FF2B5EF4-FFF2-40B4-BE49-F238E27FC236}">
              <a16:creationId xmlns:a16="http://schemas.microsoft.com/office/drawing/2014/main" id="{4694B2D9-72C9-4B95-B31B-C2EB22CD265C}"/>
            </a:ext>
          </a:extLst>
        </xdr:cNvPr>
        <xdr:cNvSpPr/>
      </xdr:nvSpPr>
      <xdr:spPr>
        <a:xfrm>
          <a:off x="3048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168927</xdr:rowOff>
    </xdr:from>
    <xdr:ext cx="762000" cy="259045"/>
    <xdr:sp macro="" textlink="">
      <xdr:nvSpPr>
        <xdr:cNvPr id="208" name="テキスト ボックス 207">
          <a:extLst>
            <a:ext uri="{FF2B5EF4-FFF2-40B4-BE49-F238E27FC236}">
              <a16:creationId xmlns:a16="http://schemas.microsoft.com/office/drawing/2014/main" id="{3A45845F-7F05-4B98-AABD-BC16670214BA}"/>
            </a:ext>
          </a:extLst>
        </xdr:cNvPr>
        <xdr:cNvSpPr txBox="1"/>
      </xdr:nvSpPr>
      <xdr:spPr>
        <a:xfrm>
          <a:off x="2717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114300</xdr:rowOff>
    </xdr:from>
    <xdr:to>
      <xdr:col>11</xdr:col>
      <xdr:colOff>60325</xdr:colOff>
      <xdr:row>56</xdr:row>
      <xdr:rowOff>44450</xdr:rowOff>
    </xdr:to>
    <xdr:sp macro="" textlink="">
      <xdr:nvSpPr>
        <xdr:cNvPr id="209" name="楕円 208">
          <a:extLst>
            <a:ext uri="{FF2B5EF4-FFF2-40B4-BE49-F238E27FC236}">
              <a16:creationId xmlns:a16="http://schemas.microsoft.com/office/drawing/2014/main" id="{842E1701-FAF4-4A5A-B4D4-4B2D1509A37E}"/>
            </a:ext>
          </a:extLst>
        </xdr:cNvPr>
        <xdr:cNvSpPr/>
      </xdr:nvSpPr>
      <xdr:spPr>
        <a:xfrm>
          <a:off x="2159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54627</xdr:rowOff>
    </xdr:from>
    <xdr:ext cx="762000" cy="259045"/>
    <xdr:sp macro="" textlink="">
      <xdr:nvSpPr>
        <xdr:cNvPr id="210" name="テキスト ボックス 209">
          <a:extLst>
            <a:ext uri="{FF2B5EF4-FFF2-40B4-BE49-F238E27FC236}">
              <a16:creationId xmlns:a16="http://schemas.microsoft.com/office/drawing/2014/main" id="{6D8806FB-1D25-46D1-9602-DE1D2B013DC3}"/>
            </a:ext>
          </a:extLst>
        </xdr:cNvPr>
        <xdr:cNvSpPr txBox="1"/>
      </xdr:nvSpPr>
      <xdr:spPr>
        <a:xfrm>
          <a:off x="1828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11" name="楕円 210">
          <a:extLst>
            <a:ext uri="{FF2B5EF4-FFF2-40B4-BE49-F238E27FC236}">
              <a16:creationId xmlns:a16="http://schemas.microsoft.com/office/drawing/2014/main" id="{82C2D695-C42B-47AB-9281-B5482DBC0F76}"/>
            </a:ext>
          </a:extLst>
        </xdr:cNvPr>
        <xdr:cNvSpPr/>
      </xdr:nvSpPr>
      <xdr:spPr>
        <a:xfrm>
          <a:off x="1270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212" name="テキスト ボックス 211">
          <a:extLst>
            <a:ext uri="{FF2B5EF4-FFF2-40B4-BE49-F238E27FC236}">
              <a16:creationId xmlns:a16="http://schemas.microsoft.com/office/drawing/2014/main" id="{CA3FB55E-F540-4F02-AAAE-EB0C1BC46988}"/>
            </a:ext>
          </a:extLst>
        </xdr:cNvPr>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B738DFC2-33FD-4E7C-8AB8-D40492AD6B9E}"/>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8471F58E-F786-4349-AE24-89C72B879AAD}"/>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C4EFA672-476B-4489-BDF6-0CA57EE79237}"/>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84A34159-3348-4A95-9917-9C615E0B2F5F}"/>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4C419FFC-D0AD-47A5-B213-1DA94DFAEBC1}"/>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623C6FB8-4B13-4788-A991-70FFF6632D82}"/>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FA49621C-A0FC-43C9-9834-FB014AC4F0F4}"/>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446C6579-248F-4B3D-ADEA-F1B6ED4CA0AA}"/>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9DFD520-2502-4DE9-977B-9661B998604C}"/>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F631A08A-C42C-441B-AEC6-F5A09852579E}"/>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AD8217B4-75A8-4D16-8042-43D742A891C3}"/>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令和元年度から下水道事業会計が公営企業会計となり、下水道事業会計への繰出金が補助費へ性質が変更となったことにより、平成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年度から大幅な減となった。　令和２年度以降は横ばいで推移している。</a:t>
          </a:r>
          <a:endParaRPr lang="ja-JP" altLang="ja-JP" sz="1400">
            <a:effectLst/>
          </a:endParaRPr>
        </a:p>
        <a:p>
          <a:r>
            <a:rPr kumimoji="1" lang="ja-JP" altLang="ja-JP" sz="1100">
              <a:solidFill>
                <a:schemeClr val="dk1"/>
              </a:solidFill>
              <a:effectLst/>
              <a:latin typeface="+mn-lt"/>
              <a:ea typeface="+mn-ea"/>
              <a:cs typeface="+mn-cs"/>
            </a:rPr>
            <a:t>　令和４年度は維持補修費が対前年</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ポイント増加したが、操出金が</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ポイント減少したことで、ほぼ令和３年度と同水準を維持している。今後も引き続き、効率的な事業展開に努める。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93B48F48-31D8-446D-B199-F2781DF8C09B}"/>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47946FD3-0106-4746-8177-69A1D0FA93FF}"/>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5E035BBE-8F10-4081-9462-D852CB59D3B8}"/>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id="{259D929A-8412-47F0-A46B-63491F271347}"/>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id="{62CA9587-FFA8-4BA9-8523-F2E54A5584E5}"/>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id="{67BE5380-B11C-480C-8597-98A8C8BCFBF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id="{C1583789-ED49-48C0-ABCC-D9927F4BC9AB}"/>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id="{F3C6FA86-CC41-49E8-AD1C-04506DB9E83A}"/>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id="{5EBDDD55-3165-4EB8-BA74-1D8C983ED93C}"/>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id="{8FBA7A07-63F9-4BD5-B5F9-068862BD8883}"/>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id="{43E9B17E-FAE5-4AD0-89D7-37A58AB59394}"/>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id="{861D998B-29B5-4EB8-A575-1A36C47A36C2}"/>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id="{570C7021-7C7E-454E-91DC-AE564CFB9EB2}"/>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id="{C681F5DB-DA82-4E23-9E3C-C0EBBD7FC73C}"/>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id="{255992E4-EE01-4EEF-B4B6-C5A421C749D8}"/>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B3655C9A-BF85-40EA-9710-0B5C269D0AE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7AD80902-05B8-40E2-A224-BA8F723BE766}"/>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5825D6D4-2FD4-4B8C-A72B-9AA62562A7EB}"/>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88900</xdr:rowOff>
    </xdr:from>
    <xdr:to>
      <xdr:col>82</xdr:col>
      <xdr:colOff>107950</xdr:colOff>
      <xdr:row>59</xdr:row>
      <xdr:rowOff>86178</xdr:rowOff>
    </xdr:to>
    <xdr:cxnSp macro="">
      <xdr:nvCxnSpPr>
        <xdr:cNvPr id="242" name="直線コネクタ 241">
          <a:extLst>
            <a:ext uri="{FF2B5EF4-FFF2-40B4-BE49-F238E27FC236}">
              <a16:creationId xmlns:a16="http://schemas.microsoft.com/office/drawing/2014/main" id="{D14DFC70-B5F5-4F6E-9AFD-D8186197D728}"/>
            </a:ext>
          </a:extLst>
        </xdr:cNvPr>
        <xdr:cNvCxnSpPr/>
      </xdr:nvCxnSpPr>
      <xdr:spPr>
        <a:xfrm flipV="1">
          <a:off x="16510000" y="9004300"/>
          <a:ext cx="0" cy="1197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58255</xdr:rowOff>
    </xdr:from>
    <xdr:ext cx="762000" cy="259045"/>
    <xdr:sp macro="" textlink="">
      <xdr:nvSpPr>
        <xdr:cNvPr id="243" name="その他最小値テキスト">
          <a:extLst>
            <a:ext uri="{FF2B5EF4-FFF2-40B4-BE49-F238E27FC236}">
              <a16:creationId xmlns:a16="http://schemas.microsoft.com/office/drawing/2014/main" id="{EB2A99D7-3E1F-4CBB-B63D-49FCCCB6F6F7}"/>
            </a:ext>
          </a:extLst>
        </xdr:cNvPr>
        <xdr:cNvSpPr txBox="1"/>
      </xdr:nvSpPr>
      <xdr:spPr>
        <a:xfrm>
          <a:off x="16598900" y="10173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86178</xdr:rowOff>
    </xdr:from>
    <xdr:to>
      <xdr:col>82</xdr:col>
      <xdr:colOff>196850</xdr:colOff>
      <xdr:row>59</xdr:row>
      <xdr:rowOff>86178</xdr:rowOff>
    </xdr:to>
    <xdr:cxnSp macro="">
      <xdr:nvCxnSpPr>
        <xdr:cNvPr id="244" name="直線コネクタ 243">
          <a:extLst>
            <a:ext uri="{FF2B5EF4-FFF2-40B4-BE49-F238E27FC236}">
              <a16:creationId xmlns:a16="http://schemas.microsoft.com/office/drawing/2014/main" id="{8FACD6B2-961D-47EE-B926-5EC776218A11}"/>
            </a:ext>
          </a:extLst>
        </xdr:cNvPr>
        <xdr:cNvCxnSpPr/>
      </xdr:nvCxnSpPr>
      <xdr:spPr>
        <a:xfrm>
          <a:off x="16421100" y="10201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3827</xdr:rowOff>
    </xdr:from>
    <xdr:ext cx="762000" cy="259045"/>
    <xdr:sp macro="" textlink="">
      <xdr:nvSpPr>
        <xdr:cNvPr id="245" name="その他最大値テキスト">
          <a:extLst>
            <a:ext uri="{FF2B5EF4-FFF2-40B4-BE49-F238E27FC236}">
              <a16:creationId xmlns:a16="http://schemas.microsoft.com/office/drawing/2014/main" id="{2EDAE47C-E105-4A40-9B76-B57FA95B9161}"/>
            </a:ext>
          </a:extLst>
        </xdr:cNvPr>
        <xdr:cNvSpPr txBox="1"/>
      </xdr:nvSpPr>
      <xdr:spPr>
        <a:xfrm>
          <a:off x="16598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88900</xdr:rowOff>
    </xdr:from>
    <xdr:to>
      <xdr:col>82</xdr:col>
      <xdr:colOff>196850</xdr:colOff>
      <xdr:row>52</xdr:row>
      <xdr:rowOff>88900</xdr:rowOff>
    </xdr:to>
    <xdr:cxnSp macro="">
      <xdr:nvCxnSpPr>
        <xdr:cNvPr id="246" name="直線コネクタ 245">
          <a:extLst>
            <a:ext uri="{FF2B5EF4-FFF2-40B4-BE49-F238E27FC236}">
              <a16:creationId xmlns:a16="http://schemas.microsoft.com/office/drawing/2014/main" id="{A9C12156-C31D-4AB7-8C41-B3D791BE9DD9}"/>
            </a:ext>
          </a:extLst>
        </xdr:cNvPr>
        <xdr:cNvCxnSpPr/>
      </xdr:nvCxnSpPr>
      <xdr:spPr>
        <a:xfrm>
          <a:off x="16421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48078</xdr:rowOff>
    </xdr:from>
    <xdr:to>
      <xdr:col>82</xdr:col>
      <xdr:colOff>107950</xdr:colOff>
      <xdr:row>57</xdr:row>
      <xdr:rowOff>48078</xdr:rowOff>
    </xdr:to>
    <xdr:cxnSp macro="">
      <xdr:nvCxnSpPr>
        <xdr:cNvPr id="247" name="直線コネクタ 246">
          <a:extLst>
            <a:ext uri="{FF2B5EF4-FFF2-40B4-BE49-F238E27FC236}">
              <a16:creationId xmlns:a16="http://schemas.microsoft.com/office/drawing/2014/main" id="{DCD10F47-C855-4EB0-89D9-8FA589CAA56F}"/>
            </a:ext>
          </a:extLst>
        </xdr:cNvPr>
        <xdr:cNvCxnSpPr/>
      </xdr:nvCxnSpPr>
      <xdr:spPr>
        <a:xfrm>
          <a:off x="15671800" y="98207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98170</xdr:rowOff>
    </xdr:from>
    <xdr:ext cx="762000" cy="259045"/>
    <xdr:sp macro="" textlink="">
      <xdr:nvSpPr>
        <xdr:cNvPr id="248" name="その他平均値テキスト">
          <a:extLst>
            <a:ext uri="{FF2B5EF4-FFF2-40B4-BE49-F238E27FC236}">
              <a16:creationId xmlns:a16="http://schemas.microsoft.com/office/drawing/2014/main" id="{C865718C-83AF-4F79-869B-24F72E37C9FA}"/>
            </a:ext>
          </a:extLst>
        </xdr:cNvPr>
        <xdr:cNvSpPr txBox="1"/>
      </xdr:nvSpPr>
      <xdr:spPr>
        <a:xfrm>
          <a:off x="16598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81643</xdr:rowOff>
    </xdr:from>
    <xdr:to>
      <xdr:col>82</xdr:col>
      <xdr:colOff>158750</xdr:colOff>
      <xdr:row>57</xdr:row>
      <xdr:rowOff>11793</xdr:rowOff>
    </xdr:to>
    <xdr:sp macro="" textlink="">
      <xdr:nvSpPr>
        <xdr:cNvPr id="249" name="フローチャート: 判断 248">
          <a:extLst>
            <a:ext uri="{FF2B5EF4-FFF2-40B4-BE49-F238E27FC236}">
              <a16:creationId xmlns:a16="http://schemas.microsoft.com/office/drawing/2014/main" id="{A449D204-78D9-4939-86C8-0E2C4D06EC05}"/>
            </a:ext>
          </a:extLst>
        </xdr:cNvPr>
        <xdr:cNvSpPr/>
      </xdr:nvSpPr>
      <xdr:spPr>
        <a:xfrm>
          <a:off x="16459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48078</xdr:rowOff>
    </xdr:from>
    <xdr:to>
      <xdr:col>78</xdr:col>
      <xdr:colOff>69850</xdr:colOff>
      <xdr:row>57</xdr:row>
      <xdr:rowOff>113393</xdr:rowOff>
    </xdr:to>
    <xdr:cxnSp macro="">
      <xdr:nvCxnSpPr>
        <xdr:cNvPr id="250" name="直線コネクタ 249">
          <a:extLst>
            <a:ext uri="{FF2B5EF4-FFF2-40B4-BE49-F238E27FC236}">
              <a16:creationId xmlns:a16="http://schemas.microsoft.com/office/drawing/2014/main" id="{9EFDF8AC-BE2E-4109-83B0-6537BD86997E}"/>
            </a:ext>
          </a:extLst>
        </xdr:cNvPr>
        <xdr:cNvCxnSpPr/>
      </xdr:nvCxnSpPr>
      <xdr:spPr>
        <a:xfrm flipV="1">
          <a:off x="14782800" y="98207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38100</xdr:rowOff>
    </xdr:from>
    <xdr:to>
      <xdr:col>78</xdr:col>
      <xdr:colOff>120650</xdr:colOff>
      <xdr:row>56</xdr:row>
      <xdr:rowOff>139700</xdr:rowOff>
    </xdr:to>
    <xdr:sp macro="" textlink="">
      <xdr:nvSpPr>
        <xdr:cNvPr id="251" name="フローチャート: 判断 250">
          <a:extLst>
            <a:ext uri="{FF2B5EF4-FFF2-40B4-BE49-F238E27FC236}">
              <a16:creationId xmlns:a16="http://schemas.microsoft.com/office/drawing/2014/main" id="{28D65E9E-03F3-45D6-8FDE-7700FE9FE396}"/>
            </a:ext>
          </a:extLst>
        </xdr:cNvPr>
        <xdr:cNvSpPr/>
      </xdr:nvSpPr>
      <xdr:spPr>
        <a:xfrm>
          <a:off x="15621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52" name="テキスト ボックス 251">
          <a:extLst>
            <a:ext uri="{FF2B5EF4-FFF2-40B4-BE49-F238E27FC236}">
              <a16:creationId xmlns:a16="http://schemas.microsoft.com/office/drawing/2014/main" id="{86D84A02-62E9-474F-8D1A-3CA95AA023C1}"/>
            </a:ext>
          </a:extLst>
        </xdr:cNvPr>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91622</xdr:rowOff>
    </xdr:from>
    <xdr:to>
      <xdr:col>73</xdr:col>
      <xdr:colOff>180975</xdr:colOff>
      <xdr:row>57</xdr:row>
      <xdr:rowOff>113393</xdr:rowOff>
    </xdr:to>
    <xdr:cxnSp macro="">
      <xdr:nvCxnSpPr>
        <xdr:cNvPr id="253" name="直線コネクタ 252">
          <a:extLst>
            <a:ext uri="{FF2B5EF4-FFF2-40B4-BE49-F238E27FC236}">
              <a16:creationId xmlns:a16="http://schemas.microsoft.com/office/drawing/2014/main" id="{1D65ED1C-E8D6-4C05-B449-8316B49DAD63}"/>
            </a:ext>
          </a:extLst>
        </xdr:cNvPr>
        <xdr:cNvCxnSpPr/>
      </xdr:nvCxnSpPr>
      <xdr:spPr>
        <a:xfrm>
          <a:off x="13893800" y="98642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146957</xdr:rowOff>
    </xdr:from>
    <xdr:to>
      <xdr:col>74</xdr:col>
      <xdr:colOff>31750</xdr:colOff>
      <xdr:row>57</xdr:row>
      <xdr:rowOff>77107</xdr:rowOff>
    </xdr:to>
    <xdr:sp macro="" textlink="">
      <xdr:nvSpPr>
        <xdr:cNvPr id="254" name="フローチャート: 判断 253">
          <a:extLst>
            <a:ext uri="{FF2B5EF4-FFF2-40B4-BE49-F238E27FC236}">
              <a16:creationId xmlns:a16="http://schemas.microsoft.com/office/drawing/2014/main" id="{16CFF5F2-00E1-4330-A874-AE40BBA22C5C}"/>
            </a:ext>
          </a:extLst>
        </xdr:cNvPr>
        <xdr:cNvSpPr/>
      </xdr:nvSpPr>
      <xdr:spPr>
        <a:xfrm>
          <a:off x="147320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87284</xdr:rowOff>
    </xdr:from>
    <xdr:ext cx="762000" cy="259045"/>
    <xdr:sp macro="" textlink="">
      <xdr:nvSpPr>
        <xdr:cNvPr id="255" name="テキスト ボックス 254">
          <a:extLst>
            <a:ext uri="{FF2B5EF4-FFF2-40B4-BE49-F238E27FC236}">
              <a16:creationId xmlns:a16="http://schemas.microsoft.com/office/drawing/2014/main" id="{C3A9BE14-35C4-47B6-9E37-15A583EEDECD}"/>
            </a:ext>
          </a:extLst>
        </xdr:cNvPr>
        <xdr:cNvSpPr txBox="1"/>
      </xdr:nvSpPr>
      <xdr:spPr>
        <a:xfrm>
          <a:off x="14401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91622</xdr:rowOff>
    </xdr:from>
    <xdr:to>
      <xdr:col>69</xdr:col>
      <xdr:colOff>92075</xdr:colOff>
      <xdr:row>61</xdr:row>
      <xdr:rowOff>26307</xdr:rowOff>
    </xdr:to>
    <xdr:cxnSp macro="">
      <xdr:nvCxnSpPr>
        <xdr:cNvPr id="256" name="直線コネクタ 255">
          <a:extLst>
            <a:ext uri="{FF2B5EF4-FFF2-40B4-BE49-F238E27FC236}">
              <a16:creationId xmlns:a16="http://schemas.microsoft.com/office/drawing/2014/main" id="{BF3965B5-7EE8-4ABE-978D-CA08C5A4A927}"/>
            </a:ext>
          </a:extLst>
        </xdr:cNvPr>
        <xdr:cNvCxnSpPr/>
      </xdr:nvCxnSpPr>
      <xdr:spPr>
        <a:xfrm flipV="1">
          <a:off x="13004800" y="9864272"/>
          <a:ext cx="889000" cy="62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57" name="フローチャート: 判断 256">
          <a:extLst>
            <a:ext uri="{FF2B5EF4-FFF2-40B4-BE49-F238E27FC236}">
              <a16:creationId xmlns:a16="http://schemas.microsoft.com/office/drawing/2014/main" id="{29F18A1D-82D2-43B1-9914-4EA0C8D7C45E}"/>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58" name="テキスト ボックス 257">
          <a:extLst>
            <a:ext uri="{FF2B5EF4-FFF2-40B4-BE49-F238E27FC236}">
              <a16:creationId xmlns:a16="http://schemas.microsoft.com/office/drawing/2014/main" id="{73C4A4FE-D7DA-4A0F-92FE-AA11FB2B09F5}"/>
            </a:ext>
          </a:extLst>
        </xdr:cNvPr>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59" name="フローチャート: 判断 258">
          <a:extLst>
            <a:ext uri="{FF2B5EF4-FFF2-40B4-BE49-F238E27FC236}">
              <a16:creationId xmlns:a16="http://schemas.microsoft.com/office/drawing/2014/main" id="{F696C39D-A7F8-43C8-8965-0BD92E26090E}"/>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60" name="テキスト ボックス 259">
          <a:extLst>
            <a:ext uri="{FF2B5EF4-FFF2-40B4-BE49-F238E27FC236}">
              <a16:creationId xmlns:a16="http://schemas.microsoft.com/office/drawing/2014/main" id="{24614D72-D71F-44BD-A103-1E23828BC173}"/>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89513C46-1F37-4B64-B29C-2F7DBE7D117C}"/>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B5382728-84A8-4A0B-9B82-DC94EA5F5E9E}"/>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9A842D78-4443-4EDA-AADA-E25B4B99A41A}"/>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A0AC78BA-9331-4533-89E4-331F8AF42C9F}"/>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89866414-FB8A-48CD-BF64-F94F596DB04D}"/>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168728</xdr:rowOff>
    </xdr:from>
    <xdr:to>
      <xdr:col>82</xdr:col>
      <xdr:colOff>158750</xdr:colOff>
      <xdr:row>57</xdr:row>
      <xdr:rowOff>98878</xdr:rowOff>
    </xdr:to>
    <xdr:sp macro="" textlink="">
      <xdr:nvSpPr>
        <xdr:cNvPr id="266" name="楕円 265">
          <a:extLst>
            <a:ext uri="{FF2B5EF4-FFF2-40B4-BE49-F238E27FC236}">
              <a16:creationId xmlns:a16="http://schemas.microsoft.com/office/drawing/2014/main" id="{D5FAD645-347F-46C9-8DA5-1E5BE3580DE9}"/>
            </a:ext>
          </a:extLst>
        </xdr:cNvPr>
        <xdr:cNvSpPr/>
      </xdr:nvSpPr>
      <xdr:spPr>
        <a:xfrm>
          <a:off x="164592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140805</xdr:rowOff>
    </xdr:from>
    <xdr:ext cx="762000" cy="259045"/>
    <xdr:sp macro="" textlink="">
      <xdr:nvSpPr>
        <xdr:cNvPr id="267" name="その他該当値テキスト">
          <a:extLst>
            <a:ext uri="{FF2B5EF4-FFF2-40B4-BE49-F238E27FC236}">
              <a16:creationId xmlns:a16="http://schemas.microsoft.com/office/drawing/2014/main" id="{1A89BC16-4A50-4088-924B-D2BE691ED0C8}"/>
            </a:ext>
          </a:extLst>
        </xdr:cNvPr>
        <xdr:cNvSpPr txBox="1"/>
      </xdr:nvSpPr>
      <xdr:spPr>
        <a:xfrm>
          <a:off x="16598900" y="974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168728</xdr:rowOff>
    </xdr:from>
    <xdr:to>
      <xdr:col>78</xdr:col>
      <xdr:colOff>120650</xdr:colOff>
      <xdr:row>57</xdr:row>
      <xdr:rowOff>98878</xdr:rowOff>
    </xdr:to>
    <xdr:sp macro="" textlink="">
      <xdr:nvSpPr>
        <xdr:cNvPr id="268" name="楕円 267">
          <a:extLst>
            <a:ext uri="{FF2B5EF4-FFF2-40B4-BE49-F238E27FC236}">
              <a16:creationId xmlns:a16="http://schemas.microsoft.com/office/drawing/2014/main" id="{04429FC8-25C7-43E3-BCB9-EF508FA71AF1}"/>
            </a:ext>
          </a:extLst>
        </xdr:cNvPr>
        <xdr:cNvSpPr/>
      </xdr:nvSpPr>
      <xdr:spPr>
        <a:xfrm>
          <a:off x="15621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83655</xdr:rowOff>
    </xdr:from>
    <xdr:ext cx="736600" cy="259045"/>
    <xdr:sp macro="" textlink="">
      <xdr:nvSpPr>
        <xdr:cNvPr id="269" name="テキスト ボックス 268">
          <a:extLst>
            <a:ext uri="{FF2B5EF4-FFF2-40B4-BE49-F238E27FC236}">
              <a16:creationId xmlns:a16="http://schemas.microsoft.com/office/drawing/2014/main" id="{428BFECC-9E11-4B2B-A70F-078A90246B24}"/>
            </a:ext>
          </a:extLst>
        </xdr:cNvPr>
        <xdr:cNvSpPr txBox="1"/>
      </xdr:nvSpPr>
      <xdr:spPr>
        <a:xfrm>
          <a:off x="15290800" y="985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62593</xdr:rowOff>
    </xdr:from>
    <xdr:to>
      <xdr:col>74</xdr:col>
      <xdr:colOff>31750</xdr:colOff>
      <xdr:row>57</xdr:row>
      <xdr:rowOff>164193</xdr:rowOff>
    </xdr:to>
    <xdr:sp macro="" textlink="">
      <xdr:nvSpPr>
        <xdr:cNvPr id="270" name="楕円 269">
          <a:extLst>
            <a:ext uri="{FF2B5EF4-FFF2-40B4-BE49-F238E27FC236}">
              <a16:creationId xmlns:a16="http://schemas.microsoft.com/office/drawing/2014/main" id="{D134F906-C66E-43C6-84F2-A2B402590658}"/>
            </a:ext>
          </a:extLst>
        </xdr:cNvPr>
        <xdr:cNvSpPr/>
      </xdr:nvSpPr>
      <xdr:spPr>
        <a:xfrm>
          <a:off x="14732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148970</xdr:rowOff>
    </xdr:from>
    <xdr:ext cx="762000" cy="259045"/>
    <xdr:sp macro="" textlink="">
      <xdr:nvSpPr>
        <xdr:cNvPr id="271" name="テキスト ボックス 270">
          <a:extLst>
            <a:ext uri="{FF2B5EF4-FFF2-40B4-BE49-F238E27FC236}">
              <a16:creationId xmlns:a16="http://schemas.microsoft.com/office/drawing/2014/main" id="{25A5C6F6-BA34-4D09-B090-939AF4DC98E2}"/>
            </a:ext>
          </a:extLst>
        </xdr:cNvPr>
        <xdr:cNvSpPr txBox="1"/>
      </xdr:nvSpPr>
      <xdr:spPr>
        <a:xfrm>
          <a:off x="14401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40822</xdr:rowOff>
    </xdr:from>
    <xdr:to>
      <xdr:col>69</xdr:col>
      <xdr:colOff>142875</xdr:colOff>
      <xdr:row>57</xdr:row>
      <xdr:rowOff>142422</xdr:rowOff>
    </xdr:to>
    <xdr:sp macro="" textlink="">
      <xdr:nvSpPr>
        <xdr:cNvPr id="272" name="楕円 271">
          <a:extLst>
            <a:ext uri="{FF2B5EF4-FFF2-40B4-BE49-F238E27FC236}">
              <a16:creationId xmlns:a16="http://schemas.microsoft.com/office/drawing/2014/main" id="{5A434CF1-700F-41F7-AF28-E45F15E5A178}"/>
            </a:ext>
          </a:extLst>
        </xdr:cNvPr>
        <xdr:cNvSpPr/>
      </xdr:nvSpPr>
      <xdr:spPr>
        <a:xfrm>
          <a:off x="13843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127199</xdr:rowOff>
    </xdr:from>
    <xdr:ext cx="762000" cy="259045"/>
    <xdr:sp macro="" textlink="">
      <xdr:nvSpPr>
        <xdr:cNvPr id="273" name="テキスト ボックス 272">
          <a:extLst>
            <a:ext uri="{FF2B5EF4-FFF2-40B4-BE49-F238E27FC236}">
              <a16:creationId xmlns:a16="http://schemas.microsoft.com/office/drawing/2014/main" id="{579355BF-FB6F-4D85-A694-8ED50AFD56AF}"/>
            </a:ext>
          </a:extLst>
        </xdr:cNvPr>
        <xdr:cNvSpPr txBox="1"/>
      </xdr:nvSpPr>
      <xdr:spPr>
        <a:xfrm>
          <a:off x="13512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146957</xdr:rowOff>
    </xdr:from>
    <xdr:to>
      <xdr:col>65</xdr:col>
      <xdr:colOff>53975</xdr:colOff>
      <xdr:row>61</xdr:row>
      <xdr:rowOff>77107</xdr:rowOff>
    </xdr:to>
    <xdr:sp macro="" textlink="">
      <xdr:nvSpPr>
        <xdr:cNvPr id="274" name="楕円 273">
          <a:extLst>
            <a:ext uri="{FF2B5EF4-FFF2-40B4-BE49-F238E27FC236}">
              <a16:creationId xmlns:a16="http://schemas.microsoft.com/office/drawing/2014/main" id="{015603DE-E579-44DC-990D-6A8A9DE6AD4F}"/>
            </a:ext>
          </a:extLst>
        </xdr:cNvPr>
        <xdr:cNvSpPr/>
      </xdr:nvSpPr>
      <xdr:spPr>
        <a:xfrm>
          <a:off x="12954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61884</xdr:rowOff>
    </xdr:from>
    <xdr:ext cx="762000" cy="259045"/>
    <xdr:sp macro="" textlink="">
      <xdr:nvSpPr>
        <xdr:cNvPr id="275" name="テキスト ボックス 274">
          <a:extLst>
            <a:ext uri="{FF2B5EF4-FFF2-40B4-BE49-F238E27FC236}">
              <a16:creationId xmlns:a16="http://schemas.microsoft.com/office/drawing/2014/main" id="{7F6C7A01-2C9D-4FFD-A9DC-E2563DE25BD1}"/>
            </a:ext>
          </a:extLst>
        </xdr:cNvPr>
        <xdr:cNvSpPr txBox="1"/>
      </xdr:nvSpPr>
      <xdr:spPr>
        <a:xfrm>
          <a:off x="12623800" y="1052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3EEA001B-2D3E-4EDD-BFE5-E3B1489ED139}"/>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23039786-5BBE-40C5-938A-CC83F4887192}"/>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6D0B185C-08D7-44AB-9524-01058BA3DB96}"/>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1A2209E6-4D33-44B8-9B8A-469F0C61DADA}"/>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2327C9F-D095-417A-8DD7-8498E7BF7F76}"/>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8139EAC4-AE1D-4B18-8FF1-BBFA55BC0A66}"/>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B205B601-4B4A-4EEE-AF8A-27B6AA804F32}"/>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4CA8E459-2EAB-4217-B673-F0F876D2EA11}"/>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1D32A91B-6DA8-4B58-81E5-1C3D7DF19FA3}"/>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5F566525-1ADD-4B29-B9E6-4DEBBE6092DF}"/>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27142247-4B81-46CD-89D2-8923868EE4B2}"/>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元年度から下水道事業会計が公営企業会計となり、下水道事業会計への繰出金が補助費へ性質が変更となったことなどで補助費等が増額となり、類似団体平均を上回るようになった。令和２年度に引き続き令和３年度も、ほぼ横ばいとなったが、令和４年度では、国庫返還金などが増額したものの、繰出金</a:t>
          </a:r>
          <a:r>
            <a:rPr kumimoji="1" lang="ja-JP" altLang="en-US" sz="1100">
              <a:solidFill>
                <a:schemeClr val="dk1"/>
              </a:solidFill>
              <a:effectLst/>
              <a:latin typeface="+mn-lt"/>
              <a:ea typeface="+mn-ea"/>
              <a:cs typeface="+mn-cs"/>
            </a:rPr>
            <a:t>が減少したこと</a:t>
          </a:r>
          <a:r>
            <a:rPr kumimoji="1" lang="ja-JP" altLang="ja-JP" sz="1100">
              <a:solidFill>
                <a:schemeClr val="dk1"/>
              </a:solidFill>
              <a:effectLst/>
              <a:latin typeface="+mn-lt"/>
              <a:ea typeface="+mn-ea"/>
              <a:cs typeface="+mn-cs"/>
            </a:rPr>
            <a:t>により、結果として類似団体平均を下回る結果となった。</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493F72-23E1-441D-B81F-D539DE064A0C}"/>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DBC430B1-9376-46B7-A530-08F54BE8FFEE}"/>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D3B80375-0A7A-402B-8DA6-6CAFABB2E6E8}"/>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a:extLst>
            <a:ext uri="{FF2B5EF4-FFF2-40B4-BE49-F238E27FC236}">
              <a16:creationId xmlns:a16="http://schemas.microsoft.com/office/drawing/2014/main" id="{9AE6FCC9-EA68-4111-AAC3-2B0B1F953B25}"/>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a:extLst>
            <a:ext uri="{FF2B5EF4-FFF2-40B4-BE49-F238E27FC236}">
              <a16:creationId xmlns:a16="http://schemas.microsoft.com/office/drawing/2014/main" id="{45FC6AEA-4BA0-4E04-A7C1-D641C3B6C3EC}"/>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a:extLst>
            <a:ext uri="{FF2B5EF4-FFF2-40B4-BE49-F238E27FC236}">
              <a16:creationId xmlns:a16="http://schemas.microsoft.com/office/drawing/2014/main" id="{ED9DFF8D-58E5-4A89-B141-BB3193D86AA9}"/>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a:extLst>
            <a:ext uri="{FF2B5EF4-FFF2-40B4-BE49-F238E27FC236}">
              <a16:creationId xmlns:a16="http://schemas.microsoft.com/office/drawing/2014/main" id="{CD58AF81-F1D6-433B-B6AE-A0D4D1423DC7}"/>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a:extLst>
            <a:ext uri="{FF2B5EF4-FFF2-40B4-BE49-F238E27FC236}">
              <a16:creationId xmlns:a16="http://schemas.microsoft.com/office/drawing/2014/main" id="{5AA433CC-340A-408F-9CF7-3FAC1F53F1AE}"/>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a:extLst>
            <a:ext uri="{FF2B5EF4-FFF2-40B4-BE49-F238E27FC236}">
              <a16:creationId xmlns:a16="http://schemas.microsoft.com/office/drawing/2014/main" id="{E847129C-FAA4-4514-8323-10D72478245D}"/>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a:extLst>
            <a:ext uri="{FF2B5EF4-FFF2-40B4-BE49-F238E27FC236}">
              <a16:creationId xmlns:a16="http://schemas.microsoft.com/office/drawing/2014/main" id="{E52D3CFB-715E-4DF6-9BA6-2B98F4EE79F7}"/>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a:extLst>
            <a:ext uri="{FF2B5EF4-FFF2-40B4-BE49-F238E27FC236}">
              <a16:creationId xmlns:a16="http://schemas.microsoft.com/office/drawing/2014/main" id="{E6B7B3B5-0DB8-4175-A6CD-1D27BEE3A6C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a:extLst>
            <a:ext uri="{FF2B5EF4-FFF2-40B4-BE49-F238E27FC236}">
              <a16:creationId xmlns:a16="http://schemas.microsoft.com/office/drawing/2014/main" id="{F2FEF681-6686-4504-89EF-F65561C263C8}"/>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a:extLst>
            <a:ext uri="{FF2B5EF4-FFF2-40B4-BE49-F238E27FC236}">
              <a16:creationId xmlns:a16="http://schemas.microsoft.com/office/drawing/2014/main" id="{76931A86-3203-48AE-9B96-EA05B677CA36}"/>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a:extLst>
            <a:ext uri="{FF2B5EF4-FFF2-40B4-BE49-F238E27FC236}">
              <a16:creationId xmlns:a16="http://schemas.microsoft.com/office/drawing/2014/main" id="{22191BA8-93FA-48EA-AF4D-5D376E4425FE}"/>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a:extLst>
            <a:ext uri="{FF2B5EF4-FFF2-40B4-BE49-F238E27FC236}">
              <a16:creationId xmlns:a16="http://schemas.microsoft.com/office/drawing/2014/main" id="{E9A2C918-427D-442B-BC34-DC0D211E8AD7}"/>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3B69B6E8-7E47-4360-B879-8E7527555F18}"/>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CD314FD-1800-458D-B165-DAEE5F275936}"/>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50C56C4D-1CA7-4F2F-BA5B-59359FAF47CC}"/>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135165</xdr:rowOff>
    </xdr:to>
    <xdr:cxnSp macro="">
      <xdr:nvCxnSpPr>
        <xdr:cNvPr id="305" name="直線コネクタ 304">
          <a:extLst>
            <a:ext uri="{FF2B5EF4-FFF2-40B4-BE49-F238E27FC236}">
              <a16:creationId xmlns:a16="http://schemas.microsoft.com/office/drawing/2014/main" id="{05354E02-8A22-4EFB-9A5C-F0B3546C0028}"/>
            </a:ext>
          </a:extLst>
        </xdr:cNvPr>
        <xdr:cNvCxnSpPr/>
      </xdr:nvCxnSpPr>
      <xdr:spPr>
        <a:xfrm flipV="1">
          <a:off x="16510000" y="5684157"/>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107242</xdr:rowOff>
    </xdr:from>
    <xdr:ext cx="762000" cy="259045"/>
    <xdr:sp macro="" textlink="">
      <xdr:nvSpPr>
        <xdr:cNvPr id="306" name="補助費等最小値テキスト">
          <a:extLst>
            <a:ext uri="{FF2B5EF4-FFF2-40B4-BE49-F238E27FC236}">
              <a16:creationId xmlns:a16="http://schemas.microsoft.com/office/drawing/2014/main" id="{755CC3A2-51AF-490C-AFDC-6B18CA6EF8D5}"/>
            </a:ext>
          </a:extLst>
        </xdr:cNvPr>
        <xdr:cNvSpPr txBox="1"/>
      </xdr:nvSpPr>
      <xdr:spPr>
        <a:xfrm>
          <a:off x="16598900" y="713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135165</xdr:rowOff>
    </xdr:from>
    <xdr:to>
      <xdr:col>82</xdr:col>
      <xdr:colOff>196850</xdr:colOff>
      <xdr:row>41</xdr:row>
      <xdr:rowOff>135165</xdr:rowOff>
    </xdr:to>
    <xdr:cxnSp macro="">
      <xdr:nvCxnSpPr>
        <xdr:cNvPr id="307" name="直線コネクタ 306">
          <a:extLst>
            <a:ext uri="{FF2B5EF4-FFF2-40B4-BE49-F238E27FC236}">
              <a16:creationId xmlns:a16="http://schemas.microsoft.com/office/drawing/2014/main" id="{D941F56C-8E2D-4AEE-B98F-596B3B8F8EAF}"/>
            </a:ext>
          </a:extLst>
        </xdr:cNvPr>
        <xdr:cNvCxnSpPr/>
      </xdr:nvCxnSpPr>
      <xdr:spPr>
        <a:xfrm>
          <a:off x="16421100" y="716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08" name="補助費等最大値テキスト">
          <a:extLst>
            <a:ext uri="{FF2B5EF4-FFF2-40B4-BE49-F238E27FC236}">
              <a16:creationId xmlns:a16="http://schemas.microsoft.com/office/drawing/2014/main" id="{7C7A4394-357D-4BDF-88F3-BDBC776CF897}"/>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09" name="直線コネクタ 308">
          <a:extLst>
            <a:ext uri="{FF2B5EF4-FFF2-40B4-BE49-F238E27FC236}">
              <a16:creationId xmlns:a16="http://schemas.microsoft.com/office/drawing/2014/main" id="{674DF700-5C14-45D8-B073-C7F3A1C5C0CF}"/>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170543</xdr:rowOff>
    </xdr:from>
    <xdr:to>
      <xdr:col>82</xdr:col>
      <xdr:colOff>107950</xdr:colOff>
      <xdr:row>37</xdr:row>
      <xdr:rowOff>4536</xdr:rowOff>
    </xdr:to>
    <xdr:cxnSp macro="">
      <xdr:nvCxnSpPr>
        <xdr:cNvPr id="310" name="直線コネクタ 309">
          <a:extLst>
            <a:ext uri="{FF2B5EF4-FFF2-40B4-BE49-F238E27FC236}">
              <a16:creationId xmlns:a16="http://schemas.microsoft.com/office/drawing/2014/main" id="{29B8A620-F511-4E15-B0FB-36CEDFE8FAE4}"/>
            </a:ext>
          </a:extLst>
        </xdr:cNvPr>
        <xdr:cNvCxnSpPr/>
      </xdr:nvCxnSpPr>
      <xdr:spPr>
        <a:xfrm flipV="1">
          <a:off x="15671800" y="5999843"/>
          <a:ext cx="838200" cy="34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42834</xdr:rowOff>
    </xdr:from>
    <xdr:ext cx="762000" cy="259045"/>
    <xdr:sp macro="" textlink="">
      <xdr:nvSpPr>
        <xdr:cNvPr id="311" name="補助費等平均値テキスト">
          <a:extLst>
            <a:ext uri="{FF2B5EF4-FFF2-40B4-BE49-F238E27FC236}">
              <a16:creationId xmlns:a16="http://schemas.microsoft.com/office/drawing/2014/main" id="{8BA48199-E0FF-4E66-8EA9-C7FBC2C80FE9}"/>
            </a:ext>
          </a:extLst>
        </xdr:cNvPr>
        <xdr:cNvSpPr txBox="1"/>
      </xdr:nvSpPr>
      <xdr:spPr>
        <a:xfrm>
          <a:off x="16598900" y="6215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2" name="フローチャート: 判断 311">
          <a:extLst>
            <a:ext uri="{FF2B5EF4-FFF2-40B4-BE49-F238E27FC236}">
              <a16:creationId xmlns:a16="http://schemas.microsoft.com/office/drawing/2014/main" id="{78B7CCC1-71A5-4E9E-B713-6801DFCA2704}"/>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4536</xdr:rowOff>
    </xdr:from>
    <xdr:to>
      <xdr:col>78</xdr:col>
      <xdr:colOff>69850</xdr:colOff>
      <xdr:row>37</xdr:row>
      <xdr:rowOff>4536</xdr:rowOff>
    </xdr:to>
    <xdr:cxnSp macro="">
      <xdr:nvCxnSpPr>
        <xdr:cNvPr id="313" name="直線コネクタ 312">
          <a:extLst>
            <a:ext uri="{FF2B5EF4-FFF2-40B4-BE49-F238E27FC236}">
              <a16:creationId xmlns:a16="http://schemas.microsoft.com/office/drawing/2014/main" id="{639746C2-B337-4CAA-9A5F-FA92E3121458}"/>
            </a:ext>
          </a:extLst>
        </xdr:cNvPr>
        <xdr:cNvCxnSpPr/>
      </xdr:nvCxnSpPr>
      <xdr:spPr>
        <a:xfrm>
          <a:off x="14782800" y="63481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59872</xdr:rowOff>
    </xdr:from>
    <xdr:to>
      <xdr:col>78</xdr:col>
      <xdr:colOff>120650</xdr:colOff>
      <xdr:row>36</xdr:row>
      <xdr:rowOff>161472</xdr:rowOff>
    </xdr:to>
    <xdr:sp macro="" textlink="">
      <xdr:nvSpPr>
        <xdr:cNvPr id="314" name="フローチャート: 判断 313">
          <a:extLst>
            <a:ext uri="{FF2B5EF4-FFF2-40B4-BE49-F238E27FC236}">
              <a16:creationId xmlns:a16="http://schemas.microsoft.com/office/drawing/2014/main" id="{6B5DE2D9-8277-4642-B009-BB567ADAF898}"/>
            </a:ext>
          </a:extLst>
        </xdr:cNvPr>
        <xdr:cNvSpPr/>
      </xdr:nvSpPr>
      <xdr:spPr>
        <a:xfrm>
          <a:off x="15621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199</xdr:rowOff>
    </xdr:from>
    <xdr:ext cx="736600" cy="259045"/>
    <xdr:sp macro="" textlink="">
      <xdr:nvSpPr>
        <xdr:cNvPr id="315" name="テキスト ボックス 314">
          <a:extLst>
            <a:ext uri="{FF2B5EF4-FFF2-40B4-BE49-F238E27FC236}">
              <a16:creationId xmlns:a16="http://schemas.microsoft.com/office/drawing/2014/main" id="{4E06FD0E-10AD-467A-AEB9-AB29EE0019C6}"/>
            </a:ext>
          </a:extLst>
        </xdr:cNvPr>
        <xdr:cNvSpPr txBox="1"/>
      </xdr:nvSpPr>
      <xdr:spPr>
        <a:xfrm>
          <a:off x="15290800" y="6000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4536</xdr:rowOff>
    </xdr:from>
    <xdr:to>
      <xdr:col>73</xdr:col>
      <xdr:colOff>180975</xdr:colOff>
      <xdr:row>37</xdr:row>
      <xdr:rowOff>15422</xdr:rowOff>
    </xdr:to>
    <xdr:cxnSp macro="">
      <xdr:nvCxnSpPr>
        <xdr:cNvPr id="316" name="直線コネクタ 315">
          <a:extLst>
            <a:ext uri="{FF2B5EF4-FFF2-40B4-BE49-F238E27FC236}">
              <a16:creationId xmlns:a16="http://schemas.microsoft.com/office/drawing/2014/main" id="{B83E1152-F09A-4AFA-8962-14558D5F55D4}"/>
            </a:ext>
          </a:extLst>
        </xdr:cNvPr>
        <xdr:cNvCxnSpPr/>
      </xdr:nvCxnSpPr>
      <xdr:spPr>
        <a:xfrm flipV="1">
          <a:off x="13893800" y="6348186"/>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81643</xdr:rowOff>
    </xdr:from>
    <xdr:to>
      <xdr:col>74</xdr:col>
      <xdr:colOff>31750</xdr:colOff>
      <xdr:row>37</xdr:row>
      <xdr:rowOff>11793</xdr:rowOff>
    </xdr:to>
    <xdr:sp macro="" textlink="">
      <xdr:nvSpPr>
        <xdr:cNvPr id="317" name="フローチャート: 判断 316">
          <a:extLst>
            <a:ext uri="{FF2B5EF4-FFF2-40B4-BE49-F238E27FC236}">
              <a16:creationId xmlns:a16="http://schemas.microsoft.com/office/drawing/2014/main" id="{378961B4-1A9D-4752-A2C5-FBBDE7DB7620}"/>
            </a:ext>
          </a:extLst>
        </xdr:cNvPr>
        <xdr:cNvSpPr/>
      </xdr:nvSpPr>
      <xdr:spPr>
        <a:xfrm>
          <a:off x="14732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21970</xdr:rowOff>
    </xdr:from>
    <xdr:ext cx="762000" cy="259045"/>
    <xdr:sp macro="" textlink="">
      <xdr:nvSpPr>
        <xdr:cNvPr id="318" name="テキスト ボックス 317">
          <a:extLst>
            <a:ext uri="{FF2B5EF4-FFF2-40B4-BE49-F238E27FC236}">
              <a16:creationId xmlns:a16="http://schemas.microsoft.com/office/drawing/2014/main" id="{B5A87C70-765F-4EDE-BA1E-C52C93E7C756}"/>
            </a:ext>
          </a:extLst>
        </xdr:cNvPr>
        <xdr:cNvSpPr txBox="1"/>
      </xdr:nvSpPr>
      <xdr:spPr>
        <a:xfrm>
          <a:off x="14401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99786</xdr:rowOff>
    </xdr:from>
    <xdr:to>
      <xdr:col>69</xdr:col>
      <xdr:colOff>92075</xdr:colOff>
      <xdr:row>37</xdr:row>
      <xdr:rowOff>15422</xdr:rowOff>
    </xdr:to>
    <xdr:cxnSp macro="">
      <xdr:nvCxnSpPr>
        <xdr:cNvPr id="319" name="直線コネクタ 318">
          <a:extLst>
            <a:ext uri="{FF2B5EF4-FFF2-40B4-BE49-F238E27FC236}">
              <a16:creationId xmlns:a16="http://schemas.microsoft.com/office/drawing/2014/main" id="{1B21E076-F2FA-4FE0-B303-124D51066BDC}"/>
            </a:ext>
          </a:extLst>
        </xdr:cNvPr>
        <xdr:cNvCxnSpPr/>
      </xdr:nvCxnSpPr>
      <xdr:spPr>
        <a:xfrm>
          <a:off x="13004800" y="5586186"/>
          <a:ext cx="889000" cy="77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48986</xdr:rowOff>
    </xdr:from>
    <xdr:to>
      <xdr:col>69</xdr:col>
      <xdr:colOff>142875</xdr:colOff>
      <xdr:row>36</xdr:row>
      <xdr:rowOff>150586</xdr:rowOff>
    </xdr:to>
    <xdr:sp macro="" textlink="">
      <xdr:nvSpPr>
        <xdr:cNvPr id="320" name="フローチャート: 判断 319">
          <a:extLst>
            <a:ext uri="{FF2B5EF4-FFF2-40B4-BE49-F238E27FC236}">
              <a16:creationId xmlns:a16="http://schemas.microsoft.com/office/drawing/2014/main" id="{E4D71959-6CA1-490F-BEFB-110A5F5A785E}"/>
            </a:ext>
          </a:extLst>
        </xdr:cNvPr>
        <xdr:cNvSpPr/>
      </xdr:nvSpPr>
      <xdr:spPr>
        <a:xfrm>
          <a:off x="13843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160763</xdr:rowOff>
    </xdr:from>
    <xdr:ext cx="762000" cy="259045"/>
    <xdr:sp macro="" textlink="">
      <xdr:nvSpPr>
        <xdr:cNvPr id="321" name="テキスト ボックス 320">
          <a:extLst>
            <a:ext uri="{FF2B5EF4-FFF2-40B4-BE49-F238E27FC236}">
              <a16:creationId xmlns:a16="http://schemas.microsoft.com/office/drawing/2014/main" id="{2070F27D-ACE1-44D0-B669-15A74926AF0B}"/>
            </a:ext>
          </a:extLst>
        </xdr:cNvPr>
        <xdr:cNvSpPr txBox="1"/>
      </xdr:nvSpPr>
      <xdr:spPr>
        <a:xfrm>
          <a:off x="135128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38100</xdr:rowOff>
    </xdr:from>
    <xdr:to>
      <xdr:col>65</xdr:col>
      <xdr:colOff>53975</xdr:colOff>
      <xdr:row>36</xdr:row>
      <xdr:rowOff>139700</xdr:rowOff>
    </xdr:to>
    <xdr:sp macro="" textlink="">
      <xdr:nvSpPr>
        <xdr:cNvPr id="322" name="フローチャート: 判断 321">
          <a:extLst>
            <a:ext uri="{FF2B5EF4-FFF2-40B4-BE49-F238E27FC236}">
              <a16:creationId xmlns:a16="http://schemas.microsoft.com/office/drawing/2014/main" id="{C0EA9CC9-2514-4BA2-BD7F-D8BB8845DC4C}"/>
            </a:ext>
          </a:extLst>
        </xdr:cNvPr>
        <xdr:cNvSpPr/>
      </xdr:nvSpPr>
      <xdr:spPr>
        <a:xfrm>
          <a:off x="12954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124477</xdr:rowOff>
    </xdr:from>
    <xdr:ext cx="762000" cy="259045"/>
    <xdr:sp macro="" textlink="">
      <xdr:nvSpPr>
        <xdr:cNvPr id="323" name="テキスト ボックス 322">
          <a:extLst>
            <a:ext uri="{FF2B5EF4-FFF2-40B4-BE49-F238E27FC236}">
              <a16:creationId xmlns:a16="http://schemas.microsoft.com/office/drawing/2014/main" id="{3704A867-561C-4617-B268-BEF99518D392}"/>
            </a:ext>
          </a:extLst>
        </xdr:cNvPr>
        <xdr:cNvSpPr txBox="1"/>
      </xdr:nvSpPr>
      <xdr:spPr>
        <a:xfrm>
          <a:off x="12623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6A5F695E-FF65-486A-86E3-AB447A6F97F2}"/>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9967AB82-EBC2-4BED-959F-57D9CF06A7D9}"/>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A12F1621-62DB-4DB8-9020-BB27F0B27554}"/>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3EC5A48C-0A7E-460F-BCCB-E854EA3A21C9}"/>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4EC84590-0CCC-4963-B54A-4E2C8BA7A21C}"/>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119743</xdr:rowOff>
    </xdr:from>
    <xdr:to>
      <xdr:col>82</xdr:col>
      <xdr:colOff>158750</xdr:colOff>
      <xdr:row>35</xdr:row>
      <xdr:rowOff>49893</xdr:rowOff>
    </xdr:to>
    <xdr:sp macro="" textlink="">
      <xdr:nvSpPr>
        <xdr:cNvPr id="329" name="楕円 328">
          <a:extLst>
            <a:ext uri="{FF2B5EF4-FFF2-40B4-BE49-F238E27FC236}">
              <a16:creationId xmlns:a16="http://schemas.microsoft.com/office/drawing/2014/main" id="{87EF3CAE-32DA-436E-A7C3-90BA739A4F27}"/>
            </a:ext>
          </a:extLst>
        </xdr:cNvPr>
        <xdr:cNvSpPr/>
      </xdr:nvSpPr>
      <xdr:spPr>
        <a:xfrm>
          <a:off x="16459200" y="594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136270</xdr:rowOff>
    </xdr:from>
    <xdr:ext cx="762000" cy="259045"/>
    <xdr:sp macro="" textlink="">
      <xdr:nvSpPr>
        <xdr:cNvPr id="330" name="補助費等該当値テキスト">
          <a:extLst>
            <a:ext uri="{FF2B5EF4-FFF2-40B4-BE49-F238E27FC236}">
              <a16:creationId xmlns:a16="http://schemas.microsoft.com/office/drawing/2014/main" id="{C911B549-0249-49EA-A237-D8F709645E54}"/>
            </a:ext>
          </a:extLst>
        </xdr:cNvPr>
        <xdr:cNvSpPr txBox="1"/>
      </xdr:nvSpPr>
      <xdr:spPr>
        <a:xfrm>
          <a:off x="16598900" y="579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125186</xdr:rowOff>
    </xdr:from>
    <xdr:to>
      <xdr:col>78</xdr:col>
      <xdr:colOff>120650</xdr:colOff>
      <xdr:row>37</xdr:row>
      <xdr:rowOff>55336</xdr:rowOff>
    </xdr:to>
    <xdr:sp macro="" textlink="">
      <xdr:nvSpPr>
        <xdr:cNvPr id="331" name="楕円 330">
          <a:extLst>
            <a:ext uri="{FF2B5EF4-FFF2-40B4-BE49-F238E27FC236}">
              <a16:creationId xmlns:a16="http://schemas.microsoft.com/office/drawing/2014/main" id="{9625C964-C877-4AAC-B1D2-CF1F418CCD78}"/>
            </a:ext>
          </a:extLst>
        </xdr:cNvPr>
        <xdr:cNvSpPr/>
      </xdr:nvSpPr>
      <xdr:spPr>
        <a:xfrm>
          <a:off x="15621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40113</xdr:rowOff>
    </xdr:from>
    <xdr:ext cx="736600" cy="259045"/>
    <xdr:sp macro="" textlink="">
      <xdr:nvSpPr>
        <xdr:cNvPr id="332" name="テキスト ボックス 331">
          <a:extLst>
            <a:ext uri="{FF2B5EF4-FFF2-40B4-BE49-F238E27FC236}">
              <a16:creationId xmlns:a16="http://schemas.microsoft.com/office/drawing/2014/main" id="{5AFE7E74-152E-48E5-BFBA-1D7ED1A7885F}"/>
            </a:ext>
          </a:extLst>
        </xdr:cNvPr>
        <xdr:cNvSpPr txBox="1"/>
      </xdr:nvSpPr>
      <xdr:spPr>
        <a:xfrm>
          <a:off x="15290800" y="6383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125186</xdr:rowOff>
    </xdr:from>
    <xdr:to>
      <xdr:col>74</xdr:col>
      <xdr:colOff>31750</xdr:colOff>
      <xdr:row>37</xdr:row>
      <xdr:rowOff>55336</xdr:rowOff>
    </xdr:to>
    <xdr:sp macro="" textlink="">
      <xdr:nvSpPr>
        <xdr:cNvPr id="333" name="楕円 332">
          <a:extLst>
            <a:ext uri="{FF2B5EF4-FFF2-40B4-BE49-F238E27FC236}">
              <a16:creationId xmlns:a16="http://schemas.microsoft.com/office/drawing/2014/main" id="{D60545F4-43D8-43EC-B7EC-3E0AC8BB03AA}"/>
            </a:ext>
          </a:extLst>
        </xdr:cNvPr>
        <xdr:cNvSpPr/>
      </xdr:nvSpPr>
      <xdr:spPr>
        <a:xfrm>
          <a:off x="14732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40113</xdr:rowOff>
    </xdr:from>
    <xdr:ext cx="762000" cy="259045"/>
    <xdr:sp macro="" textlink="">
      <xdr:nvSpPr>
        <xdr:cNvPr id="334" name="テキスト ボックス 333">
          <a:extLst>
            <a:ext uri="{FF2B5EF4-FFF2-40B4-BE49-F238E27FC236}">
              <a16:creationId xmlns:a16="http://schemas.microsoft.com/office/drawing/2014/main" id="{0744231A-9AEF-4521-9A1A-2194F12D3B44}"/>
            </a:ext>
          </a:extLst>
        </xdr:cNvPr>
        <xdr:cNvSpPr txBox="1"/>
      </xdr:nvSpPr>
      <xdr:spPr>
        <a:xfrm>
          <a:off x="14401800" y="638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136072</xdr:rowOff>
    </xdr:from>
    <xdr:to>
      <xdr:col>69</xdr:col>
      <xdr:colOff>142875</xdr:colOff>
      <xdr:row>37</xdr:row>
      <xdr:rowOff>66222</xdr:rowOff>
    </xdr:to>
    <xdr:sp macro="" textlink="">
      <xdr:nvSpPr>
        <xdr:cNvPr id="335" name="楕円 334">
          <a:extLst>
            <a:ext uri="{FF2B5EF4-FFF2-40B4-BE49-F238E27FC236}">
              <a16:creationId xmlns:a16="http://schemas.microsoft.com/office/drawing/2014/main" id="{A1BEB6CB-17F0-4DC6-84F8-48F39D209B2C}"/>
            </a:ext>
          </a:extLst>
        </xdr:cNvPr>
        <xdr:cNvSpPr/>
      </xdr:nvSpPr>
      <xdr:spPr>
        <a:xfrm>
          <a:off x="13843000" y="630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50999</xdr:rowOff>
    </xdr:from>
    <xdr:ext cx="762000" cy="259045"/>
    <xdr:sp macro="" textlink="">
      <xdr:nvSpPr>
        <xdr:cNvPr id="336" name="テキスト ボックス 335">
          <a:extLst>
            <a:ext uri="{FF2B5EF4-FFF2-40B4-BE49-F238E27FC236}">
              <a16:creationId xmlns:a16="http://schemas.microsoft.com/office/drawing/2014/main" id="{BD71EEEC-51EF-4394-A6D5-1330A917D1F7}"/>
            </a:ext>
          </a:extLst>
        </xdr:cNvPr>
        <xdr:cNvSpPr txBox="1"/>
      </xdr:nvSpPr>
      <xdr:spPr>
        <a:xfrm>
          <a:off x="13512800" y="639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48986</xdr:rowOff>
    </xdr:from>
    <xdr:to>
      <xdr:col>65</xdr:col>
      <xdr:colOff>53975</xdr:colOff>
      <xdr:row>32</xdr:row>
      <xdr:rowOff>150586</xdr:rowOff>
    </xdr:to>
    <xdr:sp macro="" textlink="">
      <xdr:nvSpPr>
        <xdr:cNvPr id="337" name="楕円 336">
          <a:extLst>
            <a:ext uri="{FF2B5EF4-FFF2-40B4-BE49-F238E27FC236}">
              <a16:creationId xmlns:a16="http://schemas.microsoft.com/office/drawing/2014/main" id="{539750CB-2C2B-472E-87FB-20CA7619812F}"/>
            </a:ext>
          </a:extLst>
        </xdr:cNvPr>
        <xdr:cNvSpPr/>
      </xdr:nvSpPr>
      <xdr:spPr>
        <a:xfrm>
          <a:off x="12954000" y="553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30</xdr:row>
      <xdr:rowOff>160763</xdr:rowOff>
    </xdr:from>
    <xdr:ext cx="762000" cy="259045"/>
    <xdr:sp macro="" textlink="">
      <xdr:nvSpPr>
        <xdr:cNvPr id="338" name="テキスト ボックス 337">
          <a:extLst>
            <a:ext uri="{FF2B5EF4-FFF2-40B4-BE49-F238E27FC236}">
              <a16:creationId xmlns:a16="http://schemas.microsoft.com/office/drawing/2014/main" id="{21160CF9-7F74-4790-8949-99500DBD8F9B}"/>
            </a:ext>
          </a:extLst>
        </xdr:cNvPr>
        <xdr:cNvSpPr txBox="1"/>
      </xdr:nvSpPr>
      <xdr:spPr>
        <a:xfrm>
          <a:off x="12623800" y="530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17C75A4E-F48C-4011-88A7-4B85C3D70216}"/>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92E17A66-5B3F-47CD-BC4A-E60C69276E86}"/>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E4142671-6659-45E1-A43E-3D79F213C15D}"/>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C0EAFF1B-45D5-4B91-BBBC-0737C1E1AA16}"/>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CD875621-0003-466E-BDF5-99094DB11553}"/>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279EA2CF-A04F-4A6B-9EEC-E0FA60897C76}"/>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CA906952-52B7-42F0-B0A7-8E4EA2C85769}"/>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5BC0066-8D0D-488C-BEE4-1A3173637034}"/>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644FCA61-2EC4-4921-A07E-B1E9D00B6C98}"/>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E5A77557-3467-48BA-8CA8-7853424A297C}"/>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2F0F9E42-F3AA-471C-B40A-3058C3A1C2DC}"/>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高金利で発行した臨時財政対策債の完済などにより減へと転じ、減少傾向が続いており、令和元年度は公共用地先行取得等事業債及び大船中学校改築事業債などの返還が開始したことにより一時的に増へと転じたが、令和２年度から償還完了による借入残高の減少に転じている。今後、市債残高や公債費比率の推移等の将来負担を見極めながら、公債費の適正な水準の維持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4AF93FE0-9B4C-4371-9826-43AAAAC8E7CA}"/>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81B94B23-39AF-4346-A0EC-DF25E9CE6532}"/>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EE3EAF41-C104-4F89-A50C-3237190BA58C}"/>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B59242F8-E144-487F-9132-A7DE80233C18}"/>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5BE197D5-C053-498A-9BA3-DDDAEC1F0BC2}"/>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89209D3F-2374-45FA-A385-5681732AF772}"/>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D791283D-ACD8-4209-BC1E-C04D70007875}"/>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521BCFE-1820-453A-BA8B-C8D99733F07C}"/>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AD59288E-4B2A-4A67-9065-D3AC2D288C47}"/>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581DD94A-FACA-48D7-A6F2-F079291A9C68}"/>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9E985C11-0A00-4332-AB60-A0D6EF6380FC}"/>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C8C193F8-3BDA-44F2-A76A-DBEBA9E6C7D3}"/>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E26FBA80-5DB5-4795-BD6F-6BF135C6FC5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40EE4605-EF12-496D-9EAB-AFF733322A97}"/>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3F7B2D5B-C030-4B6C-AA44-BE7CB86B1009}"/>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1F0D0399-26C4-4147-B1EE-488D30D0ECB3}"/>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5F60C9CB-E5B7-461D-8E1A-61267B335F6A}"/>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141696</xdr:rowOff>
    </xdr:from>
    <xdr:to>
      <xdr:col>24</xdr:col>
      <xdr:colOff>25400</xdr:colOff>
      <xdr:row>81</xdr:row>
      <xdr:rowOff>43724</xdr:rowOff>
    </xdr:to>
    <xdr:cxnSp macro="">
      <xdr:nvCxnSpPr>
        <xdr:cNvPr id="367" name="直線コネクタ 366">
          <a:extLst>
            <a:ext uri="{FF2B5EF4-FFF2-40B4-BE49-F238E27FC236}">
              <a16:creationId xmlns:a16="http://schemas.microsoft.com/office/drawing/2014/main" id="{DF837D95-3AA9-4285-94C7-70CF4FC691BF}"/>
            </a:ext>
          </a:extLst>
        </xdr:cNvPr>
        <xdr:cNvCxnSpPr/>
      </xdr:nvCxnSpPr>
      <xdr:spPr>
        <a:xfrm flipV="1">
          <a:off x="4826000" y="1265754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15801</xdr:rowOff>
    </xdr:from>
    <xdr:ext cx="762000" cy="259045"/>
    <xdr:sp macro="" textlink="">
      <xdr:nvSpPr>
        <xdr:cNvPr id="368" name="公債費最小値テキスト">
          <a:extLst>
            <a:ext uri="{FF2B5EF4-FFF2-40B4-BE49-F238E27FC236}">
              <a16:creationId xmlns:a16="http://schemas.microsoft.com/office/drawing/2014/main" id="{B667DE94-88B4-42C5-BA63-A5E82A04CAEC}"/>
            </a:ext>
          </a:extLst>
        </xdr:cNvPr>
        <xdr:cNvSpPr txBox="1"/>
      </xdr:nvSpPr>
      <xdr:spPr>
        <a:xfrm>
          <a:off x="4914900" y="13903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43724</xdr:rowOff>
    </xdr:from>
    <xdr:to>
      <xdr:col>24</xdr:col>
      <xdr:colOff>114300</xdr:colOff>
      <xdr:row>81</xdr:row>
      <xdr:rowOff>43724</xdr:rowOff>
    </xdr:to>
    <xdr:cxnSp macro="">
      <xdr:nvCxnSpPr>
        <xdr:cNvPr id="369" name="直線コネクタ 368">
          <a:extLst>
            <a:ext uri="{FF2B5EF4-FFF2-40B4-BE49-F238E27FC236}">
              <a16:creationId xmlns:a16="http://schemas.microsoft.com/office/drawing/2014/main" id="{3242D9D5-3BA6-4398-9222-2D92E136963C}"/>
            </a:ext>
          </a:extLst>
        </xdr:cNvPr>
        <xdr:cNvCxnSpPr/>
      </xdr:nvCxnSpPr>
      <xdr:spPr>
        <a:xfrm>
          <a:off x="4737100" y="13931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56623</xdr:rowOff>
    </xdr:from>
    <xdr:ext cx="762000" cy="259045"/>
    <xdr:sp macro="" textlink="">
      <xdr:nvSpPr>
        <xdr:cNvPr id="370" name="公債費最大値テキスト">
          <a:extLst>
            <a:ext uri="{FF2B5EF4-FFF2-40B4-BE49-F238E27FC236}">
              <a16:creationId xmlns:a16="http://schemas.microsoft.com/office/drawing/2014/main" id="{55A8BE6E-649F-487E-A425-C65A4AAE137D}"/>
            </a:ext>
          </a:extLst>
        </xdr:cNvPr>
        <xdr:cNvSpPr txBox="1"/>
      </xdr:nvSpPr>
      <xdr:spPr>
        <a:xfrm>
          <a:off x="4914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141696</xdr:rowOff>
    </xdr:from>
    <xdr:to>
      <xdr:col>24</xdr:col>
      <xdr:colOff>114300</xdr:colOff>
      <xdr:row>73</xdr:row>
      <xdr:rowOff>141696</xdr:rowOff>
    </xdr:to>
    <xdr:cxnSp macro="">
      <xdr:nvCxnSpPr>
        <xdr:cNvPr id="371" name="直線コネクタ 370">
          <a:extLst>
            <a:ext uri="{FF2B5EF4-FFF2-40B4-BE49-F238E27FC236}">
              <a16:creationId xmlns:a16="http://schemas.microsoft.com/office/drawing/2014/main" id="{6D65AFCE-3F76-4738-9535-AC8A0A28D891}"/>
            </a:ext>
          </a:extLst>
        </xdr:cNvPr>
        <xdr:cNvCxnSpPr/>
      </xdr:nvCxnSpPr>
      <xdr:spPr>
        <a:xfrm>
          <a:off x="4737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123734</xdr:rowOff>
    </xdr:from>
    <xdr:to>
      <xdr:col>24</xdr:col>
      <xdr:colOff>25400</xdr:colOff>
      <xdr:row>76</xdr:row>
      <xdr:rowOff>136798</xdr:rowOff>
    </xdr:to>
    <xdr:cxnSp macro="">
      <xdr:nvCxnSpPr>
        <xdr:cNvPr id="372" name="直線コネクタ 371">
          <a:extLst>
            <a:ext uri="{FF2B5EF4-FFF2-40B4-BE49-F238E27FC236}">
              <a16:creationId xmlns:a16="http://schemas.microsoft.com/office/drawing/2014/main" id="{1A55AE3E-6689-4F6B-8E79-AED34F5A4791}"/>
            </a:ext>
          </a:extLst>
        </xdr:cNvPr>
        <xdr:cNvCxnSpPr/>
      </xdr:nvCxnSpPr>
      <xdr:spPr>
        <a:xfrm flipV="1">
          <a:off x="3987800" y="13153934"/>
          <a:ext cx="8382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3" name="公債費平均値テキスト">
          <a:extLst>
            <a:ext uri="{FF2B5EF4-FFF2-40B4-BE49-F238E27FC236}">
              <a16:creationId xmlns:a16="http://schemas.microsoft.com/office/drawing/2014/main" id="{A4D5D5A9-A08F-4FA8-930F-7EA06C84F001}"/>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4" name="フローチャート: 判断 373">
          <a:extLst>
            <a:ext uri="{FF2B5EF4-FFF2-40B4-BE49-F238E27FC236}">
              <a16:creationId xmlns:a16="http://schemas.microsoft.com/office/drawing/2014/main" id="{8D01C5F0-642D-471D-97A8-43746F73C9FC}"/>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136798</xdr:rowOff>
    </xdr:from>
    <xdr:to>
      <xdr:col>19</xdr:col>
      <xdr:colOff>187325</xdr:colOff>
      <xdr:row>76</xdr:row>
      <xdr:rowOff>156392</xdr:rowOff>
    </xdr:to>
    <xdr:cxnSp macro="">
      <xdr:nvCxnSpPr>
        <xdr:cNvPr id="375" name="直線コネクタ 374">
          <a:extLst>
            <a:ext uri="{FF2B5EF4-FFF2-40B4-BE49-F238E27FC236}">
              <a16:creationId xmlns:a16="http://schemas.microsoft.com/office/drawing/2014/main" id="{7AD34DD6-B767-4817-8C83-F6B83A0AC7E2}"/>
            </a:ext>
          </a:extLst>
        </xdr:cNvPr>
        <xdr:cNvCxnSpPr/>
      </xdr:nvCxnSpPr>
      <xdr:spPr>
        <a:xfrm flipV="1">
          <a:off x="3098800" y="1316699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76" name="フローチャート: 判断 375">
          <a:extLst>
            <a:ext uri="{FF2B5EF4-FFF2-40B4-BE49-F238E27FC236}">
              <a16:creationId xmlns:a16="http://schemas.microsoft.com/office/drawing/2014/main" id="{E18ADBDD-486F-4519-B79A-2378E02E325D}"/>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77" name="テキスト ボックス 376">
          <a:extLst>
            <a:ext uri="{FF2B5EF4-FFF2-40B4-BE49-F238E27FC236}">
              <a16:creationId xmlns:a16="http://schemas.microsoft.com/office/drawing/2014/main" id="{17C63C52-529A-47B6-BD9B-A9B953639453}"/>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156392</xdr:rowOff>
    </xdr:from>
    <xdr:to>
      <xdr:col>15</xdr:col>
      <xdr:colOff>98425</xdr:colOff>
      <xdr:row>77</xdr:row>
      <xdr:rowOff>17599</xdr:rowOff>
    </xdr:to>
    <xdr:cxnSp macro="">
      <xdr:nvCxnSpPr>
        <xdr:cNvPr id="378" name="直線コネクタ 377">
          <a:extLst>
            <a:ext uri="{FF2B5EF4-FFF2-40B4-BE49-F238E27FC236}">
              <a16:creationId xmlns:a16="http://schemas.microsoft.com/office/drawing/2014/main" id="{D6A206A8-A790-4FD6-B35A-58BF99A1874F}"/>
            </a:ext>
          </a:extLst>
        </xdr:cNvPr>
        <xdr:cNvCxnSpPr/>
      </xdr:nvCxnSpPr>
      <xdr:spPr>
        <a:xfrm flipV="1">
          <a:off x="2209800" y="1318659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9" name="フローチャート: 判断 378">
          <a:extLst>
            <a:ext uri="{FF2B5EF4-FFF2-40B4-BE49-F238E27FC236}">
              <a16:creationId xmlns:a16="http://schemas.microsoft.com/office/drawing/2014/main" id="{72C7E354-EEA9-4B48-BA84-97B9E365D1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80" name="テキスト ボックス 379">
          <a:extLst>
            <a:ext uri="{FF2B5EF4-FFF2-40B4-BE49-F238E27FC236}">
              <a16:creationId xmlns:a16="http://schemas.microsoft.com/office/drawing/2014/main" id="{24565B37-7E3A-4EA2-9ABF-C0A47E10BB31}"/>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156392</xdr:rowOff>
    </xdr:from>
    <xdr:to>
      <xdr:col>11</xdr:col>
      <xdr:colOff>9525</xdr:colOff>
      <xdr:row>77</xdr:row>
      <xdr:rowOff>17599</xdr:rowOff>
    </xdr:to>
    <xdr:cxnSp macro="">
      <xdr:nvCxnSpPr>
        <xdr:cNvPr id="381" name="直線コネクタ 380">
          <a:extLst>
            <a:ext uri="{FF2B5EF4-FFF2-40B4-BE49-F238E27FC236}">
              <a16:creationId xmlns:a16="http://schemas.microsoft.com/office/drawing/2014/main" id="{A63E7AA8-99F9-4D90-9FCF-0CFA6BE4C960}"/>
            </a:ext>
          </a:extLst>
        </xdr:cNvPr>
        <xdr:cNvCxnSpPr/>
      </xdr:nvCxnSpPr>
      <xdr:spPr>
        <a:xfrm>
          <a:off x="1320800" y="1318659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58238</xdr:rowOff>
    </xdr:from>
    <xdr:to>
      <xdr:col>11</xdr:col>
      <xdr:colOff>60325</xdr:colOff>
      <xdr:row>77</xdr:row>
      <xdr:rowOff>159838</xdr:rowOff>
    </xdr:to>
    <xdr:sp macro="" textlink="">
      <xdr:nvSpPr>
        <xdr:cNvPr id="382" name="フローチャート: 判断 381">
          <a:extLst>
            <a:ext uri="{FF2B5EF4-FFF2-40B4-BE49-F238E27FC236}">
              <a16:creationId xmlns:a16="http://schemas.microsoft.com/office/drawing/2014/main" id="{B6842C90-AEDE-45F7-8F3D-F82C2D72AA0F}"/>
            </a:ext>
          </a:extLst>
        </xdr:cNvPr>
        <xdr:cNvSpPr/>
      </xdr:nvSpPr>
      <xdr:spPr>
        <a:xfrm>
          <a:off x="2159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144615</xdr:rowOff>
    </xdr:from>
    <xdr:ext cx="762000" cy="259045"/>
    <xdr:sp macro="" textlink="">
      <xdr:nvSpPr>
        <xdr:cNvPr id="383" name="テキスト ボックス 382">
          <a:extLst>
            <a:ext uri="{FF2B5EF4-FFF2-40B4-BE49-F238E27FC236}">
              <a16:creationId xmlns:a16="http://schemas.microsoft.com/office/drawing/2014/main" id="{07581045-4964-45DC-97D8-C83729663FFA}"/>
            </a:ext>
          </a:extLst>
        </xdr:cNvPr>
        <xdr:cNvSpPr txBox="1"/>
      </xdr:nvSpPr>
      <xdr:spPr>
        <a:xfrm>
          <a:off x="1828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84" name="フローチャート: 判断 383">
          <a:extLst>
            <a:ext uri="{FF2B5EF4-FFF2-40B4-BE49-F238E27FC236}">
              <a16:creationId xmlns:a16="http://schemas.microsoft.com/office/drawing/2014/main" id="{6FD3AC82-1B62-408B-9EC9-F555562AE468}"/>
            </a:ext>
          </a:extLst>
        </xdr:cNvPr>
        <xdr:cNvSpPr/>
      </xdr:nvSpPr>
      <xdr:spPr>
        <a:xfrm>
          <a:off x="1270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144615</xdr:rowOff>
    </xdr:from>
    <xdr:ext cx="762000" cy="259045"/>
    <xdr:sp macro="" textlink="">
      <xdr:nvSpPr>
        <xdr:cNvPr id="385" name="テキスト ボックス 384">
          <a:extLst>
            <a:ext uri="{FF2B5EF4-FFF2-40B4-BE49-F238E27FC236}">
              <a16:creationId xmlns:a16="http://schemas.microsoft.com/office/drawing/2014/main" id="{0505CC78-A677-455E-A812-D481294BC712}"/>
            </a:ext>
          </a:extLst>
        </xdr:cNvPr>
        <xdr:cNvSpPr txBox="1"/>
      </xdr:nvSpPr>
      <xdr:spPr>
        <a:xfrm>
          <a:off x="939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CAEE07E9-C885-41F9-BDC3-4D9DE863F8FA}"/>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E9E35E67-668C-47FB-8DAE-529A5712E34F}"/>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E17E4525-72DB-4562-A7CE-70F3A708EE5E}"/>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A2718459-8374-4CBA-A8E4-73F886D7F147}"/>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D7AF0FB3-E73A-4565-80D3-421FB9C82FBF}"/>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72934</xdr:rowOff>
    </xdr:from>
    <xdr:to>
      <xdr:col>24</xdr:col>
      <xdr:colOff>76200</xdr:colOff>
      <xdr:row>77</xdr:row>
      <xdr:rowOff>3084</xdr:rowOff>
    </xdr:to>
    <xdr:sp macro="" textlink="">
      <xdr:nvSpPr>
        <xdr:cNvPr id="391" name="楕円 390">
          <a:extLst>
            <a:ext uri="{FF2B5EF4-FFF2-40B4-BE49-F238E27FC236}">
              <a16:creationId xmlns:a16="http://schemas.microsoft.com/office/drawing/2014/main" id="{1E7EB78A-740E-416B-B3BF-A253D56A08F4}"/>
            </a:ext>
          </a:extLst>
        </xdr:cNvPr>
        <xdr:cNvSpPr/>
      </xdr:nvSpPr>
      <xdr:spPr>
        <a:xfrm>
          <a:off x="4775200" y="1310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89461</xdr:rowOff>
    </xdr:from>
    <xdr:ext cx="762000" cy="259045"/>
    <xdr:sp macro="" textlink="">
      <xdr:nvSpPr>
        <xdr:cNvPr id="392" name="公債費該当値テキスト">
          <a:extLst>
            <a:ext uri="{FF2B5EF4-FFF2-40B4-BE49-F238E27FC236}">
              <a16:creationId xmlns:a16="http://schemas.microsoft.com/office/drawing/2014/main" id="{39D36FA2-EB1F-4531-80F1-50EDE342F2D9}"/>
            </a:ext>
          </a:extLst>
        </xdr:cNvPr>
        <xdr:cNvSpPr txBox="1"/>
      </xdr:nvSpPr>
      <xdr:spPr>
        <a:xfrm>
          <a:off x="4914900" y="1294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85998</xdr:rowOff>
    </xdr:from>
    <xdr:to>
      <xdr:col>20</xdr:col>
      <xdr:colOff>38100</xdr:colOff>
      <xdr:row>77</xdr:row>
      <xdr:rowOff>16148</xdr:rowOff>
    </xdr:to>
    <xdr:sp macro="" textlink="">
      <xdr:nvSpPr>
        <xdr:cNvPr id="393" name="楕円 392">
          <a:extLst>
            <a:ext uri="{FF2B5EF4-FFF2-40B4-BE49-F238E27FC236}">
              <a16:creationId xmlns:a16="http://schemas.microsoft.com/office/drawing/2014/main" id="{B4590E08-C918-439B-866B-3278FDEC4452}"/>
            </a:ext>
          </a:extLst>
        </xdr:cNvPr>
        <xdr:cNvSpPr/>
      </xdr:nvSpPr>
      <xdr:spPr>
        <a:xfrm>
          <a:off x="3937000" y="1311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26324</xdr:rowOff>
    </xdr:from>
    <xdr:ext cx="736600" cy="259045"/>
    <xdr:sp macro="" textlink="">
      <xdr:nvSpPr>
        <xdr:cNvPr id="394" name="テキスト ボックス 393">
          <a:extLst>
            <a:ext uri="{FF2B5EF4-FFF2-40B4-BE49-F238E27FC236}">
              <a16:creationId xmlns:a16="http://schemas.microsoft.com/office/drawing/2014/main" id="{43FF12E3-443B-4F96-AF9A-8015B75B5098}"/>
            </a:ext>
          </a:extLst>
        </xdr:cNvPr>
        <xdr:cNvSpPr txBox="1"/>
      </xdr:nvSpPr>
      <xdr:spPr>
        <a:xfrm>
          <a:off x="3606800" y="12885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105592</xdr:rowOff>
    </xdr:from>
    <xdr:to>
      <xdr:col>15</xdr:col>
      <xdr:colOff>149225</xdr:colOff>
      <xdr:row>77</xdr:row>
      <xdr:rowOff>35742</xdr:rowOff>
    </xdr:to>
    <xdr:sp macro="" textlink="">
      <xdr:nvSpPr>
        <xdr:cNvPr id="395" name="楕円 394">
          <a:extLst>
            <a:ext uri="{FF2B5EF4-FFF2-40B4-BE49-F238E27FC236}">
              <a16:creationId xmlns:a16="http://schemas.microsoft.com/office/drawing/2014/main" id="{DF988478-36D6-4422-8334-F0124774B9F5}"/>
            </a:ext>
          </a:extLst>
        </xdr:cNvPr>
        <xdr:cNvSpPr/>
      </xdr:nvSpPr>
      <xdr:spPr>
        <a:xfrm>
          <a:off x="3048000" y="1313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45918</xdr:rowOff>
    </xdr:from>
    <xdr:ext cx="762000" cy="259045"/>
    <xdr:sp macro="" textlink="">
      <xdr:nvSpPr>
        <xdr:cNvPr id="396" name="テキスト ボックス 395">
          <a:extLst>
            <a:ext uri="{FF2B5EF4-FFF2-40B4-BE49-F238E27FC236}">
              <a16:creationId xmlns:a16="http://schemas.microsoft.com/office/drawing/2014/main" id="{11300FF8-1621-43EF-89F6-AC757648B0DC}"/>
            </a:ext>
          </a:extLst>
        </xdr:cNvPr>
        <xdr:cNvSpPr txBox="1"/>
      </xdr:nvSpPr>
      <xdr:spPr>
        <a:xfrm>
          <a:off x="2717800" y="1290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138249</xdr:rowOff>
    </xdr:from>
    <xdr:to>
      <xdr:col>11</xdr:col>
      <xdr:colOff>60325</xdr:colOff>
      <xdr:row>77</xdr:row>
      <xdr:rowOff>68399</xdr:rowOff>
    </xdr:to>
    <xdr:sp macro="" textlink="">
      <xdr:nvSpPr>
        <xdr:cNvPr id="397" name="楕円 396">
          <a:extLst>
            <a:ext uri="{FF2B5EF4-FFF2-40B4-BE49-F238E27FC236}">
              <a16:creationId xmlns:a16="http://schemas.microsoft.com/office/drawing/2014/main" id="{30A3E74F-8675-46A1-8BF6-79AC0C37F40D}"/>
            </a:ext>
          </a:extLst>
        </xdr:cNvPr>
        <xdr:cNvSpPr/>
      </xdr:nvSpPr>
      <xdr:spPr>
        <a:xfrm>
          <a:off x="2159000" y="1316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78576</xdr:rowOff>
    </xdr:from>
    <xdr:ext cx="762000" cy="259045"/>
    <xdr:sp macro="" textlink="">
      <xdr:nvSpPr>
        <xdr:cNvPr id="398" name="テキスト ボックス 397">
          <a:extLst>
            <a:ext uri="{FF2B5EF4-FFF2-40B4-BE49-F238E27FC236}">
              <a16:creationId xmlns:a16="http://schemas.microsoft.com/office/drawing/2014/main" id="{A5F7898E-1199-412C-83FF-D55E9DED7238}"/>
            </a:ext>
          </a:extLst>
        </xdr:cNvPr>
        <xdr:cNvSpPr txBox="1"/>
      </xdr:nvSpPr>
      <xdr:spPr>
        <a:xfrm>
          <a:off x="1828800" y="12937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105592</xdr:rowOff>
    </xdr:from>
    <xdr:to>
      <xdr:col>6</xdr:col>
      <xdr:colOff>171450</xdr:colOff>
      <xdr:row>77</xdr:row>
      <xdr:rowOff>35742</xdr:rowOff>
    </xdr:to>
    <xdr:sp macro="" textlink="">
      <xdr:nvSpPr>
        <xdr:cNvPr id="399" name="楕円 398">
          <a:extLst>
            <a:ext uri="{FF2B5EF4-FFF2-40B4-BE49-F238E27FC236}">
              <a16:creationId xmlns:a16="http://schemas.microsoft.com/office/drawing/2014/main" id="{5BCCA084-42FD-4F6C-8A11-5A2B87135F06}"/>
            </a:ext>
          </a:extLst>
        </xdr:cNvPr>
        <xdr:cNvSpPr/>
      </xdr:nvSpPr>
      <xdr:spPr>
        <a:xfrm>
          <a:off x="1270000" y="1313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45918</xdr:rowOff>
    </xdr:from>
    <xdr:ext cx="762000" cy="259045"/>
    <xdr:sp macro="" textlink="">
      <xdr:nvSpPr>
        <xdr:cNvPr id="400" name="テキスト ボックス 399">
          <a:extLst>
            <a:ext uri="{FF2B5EF4-FFF2-40B4-BE49-F238E27FC236}">
              <a16:creationId xmlns:a16="http://schemas.microsoft.com/office/drawing/2014/main" id="{8D605B9A-938F-426D-99F9-92E9B5809B4B}"/>
            </a:ext>
          </a:extLst>
        </xdr:cNvPr>
        <xdr:cNvSpPr txBox="1"/>
      </xdr:nvSpPr>
      <xdr:spPr>
        <a:xfrm>
          <a:off x="939800" y="1290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92931BDC-2311-4D72-95EA-50747695DC35}"/>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C60F06BD-52B3-41AE-9BE1-1967A5326A5E}"/>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5F186119-B4FA-45B0-8936-18B2CF21DDD8}"/>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CD43054A-CC86-497B-ACBB-7362464BD54D}"/>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BA774DEF-4F83-4787-A0F1-81B4C80F0E3D}"/>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CB7B0419-0F2E-4AAF-96E2-77DA8343DA1C}"/>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9E6A9F77-40CA-42B7-A3B4-9CA18CDA70CE}"/>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DE2A0A57-906E-44FD-A924-1ECE53D3985D}"/>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46744567-72BA-4E07-BC22-11EB562CDE5C}"/>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2752E284-ED83-43F1-B1E9-C70E14FA9CC9}"/>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B60BE1E0-C094-46DD-B5D0-965CD5E8EB8C}"/>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　人件費や扶助費、繰出金の減により経常収支比率が減少し、前年度より</a:t>
          </a:r>
          <a:r>
            <a:rPr kumimoji="1" lang="en-US" altLang="ja-JP" sz="1300">
              <a:latin typeface="+mn-ea"/>
              <a:ea typeface="+mn-ea"/>
            </a:rPr>
            <a:t>5.7</a:t>
          </a:r>
          <a:r>
            <a:rPr kumimoji="1" lang="ja-JP" altLang="en-US" sz="1300">
              <a:latin typeface="+mn-ea"/>
              <a:ea typeface="+mn-ea"/>
            </a:rPr>
            <a:t>ポイント減少した。</a:t>
          </a:r>
        </a:p>
        <a:p>
          <a:r>
            <a:rPr kumimoji="1" lang="ja-JP" altLang="en-US" sz="1300">
              <a:latin typeface="+mn-ea"/>
              <a:ea typeface="+mn-ea"/>
            </a:rPr>
            <a:t>　物件費が増加傾向にあるため、今後は公債費以外が増加していく可能性があると考えられる。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4680C567-695F-4817-AE52-883A2B0644A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8268B60D-D248-49F1-A886-9DBC03C6CA8F}"/>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80361667-EA3A-4386-AE9D-4F88F44C6008}"/>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a:extLst>
            <a:ext uri="{FF2B5EF4-FFF2-40B4-BE49-F238E27FC236}">
              <a16:creationId xmlns:a16="http://schemas.microsoft.com/office/drawing/2014/main" id="{B8844DAF-4814-4B42-A214-DFDC2DB7318F}"/>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a:extLst>
            <a:ext uri="{FF2B5EF4-FFF2-40B4-BE49-F238E27FC236}">
              <a16:creationId xmlns:a16="http://schemas.microsoft.com/office/drawing/2014/main" id="{8DEB4123-EF99-4BA9-A73E-9078FED33DF8}"/>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a:extLst>
            <a:ext uri="{FF2B5EF4-FFF2-40B4-BE49-F238E27FC236}">
              <a16:creationId xmlns:a16="http://schemas.microsoft.com/office/drawing/2014/main" id="{AE9FDEE1-5A9C-453E-897D-C7D4F0D0E90C}"/>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a:extLst>
            <a:ext uri="{FF2B5EF4-FFF2-40B4-BE49-F238E27FC236}">
              <a16:creationId xmlns:a16="http://schemas.microsoft.com/office/drawing/2014/main" id="{AC91D23A-319E-431C-A95C-820581EBAF26}"/>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a:extLst>
            <a:ext uri="{FF2B5EF4-FFF2-40B4-BE49-F238E27FC236}">
              <a16:creationId xmlns:a16="http://schemas.microsoft.com/office/drawing/2014/main" id="{C5662E67-D6F5-46DB-ADEB-EB528D42D01A}"/>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a:extLst>
            <a:ext uri="{FF2B5EF4-FFF2-40B4-BE49-F238E27FC236}">
              <a16:creationId xmlns:a16="http://schemas.microsoft.com/office/drawing/2014/main" id="{AF066277-6B05-49FD-ABA8-6ADEE8990DB9}"/>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a:extLst>
            <a:ext uri="{FF2B5EF4-FFF2-40B4-BE49-F238E27FC236}">
              <a16:creationId xmlns:a16="http://schemas.microsoft.com/office/drawing/2014/main" id="{8E505F37-C5D1-487A-96FF-898B934A11A2}"/>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a:extLst>
            <a:ext uri="{FF2B5EF4-FFF2-40B4-BE49-F238E27FC236}">
              <a16:creationId xmlns:a16="http://schemas.microsoft.com/office/drawing/2014/main" id="{44B68A82-D444-445F-9304-813D34069915}"/>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a:extLst>
            <a:ext uri="{FF2B5EF4-FFF2-40B4-BE49-F238E27FC236}">
              <a16:creationId xmlns:a16="http://schemas.microsoft.com/office/drawing/2014/main" id="{989A6A5B-4D4E-4126-BB42-7E2D276606E8}"/>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a:extLst>
            <a:ext uri="{FF2B5EF4-FFF2-40B4-BE49-F238E27FC236}">
              <a16:creationId xmlns:a16="http://schemas.microsoft.com/office/drawing/2014/main" id="{606E3969-8B5B-4108-8C7A-8BC7610F537F}"/>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D9C67008-ACBD-4626-B879-E0E456BBFC1D}"/>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BF341BE5-98B9-42B4-880E-50086DF2BBC2}"/>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647F6860-0C85-48CF-9A94-7070B60D464F}"/>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77470</xdr:rowOff>
    </xdr:from>
    <xdr:to>
      <xdr:col>82</xdr:col>
      <xdr:colOff>107950</xdr:colOff>
      <xdr:row>79</xdr:row>
      <xdr:rowOff>107950</xdr:rowOff>
    </xdr:to>
    <xdr:cxnSp macro="">
      <xdr:nvCxnSpPr>
        <xdr:cNvPr id="428" name="直線コネクタ 427">
          <a:extLst>
            <a:ext uri="{FF2B5EF4-FFF2-40B4-BE49-F238E27FC236}">
              <a16:creationId xmlns:a16="http://schemas.microsoft.com/office/drawing/2014/main" id="{75AF6079-1FDC-48E9-9282-4F394C05680F}"/>
            </a:ext>
          </a:extLst>
        </xdr:cNvPr>
        <xdr:cNvCxnSpPr/>
      </xdr:nvCxnSpPr>
      <xdr:spPr>
        <a:xfrm flipV="1">
          <a:off x="16510000" y="12593320"/>
          <a:ext cx="0" cy="1059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80027</xdr:rowOff>
    </xdr:from>
    <xdr:ext cx="762000" cy="259045"/>
    <xdr:sp macro="" textlink="">
      <xdr:nvSpPr>
        <xdr:cNvPr id="429" name="公債費以外最小値テキスト">
          <a:extLst>
            <a:ext uri="{FF2B5EF4-FFF2-40B4-BE49-F238E27FC236}">
              <a16:creationId xmlns:a16="http://schemas.microsoft.com/office/drawing/2014/main" id="{4C9C6248-EEFA-46C5-85F6-BF3AFD5D56F5}"/>
            </a:ext>
          </a:extLst>
        </xdr:cNvPr>
        <xdr:cNvSpPr txBox="1"/>
      </xdr:nvSpPr>
      <xdr:spPr>
        <a:xfrm>
          <a:off x="16598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107950</xdr:rowOff>
    </xdr:from>
    <xdr:to>
      <xdr:col>82</xdr:col>
      <xdr:colOff>196850</xdr:colOff>
      <xdr:row>79</xdr:row>
      <xdr:rowOff>107950</xdr:rowOff>
    </xdr:to>
    <xdr:cxnSp macro="">
      <xdr:nvCxnSpPr>
        <xdr:cNvPr id="430" name="直線コネクタ 429">
          <a:extLst>
            <a:ext uri="{FF2B5EF4-FFF2-40B4-BE49-F238E27FC236}">
              <a16:creationId xmlns:a16="http://schemas.microsoft.com/office/drawing/2014/main" id="{14BCE5A1-536C-4F3D-9DB0-FE1E9D79BAE4}"/>
            </a:ext>
          </a:extLst>
        </xdr:cNvPr>
        <xdr:cNvCxnSpPr/>
      </xdr:nvCxnSpPr>
      <xdr:spPr>
        <a:xfrm>
          <a:off x="16421100" y="1365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163847</xdr:rowOff>
    </xdr:from>
    <xdr:ext cx="762000" cy="259045"/>
    <xdr:sp macro="" textlink="">
      <xdr:nvSpPr>
        <xdr:cNvPr id="431" name="公債費以外最大値テキスト">
          <a:extLst>
            <a:ext uri="{FF2B5EF4-FFF2-40B4-BE49-F238E27FC236}">
              <a16:creationId xmlns:a16="http://schemas.microsoft.com/office/drawing/2014/main" id="{7ED43245-2189-4C9A-931E-19C89032214E}"/>
            </a:ext>
          </a:extLst>
        </xdr:cNvPr>
        <xdr:cNvSpPr txBox="1"/>
      </xdr:nvSpPr>
      <xdr:spPr>
        <a:xfrm>
          <a:off x="16598900" y="1233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77470</xdr:rowOff>
    </xdr:from>
    <xdr:to>
      <xdr:col>82</xdr:col>
      <xdr:colOff>196850</xdr:colOff>
      <xdr:row>73</xdr:row>
      <xdr:rowOff>77470</xdr:rowOff>
    </xdr:to>
    <xdr:cxnSp macro="">
      <xdr:nvCxnSpPr>
        <xdr:cNvPr id="432" name="直線コネクタ 431">
          <a:extLst>
            <a:ext uri="{FF2B5EF4-FFF2-40B4-BE49-F238E27FC236}">
              <a16:creationId xmlns:a16="http://schemas.microsoft.com/office/drawing/2014/main" id="{13F386BA-39EA-4413-B0BC-0EDF27B27356}"/>
            </a:ext>
          </a:extLst>
        </xdr:cNvPr>
        <xdr:cNvCxnSpPr/>
      </xdr:nvCxnSpPr>
      <xdr:spPr>
        <a:xfrm>
          <a:off x="16421100" y="12593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149861</xdr:rowOff>
    </xdr:from>
    <xdr:to>
      <xdr:col>82</xdr:col>
      <xdr:colOff>107950</xdr:colOff>
      <xdr:row>81</xdr:row>
      <xdr:rowOff>69850</xdr:rowOff>
    </xdr:to>
    <xdr:cxnSp macro="">
      <xdr:nvCxnSpPr>
        <xdr:cNvPr id="433" name="直線コネクタ 432">
          <a:extLst>
            <a:ext uri="{FF2B5EF4-FFF2-40B4-BE49-F238E27FC236}">
              <a16:creationId xmlns:a16="http://schemas.microsoft.com/office/drawing/2014/main" id="{BA914FA9-D78B-45B2-9D9D-7F3E9722B032}"/>
            </a:ext>
          </a:extLst>
        </xdr:cNvPr>
        <xdr:cNvCxnSpPr/>
      </xdr:nvCxnSpPr>
      <xdr:spPr>
        <a:xfrm flipV="1">
          <a:off x="15671800" y="13522961"/>
          <a:ext cx="838200" cy="43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35577</xdr:rowOff>
    </xdr:from>
    <xdr:ext cx="762000" cy="259045"/>
    <xdr:sp macro="" textlink="">
      <xdr:nvSpPr>
        <xdr:cNvPr id="434" name="公債費以外平均値テキスト">
          <a:extLst>
            <a:ext uri="{FF2B5EF4-FFF2-40B4-BE49-F238E27FC236}">
              <a16:creationId xmlns:a16="http://schemas.microsoft.com/office/drawing/2014/main" id="{343CC47C-1E04-46BE-8A1B-40745B4F879E}"/>
            </a:ext>
          </a:extLst>
        </xdr:cNvPr>
        <xdr:cNvSpPr txBox="1"/>
      </xdr:nvSpPr>
      <xdr:spPr>
        <a:xfrm>
          <a:off x="16598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35" name="フローチャート: 判断 434">
          <a:extLst>
            <a:ext uri="{FF2B5EF4-FFF2-40B4-BE49-F238E27FC236}">
              <a16:creationId xmlns:a16="http://schemas.microsoft.com/office/drawing/2014/main" id="{5E4486B8-833E-4FEC-8C3F-C2F352BDE5A6}"/>
            </a:ext>
          </a:extLst>
        </xdr:cNvPr>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81</xdr:row>
      <xdr:rowOff>39370</xdr:rowOff>
    </xdr:from>
    <xdr:to>
      <xdr:col>78</xdr:col>
      <xdr:colOff>69850</xdr:colOff>
      <xdr:row>81</xdr:row>
      <xdr:rowOff>69850</xdr:rowOff>
    </xdr:to>
    <xdr:cxnSp macro="">
      <xdr:nvCxnSpPr>
        <xdr:cNvPr id="436" name="直線コネクタ 435">
          <a:extLst>
            <a:ext uri="{FF2B5EF4-FFF2-40B4-BE49-F238E27FC236}">
              <a16:creationId xmlns:a16="http://schemas.microsoft.com/office/drawing/2014/main" id="{87BB5D8E-CC3D-43C4-9946-85DEDFDAC912}"/>
            </a:ext>
          </a:extLst>
        </xdr:cNvPr>
        <xdr:cNvCxnSpPr/>
      </xdr:nvCxnSpPr>
      <xdr:spPr>
        <a:xfrm>
          <a:off x="14782800" y="13926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xdr:rowOff>
    </xdr:from>
    <xdr:to>
      <xdr:col>78</xdr:col>
      <xdr:colOff>120650</xdr:colOff>
      <xdr:row>76</xdr:row>
      <xdr:rowOff>109220</xdr:rowOff>
    </xdr:to>
    <xdr:sp macro="" textlink="">
      <xdr:nvSpPr>
        <xdr:cNvPr id="437" name="フローチャート: 判断 436">
          <a:extLst>
            <a:ext uri="{FF2B5EF4-FFF2-40B4-BE49-F238E27FC236}">
              <a16:creationId xmlns:a16="http://schemas.microsoft.com/office/drawing/2014/main" id="{2F2638A3-DD4F-438E-9976-D31216FD8B2E}"/>
            </a:ext>
          </a:extLst>
        </xdr:cNvPr>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119397</xdr:rowOff>
    </xdr:from>
    <xdr:ext cx="736600" cy="259045"/>
    <xdr:sp macro="" textlink="">
      <xdr:nvSpPr>
        <xdr:cNvPr id="438" name="テキスト ボックス 437">
          <a:extLst>
            <a:ext uri="{FF2B5EF4-FFF2-40B4-BE49-F238E27FC236}">
              <a16:creationId xmlns:a16="http://schemas.microsoft.com/office/drawing/2014/main" id="{51470347-66A7-4868-A877-8F340B8AEBC5}"/>
            </a:ext>
          </a:extLst>
        </xdr:cNvPr>
        <xdr:cNvSpPr txBox="1"/>
      </xdr:nvSpPr>
      <xdr:spPr>
        <a:xfrm>
          <a:off x="15290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81</xdr:row>
      <xdr:rowOff>39370</xdr:rowOff>
    </xdr:from>
    <xdr:to>
      <xdr:col>73</xdr:col>
      <xdr:colOff>180975</xdr:colOff>
      <xdr:row>81</xdr:row>
      <xdr:rowOff>107950</xdr:rowOff>
    </xdr:to>
    <xdr:cxnSp macro="">
      <xdr:nvCxnSpPr>
        <xdr:cNvPr id="439" name="直線コネクタ 438">
          <a:extLst>
            <a:ext uri="{FF2B5EF4-FFF2-40B4-BE49-F238E27FC236}">
              <a16:creationId xmlns:a16="http://schemas.microsoft.com/office/drawing/2014/main" id="{8A1BBADF-FD4C-4718-ACB9-6D24D26C951A}"/>
            </a:ext>
          </a:extLst>
        </xdr:cNvPr>
        <xdr:cNvCxnSpPr/>
      </xdr:nvCxnSpPr>
      <xdr:spPr>
        <a:xfrm flipV="1">
          <a:off x="13893800" y="139268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80011</xdr:rowOff>
    </xdr:from>
    <xdr:to>
      <xdr:col>74</xdr:col>
      <xdr:colOff>31750</xdr:colOff>
      <xdr:row>78</xdr:row>
      <xdr:rowOff>10161</xdr:rowOff>
    </xdr:to>
    <xdr:sp macro="" textlink="">
      <xdr:nvSpPr>
        <xdr:cNvPr id="440" name="フローチャート: 判断 439">
          <a:extLst>
            <a:ext uri="{FF2B5EF4-FFF2-40B4-BE49-F238E27FC236}">
              <a16:creationId xmlns:a16="http://schemas.microsoft.com/office/drawing/2014/main" id="{FFF36C8E-90FB-4FF5-B54A-5751499994C2}"/>
            </a:ext>
          </a:extLst>
        </xdr:cNvPr>
        <xdr:cNvSpPr/>
      </xdr:nvSpPr>
      <xdr:spPr>
        <a:xfrm>
          <a:off x="147320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20338</xdr:rowOff>
    </xdr:from>
    <xdr:ext cx="762000" cy="259045"/>
    <xdr:sp macro="" textlink="">
      <xdr:nvSpPr>
        <xdr:cNvPr id="441" name="テキスト ボックス 440">
          <a:extLst>
            <a:ext uri="{FF2B5EF4-FFF2-40B4-BE49-F238E27FC236}">
              <a16:creationId xmlns:a16="http://schemas.microsoft.com/office/drawing/2014/main" id="{CEEB0BBF-1D7B-4F9D-8B37-52435CC4F2B2}"/>
            </a:ext>
          </a:extLst>
        </xdr:cNvPr>
        <xdr:cNvSpPr txBox="1"/>
      </xdr:nvSpPr>
      <xdr:spPr>
        <a:xfrm>
          <a:off x="14401800" y="130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81</xdr:row>
      <xdr:rowOff>31750</xdr:rowOff>
    </xdr:from>
    <xdr:to>
      <xdr:col>69</xdr:col>
      <xdr:colOff>92075</xdr:colOff>
      <xdr:row>81</xdr:row>
      <xdr:rowOff>107950</xdr:rowOff>
    </xdr:to>
    <xdr:cxnSp macro="">
      <xdr:nvCxnSpPr>
        <xdr:cNvPr id="442" name="直線コネクタ 441">
          <a:extLst>
            <a:ext uri="{FF2B5EF4-FFF2-40B4-BE49-F238E27FC236}">
              <a16:creationId xmlns:a16="http://schemas.microsoft.com/office/drawing/2014/main" id="{B928F043-A9C9-4884-A16F-468DC5BE1655}"/>
            </a:ext>
          </a:extLst>
        </xdr:cNvPr>
        <xdr:cNvCxnSpPr/>
      </xdr:nvCxnSpPr>
      <xdr:spPr>
        <a:xfrm>
          <a:off x="13004800" y="13919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110489</xdr:rowOff>
    </xdr:from>
    <xdr:to>
      <xdr:col>69</xdr:col>
      <xdr:colOff>142875</xdr:colOff>
      <xdr:row>78</xdr:row>
      <xdr:rowOff>40639</xdr:rowOff>
    </xdr:to>
    <xdr:sp macro="" textlink="">
      <xdr:nvSpPr>
        <xdr:cNvPr id="443" name="フローチャート: 判断 442">
          <a:extLst>
            <a:ext uri="{FF2B5EF4-FFF2-40B4-BE49-F238E27FC236}">
              <a16:creationId xmlns:a16="http://schemas.microsoft.com/office/drawing/2014/main" id="{1127443A-2452-422C-AE1A-96413110B5CF}"/>
            </a:ext>
          </a:extLst>
        </xdr:cNvPr>
        <xdr:cNvSpPr/>
      </xdr:nvSpPr>
      <xdr:spPr>
        <a:xfrm>
          <a:off x="13843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50816</xdr:rowOff>
    </xdr:from>
    <xdr:ext cx="762000" cy="259045"/>
    <xdr:sp macro="" textlink="">
      <xdr:nvSpPr>
        <xdr:cNvPr id="444" name="テキスト ボックス 443">
          <a:extLst>
            <a:ext uri="{FF2B5EF4-FFF2-40B4-BE49-F238E27FC236}">
              <a16:creationId xmlns:a16="http://schemas.microsoft.com/office/drawing/2014/main" id="{7EA1A27F-B7C1-4B15-9DC9-1899E48A93E0}"/>
            </a:ext>
          </a:extLst>
        </xdr:cNvPr>
        <xdr:cNvSpPr txBox="1"/>
      </xdr:nvSpPr>
      <xdr:spPr>
        <a:xfrm>
          <a:off x="13512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49530</xdr:rowOff>
    </xdr:from>
    <xdr:to>
      <xdr:col>65</xdr:col>
      <xdr:colOff>53975</xdr:colOff>
      <xdr:row>77</xdr:row>
      <xdr:rowOff>151130</xdr:rowOff>
    </xdr:to>
    <xdr:sp macro="" textlink="">
      <xdr:nvSpPr>
        <xdr:cNvPr id="445" name="フローチャート: 判断 444">
          <a:extLst>
            <a:ext uri="{FF2B5EF4-FFF2-40B4-BE49-F238E27FC236}">
              <a16:creationId xmlns:a16="http://schemas.microsoft.com/office/drawing/2014/main" id="{EBFBBE00-D7A1-48DE-BBBA-02308956101F}"/>
            </a:ext>
          </a:extLst>
        </xdr:cNvPr>
        <xdr:cNvSpPr/>
      </xdr:nvSpPr>
      <xdr:spPr>
        <a:xfrm>
          <a:off x="12954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161307</xdr:rowOff>
    </xdr:from>
    <xdr:ext cx="762000" cy="259045"/>
    <xdr:sp macro="" textlink="">
      <xdr:nvSpPr>
        <xdr:cNvPr id="446" name="テキスト ボックス 445">
          <a:extLst>
            <a:ext uri="{FF2B5EF4-FFF2-40B4-BE49-F238E27FC236}">
              <a16:creationId xmlns:a16="http://schemas.microsoft.com/office/drawing/2014/main" id="{CBCB3BEB-ECFC-4E4A-A2E7-1EE0EBE6812F}"/>
            </a:ext>
          </a:extLst>
        </xdr:cNvPr>
        <xdr:cNvSpPr txBox="1"/>
      </xdr:nvSpPr>
      <xdr:spPr>
        <a:xfrm>
          <a:off x="12623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CC1A5F2-B91B-462E-8774-CF0BC2896163}"/>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213D43CF-8A1D-45F4-8592-A3752034BB2C}"/>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B42CE225-E21F-48F6-AE33-128412D91564}"/>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FFCAF173-AD94-45CD-9648-E0B529B3C7EC}"/>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62F1C99A-CBE9-473C-9F5A-5818FC3F4826}"/>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99061</xdr:rowOff>
    </xdr:from>
    <xdr:to>
      <xdr:col>82</xdr:col>
      <xdr:colOff>158750</xdr:colOff>
      <xdr:row>79</xdr:row>
      <xdr:rowOff>29211</xdr:rowOff>
    </xdr:to>
    <xdr:sp macro="" textlink="">
      <xdr:nvSpPr>
        <xdr:cNvPr id="452" name="楕円 451">
          <a:extLst>
            <a:ext uri="{FF2B5EF4-FFF2-40B4-BE49-F238E27FC236}">
              <a16:creationId xmlns:a16="http://schemas.microsoft.com/office/drawing/2014/main" id="{4FFA1D76-A0B5-425D-A6CE-F1A917F984D0}"/>
            </a:ext>
          </a:extLst>
        </xdr:cNvPr>
        <xdr:cNvSpPr/>
      </xdr:nvSpPr>
      <xdr:spPr>
        <a:xfrm>
          <a:off x="164592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71138</xdr:rowOff>
    </xdr:from>
    <xdr:ext cx="762000" cy="259045"/>
    <xdr:sp macro="" textlink="">
      <xdr:nvSpPr>
        <xdr:cNvPr id="453" name="公債費以外該当値テキスト">
          <a:extLst>
            <a:ext uri="{FF2B5EF4-FFF2-40B4-BE49-F238E27FC236}">
              <a16:creationId xmlns:a16="http://schemas.microsoft.com/office/drawing/2014/main" id="{4EE3E179-F909-4A51-AEF1-1EE9B59F9F86}"/>
            </a:ext>
          </a:extLst>
        </xdr:cNvPr>
        <xdr:cNvSpPr txBox="1"/>
      </xdr:nvSpPr>
      <xdr:spPr>
        <a:xfrm>
          <a:off x="165989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81</xdr:row>
      <xdr:rowOff>19050</xdr:rowOff>
    </xdr:from>
    <xdr:to>
      <xdr:col>78</xdr:col>
      <xdr:colOff>120650</xdr:colOff>
      <xdr:row>81</xdr:row>
      <xdr:rowOff>120650</xdr:rowOff>
    </xdr:to>
    <xdr:sp macro="" textlink="">
      <xdr:nvSpPr>
        <xdr:cNvPr id="454" name="楕円 453">
          <a:extLst>
            <a:ext uri="{FF2B5EF4-FFF2-40B4-BE49-F238E27FC236}">
              <a16:creationId xmlns:a16="http://schemas.microsoft.com/office/drawing/2014/main" id="{0593C20D-080A-4D40-9C5C-28877485194C}"/>
            </a:ext>
          </a:extLst>
        </xdr:cNvPr>
        <xdr:cNvSpPr/>
      </xdr:nvSpPr>
      <xdr:spPr>
        <a:xfrm>
          <a:off x="15621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105427</xdr:rowOff>
    </xdr:from>
    <xdr:ext cx="736600" cy="259045"/>
    <xdr:sp macro="" textlink="">
      <xdr:nvSpPr>
        <xdr:cNvPr id="455" name="テキスト ボックス 454">
          <a:extLst>
            <a:ext uri="{FF2B5EF4-FFF2-40B4-BE49-F238E27FC236}">
              <a16:creationId xmlns:a16="http://schemas.microsoft.com/office/drawing/2014/main" id="{4F94E0D7-FA24-4474-9ADB-826968FDA1A7}"/>
            </a:ext>
          </a:extLst>
        </xdr:cNvPr>
        <xdr:cNvSpPr txBox="1"/>
      </xdr:nvSpPr>
      <xdr:spPr>
        <a:xfrm>
          <a:off x="15290800" y="1399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160020</xdr:rowOff>
    </xdr:from>
    <xdr:to>
      <xdr:col>74</xdr:col>
      <xdr:colOff>31750</xdr:colOff>
      <xdr:row>81</xdr:row>
      <xdr:rowOff>90170</xdr:rowOff>
    </xdr:to>
    <xdr:sp macro="" textlink="">
      <xdr:nvSpPr>
        <xdr:cNvPr id="456" name="楕円 455">
          <a:extLst>
            <a:ext uri="{FF2B5EF4-FFF2-40B4-BE49-F238E27FC236}">
              <a16:creationId xmlns:a16="http://schemas.microsoft.com/office/drawing/2014/main" id="{C61AEB43-362B-42F5-83CB-3D95ECBE7650}"/>
            </a:ext>
          </a:extLst>
        </xdr:cNvPr>
        <xdr:cNvSpPr/>
      </xdr:nvSpPr>
      <xdr:spPr>
        <a:xfrm>
          <a:off x="14732000" y="1387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74947</xdr:rowOff>
    </xdr:from>
    <xdr:ext cx="762000" cy="259045"/>
    <xdr:sp macro="" textlink="">
      <xdr:nvSpPr>
        <xdr:cNvPr id="457" name="テキスト ボックス 456">
          <a:extLst>
            <a:ext uri="{FF2B5EF4-FFF2-40B4-BE49-F238E27FC236}">
              <a16:creationId xmlns:a16="http://schemas.microsoft.com/office/drawing/2014/main" id="{1DF0B855-1AF1-4807-998E-BC73EE5CC083}"/>
            </a:ext>
          </a:extLst>
        </xdr:cNvPr>
        <xdr:cNvSpPr txBox="1"/>
      </xdr:nvSpPr>
      <xdr:spPr>
        <a:xfrm>
          <a:off x="14401800" y="1396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81</xdr:row>
      <xdr:rowOff>57150</xdr:rowOff>
    </xdr:from>
    <xdr:to>
      <xdr:col>69</xdr:col>
      <xdr:colOff>142875</xdr:colOff>
      <xdr:row>81</xdr:row>
      <xdr:rowOff>158750</xdr:rowOff>
    </xdr:to>
    <xdr:sp macro="" textlink="">
      <xdr:nvSpPr>
        <xdr:cNvPr id="458" name="楕円 457">
          <a:extLst>
            <a:ext uri="{FF2B5EF4-FFF2-40B4-BE49-F238E27FC236}">
              <a16:creationId xmlns:a16="http://schemas.microsoft.com/office/drawing/2014/main" id="{6B06142C-C299-4826-A4E5-221FC65F4ED3}"/>
            </a:ext>
          </a:extLst>
        </xdr:cNvPr>
        <xdr:cNvSpPr/>
      </xdr:nvSpPr>
      <xdr:spPr>
        <a:xfrm>
          <a:off x="13843000" y="1394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143527</xdr:rowOff>
    </xdr:from>
    <xdr:ext cx="762000" cy="259045"/>
    <xdr:sp macro="" textlink="">
      <xdr:nvSpPr>
        <xdr:cNvPr id="459" name="テキスト ボックス 458">
          <a:extLst>
            <a:ext uri="{FF2B5EF4-FFF2-40B4-BE49-F238E27FC236}">
              <a16:creationId xmlns:a16="http://schemas.microsoft.com/office/drawing/2014/main" id="{30E31ED6-0D74-4E34-9C2A-A147E9D1A7F2}"/>
            </a:ext>
          </a:extLst>
        </xdr:cNvPr>
        <xdr:cNvSpPr txBox="1"/>
      </xdr:nvSpPr>
      <xdr:spPr>
        <a:xfrm>
          <a:off x="13512800" y="1403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152400</xdr:rowOff>
    </xdr:from>
    <xdr:to>
      <xdr:col>65</xdr:col>
      <xdr:colOff>53975</xdr:colOff>
      <xdr:row>81</xdr:row>
      <xdr:rowOff>82550</xdr:rowOff>
    </xdr:to>
    <xdr:sp macro="" textlink="">
      <xdr:nvSpPr>
        <xdr:cNvPr id="460" name="楕円 459">
          <a:extLst>
            <a:ext uri="{FF2B5EF4-FFF2-40B4-BE49-F238E27FC236}">
              <a16:creationId xmlns:a16="http://schemas.microsoft.com/office/drawing/2014/main" id="{5181437B-4D5C-45B0-93DA-D50D55900015}"/>
            </a:ext>
          </a:extLst>
        </xdr:cNvPr>
        <xdr:cNvSpPr/>
      </xdr:nvSpPr>
      <xdr:spPr>
        <a:xfrm>
          <a:off x="129540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67327</xdr:rowOff>
    </xdr:from>
    <xdr:ext cx="762000" cy="259045"/>
    <xdr:sp macro="" textlink="">
      <xdr:nvSpPr>
        <xdr:cNvPr id="461" name="テキスト ボックス 460">
          <a:extLst>
            <a:ext uri="{FF2B5EF4-FFF2-40B4-BE49-F238E27FC236}">
              <a16:creationId xmlns:a16="http://schemas.microsoft.com/office/drawing/2014/main" id="{61F67291-1EA0-49A6-B3C4-7AD71A77ACFF}"/>
            </a:ext>
          </a:extLst>
        </xdr:cNvPr>
        <xdr:cNvSpPr txBox="1"/>
      </xdr:nvSpPr>
      <xdr:spPr>
        <a:xfrm>
          <a:off x="12623800" y="1395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7805A8A9-F7CC-4783-BFD1-B1139B9433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878A6DC-25F5-445F-A789-E5B04A2C264F}"/>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B8024535-1408-44E3-B7D4-E39851C640D9}"/>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A4B4033F-BDA8-45F0-B493-BF943EDFCF85}"/>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9316C173-6EFB-43D4-82DE-5A8D27118604}"/>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神奈川県鎌倉市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A0F5EB9B-B8FB-4746-B988-D8AE6464A913}"/>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B9A05217-CF39-4C17-8F8D-37AB07FD09B8}"/>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1E56B951-ACDB-4D98-A84C-79F407913706}"/>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92B80104-0BF1-49A2-8D9E-9E2C93FD5E0A}"/>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23C13630-7CD9-4CA0-8C12-30FCC62FCBAF}"/>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4DD06296-FE07-4A94-91DB-3EBADBC221B3}"/>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24154EDD-F81D-4B49-A76A-A15C0C8B1C93}"/>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32320A32-C40F-41D3-91F7-C4EB13ACD0F7}"/>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7AC32403-B54C-4725-B359-A542B8DE3AAA}"/>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9AEDC97-028F-4174-88B3-F14D9BF7B66B}"/>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518CBDF9-5753-4E01-A456-AA2EAB749987}"/>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2CD56ADC-FB90-4AF4-B88D-319F64F7F0D6}"/>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3D62BA4A-655B-42A2-AE92-351E95E9D3AD}"/>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DF87E820-B130-4C06-A78D-9E9B7E0757D8}"/>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92E7590A-E565-4552-82B9-F644A66B4992}"/>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E95D8060-F663-4E8E-8E65-6CE837CD7824}"/>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8C758156-0568-4E10-8DBE-7A712D34F257}"/>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3EEB8349-D8E3-4D5F-996A-2C0E6666DF9C}"/>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1D34128E-0D75-479A-9D43-ED0E55891368}"/>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36A0587F-66B3-48D7-B411-B26D2C63346C}"/>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FD9F0C50-9436-4D1B-AE17-14B3E9F0EF68}"/>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925B57F9-DADC-4DD8-8F9E-1A0DFE3FAB9D}"/>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AA7B8A03-E633-4D2E-B744-9A777B792F93}"/>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B1013943-E8B0-417B-8F85-F9240BA9A6B8}"/>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B0CB1C98-678F-421A-9FDA-774C31D887BE}"/>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38B1D02C-AB08-4D46-904C-22F046B374B7}"/>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D2D33215-A563-4467-9952-4C788815A516}"/>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B0C7E2DE-15B9-48C1-9215-E01622CBF126}"/>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CFB21B5-27EB-4E4B-BFA0-D4ECA259BDF3}"/>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623CB826-DA1C-4ADE-82F6-45B53AB6DA64}"/>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F7D54A5B-9B86-4C4D-A399-BEA25B5D1DB7}"/>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4CF3A917-3C5A-4B65-BE82-2D0342029B0A}"/>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F890465E-A9CE-4FA0-A63F-0B8A3A0DE6A3}"/>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580DAC5E-A000-4638-A705-53DE0A7FB978}"/>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2B3DC1E3-AFEC-4BF5-AFF2-53070980C9D3}"/>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6F399ACF-973C-4A3F-A29F-E7683F5A8C0F}"/>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36A5DB53-DA49-47A4-9190-155732AA2C57}"/>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1CA00D11-053E-46B6-B09F-F1DFA357DD55}"/>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13805</xdr:rowOff>
    </xdr:from>
    <xdr:to>
      <xdr:col>29</xdr:col>
      <xdr:colOff>127000</xdr:colOff>
      <xdr:row>20</xdr:row>
      <xdr:rowOff>83299</xdr:rowOff>
    </xdr:to>
    <xdr:cxnSp macro="">
      <xdr:nvCxnSpPr>
        <xdr:cNvPr id="45" name="直線コネクタ 44">
          <a:extLst>
            <a:ext uri="{FF2B5EF4-FFF2-40B4-BE49-F238E27FC236}">
              <a16:creationId xmlns:a16="http://schemas.microsoft.com/office/drawing/2014/main" id="{3FA11131-3929-4B26-9A11-A515BE4F86E4}"/>
            </a:ext>
          </a:extLst>
        </xdr:cNvPr>
        <xdr:cNvCxnSpPr/>
      </xdr:nvCxnSpPr>
      <xdr:spPr bwMode="auto">
        <a:xfrm flipV="1">
          <a:off x="5651500" y="2290280"/>
          <a:ext cx="0" cy="12696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55376</xdr:rowOff>
    </xdr:from>
    <xdr:ext cx="762000" cy="259045"/>
    <xdr:sp macro="" textlink="">
      <xdr:nvSpPr>
        <xdr:cNvPr id="46" name="人口1人当たり決算額の推移最小値テキスト130">
          <a:extLst>
            <a:ext uri="{FF2B5EF4-FFF2-40B4-BE49-F238E27FC236}">
              <a16:creationId xmlns:a16="http://schemas.microsoft.com/office/drawing/2014/main" id="{38D9BA7B-9C95-49B5-A9EB-F24BF018F556}"/>
            </a:ext>
          </a:extLst>
        </xdr:cNvPr>
        <xdr:cNvSpPr txBox="1"/>
      </xdr:nvSpPr>
      <xdr:spPr>
        <a:xfrm>
          <a:off x="5740400" y="3532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83299</xdr:rowOff>
    </xdr:from>
    <xdr:to>
      <xdr:col>30</xdr:col>
      <xdr:colOff>25400</xdr:colOff>
      <xdr:row>20</xdr:row>
      <xdr:rowOff>83299</xdr:rowOff>
    </xdr:to>
    <xdr:cxnSp macro="">
      <xdr:nvCxnSpPr>
        <xdr:cNvPr id="47" name="直線コネクタ 46">
          <a:extLst>
            <a:ext uri="{FF2B5EF4-FFF2-40B4-BE49-F238E27FC236}">
              <a16:creationId xmlns:a16="http://schemas.microsoft.com/office/drawing/2014/main" id="{D04E2188-69EA-43AE-BEE4-C4197104B31F}"/>
            </a:ext>
          </a:extLst>
        </xdr:cNvPr>
        <xdr:cNvCxnSpPr/>
      </xdr:nvCxnSpPr>
      <xdr:spPr bwMode="auto">
        <a:xfrm>
          <a:off x="5562600" y="35599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100182</xdr:rowOff>
    </xdr:from>
    <xdr:ext cx="762000" cy="259045"/>
    <xdr:sp macro="" textlink="">
      <xdr:nvSpPr>
        <xdr:cNvPr id="48" name="人口1人当たり決算額の推移最大値テキスト130">
          <a:extLst>
            <a:ext uri="{FF2B5EF4-FFF2-40B4-BE49-F238E27FC236}">
              <a16:creationId xmlns:a16="http://schemas.microsoft.com/office/drawing/2014/main" id="{3FAC4EB4-8F9C-48DA-86E3-10714F0BE5D1}"/>
            </a:ext>
          </a:extLst>
        </xdr:cNvPr>
        <xdr:cNvSpPr txBox="1"/>
      </xdr:nvSpPr>
      <xdr:spPr>
        <a:xfrm>
          <a:off x="5740400" y="203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13805</xdr:rowOff>
    </xdr:from>
    <xdr:to>
      <xdr:col>30</xdr:col>
      <xdr:colOff>25400</xdr:colOff>
      <xdr:row>13</xdr:row>
      <xdr:rowOff>13805</xdr:rowOff>
    </xdr:to>
    <xdr:cxnSp macro="">
      <xdr:nvCxnSpPr>
        <xdr:cNvPr id="49" name="直線コネクタ 48">
          <a:extLst>
            <a:ext uri="{FF2B5EF4-FFF2-40B4-BE49-F238E27FC236}">
              <a16:creationId xmlns:a16="http://schemas.microsoft.com/office/drawing/2014/main" id="{8B0B84AB-C414-4B96-AE78-D70762D304B3}"/>
            </a:ext>
          </a:extLst>
        </xdr:cNvPr>
        <xdr:cNvCxnSpPr/>
      </xdr:nvCxnSpPr>
      <xdr:spPr bwMode="auto">
        <a:xfrm>
          <a:off x="5562600" y="2290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45085</xdr:rowOff>
    </xdr:from>
    <xdr:to>
      <xdr:col>29</xdr:col>
      <xdr:colOff>127000</xdr:colOff>
      <xdr:row>15</xdr:row>
      <xdr:rowOff>78003</xdr:rowOff>
    </xdr:to>
    <xdr:cxnSp macro="">
      <xdr:nvCxnSpPr>
        <xdr:cNvPr id="50" name="直線コネクタ 49">
          <a:extLst>
            <a:ext uri="{FF2B5EF4-FFF2-40B4-BE49-F238E27FC236}">
              <a16:creationId xmlns:a16="http://schemas.microsoft.com/office/drawing/2014/main" id="{20671D96-E869-47B8-875D-1E64EC6F1732}"/>
            </a:ext>
          </a:extLst>
        </xdr:cNvPr>
        <xdr:cNvCxnSpPr/>
      </xdr:nvCxnSpPr>
      <xdr:spPr bwMode="auto">
        <a:xfrm>
          <a:off x="5003800" y="2664460"/>
          <a:ext cx="647700" cy="32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164749</xdr:rowOff>
    </xdr:from>
    <xdr:ext cx="762000" cy="259045"/>
    <xdr:sp macro="" textlink="">
      <xdr:nvSpPr>
        <xdr:cNvPr id="51" name="人口1人当たり決算額の推移平均値テキスト130">
          <a:extLst>
            <a:ext uri="{FF2B5EF4-FFF2-40B4-BE49-F238E27FC236}">
              <a16:creationId xmlns:a16="http://schemas.microsoft.com/office/drawing/2014/main" id="{A08D8C1D-35E6-4803-811F-271E9F12EB74}"/>
            </a:ext>
          </a:extLst>
        </xdr:cNvPr>
        <xdr:cNvSpPr txBox="1"/>
      </xdr:nvSpPr>
      <xdr:spPr>
        <a:xfrm>
          <a:off x="5740400" y="29555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21222</xdr:rowOff>
    </xdr:from>
    <xdr:to>
      <xdr:col>29</xdr:col>
      <xdr:colOff>177800</xdr:colOff>
      <xdr:row>17</xdr:row>
      <xdr:rowOff>122822</xdr:rowOff>
    </xdr:to>
    <xdr:sp macro="" textlink="">
      <xdr:nvSpPr>
        <xdr:cNvPr id="52" name="フローチャート: 判断 51">
          <a:extLst>
            <a:ext uri="{FF2B5EF4-FFF2-40B4-BE49-F238E27FC236}">
              <a16:creationId xmlns:a16="http://schemas.microsoft.com/office/drawing/2014/main" id="{64882627-497C-4850-B40D-4ED1EF510709}"/>
            </a:ext>
          </a:extLst>
        </xdr:cNvPr>
        <xdr:cNvSpPr/>
      </xdr:nvSpPr>
      <xdr:spPr bwMode="auto">
        <a:xfrm>
          <a:off x="56007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45085</xdr:rowOff>
    </xdr:from>
    <xdr:to>
      <xdr:col>26</xdr:col>
      <xdr:colOff>50800</xdr:colOff>
      <xdr:row>15</xdr:row>
      <xdr:rowOff>86004</xdr:rowOff>
    </xdr:to>
    <xdr:cxnSp macro="">
      <xdr:nvCxnSpPr>
        <xdr:cNvPr id="53" name="直線コネクタ 52">
          <a:extLst>
            <a:ext uri="{FF2B5EF4-FFF2-40B4-BE49-F238E27FC236}">
              <a16:creationId xmlns:a16="http://schemas.microsoft.com/office/drawing/2014/main" id="{35C8A07A-AA67-49F1-BB94-1B941CA6FA89}"/>
            </a:ext>
          </a:extLst>
        </xdr:cNvPr>
        <xdr:cNvCxnSpPr/>
      </xdr:nvCxnSpPr>
      <xdr:spPr bwMode="auto">
        <a:xfrm flipV="1">
          <a:off x="4305300" y="2664460"/>
          <a:ext cx="698500" cy="40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38176</xdr:rowOff>
    </xdr:from>
    <xdr:to>
      <xdr:col>26</xdr:col>
      <xdr:colOff>101600</xdr:colOff>
      <xdr:row>17</xdr:row>
      <xdr:rowOff>139776</xdr:rowOff>
    </xdr:to>
    <xdr:sp macro="" textlink="">
      <xdr:nvSpPr>
        <xdr:cNvPr id="54" name="フローチャート: 判断 53">
          <a:extLst>
            <a:ext uri="{FF2B5EF4-FFF2-40B4-BE49-F238E27FC236}">
              <a16:creationId xmlns:a16="http://schemas.microsoft.com/office/drawing/2014/main" id="{E0C4F62E-DE9D-4D8B-9299-B97F8EAD2ADF}"/>
            </a:ext>
          </a:extLst>
        </xdr:cNvPr>
        <xdr:cNvSpPr/>
      </xdr:nvSpPr>
      <xdr:spPr bwMode="auto">
        <a:xfrm>
          <a:off x="4953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124553</xdr:rowOff>
    </xdr:from>
    <xdr:ext cx="736600" cy="259045"/>
    <xdr:sp macro="" textlink="">
      <xdr:nvSpPr>
        <xdr:cNvPr id="55" name="テキスト ボックス 54">
          <a:extLst>
            <a:ext uri="{FF2B5EF4-FFF2-40B4-BE49-F238E27FC236}">
              <a16:creationId xmlns:a16="http://schemas.microsoft.com/office/drawing/2014/main" id="{D76DC569-BF78-47B5-BE8D-C6F8EADBAAA9}"/>
            </a:ext>
          </a:extLst>
        </xdr:cNvPr>
        <xdr:cNvSpPr txBox="1"/>
      </xdr:nvSpPr>
      <xdr:spPr>
        <a:xfrm>
          <a:off x="4622800" y="3086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86004</xdr:rowOff>
    </xdr:from>
    <xdr:to>
      <xdr:col>22</xdr:col>
      <xdr:colOff>114300</xdr:colOff>
      <xdr:row>15</xdr:row>
      <xdr:rowOff>123304</xdr:rowOff>
    </xdr:to>
    <xdr:cxnSp macro="">
      <xdr:nvCxnSpPr>
        <xdr:cNvPr id="56" name="直線コネクタ 55">
          <a:extLst>
            <a:ext uri="{FF2B5EF4-FFF2-40B4-BE49-F238E27FC236}">
              <a16:creationId xmlns:a16="http://schemas.microsoft.com/office/drawing/2014/main" id="{3A656C8E-6E2B-404A-AC63-3E6210DCE431}"/>
            </a:ext>
          </a:extLst>
        </xdr:cNvPr>
        <xdr:cNvCxnSpPr/>
      </xdr:nvCxnSpPr>
      <xdr:spPr bwMode="auto">
        <a:xfrm flipV="1">
          <a:off x="3606800" y="2705379"/>
          <a:ext cx="698500" cy="37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47815</xdr:rowOff>
    </xdr:from>
    <xdr:to>
      <xdr:col>22</xdr:col>
      <xdr:colOff>165100</xdr:colOff>
      <xdr:row>17</xdr:row>
      <xdr:rowOff>149415</xdr:rowOff>
    </xdr:to>
    <xdr:sp macro="" textlink="">
      <xdr:nvSpPr>
        <xdr:cNvPr id="57" name="フローチャート: 判断 56">
          <a:extLst>
            <a:ext uri="{FF2B5EF4-FFF2-40B4-BE49-F238E27FC236}">
              <a16:creationId xmlns:a16="http://schemas.microsoft.com/office/drawing/2014/main" id="{A559A640-1D91-4E31-BF1F-4C5A501120E4}"/>
            </a:ext>
          </a:extLst>
        </xdr:cNvPr>
        <xdr:cNvSpPr/>
      </xdr:nvSpPr>
      <xdr:spPr bwMode="auto">
        <a:xfrm>
          <a:off x="42545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134192</xdr:rowOff>
    </xdr:from>
    <xdr:ext cx="762000" cy="259045"/>
    <xdr:sp macro="" textlink="">
      <xdr:nvSpPr>
        <xdr:cNvPr id="58" name="テキスト ボックス 57">
          <a:extLst>
            <a:ext uri="{FF2B5EF4-FFF2-40B4-BE49-F238E27FC236}">
              <a16:creationId xmlns:a16="http://schemas.microsoft.com/office/drawing/2014/main" id="{B7BD66EE-1E77-4978-AFD7-A22DA49668BB}"/>
            </a:ext>
          </a:extLst>
        </xdr:cNvPr>
        <xdr:cNvSpPr txBox="1"/>
      </xdr:nvSpPr>
      <xdr:spPr>
        <a:xfrm>
          <a:off x="3924300" y="3096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123304</xdr:rowOff>
    </xdr:from>
    <xdr:to>
      <xdr:col>18</xdr:col>
      <xdr:colOff>177800</xdr:colOff>
      <xdr:row>15</xdr:row>
      <xdr:rowOff>129286</xdr:rowOff>
    </xdr:to>
    <xdr:cxnSp macro="">
      <xdr:nvCxnSpPr>
        <xdr:cNvPr id="59" name="直線コネクタ 58">
          <a:extLst>
            <a:ext uri="{FF2B5EF4-FFF2-40B4-BE49-F238E27FC236}">
              <a16:creationId xmlns:a16="http://schemas.microsoft.com/office/drawing/2014/main" id="{6F68B8EC-1E4B-4618-8BA2-808020F5E8AA}"/>
            </a:ext>
          </a:extLst>
        </xdr:cNvPr>
        <xdr:cNvCxnSpPr/>
      </xdr:nvCxnSpPr>
      <xdr:spPr bwMode="auto">
        <a:xfrm flipV="1">
          <a:off x="2908300" y="2742679"/>
          <a:ext cx="698500" cy="5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91973</xdr:rowOff>
    </xdr:from>
    <xdr:to>
      <xdr:col>19</xdr:col>
      <xdr:colOff>38100</xdr:colOff>
      <xdr:row>18</xdr:row>
      <xdr:rowOff>22123</xdr:rowOff>
    </xdr:to>
    <xdr:sp macro="" textlink="">
      <xdr:nvSpPr>
        <xdr:cNvPr id="60" name="フローチャート: 判断 59">
          <a:extLst>
            <a:ext uri="{FF2B5EF4-FFF2-40B4-BE49-F238E27FC236}">
              <a16:creationId xmlns:a16="http://schemas.microsoft.com/office/drawing/2014/main" id="{D4E442BC-709E-467C-90B7-129C40F77ECE}"/>
            </a:ext>
          </a:extLst>
        </xdr:cNvPr>
        <xdr:cNvSpPr/>
      </xdr:nvSpPr>
      <xdr:spPr bwMode="auto">
        <a:xfrm>
          <a:off x="3556000" y="3054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6900</xdr:rowOff>
    </xdr:from>
    <xdr:ext cx="762000" cy="259045"/>
    <xdr:sp macro="" textlink="">
      <xdr:nvSpPr>
        <xdr:cNvPr id="61" name="テキスト ボックス 60">
          <a:extLst>
            <a:ext uri="{FF2B5EF4-FFF2-40B4-BE49-F238E27FC236}">
              <a16:creationId xmlns:a16="http://schemas.microsoft.com/office/drawing/2014/main" id="{4CD2F53F-ABE2-4D43-99A2-D2D308E2D885}"/>
            </a:ext>
          </a:extLst>
        </xdr:cNvPr>
        <xdr:cNvSpPr txBox="1"/>
      </xdr:nvSpPr>
      <xdr:spPr>
        <a:xfrm>
          <a:off x="3225800" y="314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116091</xdr:rowOff>
    </xdr:from>
    <xdr:to>
      <xdr:col>15</xdr:col>
      <xdr:colOff>101600</xdr:colOff>
      <xdr:row>18</xdr:row>
      <xdr:rowOff>46241</xdr:rowOff>
    </xdr:to>
    <xdr:sp macro="" textlink="">
      <xdr:nvSpPr>
        <xdr:cNvPr id="62" name="フローチャート: 判断 61">
          <a:extLst>
            <a:ext uri="{FF2B5EF4-FFF2-40B4-BE49-F238E27FC236}">
              <a16:creationId xmlns:a16="http://schemas.microsoft.com/office/drawing/2014/main" id="{453B1307-5A9E-4FEF-AFF5-BA1A8022D37D}"/>
            </a:ext>
          </a:extLst>
        </xdr:cNvPr>
        <xdr:cNvSpPr/>
      </xdr:nvSpPr>
      <xdr:spPr bwMode="auto">
        <a:xfrm>
          <a:off x="2857500" y="3078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31018</xdr:rowOff>
    </xdr:from>
    <xdr:ext cx="762000" cy="259045"/>
    <xdr:sp macro="" textlink="">
      <xdr:nvSpPr>
        <xdr:cNvPr id="63" name="テキスト ボックス 62">
          <a:extLst>
            <a:ext uri="{FF2B5EF4-FFF2-40B4-BE49-F238E27FC236}">
              <a16:creationId xmlns:a16="http://schemas.microsoft.com/office/drawing/2014/main" id="{79F1B0AA-C4F9-415B-B5ED-820A4FB2383E}"/>
            </a:ext>
          </a:extLst>
        </xdr:cNvPr>
        <xdr:cNvSpPr txBox="1"/>
      </xdr:nvSpPr>
      <xdr:spPr>
        <a:xfrm>
          <a:off x="2527300" y="3164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12F4C93-655A-4263-B4A4-63CDF2381FBB}"/>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3FC661B-DBA3-41EE-88A8-1A2071707CE5}"/>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2B3CEE15-0F39-4876-ADCB-A8563D566432}"/>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78E14265-187D-42EF-943E-C42974355419}"/>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16E25E9B-C655-4B7E-93CB-7340BBB70C1C}"/>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27203</xdr:rowOff>
    </xdr:from>
    <xdr:to>
      <xdr:col>29</xdr:col>
      <xdr:colOff>177800</xdr:colOff>
      <xdr:row>15</xdr:row>
      <xdr:rowOff>128803</xdr:rowOff>
    </xdr:to>
    <xdr:sp macro="" textlink="">
      <xdr:nvSpPr>
        <xdr:cNvPr id="69" name="楕円 68">
          <a:extLst>
            <a:ext uri="{FF2B5EF4-FFF2-40B4-BE49-F238E27FC236}">
              <a16:creationId xmlns:a16="http://schemas.microsoft.com/office/drawing/2014/main" id="{C54364DC-2E16-4513-8033-34EF5E140DD0}"/>
            </a:ext>
          </a:extLst>
        </xdr:cNvPr>
        <xdr:cNvSpPr/>
      </xdr:nvSpPr>
      <xdr:spPr bwMode="auto">
        <a:xfrm>
          <a:off x="5600700" y="2646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43730</xdr:rowOff>
    </xdr:from>
    <xdr:ext cx="762000" cy="259045"/>
    <xdr:sp macro="" textlink="">
      <xdr:nvSpPr>
        <xdr:cNvPr id="70" name="人口1人当たり決算額の推移該当値テキスト130">
          <a:extLst>
            <a:ext uri="{FF2B5EF4-FFF2-40B4-BE49-F238E27FC236}">
              <a16:creationId xmlns:a16="http://schemas.microsoft.com/office/drawing/2014/main" id="{4AD749C3-D56A-4F32-B00C-D54AF4AF2768}"/>
            </a:ext>
          </a:extLst>
        </xdr:cNvPr>
        <xdr:cNvSpPr txBox="1"/>
      </xdr:nvSpPr>
      <xdr:spPr>
        <a:xfrm>
          <a:off x="5740400" y="249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165735</xdr:rowOff>
    </xdr:from>
    <xdr:to>
      <xdr:col>26</xdr:col>
      <xdr:colOff>101600</xdr:colOff>
      <xdr:row>15</xdr:row>
      <xdr:rowOff>95885</xdr:rowOff>
    </xdr:to>
    <xdr:sp macro="" textlink="">
      <xdr:nvSpPr>
        <xdr:cNvPr id="71" name="楕円 70">
          <a:extLst>
            <a:ext uri="{FF2B5EF4-FFF2-40B4-BE49-F238E27FC236}">
              <a16:creationId xmlns:a16="http://schemas.microsoft.com/office/drawing/2014/main" id="{F389344E-E4E3-436F-9B00-E8C5F08457A3}"/>
            </a:ext>
          </a:extLst>
        </xdr:cNvPr>
        <xdr:cNvSpPr/>
      </xdr:nvSpPr>
      <xdr:spPr bwMode="auto">
        <a:xfrm>
          <a:off x="4953000" y="2613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106062</xdr:rowOff>
    </xdr:from>
    <xdr:ext cx="736600" cy="259045"/>
    <xdr:sp macro="" textlink="">
      <xdr:nvSpPr>
        <xdr:cNvPr id="72" name="テキスト ボックス 71">
          <a:extLst>
            <a:ext uri="{FF2B5EF4-FFF2-40B4-BE49-F238E27FC236}">
              <a16:creationId xmlns:a16="http://schemas.microsoft.com/office/drawing/2014/main" id="{118C05E4-C51C-49C3-8D3C-04B2334DCE52}"/>
            </a:ext>
          </a:extLst>
        </xdr:cNvPr>
        <xdr:cNvSpPr txBox="1"/>
      </xdr:nvSpPr>
      <xdr:spPr>
        <a:xfrm>
          <a:off x="4622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35204</xdr:rowOff>
    </xdr:from>
    <xdr:to>
      <xdr:col>22</xdr:col>
      <xdr:colOff>165100</xdr:colOff>
      <xdr:row>15</xdr:row>
      <xdr:rowOff>136804</xdr:rowOff>
    </xdr:to>
    <xdr:sp macro="" textlink="">
      <xdr:nvSpPr>
        <xdr:cNvPr id="73" name="楕円 72">
          <a:extLst>
            <a:ext uri="{FF2B5EF4-FFF2-40B4-BE49-F238E27FC236}">
              <a16:creationId xmlns:a16="http://schemas.microsoft.com/office/drawing/2014/main" id="{4D3B26A1-F0E2-4B2C-970C-A288C160CF6C}"/>
            </a:ext>
          </a:extLst>
        </xdr:cNvPr>
        <xdr:cNvSpPr/>
      </xdr:nvSpPr>
      <xdr:spPr bwMode="auto">
        <a:xfrm>
          <a:off x="4254500" y="2654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146981</xdr:rowOff>
    </xdr:from>
    <xdr:ext cx="762000" cy="259045"/>
    <xdr:sp macro="" textlink="">
      <xdr:nvSpPr>
        <xdr:cNvPr id="74" name="テキスト ボックス 73">
          <a:extLst>
            <a:ext uri="{FF2B5EF4-FFF2-40B4-BE49-F238E27FC236}">
              <a16:creationId xmlns:a16="http://schemas.microsoft.com/office/drawing/2014/main" id="{FA056453-A2DC-4F54-9AC3-DD28CD5D1C81}"/>
            </a:ext>
          </a:extLst>
        </xdr:cNvPr>
        <xdr:cNvSpPr txBox="1"/>
      </xdr:nvSpPr>
      <xdr:spPr>
        <a:xfrm>
          <a:off x="3924300" y="2423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72504</xdr:rowOff>
    </xdr:from>
    <xdr:to>
      <xdr:col>19</xdr:col>
      <xdr:colOff>38100</xdr:colOff>
      <xdr:row>16</xdr:row>
      <xdr:rowOff>2654</xdr:rowOff>
    </xdr:to>
    <xdr:sp macro="" textlink="">
      <xdr:nvSpPr>
        <xdr:cNvPr id="75" name="楕円 74">
          <a:extLst>
            <a:ext uri="{FF2B5EF4-FFF2-40B4-BE49-F238E27FC236}">
              <a16:creationId xmlns:a16="http://schemas.microsoft.com/office/drawing/2014/main" id="{11B2EC69-91E9-4D04-A2CE-3C8E8BB00094}"/>
            </a:ext>
          </a:extLst>
        </xdr:cNvPr>
        <xdr:cNvSpPr/>
      </xdr:nvSpPr>
      <xdr:spPr bwMode="auto">
        <a:xfrm>
          <a:off x="3556000" y="2691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12831</xdr:rowOff>
    </xdr:from>
    <xdr:ext cx="762000" cy="259045"/>
    <xdr:sp macro="" textlink="">
      <xdr:nvSpPr>
        <xdr:cNvPr id="76" name="テキスト ボックス 75">
          <a:extLst>
            <a:ext uri="{FF2B5EF4-FFF2-40B4-BE49-F238E27FC236}">
              <a16:creationId xmlns:a16="http://schemas.microsoft.com/office/drawing/2014/main" id="{315FA4AE-114D-4C35-A78C-9732164F7655}"/>
            </a:ext>
          </a:extLst>
        </xdr:cNvPr>
        <xdr:cNvSpPr txBox="1"/>
      </xdr:nvSpPr>
      <xdr:spPr>
        <a:xfrm>
          <a:off x="3225800" y="246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78486</xdr:rowOff>
    </xdr:from>
    <xdr:to>
      <xdr:col>15</xdr:col>
      <xdr:colOff>101600</xdr:colOff>
      <xdr:row>16</xdr:row>
      <xdr:rowOff>8636</xdr:rowOff>
    </xdr:to>
    <xdr:sp macro="" textlink="">
      <xdr:nvSpPr>
        <xdr:cNvPr id="77" name="楕円 76">
          <a:extLst>
            <a:ext uri="{FF2B5EF4-FFF2-40B4-BE49-F238E27FC236}">
              <a16:creationId xmlns:a16="http://schemas.microsoft.com/office/drawing/2014/main" id="{620CF593-3D01-4AC5-AD23-2DEA60439A91}"/>
            </a:ext>
          </a:extLst>
        </xdr:cNvPr>
        <xdr:cNvSpPr/>
      </xdr:nvSpPr>
      <xdr:spPr bwMode="auto">
        <a:xfrm>
          <a:off x="2857500" y="26978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18813</xdr:rowOff>
    </xdr:from>
    <xdr:ext cx="762000" cy="259045"/>
    <xdr:sp macro="" textlink="">
      <xdr:nvSpPr>
        <xdr:cNvPr id="78" name="テキスト ボックス 77">
          <a:extLst>
            <a:ext uri="{FF2B5EF4-FFF2-40B4-BE49-F238E27FC236}">
              <a16:creationId xmlns:a16="http://schemas.microsoft.com/office/drawing/2014/main" id="{5AC9555C-7761-459A-BAD2-C46494412A4E}"/>
            </a:ext>
          </a:extLst>
        </xdr:cNvPr>
        <xdr:cNvSpPr txBox="1"/>
      </xdr:nvSpPr>
      <xdr:spPr>
        <a:xfrm>
          <a:off x="2527300" y="246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60C52A3-D3E2-49BB-A2A9-29C38574E707}"/>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889B9452-F517-4C97-91FE-5AA8AA7577CD}"/>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EEC773ED-03EF-4B74-9A5C-2E7569BAAE4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8C330193-84FF-4017-8E10-A26A98A6AC36}"/>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424B7613-A543-4595-9ED3-5C4E5C40B057}"/>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AA14D32C-834B-4BD5-B3DA-63BFC6E57DC8}"/>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BCB56DB8-A1B6-41BF-A5F0-395F770DB5E9}"/>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CFB413D3-690B-48A9-B9A9-2F53AFCF7FB8}"/>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7B0E4C4D-03B0-41D1-B0EE-3519B6DB13E4}"/>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DEBC0015-15A3-40F1-A4F3-D97D236D2B1C}"/>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53E8D235-8F7D-458F-BB89-20F5F9578191}"/>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294D486E-84E1-41F0-A0D5-9AF5F37866C7}"/>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EC0229C6-2FAE-4673-BBAD-C7DC4EB93A5C}"/>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C6342C11-9A85-4ED6-B06F-617102F4165A}"/>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46EAAC2A-4935-4F04-877A-44C6F19D93A4}"/>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6CE5BFA5-203B-4860-806E-195E40DAAC34}"/>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8E0FAF39-3404-4E4D-89CC-DBD7453B2854}"/>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EC029456-13E5-4A62-9515-B523A7AFDE36}"/>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72DC501B-0D13-4CDA-93C4-8B3104653A06}"/>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985314B2-4615-46EC-BE87-67010956D5E4}"/>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ED573EB0-B7CB-42A9-836A-4BE995BAE8CB}"/>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7776651F-9926-4DFE-A1E6-35946B92AB4B}"/>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2B4F4E22-E14D-4A8E-98E7-4487A8B5CB1E}"/>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78E436E8-D94F-4506-9E1D-7575134978AB}"/>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90F13560-FCD2-41A8-AF6A-9AF6D2A30AB5}"/>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5CBA2D4B-2324-4256-82F0-7BAA47C39224}"/>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961D8E5B-78F8-467E-A6FF-AFCF32DB4005}"/>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167577</xdr:rowOff>
    </xdr:from>
    <xdr:to>
      <xdr:col>29</xdr:col>
      <xdr:colOff>127000</xdr:colOff>
      <xdr:row>37</xdr:row>
      <xdr:rowOff>180416</xdr:rowOff>
    </xdr:to>
    <xdr:cxnSp macro="">
      <xdr:nvCxnSpPr>
        <xdr:cNvPr id="106" name="直線コネクタ 105">
          <a:extLst>
            <a:ext uri="{FF2B5EF4-FFF2-40B4-BE49-F238E27FC236}">
              <a16:creationId xmlns:a16="http://schemas.microsoft.com/office/drawing/2014/main" id="{22EA3C02-699C-4786-81E0-33C7B82BF635}"/>
            </a:ext>
          </a:extLst>
        </xdr:cNvPr>
        <xdr:cNvCxnSpPr/>
      </xdr:nvCxnSpPr>
      <xdr:spPr bwMode="auto">
        <a:xfrm flipV="1">
          <a:off x="5651500" y="6092127"/>
          <a:ext cx="0" cy="12129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152493</xdr:rowOff>
    </xdr:from>
    <xdr:ext cx="762000" cy="259045"/>
    <xdr:sp macro="" textlink="">
      <xdr:nvSpPr>
        <xdr:cNvPr id="107" name="人口1人当たり決算額の推移最小値テキスト445">
          <a:extLst>
            <a:ext uri="{FF2B5EF4-FFF2-40B4-BE49-F238E27FC236}">
              <a16:creationId xmlns:a16="http://schemas.microsoft.com/office/drawing/2014/main" id="{E1A9D353-977E-4246-B971-06D8A7058489}"/>
            </a:ext>
          </a:extLst>
        </xdr:cNvPr>
        <xdr:cNvSpPr txBox="1"/>
      </xdr:nvSpPr>
      <xdr:spPr>
        <a:xfrm>
          <a:off x="5740400" y="727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180416</xdr:rowOff>
    </xdr:from>
    <xdr:to>
      <xdr:col>30</xdr:col>
      <xdr:colOff>25400</xdr:colOff>
      <xdr:row>37</xdr:row>
      <xdr:rowOff>180416</xdr:rowOff>
    </xdr:to>
    <xdr:cxnSp macro="">
      <xdr:nvCxnSpPr>
        <xdr:cNvPr id="108" name="直線コネクタ 107">
          <a:extLst>
            <a:ext uri="{FF2B5EF4-FFF2-40B4-BE49-F238E27FC236}">
              <a16:creationId xmlns:a16="http://schemas.microsoft.com/office/drawing/2014/main" id="{AFD6C8C6-0548-4285-84AD-B6710CB2B408}"/>
            </a:ext>
          </a:extLst>
        </xdr:cNvPr>
        <xdr:cNvCxnSpPr/>
      </xdr:nvCxnSpPr>
      <xdr:spPr bwMode="auto">
        <a:xfrm>
          <a:off x="5562600" y="73051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82504</xdr:rowOff>
    </xdr:from>
    <xdr:ext cx="762000" cy="259045"/>
    <xdr:sp macro="" textlink="">
      <xdr:nvSpPr>
        <xdr:cNvPr id="109" name="人口1人当たり決算額の推移最大値テキスト445">
          <a:extLst>
            <a:ext uri="{FF2B5EF4-FFF2-40B4-BE49-F238E27FC236}">
              <a16:creationId xmlns:a16="http://schemas.microsoft.com/office/drawing/2014/main" id="{EA9DACBD-F4FF-460B-8D71-DF50A7B59A84}"/>
            </a:ext>
          </a:extLst>
        </xdr:cNvPr>
        <xdr:cNvSpPr txBox="1"/>
      </xdr:nvSpPr>
      <xdr:spPr>
        <a:xfrm>
          <a:off x="5740400" y="5835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167577</xdr:rowOff>
    </xdr:from>
    <xdr:to>
      <xdr:col>30</xdr:col>
      <xdr:colOff>25400</xdr:colOff>
      <xdr:row>33</xdr:row>
      <xdr:rowOff>167577</xdr:rowOff>
    </xdr:to>
    <xdr:cxnSp macro="">
      <xdr:nvCxnSpPr>
        <xdr:cNvPr id="110" name="直線コネクタ 109">
          <a:extLst>
            <a:ext uri="{FF2B5EF4-FFF2-40B4-BE49-F238E27FC236}">
              <a16:creationId xmlns:a16="http://schemas.microsoft.com/office/drawing/2014/main" id="{4DA1E06D-16E3-4276-AB81-E432D0603225}"/>
            </a:ext>
          </a:extLst>
        </xdr:cNvPr>
        <xdr:cNvCxnSpPr/>
      </xdr:nvCxnSpPr>
      <xdr:spPr bwMode="auto">
        <a:xfrm>
          <a:off x="5562600" y="60921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119266</xdr:rowOff>
    </xdr:from>
    <xdr:to>
      <xdr:col>29</xdr:col>
      <xdr:colOff>127000</xdr:colOff>
      <xdr:row>37</xdr:row>
      <xdr:rowOff>7633</xdr:rowOff>
    </xdr:to>
    <xdr:cxnSp macro="">
      <xdr:nvCxnSpPr>
        <xdr:cNvPr id="111" name="直線コネクタ 110">
          <a:extLst>
            <a:ext uri="{FF2B5EF4-FFF2-40B4-BE49-F238E27FC236}">
              <a16:creationId xmlns:a16="http://schemas.microsoft.com/office/drawing/2014/main" id="{FC4D6ECD-0663-4ADC-81C8-364FF358F9E5}"/>
            </a:ext>
          </a:extLst>
        </xdr:cNvPr>
        <xdr:cNvCxnSpPr/>
      </xdr:nvCxnSpPr>
      <xdr:spPr bwMode="auto">
        <a:xfrm flipV="1">
          <a:off x="5003800" y="7072516"/>
          <a:ext cx="647700" cy="598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76306</xdr:rowOff>
    </xdr:from>
    <xdr:ext cx="762000" cy="259045"/>
    <xdr:sp macro="" textlink="">
      <xdr:nvSpPr>
        <xdr:cNvPr id="112" name="人口1人当たり決算額の推移平均値テキスト445">
          <a:extLst>
            <a:ext uri="{FF2B5EF4-FFF2-40B4-BE49-F238E27FC236}">
              <a16:creationId xmlns:a16="http://schemas.microsoft.com/office/drawing/2014/main" id="{B970941F-60B3-41A3-A5D3-E1DAFEF828D5}"/>
            </a:ext>
          </a:extLst>
        </xdr:cNvPr>
        <xdr:cNvSpPr txBox="1"/>
      </xdr:nvSpPr>
      <xdr:spPr>
        <a:xfrm>
          <a:off x="5740400" y="6686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231229</xdr:rowOff>
    </xdr:from>
    <xdr:to>
      <xdr:col>29</xdr:col>
      <xdr:colOff>177800</xdr:colOff>
      <xdr:row>35</xdr:row>
      <xdr:rowOff>332829</xdr:rowOff>
    </xdr:to>
    <xdr:sp macro="" textlink="">
      <xdr:nvSpPr>
        <xdr:cNvPr id="113" name="フローチャート: 判断 112">
          <a:extLst>
            <a:ext uri="{FF2B5EF4-FFF2-40B4-BE49-F238E27FC236}">
              <a16:creationId xmlns:a16="http://schemas.microsoft.com/office/drawing/2014/main" id="{F12C7BF4-2CA3-4709-8057-42BE0F1D17C8}"/>
            </a:ext>
          </a:extLst>
        </xdr:cNvPr>
        <xdr:cNvSpPr/>
      </xdr:nvSpPr>
      <xdr:spPr bwMode="auto">
        <a:xfrm>
          <a:off x="56007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126162</xdr:rowOff>
    </xdr:from>
    <xdr:to>
      <xdr:col>26</xdr:col>
      <xdr:colOff>50800</xdr:colOff>
      <xdr:row>37</xdr:row>
      <xdr:rowOff>7633</xdr:rowOff>
    </xdr:to>
    <xdr:cxnSp macro="">
      <xdr:nvCxnSpPr>
        <xdr:cNvPr id="114" name="直線コネクタ 113">
          <a:extLst>
            <a:ext uri="{FF2B5EF4-FFF2-40B4-BE49-F238E27FC236}">
              <a16:creationId xmlns:a16="http://schemas.microsoft.com/office/drawing/2014/main" id="{4F3641A8-ED44-4F78-8055-6C0A4492377A}"/>
            </a:ext>
          </a:extLst>
        </xdr:cNvPr>
        <xdr:cNvCxnSpPr/>
      </xdr:nvCxnSpPr>
      <xdr:spPr bwMode="auto">
        <a:xfrm>
          <a:off x="4305300" y="7079412"/>
          <a:ext cx="698500" cy="529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252488</xdr:rowOff>
    </xdr:from>
    <xdr:to>
      <xdr:col>26</xdr:col>
      <xdr:colOff>101600</xdr:colOff>
      <xdr:row>36</xdr:row>
      <xdr:rowOff>11188</xdr:rowOff>
    </xdr:to>
    <xdr:sp macro="" textlink="">
      <xdr:nvSpPr>
        <xdr:cNvPr id="115" name="フローチャート: 判断 114">
          <a:extLst>
            <a:ext uri="{FF2B5EF4-FFF2-40B4-BE49-F238E27FC236}">
              <a16:creationId xmlns:a16="http://schemas.microsoft.com/office/drawing/2014/main" id="{B2AA2FAB-EBD8-48DB-B3EC-BCFCEC965361}"/>
            </a:ext>
          </a:extLst>
        </xdr:cNvPr>
        <xdr:cNvSpPr/>
      </xdr:nvSpPr>
      <xdr:spPr bwMode="auto">
        <a:xfrm>
          <a:off x="4953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21365</xdr:rowOff>
    </xdr:from>
    <xdr:ext cx="736600" cy="259045"/>
    <xdr:sp macro="" textlink="">
      <xdr:nvSpPr>
        <xdr:cNvPr id="116" name="テキスト ボックス 115">
          <a:extLst>
            <a:ext uri="{FF2B5EF4-FFF2-40B4-BE49-F238E27FC236}">
              <a16:creationId xmlns:a16="http://schemas.microsoft.com/office/drawing/2014/main" id="{80BA7067-A2AF-40A4-B343-DAB0FE9113F2}"/>
            </a:ext>
          </a:extLst>
        </xdr:cNvPr>
        <xdr:cNvSpPr txBox="1"/>
      </xdr:nvSpPr>
      <xdr:spPr>
        <a:xfrm>
          <a:off x="4622800" y="6631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120256</xdr:rowOff>
    </xdr:from>
    <xdr:to>
      <xdr:col>22</xdr:col>
      <xdr:colOff>114300</xdr:colOff>
      <xdr:row>36</xdr:row>
      <xdr:rowOff>126162</xdr:rowOff>
    </xdr:to>
    <xdr:cxnSp macro="">
      <xdr:nvCxnSpPr>
        <xdr:cNvPr id="117" name="直線コネクタ 116">
          <a:extLst>
            <a:ext uri="{FF2B5EF4-FFF2-40B4-BE49-F238E27FC236}">
              <a16:creationId xmlns:a16="http://schemas.microsoft.com/office/drawing/2014/main" id="{F290E68C-18B3-48AD-8A67-229350EEC0C6}"/>
            </a:ext>
          </a:extLst>
        </xdr:cNvPr>
        <xdr:cNvCxnSpPr/>
      </xdr:nvCxnSpPr>
      <xdr:spPr bwMode="auto">
        <a:xfrm>
          <a:off x="3606800" y="7073506"/>
          <a:ext cx="698500" cy="5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278854</xdr:rowOff>
    </xdr:from>
    <xdr:to>
      <xdr:col>22</xdr:col>
      <xdr:colOff>165100</xdr:colOff>
      <xdr:row>36</xdr:row>
      <xdr:rowOff>37554</xdr:rowOff>
    </xdr:to>
    <xdr:sp macro="" textlink="">
      <xdr:nvSpPr>
        <xdr:cNvPr id="118" name="フローチャート: 判断 117">
          <a:extLst>
            <a:ext uri="{FF2B5EF4-FFF2-40B4-BE49-F238E27FC236}">
              <a16:creationId xmlns:a16="http://schemas.microsoft.com/office/drawing/2014/main" id="{639FF82F-F38D-41CC-8DCE-DF978C601785}"/>
            </a:ext>
          </a:extLst>
        </xdr:cNvPr>
        <xdr:cNvSpPr/>
      </xdr:nvSpPr>
      <xdr:spPr bwMode="auto">
        <a:xfrm>
          <a:off x="42545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47731</xdr:rowOff>
    </xdr:from>
    <xdr:ext cx="762000" cy="259045"/>
    <xdr:sp macro="" textlink="">
      <xdr:nvSpPr>
        <xdr:cNvPr id="119" name="テキスト ボックス 118">
          <a:extLst>
            <a:ext uri="{FF2B5EF4-FFF2-40B4-BE49-F238E27FC236}">
              <a16:creationId xmlns:a16="http://schemas.microsoft.com/office/drawing/2014/main" id="{54C5262A-43F4-40E1-9537-3AA6DFAB92D8}"/>
            </a:ext>
          </a:extLst>
        </xdr:cNvPr>
        <xdr:cNvSpPr txBox="1"/>
      </xdr:nvSpPr>
      <xdr:spPr>
        <a:xfrm>
          <a:off x="3924300" y="66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120256</xdr:rowOff>
    </xdr:from>
    <xdr:to>
      <xdr:col>18</xdr:col>
      <xdr:colOff>177800</xdr:colOff>
      <xdr:row>36</xdr:row>
      <xdr:rowOff>171234</xdr:rowOff>
    </xdr:to>
    <xdr:cxnSp macro="">
      <xdr:nvCxnSpPr>
        <xdr:cNvPr id="120" name="直線コネクタ 119">
          <a:extLst>
            <a:ext uri="{FF2B5EF4-FFF2-40B4-BE49-F238E27FC236}">
              <a16:creationId xmlns:a16="http://schemas.microsoft.com/office/drawing/2014/main" id="{F477B2B9-30E4-4AEB-ABB4-1325A7A2427E}"/>
            </a:ext>
          </a:extLst>
        </xdr:cNvPr>
        <xdr:cNvCxnSpPr/>
      </xdr:nvCxnSpPr>
      <xdr:spPr bwMode="auto">
        <a:xfrm flipV="1">
          <a:off x="2908300" y="7073506"/>
          <a:ext cx="698500" cy="50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267348</xdr:rowOff>
    </xdr:from>
    <xdr:to>
      <xdr:col>19</xdr:col>
      <xdr:colOff>38100</xdr:colOff>
      <xdr:row>36</xdr:row>
      <xdr:rowOff>26048</xdr:rowOff>
    </xdr:to>
    <xdr:sp macro="" textlink="">
      <xdr:nvSpPr>
        <xdr:cNvPr id="121" name="フローチャート: 判断 120">
          <a:extLst>
            <a:ext uri="{FF2B5EF4-FFF2-40B4-BE49-F238E27FC236}">
              <a16:creationId xmlns:a16="http://schemas.microsoft.com/office/drawing/2014/main" id="{062C3393-8E51-49E8-8FE1-76A106FB48BE}"/>
            </a:ext>
          </a:extLst>
        </xdr:cNvPr>
        <xdr:cNvSpPr/>
      </xdr:nvSpPr>
      <xdr:spPr bwMode="auto">
        <a:xfrm>
          <a:off x="35560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36225</xdr:rowOff>
    </xdr:from>
    <xdr:ext cx="762000" cy="259045"/>
    <xdr:sp macro="" textlink="">
      <xdr:nvSpPr>
        <xdr:cNvPr id="122" name="テキスト ボックス 121">
          <a:extLst>
            <a:ext uri="{FF2B5EF4-FFF2-40B4-BE49-F238E27FC236}">
              <a16:creationId xmlns:a16="http://schemas.microsoft.com/office/drawing/2014/main" id="{196088E6-5A6B-4121-8B94-444757FF853A}"/>
            </a:ext>
          </a:extLst>
        </xdr:cNvPr>
        <xdr:cNvSpPr txBox="1"/>
      </xdr:nvSpPr>
      <xdr:spPr>
        <a:xfrm>
          <a:off x="3225800" y="664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279044</xdr:rowOff>
    </xdr:from>
    <xdr:to>
      <xdr:col>15</xdr:col>
      <xdr:colOff>101600</xdr:colOff>
      <xdr:row>36</xdr:row>
      <xdr:rowOff>37744</xdr:rowOff>
    </xdr:to>
    <xdr:sp macro="" textlink="">
      <xdr:nvSpPr>
        <xdr:cNvPr id="123" name="フローチャート: 判断 122">
          <a:extLst>
            <a:ext uri="{FF2B5EF4-FFF2-40B4-BE49-F238E27FC236}">
              <a16:creationId xmlns:a16="http://schemas.microsoft.com/office/drawing/2014/main" id="{824915C3-16AD-485F-B199-9625DE37AFD9}"/>
            </a:ext>
          </a:extLst>
        </xdr:cNvPr>
        <xdr:cNvSpPr/>
      </xdr:nvSpPr>
      <xdr:spPr bwMode="auto">
        <a:xfrm>
          <a:off x="28575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47921</xdr:rowOff>
    </xdr:from>
    <xdr:ext cx="762000" cy="259045"/>
    <xdr:sp macro="" textlink="">
      <xdr:nvSpPr>
        <xdr:cNvPr id="124" name="テキスト ボックス 123">
          <a:extLst>
            <a:ext uri="{FF2B5EF4-FFF2-40B4-BE49-F238E27FC236}">
              <a16:creationId xmlns:a16="http://schemas.microsoft.com/office/drawing/2014/main" id="{394FAC41-AF2D-436D-A7F6-1FBD68EB45CE}"/>
            </a:ext>
          </a:extLst>
        </xdr:cNvPr>
        <xdr:cNvSpPr txBox="1"/>
      </xdr:nvSpPr>
      <xdr:spPr>
        <a:xfrm>
          <a:off x="2527300" y="6658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8702F838-490C-4D6E-AF6C-AADDE0C162C3}"/>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419A0010-F10F-4706-B02B-3E3DA39DB285}"/>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C872A2E8-1F4F-47CA-A96F-0B0255D75D42}"/>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ECE847EC-348B-4CCD-8130-3B859B2D5C78}"/>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8328DC54-E5A3-45E3-AC1D-E8CA375DCEF1}"/>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68466</xdr:rowOff>
    </xdr:from>
    <xdr:to>
      <xdr:col>29</xdr:col>
      <xdr:colOff>177800</xdr:colOff>
      <xdr:row>36</xdr:row>
      <xdr:rowOff>170066</xdr:rowOff>
    </xdr:to>
    <xdr:sp macro="" textlink="">
      <xdr:nvSpPr>
        <xdr:cNvPr id="130" name="楕円 129">
          <a:extLst>
            <a:ext uri="{FF2B5EF4-FFF2-40B4-BE49-F238E27FC236}">
              <a16:creationId xmlns:a16="http://schemas.microsoft.com/office/drawing/2014/main" id="{943D6816-2F7F-4276-AA58-BB3D5A305B56}"/>
            </a:ext>
          </a:extLst>
        </xdr:cNvPr>
        <xdr:cNvSpPr/>
      </xdr:nvSpPr>
      <xdr:spPr bwMode="auto">
        <a:xfrm>
          <a:off x="5600700" y="7021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40543</xdr:rowOff>
    </xdr:from>
    <xdr:ext cx="762000" cy="259045"/>
    <xdr:sp macro="" textlink="">
      <xdr:nvSpPr>
        <xdr:cNvPr id="131" name="人口1人当たり決算額の推移該当値テキスト445">
          <a:extLst>
            <a:ext uri="{FF2B5EF4-FFF2-40B4-BE49-F238E27FC236}">
              <a16:creationId xmlns:a16="http://schemas.microsoft.com/office/drawing/2014/main" id="{1DF4699F-4D08-42B4-B83D-D25C646D09EB}"/>
            </a:ext>
          </a:extLst>
        </xdr:cNvPr>
        <xdr:cNvSpPr txBox="1"/>
      </xdr:nvSpPr>
      <xdr:spPr>
        <a:xfrm>
          <a:off x="5740400" y="699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128283</xdr:rowOff>
    </xdr:from>
    <xdr:to>
      <xdr:col>26</xdr:col>
      <xdr:colOff>101600</xdr:colOff>
      <xdr:row>37</xdr:row>
      <xdr:rowOff>58433</xdr:rowOff>
    </xdr:to>
    <xdr:sp macro="" textlink="">
      <xdr:nvSpPr>
        <xdr:cNvPr id="132" name="楕円 131">
          <a:extLst>
            <a:ext uri="{FF2B5EF4-FFF2-40B4-BE49-F238E27FC236}">
              <a16:creationId xmlns:a16="http://schemas.microsoft.com/office/drawing/2014/main" id="{202B9951-6C08-4FE0-A46F-A0D10698BE6F}"/>
            </a:ext>
          </a:extLst>
        </xdr:cNvPr>
        <xdr:cNvSpPr/>
      </xdr:nvSpPr>
      <xdr:spPr bwMode="auto">
        <a:xfrm>
          <a:off x="4953000" y="7081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43210</xdr:rowOff>
    </xdr:from>
    <xdr:ext cx="736600" cy="259045"/>
    <xdr:sp macro="" textlink="">
      <xdr:nvSpPr>
        <xdr:cNvPr id="133" name="テキスト ボックス 132">
          <a:extLst>
            <a:ext uri="{FF2B5EF4-FFF2-40B4-BE49-F238E27FC236}">
              <a16:creationId xmlns:a16="http://schemas.microsoft.com/office/drawing/2014/main" id="{1F4D337A-0FF2-418E-8C2E-B9E1A3F0E267}"/>
            </a:ext>
          </a:extLst>
        </xdr:cNvPr>
        <xdr:cNvSpPr txBox="1"/>
      </xdr:nvSpPr>
      <xdr:spPr>
        <a:xfrm>
          <a:off x="4622800" y="7167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75362</xdr:rowOff>
    </xdr:from>
    <xdr:to>
      <xdr:col>22</xdr:col>
      <xdr:colOff>165100</xdr:colOff>
      <xdr:row>37</xdr:row>
      <xdr:rowOff>5512</xdr:rowOff>
    </xdr:to>
    <xdr:sp macro="" textlink="">
      <xdr:nvSpPr>
        <xdr:cNvPr id="134" name="楕円 133">
          <a:extLst>
            <a:ext uri="{FF2B5EF4-FFF2-40B4-BE49-F238E27FC236}">
              <a16:creationId xmlns:a16="http://schemas.microsoft.com/office/drawing/2014/main" id="{17320FB5-367F-4D6D-9603-0A7D31A3274C}"/>
            </a:ext>
          </a:extLst>
        </xdr:cNvPr>
        <xdr:cNvSpPr/>
      </xdr:nvSpPr>
      <xdr:spPr bwMode="auto">
        <a:xfrm>
          <a:off x="4254500" y="7028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161739</xdr:rowOff>
    </xdr:from>
    <xdr:ext cx="762000" cy="259045"/>
    <xdr:sp macro="" textlink="">
      <xdr:nvSpPr>
        <xdr:cNvPr id="135" name="テキスト ボックス 134">
          <a:extLst>
            <a:ext uri="{FF2B5EF4-FFF2-40B4-BE49-F238E27FC236}">
              <a16:creationId xmlns:a16="http://schemas.microsoft.com/office/drawing/2014/main" id="{657E3BD8-029F-4847-91F4-AF7DCA51C31D}"/>
            </a:ext>
          </a:extLst>
        </xdr:cNvPr>
        <xdr:cNvSpPr txBox="1"/>
      </xdr:nvSpPr>
      <xdr:spPr>
        <a:xfrm>
          <a:off x="3924300" y="7114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69456</xdr:rowOff>
    </xdr:from>
    <xdr:to>
      <xdr:col>19</xdr:col>
      <xdr:colOff>38100</xdr:colOff>
      <xdr:row>36</xdr:row>
      <xdr:rowOff>171056</xdr:rowOff>
    </xdr:to>
    <xdr:sp macro="" textlink="">
      <xdr:nvSpPr>
        <xdr:cNvPr id="136" name="楕円 135">
          <a:extLst>
            <a:ext uri="{FF2B5EF4-FFF2-40B4-BE49-F238E27FC236}">
              <a16:creationId xmlns:a16="http://schemas.microsoft.com/office/drawing/2014/main" id="{6075FD48-A37E-4F0A-A4BE-69A767789D1A}"/>
            </a:ext>
          </a:extLst>
        </xdr:cNvPr>
        <xdr:cNvSpPr/>
      </xdr:nvSpPr>
      <xdr:spPr bwMode="auto">
        <a:xfrm>
          <a:off x="3556000" y="7022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155833</xdr:rowOff>
    </xdr:from>
    <xdr:ext cx="762000" cy="259045"/>
    <xdr:sp macro="" textlink="">
      <xdr:nvSpPr>
        <xdr:cNvPr id="137" name="テキスト ボックス 136">
          <a:extLst>
            <a:ext uri="{FF2B5EF4-FFF2-40B4-BE49-F238E27FC236}">
              <a16:creationId xmlns:a16="http://schemas.microsoft.com/office/drawing/2014/main" id="{84BAC420-799B-4E33-BBB7-A02D3B817815}"/>
            </a:ext>
          </a:extLst>
        </xdr:cNvPr>
        <xdr:cNvSpPr txBox="1"/>
      </xdr:nvSpPr>
      <xdr:spPr>
        <a:xfrm>
          <a:off x="3225800" y="7109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120434</xdr:rowOff>
    </xdr:from>
    <xdr:to>
      <xdr:col>15</xdr:col>
      <xdr:colOff>101600</xdr:colOff>
      <xdr:row>37</xdr:row>
      <xdr:rowOff>50584</xdr:rowOff>
    </xdr:to>
    <xdr:sp macro="" textlink="">
      <xdr:nvSpPr>
        <xdr:cNvPr id="138" name="楕円 137">
          <a:extLst>
            <a:ext uri="{FF2B5EF4-FFF2-40B4-BE49-F238E27FC236}">
              <a16:creationId xmlns:a16="http://schemas.microsoft.com/office/drawing/2014/main" id="{0DC6CAF8-4DC1-462E-8C4D-7ABDFE037721}"/>
            </a:ext>
          </a:extLst>
        </xdr:cNvPr>
        <xdr:cNvSpPr/>
      </xdr:nvSpPr>
      <xdr:spPr bwMode="auto">
        <a:xfrm>
          <a:off x="2857500" y="7073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35361</xdr:rowOff>
    </xdr:from>
    <xdr:ext cx="762000" cy="259045"/>
    <xdr:sp macro="" textlink="">
      <xdr:nvSpPr>
        <xdr:cNvPr id="139" name="テキスト ボックス 138">
          <a:extLst>
            <a:ext uri="{FF2B5EF4-FFF2-40B4-BE49-F238E27FC236}">
              <a16:creationId xmlns:a16="http://schemas.microsoft.com/office/drawing/2014/main" id="{3BB7942B-D6D5-42F0-A188-D42A943287F4}"/>
            </a:ext>
          </a:extLst>
        </xdr:cNvPr>
        <xdr:cNvSpPr txBox="1"/>
      </xdr:nvSpPr>
      <xdr:spPr>
        <a:xfrm>
          <a:off x="2527300" y="716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FB89D04-A10F-4E05-AC98-F8B65317B76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7E462615-241D-405B-95A5-0EB3DA7F27A1}"/>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F5659B80-AE08-4849-BBC8-B2F96BD2E0E2}"/>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DA1940CB-40B9-40D6-AEE0-CA4AD7242B2C}"/>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神奈川県鎌倉市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314795C-4CCC-4463-9C94-88411D77546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952F5FA-17E3-4AE8-B459-46F802DF6FC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F5B6ED8-8F2C-4AD8-94C8-148CE9923C6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4DB6AAD-2E40-42C2-955B-B69146C8C94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1C5F3CE-8ECD-4C6F-AC69-1A990FFF938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604E51DC-C930-4100-B15C-5F5EDAE12BC5}"/>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176,460
174,737
39.66
74,911,172
70,576,253
3,889,289
38,942,295
30,951,540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50FF569-8129-4AA9-9C1D-2C8C9703694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29C4736-A0EF-4919-817E-3DA0F1B7BFF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B141E7E-AFDA-4B08-BB34-BE5C76ABD8A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15471D4-9511-4132-B32C-FFDAD1D2C73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4B3350A-0745-461A-BA06-55F35A9EA73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8CFB16DD-1B6D-4B12-BE64-7C4A8D823D3C}"/>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3D1DFA94-D3E3-4CB6-8BFA-9C767A5C77C5}"/>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3FC420FD-D700-4C55-A253-616078B62315}"/>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F1F6844E-24E3-4412-AE44-06C0D1815C4F}"/>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09DD2C8-19EA-4E96-8AAC-8261B765F67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7C1AA9A4-8674-42BE-9921-645883951A2F}"/>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848DE582-A1A3-4ABF-BDEA-E7343130165A}"/>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9BFF33BD-BB00-4663-BF9C-4AD58E58FBFD}"/>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BC895F9D-E1C9-4637-863B-0BD9020B0CD5}"/>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A9F77B6-C982-40CB-85E7-476C5715F1E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B2833577-F65F-4238-A13A-CEBEB4A2B43E}"/>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FE65006-1649-4C5B-A575-E1CC9C9F036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D5CE2E95-2282-410E-A744-3E4CD6405DBA}"/>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E734287A-CF82-4B57-82F9-A2E2AE57FD67}"/>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E23D0247-71B8-46BC-BC2F-29E033BAB96D}"/>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280C1F77-4D94-4A69-BA1D-9A4958A6DC9B}"/>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1F0280F2-BB5C-47A7-ACC2-6785868404C1}"/>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5A74BDE2-F3A6-47E6-B64E-C2340DBE544F}"/>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17F16864-909B-491A-94CF-11429243C765}"/>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E54B630B-F1D3-4BAE-8488-E68E7DB4132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3DE238D0-CD86-410E-BA65-E9DCF19B880A}"/>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ACE52EB6-2EC6-4DB3-8355-3ADE87D7568C}"/>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52620CE7-D4FC-4977-BD62-FF5E15FEF322}"/>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5F1567F3-A73A-40CC-A81D-9117EA11DDD6}"/>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684B5760-C704-4BDF-A659-6A19AD787926}"/>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3A259C4A-8C43-4325-88B3-8D9D0371579B}"/>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DA4B1731-3051-4CAB-97E1-C972426613C6}"/>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A7D26A07-E492-41FB-9C5C-4D72261DDD84}"/>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15CA0B81-D749-495E-A1FB-C44E66CA05C8}"/>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E37E107C-C394-494B-866B-C93520E73534}"/>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C62829E8-58E8-456D-B2A9-24CC399FE82A}"/>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3B24BC4-EAB5-46F6-8838-7916AC35BA03}"/>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365C2151-66B3-4E3B-9F29-4DA259E0C2F6}"/>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5118B54A-4B8E-4649-8B3C-06A48B7042A4}"/>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DC27586B-653D-480F-BCD3-82848BDE109F}"/>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414E77DD-A47B-458F-92E7-9F59AC2ED0CC}"/>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86AB1302-3AEB-42AE-B00C-A377D9FB5A99}"/>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51CCC202-9AA2-4A20-BC4E-44189506B483}"/>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D1F135E5-1EA3-4B59-8BD1-7D3D2FC657B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BFC11100-B64C-4A52-AA40-4C0787E4266D}"/>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2B32EF97-5ED2-4F42-87A4-8713F3EAF6C9}"/>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55151</xdr:rowOff>
    </xdr:from>
    <xdr:to>
      <xdr:col>24</xdr:col>
      <xdr:colOff>62865</xdr:colOff>
      <xdr:row>38</xdr:row>
      <xdr:rowOff>86208</xdr:rowOff>
    </xdr:to>
    <xdr:cxnSp macro="">
      <xdr:nvCxnSpPr>
        <xdr:cNvPr id="58" name="直線コネクタ 57">
          <a:extLst>
            <a:ext uri="{FF2B5EF4-FFF2-40B4-BE49-F238E27FC236}">
              <a16:creationId xmlns:a16="http://schemas.microsoft.com/office/drawing/2014/main" id="{E6FFE865-2F51-416C-9F0A-E78D2DFC4A6C}"/>
            </a:ext>
          </a:extLst>
        </xdr:cNvPr>
        <xdr:cNvCxnSpPr/>
      </xdr:nvCxnSpPr>
      <xdr:spPr>
        <a:xfrm flipV="1">
          <a:off x="4633595" y="5370101"/>
          <a:ext cx="1270" cy="1231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90035</xdr:rowOff>
    </xdr:from>
    <xdr:ext cx="534377" cy="259045"/>
    <xdr:sp macro="" textlink="">
      <xdr:nvSpPr>
        <xdr:cNvPr id="59" name="人件費最小値テキスト">
          <a:extLst>
            <a:ext uri="{FF2B5EF4-FFF2-40B4-BE49-F238E27FC236}">
              <a16:creationId xmlns:a16="http://schemas.microsoft.com/office/drawing/2014/main" id="{6DFB1FED-819F-44C0-B5B1-F92FAAA94BB3}"/>
            </a:ext>
          </a:extLst>
        </xdr:cNvPr>
        <xdr:cNvSpPr txBox="1"/>
      </xdr:nvSpPr>
      <xdr:spPr>
        <a:xfrm>
          <a:off x="4686300" y="660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86208</xdr:rowOff>
    </xdr:from>
    <xdr:to>
      <xdr:col>24</xdr:col>
      <xdr:colOff>152400</xdr:colOff>
      <xdr:row>38</xdr:row>
      <xdr:rowOff>86208</xdr:rowOff>
    </xdr:to>
    <xdr:cxnSp macro="">
      <xdr:nvCxnSpPr>
        <xdr:cNvPr id="60" name="直線コネクタ 59">
          <a:extLst>
            <a:ext uri="{FF2B5EF4-FFF2-40B4-BE49-F238E27FC236}">
              <a16:creationId xmlns:a16="http://schemas.microsoft.com/office/drawing/2014/main" id="{B7D443E2-3A55-48CD-873B-C383D16B1F04}"/>
            </a:ext>
          </a:extLst>
        </xdr:cNvPr>
        <xdr:cNvCxnSpPr/>
      </xdr:nvCxnSpPr>
      <xdr:spPr>
        <a:xfrm>
          <a:off x="4546600" y="660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1828</xdr:rowOff>
    </xdr:from>
    <xdr:ext cx="534377" cy="259045"/>
    <xdr:sp macro="" textlink="">
      <xdr:nvSpPr>
        <xdr:cNvPr id="61" name="人件費最大値テキスト">
          <a:extLst>
            <a:ext uri="{FF2B5EF4-FFF2-40B4-BE49-F238E27FC236}">
              <a16:creationId xmlns:a16="http://schemas.microsoft.com/office/drawing/2014/main" id="{853677DE-5EAB-4610-885F-7EF297595B60}"/>
            </a:ext>
          </a:extLst>
        </xdr:cNvPr>
        <xdr:cNvSpPr txBox="1"/>
      </xdr:nvSpPr>
      <xdr:spPr>
        <a:xfrm>
          <a:off x="4686300" y="514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55151</xdr:rowOff>
    </xdr:from>
    <xdr:to>
      <xdr:col>24</xdr:col>
      <xdr:colOff>152400</xdr:colOff>
      <xdr:row>31</xdr:row>
      <xdr:rowOff>55151</xdr:rowOff>
    </xdr:to>
    <xdr:cxnSp macro="">
      <xdr:nvCxnSpPr>
        <xdr:cNvPr id="62" name="直線コネクタ 61">
          <a:extLst>
            <a:ext uri="{FF2B5EF4-FFF2-40B4-BE49-F238E27FC236}">
              <a16:creationId xmlns:a16="http://schemas.microsoft.com/office/drawing/2014/main" id="{0D2EB212-7390-48AA-8F1F-6E0FF61F7073}"/>
            </a:ext>
          </a:extLst>
        </xdr:cNvPr>
        <xdr:cNvCxnSpPr/>
      </xdr:nvCxnSpPr>
      <xdr:spPr>
        <a:xfrm>
          <a:off x="4546600" y="5370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152698</xdr:rowOff>
    </xdr:from>
    <xdr:to>
      <xdr:col>24</xdr:col>
      <xdr:colOff>63500</xdr:colOff>
      <xdr:row>33</xdr:row>
      <xdr:rowOff>83660</xdr:rowOff>
    </xdr:to>
    <xdr:cxnSp macro="">
      <xdr:nvCxnSpPr>
        <xdr:cNvPr id="63" name="直線コネクタ 62">
          <a:extLst>
            <a:ext uri="{FF2B5EF4-FFF2-40B4-BE49-F238E27FC236}">
              <a16:creationId xmlns:a16="http://schemas.microsoft.com/office/drawing/2014/main" id="{9F8EF339-AE3F-44C2-8B85-343F7DAF7099}"/>
            </a:ext>
          </a:extLst>
        </xdr:cNvPr>
        <xdr:cNvCxnSpPr/>
      </xdr:nvCxnSpPr>
      <xdr:spPr>
        <a:xfrm>
          <a:off x="3797300" y="5639098"/>
          <a:ext cx="838200" cy="10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2894</xdr:rowOff>
    </xdr:from>
    <xdr:ext cx="534377" cy="259045"/>
    <xdr:sp macro="" textlink="">
      <xdr:nvSpPr>
        <xdr:cNvPr id="64" name="人件費平均値テキスト">
          <a:extLst>
            <a:ext uri="{FF2B5EF4-FFF2-40B4-BE49-F238E27FC236}">
              <a16:creationId xmlns:a16="http://schemas.microsoft.com/office/drawing/2014/main" id="{A2A87C79-0106-4F03-809D-A1FC1199DB42}"/>
            </a:ext>
          </a:extLst>
        </xdr:cNvPr>
        <xdr:cNvSpPr txBox="1"/>
      </xdr:nvSpPr>
      <xdr:spPr>
        <a:xfrm>
          <a:off x="4686300" y="6003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24467</xdr:rowOff>
    </xdr:from>
    <xdr:to>
      <xdr:col>24</xdr:col>
      <xdr:colOff>114300</xdr:colOff>
      <xdr:row>35</xdr:row>
      <xdr:rowOff>126067</xdr:rowOff>
    </xdr:to>
    <xdr:sp macro="" textlink="">
      <xdr:nvSpPr>
        <xdr:cNvPr id="65" name="フローチャート: 判断 64">
          <a:extLst>
            <a:ext uri="{FF2B5EF4-FFF2-40B4-BE49-F238E27FC236}">
              <a16:creationId xmlns:a16="http://schemas.microsoft.com/office/drawing/2014/main" id="{0076CD63-87EA-45E3-85D5-4991C72E42B1}"/>
            </a:ext>
          </a:extLst>
        </xdr:cNvPr>
        <xdr:cNvSpPr/>
      </xdr:nvSpPr>
      <xdr:spPr>
        <a:xfrm>
          <a:off x="4584700" y="602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152698</xdr:rowOff>
    </xdr:from>
    <xdr:to>
      <xdr:col>19</xdr:col>
      <xdr:colOff>177800</xdr:colOff>
      <xdr:row>33</xdr:row>
      <xdr:rowOff>80101</xdr:rowOff>
    </xdr:to>
    <xdr:cxnSp macro="">
      <xdr:nvCxnSpPr>
        <xdr:cNvPr id="66" name="直線コネクタ 65">
          <a:extLst>
            <a:ext uri="{FF2B5EF4-FFF2-40B4-BE49-F238E27FC236}">
              <a16:creationId xmlns:a16="http://schemas.microsoft.com/office/drawing/2014/main" id="{DFE2EDB8-6164-4591-986A-5CC9C8DC235C}"/>
            </a:ext>
          </a:extLst>
        </xdr:cNvPr>
        <xdr:cNvCxnSpPr/>
      </xdr:nvCxnSpPr>
      <xdr:spPr>
        <a:xfrm flipV="1">
          <a:off x="2908300" y="5639098"/>
          <a:ext cx="889000" cy="98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43376</xdr:rowOff>
    </xdr:from>
    <xdr:to>
      <xdr:col>20</xdr:col>
      <xdr:colOff>38100</xdr:colOff>
      <xdr:row>35</xdr:row>
      <xdr:rowOff>144976</xdr:rowOff>
    </xdr:to>
    <xdr:sp macro="" textlink="">
      <xdr:nvSpPr>
        <xdr:cNvPr id="67" name="フローチャート: 判断 66">
          <a:extLst>
            <a:ext uri="{FF2B5EF4-FFF2-40B4-BE49-F238E27FC236}">
              <a16:creationId xmlns:a16="http://schemas.microsoft.com/office/drawing/2014/main" id="{97A8AD88-20D8-457F-8758-4B0C9D19D653}"/>
            </a:ext>
          </a:extLst>
        </xdr:cNvPr>
        <xdr:cNvSpPr/>
      </xdr:nvSpPr>
      <xdr:spPr>
        <a:xfrm>
          <a:off x="3746500" y="6044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136103</xdr:rowOff>
    </xdr:from>
    <xdr:ext cx="534377" cy="259045"/>
    <xdr:sp macro="" textlink="">
      <xdr:nvSpPr>
        <xdr:cNvPr id="68" name="テキスト ボックス 67">
          <a:extLst>
            <a:ext uri="{FF2B5EF4-FFF2-40B4-BE49-F238E27FC236}">
              <a16:creationId xmlns:a16="http://schemas.microsoft.com/office/drawing/2014/main" id="{D982DF91-F8B4-4BD1-8B0D-C77C4D5B98C6}"/>
            </a:ext>
          </a:extLst>
        </xdr:cNvPr>
        <xdr:cNvSpPr txBox="1"/>
      </xdr:nvSpPr>
      <xdr:spPr>
        <a:xfrm>
          <a:off x="3530111" y="613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46072</xdr:rowOff>
    </xdr:from>
    <xdr:to>
      <xdr:col>15</xdr:col>
      <xdr:colOff>50800</xdr:colOff>
      <xdr:row>33</xdr:row>
      <xdr:rowOff>80101</xdr:rowOff>
    </xdr:to>
    <xdr:cxnSp macro="">
      <xdr:nvCxnSpPr>
        <xdr:cNvPr id="69" name="直線コネクタ 68">
          <a:extLst>
            <a:ext uri="{FF2B5EF4-FFF2-40B4-BE49-F238E27FC236}">
              <a16:creationId xmlns:a16="http://schemas.microsoft.com/office/drawing/2014/main" id="{3AD273D2-38A2-4709-953B-F843E6CC6629}"/>
            </a:ext>
          </a:extLst>
        </xdr:cNvPr>
        <xdr:cNvCxnSpPr/>
      </xdr:nvCxnSpPr>
      <xdr:spPr>
        <a:xfrm>
          <a:off x="2019300" y="5703922"/>
          <a:ext cx="889000" cy="3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57908</xdr:rowOff>
    </xdr:from>
    <xdr:to>
      <xdr:col>15</xdr:col>
      <xdr:colOff>101600</xdr:colOff>
      <xdr:row>35</xdr:row>
      <xdr:rowOff>159508</xdr:rowOff>
    </xdr:to>
    <xdr:sp macro="" textlink="">
      <xdr:nvSpPr>
        <xdr:cNvPr id="70" name="フローチャート: 判断 69">
          <a:extLst>
            <a:ext uri="{FF2B5EF4-FFF2-40B4-BE49-F238E27FC236}">
              <a16:creationId xmlns:a16="http://schemas.microsoft.com/office/drawing/2014/main" id="{413F33EE-AE74-42A9-8881-AD915D2BDAF1}"/>
            </a:ext>
          </a:extLst>
        </xdr:cNvPr>
        <xdr:cNvSpPr/>
      </xdr:nvSpPr>
      <xdr:spPr>
        <a:xfrm>
          <a:off x="2857500" y="605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150635</xdr:rowOff>
    </xdr:from>
    <xdr:ext cx="534377" cy="259045"/>
    <xdr:sp macro="" textlink="">
      <xdr:nvSpPr>
        <xdr:cNvPr id="71" name="テキスト ボックス 70">
          <a:extLst>
            <a:ext uri="{FF2B5EF4-FFF2-40B4-BE49-F238E27FC236}">
              <a16:creationId xmlns:a16="http://schemas.microsoft.com/office/drawing/2014/main" id="{2EC13218-354B-48BB-998D-9DC1A8FE8A8D}"/>
            </a:ext>
          </a:extLst>
        </xdr:cNvPr>
        <xdr:cNvSpPr txBox="1"/>
      </xdr:nvSpPr>
      <xdr:spPr>
        <a:xfrm>
          <a:off x="2641111" y="615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21285</xdr:rowOff>
    </xdr:from>
    <xdr:to>
      <xdr:col>10</xdr:col>
      <xdr:colOff>114300</xdr:colOff>
      <xdr:row>33</xdr:row>
      <xdr:rowOff>46072</xdr:rowOff>
    </xdr:to>
    <xdr:cxnSp macro="">
      <xdr:nvCxnSpPr>
        <xdr:cNvPr id="72" name="直線コネクタ 71">
          <a:extLst>
            <a:ext uri="{FF2B5EF4-FFF2-40B4-BE49-F238E27FC236}">
              <a16:creationId xmlns:a16="http://schemas.microsoft.com/office/drawing/2014/main" id="{2DF19C45-C4FB-4681-8029-DC51C3FF19A9}"/>
            </a:ext>
          </a:extLst>
        </xdr:cNvPr>
        <xdr:cNvCxnSpPr/>
      </xdr:nvCxnSpPr>
      <xdr:spPr>
        <a:xfrm>
          <a:off x="1130300" y="5679135"/>
          <a:ext cx="889000" cy="2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33220</xdr:rowOff>
    </xdr:from>
    <xdr:to>
      <xdr:col>10</xdr:col>
      <xdr:colOff>165100</xdr:colOff>
      <xdr:row>36</xdr:row>
      <xdr:rowOff>134820</xdr:rowOff>
    </xdr:to>
    <xdr:sp macro="" textlink="">
      <xdr:nvSpPr>
        <xdr:cNvPr id="73" name="フローチャート: 判断 72">
          <a:extLst>
            <a:ext uri="{FF2B5EF4-FFF2-40B4-BE49-F238E27FC236}">
              <a16:creationId xmlns:a16="http://schemas.microsoft.com/office/drawing/2014/main" id="{FC1492F0-A538-439A-B73E-979321E356C5}"/>
            </a:ext>
          </a:extLst>
        </xdr:cNvPr>
        <xdr:cNvSpPr/>
      </xdr:nvSpPr>
      <xdr:spPr>
        <a:xfrm>
          <a:off x="1968500" y="620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125947</xdr:rowOff>
    </xdr:from>
    <xdr:ext cx="534377" cy="259045"/>
    <xdr:sp macro="" textlink="">
      <xdr:nvSpPr>
        <xdr:cNvPr id="74" name="テキスト ボックス 73">
          <a:extLst>
            <a:ext uri="{FF2B5EF4-FFF2-40B4-BE49-F238E27FC236}">
              <a16:creationId xmlns:a16="http://schemas.microsoft.com/office/drawing/2014/main" id="{B5707609-386D-4A73-8197-F7B4557AA6D5}"/>
            </a:ext>
          </a:extLst>
        </xdr:cNvPr>
        <xdr:cNvSpPr txBox="1"/>
      </xdr:nvSpPr>
      <xdr:spPr>
        <a:xfrm>
          <a:off x="1752111" y="629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37367</xdr:rowOff>
    </xdr:from>
    <xdr:to>
      <xdr:col>6</xdr:col>
      <xdr:colOff>38100</xdr:colOff>
      <xdr:row>36</xdr:row>
      <xdr:rowOff>138967</xdr:rowOff>
    </xdr:to>
    <xdr:sp macro="" textlink="">
      <xdr:nvSpPr>
        <xdr:cNvPr id="75" name="フローチャート: 判断 74">
          <a:extLst>
            <a:ext uri="{FF2B5EF4-FFF2-40B4-BE49-F238E27FC236}">
              <a16:creationId xmlns:a16="http://schemas.microsoft.com/office/drawing/2014/main" id="{7080A643-17D7-4E38-8130-A960E25E4457}"/>
            </a:ext>
          </a:extLst>
        </xdr:cNvPr>
        <xdr:cNvSpPr/>
      </xdr:nvSpPr>
      <xdr:spPr>
        <a:xfrm>
          <a:off x="1079500" y="6209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130094</xdr:rowOff>
    </xdr:from>
    <xdr:ext cx="534377" cy="259045"/>
    <xdr:sp macro="" textlink="">
      <xdr:nvSpPr>
        <xdr:cNvPr id="76" name="テキスト ボックス 75">
          <a:extLst>
            <a:ext uri="{FF2B5EF4-FFF2-40B4-BE49-F238E27FC236}">
              <a16:creationId xmlns:a16="http://schemas.microsoft.com/office/drawing/2014/main" id="{C9AE38BD-8119-4AE8-A305-2D01375AEB19}"/>
            </a:ext>
          </a:extLst>
        </xdr:cNvPr>
        <xdr:cNvSpPr txBox="1"/>
      </xdr:nvSpPr>
      <xdr:spPr>
        <a:xfrm>
          <a:off x="863111" y="630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F1B26BA3-0349-4E90-848E-34F7CBCF070B}"/>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18B5D292-2E57-4757-884C-F0CFB4CD5523}"/>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3534388D-CA40-4116-860A-50B68CED02E2}"/>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D6C34A09-33E8-4D7D-9D0E-212F58AE70C5}"/>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68B5D36D-64A0-4724-86C5-662E1CC7E38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32860</xdr:rowOff>
    </xdr:from>
    <xdr:to>
      <xdr:col>24</xdr:col>
      <xdr:colOff>114300</xdr:colOff>
      <xdr:row>33</xdr:row>
      <xdr:rowOff>134460</xdr:rowOff>
    </xdr:to>
    <xdr:sp macro="" textlink="">
      <xdr:nvSpPr>
        <xdr:cNvPr id="82" name="楕円 81">
          <a:extLst>
            <a:ext uri="{FF2B5EF4-FFF2-40B4-BE49-F238E27FC236}">
              <a16:creationId xmlns:a16="http://schemas.microsoft.com/office/drawing/2014/main" id="{E7031340-22D9-4FD7-AEFF-729E0509802D}"/>
            </a:ext>
          </a:extLst>
        </xdr:cNvPr>
        <xdr:cNvSpPr/>
      </xdr:nvSpPr>
      <xdr:spPr>
        <a:xfrm>
          <a:off x="4584700" y="569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55737</xdr:rowOff>
    </xdr:from>
    <xdr:ext cx="534377" cy="259045"/>
    <xdr:sp macro="" textlink="">
      <xdr:nvSpPr>
        <xdr:cNvPr id="83" name="人件費該当値テキスト">
          <a:extLst>
            <a:ext uri="{FF2B5EF4-FFF2-40B4-BE49-F238E27FC236}">
              <a16:creationId xmlns:a16="http://schemas.microsoft.com/office/drawing/2014/main" id="{5B045BD3-87F9-45F5-92B8-7D8CB9653F6A}"/>
            </a:ext>
          </a:extLst>
        </xdr:cNvPr>
        <xdr:cNvSpPr txBox="1"/>
      </xdr:nvSpPr>
      <xdr:spPr>
        <a:xfrm>
          <a:off x="4686300" y="5542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101898</xdr:rowOff>
    </xdr:from>
    <xdr:to>
      <xdr:col>20</xdr:col>
      <xdr:colOff>38100</xdr:colOff>
      <xdr:row>33</xdr:row>
      <xdr:rowOff>32048</xdr:rowOff>
    </xdr:to>
    <xdr:sp macro="" textlink="">
      <xdr:nvSpPr>
        <xdr:cNvPr id="84" name="楕円 83">
          <a:extLst>
            <a:ext uri="{FF2B5EF4-FFF2-40B4-BE49-F238E27FC236}">
              <a16:creationId xmlns:a16="http://schemas.microsoft.com/office/drawing/2014/main" id="{B0ECAAC7-126E-4733-80AF-22E49C02CD8E}"/>
            </a:ext>
          </a:extLst>
        </xdr:cNvPr>
        <xdr:cNvSpPr/>
      </xdr:nvSpPr>
      <xdr:spPr>
        <a:xfrm>
          <a:off x="3746500" y="558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48575</xdr:rowOff>
    </xdr:from>
    <xdr:ext cx="534377" cy="259045"/>
    <xdr:sp macro="" textlink="">
      <xdr:nvSpPr>
        <xdr:cNvPr id="85" name="テキスト ボックス 84">
          <a:extLst>
            <a:ext uri="{FF2B5EF4-FFF2-40B4-BE49-F238E27FC236}">
              <a16:creationId xmlns:a16="http://schemas.microsoft.com/office/drawing/2014/main" id="{C03B308D-02B2-42E4-AF81-A7E33B074B68}"/>
            </a:ext>
          </a:extLst>
        </xdr:cNvPr>
        <xdr:cNvSpPr txBox="1"/>
      </xdr:nvSpPr>
      <xdr:spPr>
        <a:xfrm>
          <a:off x="3530111" y="536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29301</xdr:rowOff>
    </xdr:from>
    <xdr:to>
      <xdr:col>15</xdr:col>
      <xdr:colOff>101600</xdr:colOff>
      <xdr:row>33</xdr:row>
      <xdr:rowOff>130901</xdr:rowOff>
    </xdr:to>
    <xdr:sp macro="" textlink="">
      <xdr:nvSpPr>
        <xdr:cNvPr id="86" name="楕円 85">
          <a:extLst>
            <a:ext uri="{FF2B5EF4-FFF2-40B4-BE49-F238E27FC236}">
              <a16:creationId xmlns:a16="http://schemas.microsoft.com/office/drawing/2014/main" id="{4E7D3E2F-982B-4B11-83C6-F4042FC8A4E7}"/>
            </a:ext>
          </a:extLst>
        </xdr:cNvPr>
        <xdr:cNvSpPr/>
      </xdr:nvSpPr>
      <xdr:spPr>
        <a:xfrm>
          <a:off x="2857500" y="568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147428</xdr:rowOff>
    </xdr:from>
    <xdr:ext cx="534377" cy="259045"/>
    <xdr:sp macro="" textlink="">
      <xdr:nvSpPr>
        <xdr:cNvPr id="87" name="テキスト ボックス 86">
          <a:extLst>
            <a:ext uri="{FF2B5EF4-FFF2-40B4-BE49-F238E27FC236}">
              <a16:creationId xmlns:a16="http://schemas.microsoft.com/office/drawing/2014/main" id="{A9615C27-16BC-498D-A60C-1BC10E5347C4}"/>
            </a:ext>
          </a:extLst>
        </xdr:cNvPr>
        <xdr:cNvSpPr txBox="1"/>
      </xdr:nvSpPr>
      <xdr:spPr>
        <a:xfrm>
          <a:off x="2641111" y="5462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166722</xdr:rowOff>
    </xdr:from>
    <xdr:to>
      <xdr:col>10</xdr:col>
      <xdr:colOff>165100</xdr:colOff>
      <xdr:row>33</xdr:row>
      <xdr:rowOff>96872</xdr:rowOff>
    </xdr:to>
    <xdr:sp macro="" textlink="">
      <xdr:nvSpPr>
        <xdr:cNvPr id="88" name="楕円 87">
          <a:extLst>
            <a:ext uri="{FF2B5EF4-FFF2-40B4-BE49-F238E27FC236}">
              <a16:creationId xmlns:a16="http://schemas.microsoft.com/office/drawing/2014/main" id="{20A8DA87-CF5E-4D0C-B62B-CCFA2323027B}"/>
            </a:ext>
          </a:extLst>
        </xdr:cNvPr>
        <xdr:cNvSpPr/>
      </xdr:nvSpPr>
      <xdr:spPr>
        <a:xfrm>
          <a:off x="1968500" y="565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113399</xdr:rowOff>
    </xdr:from>
    <xdr:ext cx="534377" cy="259045"/>
    <xdr:sp macro="" textlink="">
      <xdr:nvSpPr>
        <xdr:cNvPr id="89" name="テキスト ボックス 88">
          <a:extLst>
            <a:ext uri="{FF2B5EF4-FFF2-40B4-BE49-F238E27FC236}">
              <a16:creationId xmlns:a16="http://schemas.microsoft.com/office/drawing/2014/main" id="{2C4F8A9C-0716-4794-911F-B332A742DDC7}"/>
            </a:ext>
          </a:extLst>
        </xdr:cNvPr>
        <xdr:cNvSpPr txBox="1"/>
      </xdr:nvSpPr>
      <xdr:spPr>
        <a:xfrm>
          <a:off x="1752111" y="542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141935</xdr:rowOff>
    </xdr:from>
    <xdr:to>
      <xdr:col>6</xdr:col>
      <xdr:colOff>38100</xdr:colOff>
      <xdr:row>33</xdr:row>
      <xdr:rowOff>72085</xdr:rowOff>
    </xdr:to>
    <xdr:sp macro="" textlink="">
      <xdr:nvSpPr>
        <xdr:cNvPr id="90" name="楕円 89">
          <a:extLst>
            <a:ext uri="{FF2B5EF4-FFF2-40B4-BE49-F238E27FC236}">
              <a16:creationId xmlns:a16="http://schemas.microsoft.com/office/drawing/2014/main" id="{31395097-3079-4EFC-9671-ECFD1BA65946}"/>
            </a:ext>
          </a:extLst>
        </xdr:cNvPr>
        <xdr:cNvSpPr/>
      </xdr:nvSpPr>
      <xdr:spPr>
        <a:xfrm>
          <a:off x="1079500" y="562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88612</xdr:rowOff>
    </xdr:from>
    <xdr:ext cx="534377" cy="259045"/>
    <xdr:sp macro="" textlink="">
      <xdr:nvSpPr>
        <xdr:cNvPr id="91" name="テキスト ボックス 90">
          <a:extLst>
            <a:ext uri="{FF2B5EF4-FFF2-40B4-BE49-F238E27FC236}">
              <a16:creationId xmlns:a16="http://schemas.microsoft.com/office/drawing/2014/main" id="{08103146-80BB-4B8F-BEBA-D7137EB26E5B}"/>
            </a:ext>
          </a:extLst>
        </xdr:cNvPr>
        <xdr:cNvSpPr txBox="1"/>
      </xdr:nvSpPr>
      <xdr:spPr>
        <a:xfrm>
          <a:off x="863111" y="540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E9DC4452-89F8-4C5C-8800-215B22761416}"/>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34C48322-EC88-4F16-8826-A6470E06E6D2}"/>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AA5FBFDC-4233-4826-A0B3-F021693932C3}"/>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DD41BED8-D482-4499-B9C6-BDD99028526B}"/>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88DB7C8C-36D9-4010-8591-840EB65A4104}"/>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A7973466-930E-45BF-8495-10F781C89031}"/>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A3E4CC35-17C3-4180-825F-329950A1BE05}"/>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22B00511-3D2A-4416-B2A7-0F682DA11802}"/>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537F06FD-7696-4BA7-AAA3-82647BDE1602}"/>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27E4FCFC-EE49-4895-BF9F-68A85BF66F05}"/>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42AEBDF1-0946-4126-BE8D-853BBA6A793D}"/>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878CE2ED-A81E-4824-9F30-C2D325E91984}"/>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EC67C368-CEDF-4902-B17C-4A6EDB27C036}"/>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F7D92A76-C3BD-4C50-BF54-7CC32DF4C8EF}"/>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5853C304-1E9D-4BBE-82AC-A727F9AAB72F}"/>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2FC8D8D9-BC93-47AC-8833-D8CE89A89178}"/>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854B6D88-CA8F-4D24-A99C-DFEEE3077571}"/>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459A3085-0A46-41B5-86C8-AF7AE4170309}"/>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207AF981-53A4-4C81-860E-CCBBFF50C058}"/>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31F6216B-9DB3-430C-B4D1-EED50D1B0867}"/>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4DF9E7BD-8584-4BBD-A58B-072BF1DFA054}"/>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857550DA-874B-4EA0-9BDA-89FCD0C7BA9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BC438ED8-6DAD-4A6F-B8D6-22E65DE41DB5}"/>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65A110F1-6546-4407-A9BC-CDAD1485FBB1}"/>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48793</xdr:rowOff>
    </xdr:from>
    <xdr:to>
      <xdr:col>24</xdr:col>
      <xdr:colOff>62865</xdr:colOff>
      <xdr:row>59</xdr:row>
      <xdr:rowOff>31896</xdr:rowOff>
    </xdr:to>
    <xdr:cxnSp macro="">
      <xdr:nvCxnSpPr>
        <xdr:cNvPr id="116" name="直線コネクタ 115">
          <a:extLst>
            <a:ext uri="{FF2B5EF4-FFF2-40B4-BE49-F238E27FC236}">
              <a16:creationId xmlns:a16="http://schemas.microsoft.com/office/drawing/2014/main" id="{7CE5EC1C-044F-4EF3-AE27-6D54CE98FD14}"/>
            </a:ext>
          </a:extLst>
        </xdr:cNvPr>
        <xdr:cNvCxnSpPr/>
      </xdr:nvCxnSpPr>
      <xdr:spPr>
        <a:xfrm flipV="1">
          <a:off x="4633595" y="8621293"/>
          <a:ext cx="1270" cy="152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35723</xdr:rowOff>
    </xdr:from>
    <xdr:ext cx="534377" cy="259045"/>
    <xdr:sp macro="" textlink="">
      <xdr:nvSpPr>
        <xdr:cNvPr id="117" name="物件費最小値テキスト">
          <a:extLst>
            <a:ext uri="{FF2B5EF4-FFF2-40B4-BE49-F238E27FC236}">
              <a16:creationId xmlns:a16="http://schemas.microsoft.com/office/drawing/2014/main" id="{5A65813E-C790-4350-9A56-9EC7CB41BCB9}"/>
            </a:ext>
          </a:extLst>
        </xdr:cNvPr>
        <xdr:cNvSpPr txBox="1"/>
      </xdr:nvSpPr>
      <xdr:spPr>
        <a:xfrm>
          <a:off x="4686300" y="1015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31896</xdr:rowOff>
    </xdr:from>
    <xdr:to>
      <xdr:col>24</xdr:col>
      <xdr:colOff>152400</xdr:colOff>
      <xdr:row>59</xdr:row>
      <xdr:rowOff>31896</xdr:rowOff>
    </xdr:to>
    <xdr:cxnSp macro="">
      <xdr:nvCxnSpPr>
        <xdr:cNvPr id="118" name="直線コネクタ 117">
          <a:extLst>
            <a:ext uri="{FF2B5EF4-FFF2-40B4-BE49-F238E27FC236}">
              <a16:creationId xmlns:a16="http://schemas.microsoft.com/office/drawing/2014/main" id="{1F96A28D-5B0F-43CB-8375-CF4B616F5C43}"/>
            </a:ext>
          </a:extLst>
        </xdr:cNvPr>
        <xdr:cNvCxnSpPr/>
      </xdr:nvCxnSpPr>
      <xdr:spPr>
        <a:xfrm>
          <a:off x="4546600" y="1014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166920</xdr:rowOff>
    </xdr:from>
    <xdr:ext cx="599010" cy="259045"/>
    <xdr:sp macro="" textlink="">
      <xdr:nvSpPr>
        <xdr:cNvPr id="119" name="物件費最大値テキスト">
          <a:extLst>
            <a:ext uri="{FF2B5EF4-FFF2-40B4-BE49-F238E27FC236}">
              <a16:creationId xmlns:a16="http://schemas.microsoft.com/office/drawing/2014/main" id="{D127C34C-F308-4D6C-B474-05B74316D4D8}"/>
            </a:ext>
          </a:extLst>
        </xdr:cNvPr>
        <xdr:cNvSpPr txBox="1"/>
      </xdr:nvSpPr>
      <xdr:spPr>
        <a:xfrm>
          <a:off x="4686300" y="8396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48793</xdr:rowOff>
    </xdr:from>
    <xdr:to>
      <xdr:col>24</xdr:col>
      <xdr:colOff>152400</xdr:colOff>
      <xdr:row>50</xdr:row>
      <xdr:rowOff>48793</xdr:rowOff>
    </xdr:to>
    <xdr:cxnSp macro="">
      <xdr:nvCxnSpPr>
        <xdr:cNvPr id="120" name="直線コネクタ 119">
          <a:extLst>
            <a:ext uri="{FF2B5EF4-FFF2-40B4-BE49-F238E27FC236}">
              <a16:creationId xmlns:a16="http://schemas.microsoft.com/office/drawing/2014/main" id="{4E83814E-FE5A-4E85-A271-248A57E4799A}"/>
            </a:ext>
          </a:extLst>
        </xdr:cNvPr>
        <xdr:cNvCxnSpPr/>
      </xdr:nvCxnSpPr>
      <xdr:spPr>
        <a:xfrm>
          <a:off x="4546600" y="8621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27210</xdr:rowOff>
    </xdr:from>
    <xdr:to>
      <xdr:col>24</xdr:col>
      <xdr:colOff>63500</xdr:colOff>
      <xdr:row>55</xdr:row>
      <xdr:rowOff>101200</xdr:rowOff>
    </xdr:to>
    <xdr:cxnSp macro="">
      <xdr:nvCxnSpPr>
        <xdr:cNvPr id="121" name="直線コネクタ 120">
          <a:extLst>
            <a:ext uri="{FF2B5EF4-FFF2-40B4-BE49-F238E27FC236}">
              <a16:creationId xmlns:a16="http://schemas.microsoft.com/office/drawing/2014/main" id="{006981B4-6D14-415E-8797-492EA04BAD23}"/>
            </a:ext>
          </a:extLst>
        </xdr:cNvPr>
        <xdr:cNvCxnSpPr/>
      </xdr:nvCxnSpPr>
      <xdr:spPr>
        <a:xfrm flipV="1">
          <a:off x="3797300" y="9285510"/>
          <a:ext cx="838200" cy="24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95235</xdr:rowOff>
    </xdr:from>
    <xdr:ext cx="534377" cy="259045"/>
    <xdr:sp macro="" textlink="">
      <xdr:nvSpPr>
        <xdr:cNvPr id="122" name="物件費平均値テキスト">
          <a:extLst>
            <a:ext uri="{FF2B5EF4-FFF2-40B4-BE49-F238E27FC236}">
              <a16:creationId xmlns:a16="http://schemas.microsoft.com/office/drawing/2014/main" id="{FC723E87-EA34-4CF9-97D6-F7C9902158EF}"/>
            </a:ext>
          </a:extLst>
        </xdr:cNvPr>
        <xdr:cNvSpPr txBox="1"/>
      </xdr:nvSpPr>
      <xdr:spPr>
        <a:xfrm>
          <a:off x="4686300" y="9524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116808</xdr:rowOff>
    </xdr:from>
    <xdr:to>
      <xdr:col>24</xdr:col>
      <xdr:colOff>114300</xdr:colOff>
      <xdr:row>56</xdr:row>
      <xdr:rowOff>46958</xdr:rowOff>
    </xdr:to>
    <xdr:sp macro="" textlink="">
      <xdr:nvSpPr>
        <xdr:cNvPr id="123" name="フローチャート: 判断 122">
          <a:extLst>
            <a:ext uri="{FF2B5EF4-FFF2-40B4-BE49-F238E27FC236}">
              <a16:creationId xmlns:a16="http://schemas.microsoft.com/office/drawing/2014/main" id="{9150FC6E-38C8-42B1-BE8A-7758DDC6D3A8}"/>
            </a:ext>
          </a:extLst>
        </xdr:cNvPr>
        <xdr:cNvSpPr/>
      </xdr:nvSpPr>
      <xdr:spPr>
        <a:xfrm>
          <a:off x="4584700" y="95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101200</xdr:rowOff>
    </xdr:from>
    <xdr:to>
      <xdr:col>19</xdr:col>
      <xdr:colOff>177800</xdr:colOff>
      <xdr:row>57</xdr:row>
      <xdr:rowOff>10941</xdr:rowOff>
    </xdr:to>
    <xdr:cxnSp macro="">
      <xdr:nvCxnSpPr>
        <xdr:cNvPr id="124" name="直線コネクタ 123">
          <a:extLst>
            <a:ext uri="{FF2B5EF4-FFF2-40B4-BE49-F238E27FC236}">
              <a16:creationId xmlns:a16="http://schemas.microsoft.com/office/drawing/2014/main" id="{AF434616-6DB5-4F59-8A62-27D04499D4DA}"/>
            </a:ext>
          </a:extLst>
        </xdr:cNvPr>
        <xdr:cNvCxnSpPr/>
      </xdr:nvCxnSpPr>
      <xdr:spPr>
        <a:xfrm flipV="1">
          <a:off x="2908300" y="9530950"/>
          <a:ext cx="889000" cy="25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13900</xdr:rowOff>
    </xdr:from>
    <xdr:to>
      <xdr:col>20</xdr:col>
      <xdr:colOff>38100</xdr:colOff>
      <xdr:row>56</xdr:row>
      <xdr:rowOff>115500</xdr:rowOff>
    </xdr:to>
    <xdr:sp macro="" textlink="">
      <xdr:nvSpPr>
        <xdr:cNvPr id="125" name="フローチャート: 判断 124">
          <a:extLst>
            <a:ext uri="{FF2B5EF4-FFF2-40B4-BE49-F238E27FC236}">
              <a16:creationId xmlns:a16="http://schemas.microsoft.com/office/drawing/2014/main" id="{13A44929-3321-456E-ACD5-145241F3E18F}"/>
            </a:ext>
          </a:extLst>
        </xdr:cNvPr>
        <xdr:cNvSpPr/>
      </xdr:nvSpPr>
      <xdr:spPr>
        <a:xfrm>
          <a:off x="37465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106627</xdr:rowOff>
    </xdr:from>
    <xdr:ext cx="534377" cy="259045"/>
    <xdr:sp macro="" textlink="">
      <xdr:nvSpPr>
        <xdr:cNvPr id="126" name="テキスト ボックス 125">
          <a:extLst>
            <a:ext uri="{FF2B5EF4-FFF2-40B4-BE49-F238E27FC236}">
              <a16:creationId xmlns:a16="http://schemas.microsoft.com/office/drawing/2014/main" id="{BE7E739C-00C6-400A-88A1-07D604C50900}"/>
            </a:ext>
          </a:extLst>
        </xdr:cNvPr>
        <xdr:cNvSpPr txBox="1"/>
      </xdr:nvSpPr>
      <xdr:spPr>
        <a:xfrm>
          <a:off x="3530111" y="970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10941</xdr:rowOff>
    </xdr:from>
    <xdr:to>
      <xdr:col>15</xdr:col>
      <xdr:colOff>50800</xdr:colOff>
      <xdr:row>57</xdr:row>
      <xdr:rowOff>42755</xdr:rowOff>
    </xdr:to>
    <xdr:cxnSp macro="">
      <xdr:nvCxnSpPr>
        <xdr:cNvPr id="127" name="直線コネクタ 126">
          <a:extLst>
            <a:ext uri="{FF2B5EF4-FFF2-40B4-BE49-F238E27FC236}">
              <a16:creationId xmlns:a16="http://schemas.microsoft.com/office/drawing/2014/main" id="{7131F416-F4B7-4D41-A793-6503A15569BD}"/>
            </a:ext>
          </a:extLst>
        </xdr:cNvPr>
        <xdr:cNvCxnSpPr/>
      </xdr:nvCxnSpPr>
      <xdr:spPr>
        <a:xfrm flipV="1">
          <a:off x="2019300" y="9783591"/>
          <a:ext cx="889000" cy="3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15005</xdr:rowOff>
    </xdr:from>
    <xdr:to>
      <xdr:col>15</xdr:col>
      <xdr:colOff>101600</xdr:colOff>
      <xdr:row>57</xdr:row>
      <xdr:rowOff>116605</xdr:rowOff>
    </xdr:to>
    <xdr:sp macro="" textlink="">
      <xdr:nvSpPr>
        <xdr:cNvPr id="128" name="フローチャート: 判断 127">
          <a:extLst>
            <a:ext uri="{FF2B5EF4-FFF2-40B4-BE49-F238E27FC236}">
              <a16:creationId xmlns:a16="http://schemas.microsoft.com/office/drawing/2014/main" id="{B2D851CC-56F2-4D22-BA9F-FE3AA9D18814}"/>
            </a:ext>
          </a:extLst>
        </xdr:cNvPr>
        <xdr:cNvSpPr/>
      </xdr:nvSpPr>
      <xdr:spPr>
        <a:xfrm>
          <a:off x="2857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107732</xdr:rowOff>
    </xdr:from>
    <xdr:ext cx="534377" cy="259045"/>
    <xdr:sp macro="" textlink="">
      <xdr:nvSpPr>
        <xdr:cNvPr id="129" name="テキスト ボックス 128">
          <a:extLst>
            <a:ext uri="{FF2B5EF4-FFF2-40B4-BE49-F238E27FC236}">
              <a16:creationId xmlns:a16="http://schemas.microsoft.com/office/drawing/2014/main" id="{9F4FECDC-70FF-4ABF-9FB8-FF36F17DA110}"/>
            </a:ext>
          </a:extLst>
        </xdr:cNvPr>
        <xdr:cNvSpPr txBox="1"/>
      </xdr:nvSpPr>
      <xdr:spPr>
        <a:xfrm>
          <a:off x="2641111" y="988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42755</xdr:rowOff>
    </xdr:from>
    <xdr:to>
      <xdr:col>10</xdr:col>
      <xdr:colOff>114300</xdr:colOff>
      <xdr:row>57</xdr:row>
      <xdr:rowOff>86817</xdr:rowOff>
    </xdr:to>
    <xdr:cxnSp macro="">
      <xdr:nvCxnSpPr>
        <xdr:cNvPr id="130" name="直線コネクタ 129">
          <a:extLst>
            <a:ext uri="{FF2B5EF4-FFF2-40B4-BE49-F238E27FC236}">
              <a16:creationId xmlns:a16="http://schemas.microsoft.com/office/drawing/2014/main" id="{724909A1-4B1A-4A97-93A1-8DE999D72AF6}"/>
            </a:ext>
          </a:extLst>
        </xdr:cNvPr>
        <xdr:cNvCxnSpPr/>
      </xdr:nvCxnSpPr>
      <xdr:spPr>
        <a:xfrm flipV="1">
          <a:off x="1130300" y="9815405"/>
          <a:ext cx="889000" cy="4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87605</xdr:rowOff>
    </xdr:from>
    <xdr:to>
      <xdr:col>10</xdr:col>
      <xdr:colOff>165100</xdr:colOff>
      <xdr:row>58</xdr:row>
      <xdr:rowOff>17755</xdr:rowOff>
    </xdr:to>
    <xdr:sp macro="" textlink="">
      <xdr:nvSpPr>
        <xdr:cNvPr id="131" name="フローチャート: 判断 130">
          <a:extLst>
            <a:ext uri="{FF2B5EF4-FFF2-40B4-BE49-F238E27FC236}">
              <a16:creationId xmlns:a16="http://schemas.microsoft.com/office/drawing/2014/main" id="{2C370C60-9B9F-44FE-88C1-785A61EB0442}"/>
            </a:ext>
          </a:extLst>
        </xdr:cNvPr>
        <xdr:cNvSpPr/>
      </xdr:nvSpPr>
      <xdr:spPr>
        <a:xfrm>
          <a:off x="1968500" y="98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8882</xdr:rowOff>
    </xdr:from>
    <xdr:ext cx="534377" cy="259045"/>
    <xdr:sp macro="" textlink="">
      <xdr:nvSpPr>
        <xdr:cNvPr id="132" name="テキスト ボックス 131">
          <a:extLst>
            <a:ext uri="{FF2B5EF4-FFF2-40B4-BE49-F238E27FC236}">
              <a16:creationId xmlns:a16="http://schemas.microsoft.com/office/drawing/2014/main" id="{538B64AB-2397-4216-95E7-950CF1AB5475}"/>
            </a:ext>
          </a:extLst>
        </xdr:cNvPr>
        <xdr:cNvSpPr txBox="1"/>
      </xdr:nvSpPr>
      <xdr:spPr>
        <a:xfrm>
          <a:off x="1752111" y="995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140297</xdr:rowOff>
    </xdr:from>
    <xdr:to>
      <xdr:col>6</xdr:col>
      <xdr:colOff>38100</xdr:colOff>
      <xdr:row>58</xdr:row>
      <xdr:rowOff>70447</xdr:rowOff>
    </xdr:to>
    <xdr:sp macro="" textlink="">
      <xdr:nvSpPr>
        <xdr:cNvPr id="133" name="フローチャート: 判断 132">
          <a:extLst>
            <a:ext uri="{FF2B5EF4-FFF2-40B4-BE49-F238E27FC236}">
              <a16:creationId xmlns:a16="http://schemas.microsoft.com/office/drawing/2014/main" id="{BDCAB18B-60CE-465F-815E-AFD1E65169DD}"/>
            </a:ext>
          </a:extLst>
        </xdr:cNvPr>
        <xdr:cNvSpPr/>
      </xdr:nvSpPr>
      <xdr:spPr>
        <a:xfrm>
          <a:off x="1079500" y="991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61574</xdr:rowOff>
    </xdr:from>
    <xdr:ext cx="534377" cy="259045"/>
    <xdr:sp macro="" textlink="">
      <xdr:nvSpPr>
        <xdr:cNvPr id="134" name="テキスト ボックス 133">
          <a:extLst>
            <a:ext uri="{FF2B5EF4-FFF2-40B4-BE49-F238E27FC236}">
              <a16:creationId xmlns:a16="http://schemas.microsoft.com/office/drawing/2014/main" id="{FC226C3E-17CE-4B20-864F-30C23A7856D8}"/>
            </a:ext>
          </a:extLst>
        </xdr:cNvPr>
        <xdr:cNvSpPr txBox="1"/>
      </xdr:nvSpPr>
      <xdr:spPr>
        <a:xfrm>
          <a:off x="863111" y="1000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E3BEA1FC-BA02-4591-880B-63F7A618748C}"/>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1D04E115-E175-4364-A216-7FE8BDFC07B7}"/>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5DCEB393-482D-495C-A4BC-121C329667A7}"/>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BFF44DB8-9606-4A7C-9D58-4600483C5F68}"/>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D191CDDC-294A-41D3-B0C3-11C6E6097DC6}"/>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147860</xdr:rowOff>
    </xdr:from>
    <xdr:to>
      <xdr:col>24</xdr:col>
      <xdr:colOff>114300</xdr:colOff>
      <xdr:row>54</xdr:row>
      <xdr:rowOff>78010</xdr:rowOff>
    </xdr:to>
    <xdr:sp macro="" textlink="">
      <xdr:nvSpPr>
        <xdr:cNvPr id="140" name="楕円 139">
          <a:extLst>
            <a:ext uri="{FF2B5EF4-FFF2-40B4-BE49-F238E27FC236}">
              <a16:creationId xmlns:a16="http://schemas.microsoft.com/office/drawing/2014/main" id="{BF502D79-CB10-4076-9588-B69357946090}"/>
            </a:ext>
          </a:extLst>
        </xdr:cNvPr>
        <xdr:cNvSpPr/>
      </xdr:nvSpPr>
      <xdr:spPr>
        <a:xfrm>
          <a:off x="4584700" y="923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170737</xdr:rowOff>
    </xdr:from>
    <xdr:ext cx="534377" cy="259045"/>
    <xdr:sp macro="" textlink="">
      <xdr:nvSpPr>
        <xdr:cNvPr id="141" name="物件費該当値テキスト">
          <a:extLst>
            <a:ext uri="{FF2B5EF4-FFF2-40B4-BE49-F238E27FC236}">
              <a16:creationId xmlns:a16="http://schemas.microsoft.com/office/drawing/2014/main" id="{E476AC7E-2FEC-4FFC-85A4-FA39AEEBB6AA}"/>
            </a:ext>
          </a:extLst>
        </xdr:cNvPr>
        <xdr:cNvSpPr txBox="1"/>
      </xdr:nvSpPr>
      <xdr:spPr>
        <a:xfrm>
          <a:off x="4686300" y="908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50400</xdr:rowOff>
    </xdr:from>
    <xdr:to>
      <xdr:col>20</xdr:col>
      <xdr:colOff>38100</xdr:colOff>
      <xdr:row>55</xdr:row>
      <xdr:rowOff>152000</xdr:rowOff>
    </xdr:to>
    <xdr:sp macro="" textlink="">
      <xdr:nvSpPr>
        <xdr:cNvPr id="142" name="楕円 141">
          <a:extLst>
            <a:ext uri="{FF2B5EF4-FFF2-40B4-BE49-F238E27FC236}">
              <a16:creationId xmlns:a16="http://schemas.microsoft.com/office/drawing/2014/main" id="{C93BE14B-B2E1-469C-A01C-4F4147F989A1}"/>
            </a:ext>
          </a:extLst>
        </xdr:cNvPr>
        <xdr:cNvSpPr/>
      </xdr:nvSpPr>
      <xdr:spPr>
        <a:xfrm>
          <a:off x="3746500" y="94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168527</xdr:rowOff>
    </xdr:from>
    <xdr:ext cx="534377" cy="259045"/>
    <xdr:sp macro="" textlink="">
      <xdr:nvSpPr>
        <xdr:cNvPr id="143" name="テキスト ボックス 142">
          <a:extLst>
            <a:ext uri="{FF2B5EF4-FFF2-40B4-BE49-F238E27FC236}">
              <a16:creationId xmlns:a16="http://schemas.microsoft.com/office/drawing/2014/main" id="{B99EAA8D-2B89-4B33-8675-91BFED7B9958}"/>
            </a:ext>
          </a:extLst>
        </xdr:cNvPr>
        <xdr:cNvSpPr txBox="1"/>
      </xdr:nvSpPr>
      <xdr:spPr>
        <a:xfrm>
          <a:off x="3530111" y="925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131591</xdr:rowOff>
    </xdr:from>
    <xdr:to>
      <xdr:col>15</xdr:col>
      <xdr:colOff>101600</xdr:colOff>
      <xdr:row>57</xdr:row>
      <xdr:rowOff>61741</xdr:rowOff>
    </xdr:to>
    <xdr:sp macro="" textlink="">
      <xdr:nvSpPr>
        <xdr:cNvPr id="144" name="楕円 143">
          <a:extLst>
            <a:ext uri="{FF2B5EF4-FFF2-40B4-BE49-F238E27FC236}">
              <a16:creationId xmlns:a16="http://schemas.microsoft.com/office/drawing/2014/main" id="{06377F6B-7D50-4FC6-9940-A1C81CA014EA}"/>
            </a:ext>
          </a:extLst>
        </xdr:cNvPr>
        <xdr:cNvSpPr/>
      </xdr:nvSpPr>
      <xdr:spPr>
        <a:xfrm>
          <a:off x="2857500" y="973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78268</xdr:rowOff>
    </xdr:from>
    <xdr:ext cx="534377" cy="259045"/>
    <xdr:sp macro="" textlink="">
      <xdr:nvSpPr>
        <xdr:cNvPr id="145" name="テキスト ボックス 144">
          <a:extLst>
            <a:ext uri="{FF2B5EF4-FFF2-40B4-BE49-F238E27FC236}">
              <a16:creationId xmlns:a16="http://schemas.microsoft.com/office/drawing/2014/main" id="{6B7DB8F9-6B0D-4C6F-876C-9C67BAB62BC5}"/>
            </a:ext>
          </a:extLst>
        </xdr:cNvPr>
        <xdr:cNvSpPr txBox="1"/>
      </xdr:nvSpPr>
      <xdr:spPr>
        <a:xfrm>
          <a:off x="2641111" y="950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163405</xdr:rowOff>
    </xdr:from>
    <xdr:to>
      <xdr:col>10</xdr:col>
      <xdr:colOff>165100</xdr:colOff>
      <xdr:row>57</xdr:row>
      <xdr:rowOff>93555</xdr:rowOff>
    </xdr:to>
    <xdr:sp macro="" textlink="">
      <xdr:nvSpPr>
        <xdr:cNvPr id="146" name="楕円 145">
          <a:extLst>
            <a:ext uri="{FF2B5EF4-FFF2-40B4-BE49-F238E27FC236}">
              <a16:creationId xmlns:a16="http://schemas.microsoft.com/office/drawing/2014/main" id="{FD0FEE54-9FA0-4F6F-ADC3-48B7BF49C13E}"/>
            </a:ext>
          </a:extLst>
        </xdr:cNvPr>
        <xdr:cNvSpPr/>
      </xdr:nvSpPr>
      <xdr:spPr>
        <a:xfrm>
          <a:off x="1968500" y="976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110082</xdr:rowOff>
    </xdr:from>
    <xdr:ext cx="534377" cy="259045"/>
    <xdr:sp macro="" textlink="">
      <xdr:nvSpPr>
        <xdr:cNvPr id="147" name="テキスト ボックス 146">
          <a:extLst>
            <a:ext uri="{FF2B5EF4-FFF2-40B4-BE49-F238E27FC236}">
              <a16:creationId xmlns:a16="http://schemas.microsoft.com/office/drawing/2014/main" id="{78A3E43A-7BFA-4B5B-9AE1-D0697E8A2E98}"/>
            </a:ext>
          </a:extLst>
        </xdr:cNvPr>
        <xdr:cNvSpPr txBox="1"/>
      </xdr:nvSpPr>
      <xdr:spPr>
        <a:xfrm>
          <a:off x="1752111" y="953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36017</xdr:rowOff>
    </xdr:from>
    <xdr:to>
      <xdr:col>6</xdr:col>
      <xdr:colOff>38100</xdr:colOff>
      <xdr:row>57</xdr:row>
      <xdr:rowOff>137617</xdr:rowOff>
    </xdr:to>
    <xdr:sp macro="" textlink="">
      <xdr:nvSpPr>
        <xdr:cNvPr id="148" name="楕円 147">
          <a:extLst>
            <a:ext uri="{FF2B5EF4-FFF2-40B4-BE49-F238E27FC236}">
              <a16:creationId xmlns:a16="http://schemas.microsoft.com/office/drawing/2014/main" id="{27AB9607-329B-4DC0-826F-A46C280615EF}"/>
            </a:ext>
          </a:extLst>
        </xdr:cNvPr>
        <xdr:cNvSpPr/>
      </xdr:nvSpPr>
      <xdr:spPr>
        <a:xfrm>
          <a:off x="1079500" y="980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154144</xdr:rowOff>
    </xdr:from>
    <xdr:ext cx="534377" cy="259045"/>
    <xdr:sp macro="" textlink="">
      <xdr:nvSpPr>
        <xdr:cNvPr id="149" name="テキスト ボックス 148">
          <a:extLst>
            <a:ext uri="{FF2B5EF4-FFF2-40B4-BE49-F238E27FC236}">
              <a16:creationId xmlns:a16="http://schemas.microsoft.com/office/drawing/2014/main" id="{A19CA87C-61FC-42F5-BC95-8A43C8FBE7E4}"/>
            </a:ext>
          </a:extLst>
        </xdr:cNvPr>
        <xdr:cNvSpPr txBox="1"/>
      </xdr:nvSpPr>
      <xdr:spPr>
        <a:xfrm>
          <a:off x="863111" y="958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EF96E396-B22D-4FD4-B7FC-121C7839788F}"/>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35B2F3F-C6D6-467C-BF36-280F2A862301}"/>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FDC0D6B0-67F1-4AAC-AEB0-9A6E272E5249}"/>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2F1F41FE-35C9-42C0-ADBA-E10BC05D99AB}"/>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743E685D-EB61-49EF-803E-A4AE956081EB}"/>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4CC771A-7029-4759-AA4A-2CC3051A3137}"/>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64064F5D-B07A-4370-A877-370B77B56E9A}"/>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DA15E2AE-2102-4139-A7CA-84C577B034B4}"/>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1187E6E2-368F-41F6-9A40-3417ACC3017D}"/>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1D3BF519-A9B5-48E6-A2D4-A0CD0A51933D}"/>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18BF6A2D-5A30-47C4-9FF0-09C382D611CB}"/>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6828AB92-0807-4872-8F25-45404B0019C4}"/>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35567B28-558A-43B5-B0FF-4FC8F0005DFC}"/>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BE9F2ADC-588C-4DF9-A3AA-19052CD9C62F}"/>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480BE8A5-FEB6-410C-A589-D4B44EDD4356}"/>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72918B0B-F3DF-4FB7-91FF-834C1F8723B4}"/>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AB3754E7-C0D7-4B58-9F0C-955D088E3389}"/>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3ECDF4C1-9DE1-4BA9-B4C5-A2745AAB6BFD}"/>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82D98432-D67F-4017-AEA7-25AD7AA09B2B}"/>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C9FA1560-60E5-469D-B5FF-71054122D8E2}"/>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A38F3F27-21A0-4109-A172-8B4FEEB6086F}"/>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9764</xdr:rowOff>
    </xdr:from>
    <xdr:to>
      <xdr:col>24</xdr:col>
      <xdr:colOff>62865</xdr:colOff>
      <xdr:row>78</xdr:row>
      <xdr:rowOff>106507</xdr:rowOff>
    </xdr:to>
    <xdr:cxnSp macro="">
      <xdr:nvCxnSpPr>
        <xdr:cNvPr id="171" name="直線コネクタ 170">
          <a:extLst>
            <a:ext uri="{FF2B5EF4-FFF2-40B4-BE49-F238E27FC236}">
              <a16:creationId xmlns:a16="http://schemas.microsoft.com/office/drawing/2014/main" id="{340FA560-B870-4C8B-9EA4-39153B902142}"/>
            </a:ext>
          </a:extLst>
        </xdr:cNvPr>
        <xdr:cNvCxnSpPr/>
      </xdr:nvCxnSpPr>
      <xdr:spPr>
        <a:xfrm flipV="1">
          <a:off x="4633595" y="12011264"/>
          <a:ext cx="1270" cy="1468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110334</xdr:rowOff>
    </xdr:from>
    <xdr:ext cx="378565" cy="259045"/>
    <xdr:sp macro="" textlink="">
      <xdr:nvSpPr>
        <xdr:cNvPr id="172" name="維持補修費最小値テキスト">
          <a:extLst>
            <a:ext uri="{FF2B5EF4-FFF2-40B4-BE49-F238E27FC236}">
              <a16:creationId xmlns:a16="http://schemas.microsoft.com/office/drawing/2014/main" id="{C923B1C3-3D47-4575-86D4-E6AB0C027D15}"/>
            </a:ext>
          </a:extLst>
        </xdr:cNvPr>
        <xdr:cNvSpPr txBox="1"/>
      </xdr:nvSpPr>
      <xdr:spPr>
        <a:xfrm>
          <a:off x="4686300" y="13483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106507</xdr:rowOff>
    </xdr:from>
    <xdr:to>
      <xdr:col>24</xdr:col>
      <xdr:colOff>152400</xdr:colOff>
      <xdr:row>78</xdr:row>
      <xdr:rowOff>106507</xdr:rowOff>
    </xdr:to>
    <xdr:cxnSp macro="">
      <xdr:nvCxnSpPr>
        <xdr:cNvPr id="173" name="直線コネクタ 172">
          <a:extLst>
            <a:ext uri="{FF2B5EF4-FFF2-40B4-BE49-F238E27FC236}">
              <a16:creationId xmlns:a16="http://schemas.microsoft.com/office/drawing/2014/main" id="{2D857B83-EB62-463A-B939-82A40C1BF06E}"/>
            </a:ext>
          </a:extLst>
        </xdr:cNvPr>
        <xdr:cNvCxnSpPr/>
      </xdr:nvCxnSpPr>
      <xdr:spPr>
        <a:xfrm>
          <a:off x="4546600" y="13479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127891</xdr:rowOff>
    </xdr:from>
    <xdr:ext cx="534377" cy="259045"/>
    <xdr:sp macro="" textlink="">
      <xdr:nvSpPr>
        <xdr:cNvPr id="174" name="維持補修費最大値テキスト">
          <a:extLst>
            <a:ext uri="{FF2B5EF4-FFF2-40B4-BE49-F238E27FC236}">
              <a16:creationId xmlns:a16="http://schemas.microsoft.com/office/drawing/2014/main" id="{A186EE87-AD9D-4A08-99F0-93EBF01A42A8}"/>
            </a:ext>
          </a:extLst>
        </xdr:cNvPr>
        <xdr:cNvSpPr txBox="1"/>
      </xdr:nvSpPr>
      <xdr:spPr>
        <a:xfrm>
          <a:off x="4686300" y="1178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9764</xdr:rowOff>
    </xdr:from>
    <xdr:to>
      <xdr:col>24</xdr:col>
      <xdr:colOff>152400</xdr:colOff>
      <xdr:row>70</xdr:row>
      <xdr:rowOff>9764</xdr:rowOff>
    </xdr:to>
    <xdr:cxnSp macro="">
      <xdr:nvCxnSpPr>
        <xdr:cNvPr id="175" name="直線コネクタ 174">
          <a:extLst>
            <a:ext uri="{FF2B5EF4-FFF2-40B4-BE49-F238E27FC236}">
              <a16:creationId xmlns:a16="http://schemas.microsoft.com/office/drawing/2014/main" id="{1F9EBB67-1336-421E-A5A8-96CFF719B501}"/>
            </a:ext>
          </a:extLst>
        </xdr:cNvPr>
        <xdr:cNvCxnSpPr/>
      </xdr:nvCxnSpPr>
      <xdr:spPr>
        <a:xfrm>
          <a:off x="4546600" y="1201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156800</xdr:rowOff>
    </xdr:from>
    <xdr:to>
      <xdr:col>24</xdr:col>
      <xdr:colOff>63500</xdr:colOff>
      <xdr:row>78</xdr:row>
      <xdr:rowOff>37196</xdr:rowOff>
    </xdr:to>
    <xdr:cxnSp macro="">
      <xdr:nvCxnSpPr>
        <xdr:cNvPr id="176" name="直線コネクタ 175">
          <a:extLst>
            <a:ext uri="{FF2B5EF4-FFF2-40B4-BE49-F238E27FC236}">
              <a16:creationId xmlns:a16="http://schemas.microsoft.com/office/drawing/2014/main" id="{5B9E9BC2-A767-40F0-B9D1-30D7784799E7}"/>
            </a:ext>
          </a:extLst>
        </xdr:cNvPr>
        <xdr:cNvCxnSpPr/>
      </xdr:nvCxnSpPr>
      <xdr:spPr>
        <a:xfrm flipV="1">
          <a:off x="3797300" y="13358450"/>
          <a:ext cx="838200" cy="5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161245</xdr:rowOff>
    </xdr:from>
    <xdr:ext cx="469744" cy="259045"/>
    <xdr:sp macro="" textlink="">
      <xdr:nvSpPr>
        <xdr:cNvPr id="177" name="維持補修費平均値テキスト">
          <a:extLst>
            <a:ext uri="{FF2B5EF4-FFF2-40B4-BE49-F238E27FC236}">
              <a16:creationId xmlns:a16="http://schemas.microsoft.com/office/drawing/2014/main" id="{90DFDF8F-8B03-4024-8E88-948F6584EC34}"/>
            </a:ext>
          </a:extLst>
        </xdr:cNvPr>
        <xdr:cNvSpPr txBox="1"/>
      </xdr:nvSpPr>
      <xdr:spPr>
        <a:xfrm>
          <a:off x="4686300" y="130199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138368</xdr:rowOff>
    </xdr:from>
    <xdr:to>
      <xdr:col>24</xdr:col>
      <xdr:colOff>114300</xdr:colOff>
      <xdr:row>77</xdr:row>
      <xdr:rowOff>68518</xdr:rowOff>
    </xdr:to>
    <xdr:sp macro="" textlink="">
      <xdr:nvSpPr>
        <xdr:cNvPr id="178" name="フローチャート: 判断 177">
          <a:extLst>
            <a:ext uri="{FF2B5EF4-FFF2-40B4-BE49-F238E27FC236}">
              <a16:creationId xmlns:a16="http://schemas.microsoft.com/office/drawing/2014/main" id="{7D7067F8-0CE8-454B-AA3F-2B7E8491F896}"/>
            </a:ext>
          </a:extLst>
        </xdr:cNvPr>
        <xdr:cNvSpPr/>
      </xdr:nvSpPr>
      <xdr:spPr>
        <a:xfrm>
          <a:off x="4584700" y="1316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155885</xdr:rowOff>
    </xdr:from>
    <xdr:to>
      <xdr:col>19</xdr:col>
      <xdr:colOff>177800</xdr:colOff>
      <xdr:row>78</xdr:row>
      <xdr:rowOff>37196</xdr:rowOff>
    </xdr:to>
    <xdr:cxnSp macro="">
      <xdr:nvCxnSpPr>
        <xdr:cNvPr id="179" name="直線コネクタ 178">
          <a:extLst>
            <a:ext uri="{FF2B5EF4-FFF2-40B4-BE49-F238E27FC236}">
              <a16:creationId xmlns:a16="http://schemas.microsoft.com/office/drawing/2014/main" id="{B022A33F-5EEA-441F-90C7-AD70103E9FB2}"/>
            </a:ext>
          </a:extLst>
        </xdr:cNvPr>
        <xdr:cNvCxnSpPr/>
      </xdr:nvCxnSpPr>
      <xdr:spPr>
        <a:xfrm>
          <a:off x="2908300" y="13357535"/>
          <a:ext cx="889000" cy="5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148884</xdr:rowOff>
    </xdr:from>
    <xdr:to>
      <xdr:col>20</xdr:col>
      <xdr:colOff>38100</xdr:colOff>
      <xdr:row>77</xdr:row>
      <xdr:rowOff>79034</xdr:rowOff>
    </xdr:to>
    <xdr:sp macro="" textlink="">
      <xdr:nvSpPr>
        <xdr:cNvPr id="180" name="フローチャート: 判断 179">
          <a:extLst>
            <a:ext uri="{FF2B5EF4-FFF2-40B4-BE49-F238E27FC236}">
              <a16:creationId xmlns:a16="http://schemas.microsoft.com/office/drawing/2014/main" id="{3BFB463F-4DDE-4D7A-B5DF-C8E70B5151A8}"/>
            </a:ext>
          </a:extLst>
        </xdr:cNvPr>
        <xdr:cNvSpPr/>
      </xdr:nvSpPr>
      <xdr:spPr>
        <a:xfrm>
          <a:off x="3746500" y="1317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95562</xdr:rowOff>
    </xdr:from>
    <xdr:ext cx="469744" cy="259045"/>
    <xdr:sp macro="" textlink="">
      <xdr:nvSpPr>
        <xdr:cNvPr id="181" name="テキスト ボックス 180">
          <a:extLst>
            <a:ext uri="{FF2B5EF4-FFF2-40B4-BE49-F238E27FC236}">
              <a16:creationId xmlns:a16="http://schemas.microsoft.com/office/drawing/2014/main" id="{2BE6ADAE-C8A0-4A4E-8021-2CB85419D4F7}"/>
            </a:ext>
          </a:extLst>
        </xdr:cNvPr>
        <xdr:cNvSpPr txBox="1"/>
      </xdr:nvSpPr>
      <xdr:spPr>
        <a:xfrm>
          <a:off x="3562428" y="1295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145369</xdr:rowOff>
    </xdr:from>
    <xdr:to>
      <xdr:col>15</xdr:col>
      <xdr:colOff>50800</xdr:colOff>
      <xdr:row>77</xdr:row>
      <xdr:rowOff>155885</xdr:rowOff>
    </xdr:to>
    <xdr:cxnSp macro="">
      <xdr:nvCxnSpPr>
        <xdr:cNvPr id="182" name="直線コネクタ 181">
          <a:extLst>
            <a:ext uri="{FF2B5EF4-FFF2-40B4-BE49-F238E27FC236}">
              <a16:creationId xmlns:a16="http://schemas.microsoft.com/office/drawing/2014/main" id="{A5E49893-39E7-413C-A8F7-AD85580960A3}"/>
            </a:ext>
          </a:extLst>
        </xdr:cNvPr>
        <xdr:cNvCxnSpPr/>
      </xdr:nvCxnSpPr>
      <xdr:spPr>
        <a:xfrm>
          <a:off x="2019300" y="13347019"/>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156383</xdr:rowOff>
    </xdr:from>
    <xdr:to>
      <xdr:col>15</xdr:col>
      <xdr:colOff>101600</xdr:colOff>
      <xdr:row>77</xdr:row>
      <xdr:rowOff>86533</xdr:rowOff>
    </xdr:to>
    <xdr:sp macro="" textlink="">
      <xdr:nvSpPr>
        <xdr:cNvPr id="183" name="フローチャート: 判断 182">
          <a:extLst>
            <a:ext uri="{FF2B5EF4-FFF2-40B4-BE49-F238E27FC236}">
              <a16:creationId xmlns:a16="http://schemas.microsoft.com/office/drawing/2014/main" id="{AB5F5083-C81F-4BB2-8056-77232FCBB47E}"/>
            </a:ext>
          </a:extLst>
        </xdr:cNvPr>
        <xdr:cNvSpPr/>
      </xdr:nvSpPr>
      <xdr:spPr>
        <a:xfrm>
          <a:off x="2857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103060</xdr:rowOff>
    </xdr:from>
    <xdr:ext cx="469744" cy="259045"/>
    <xdr:sp macro="" textlink="">
      <xdr:nvSpPr>
        <xdr:cNvPr id="184" name="テキスト ボックス 183">
          <a:extLst>
            <a:ext uri="{FF2B5EF4-FFF2-40B4-BE49-F238E27FC236}">
              <a16:creationId xmlns:a16="http://schemas.microsoft.com/office/drawing/2014/main" id="{5F126AF0-BD44-43A7-A661-B6F73F7B3798}"/>
            </a:ext>
          </a:extLst>
        </xdr:cNvPr>
        <xdr:cNvSpPr txBox="1"/>
      </xdr:nvSpPr>
      <xdr:spPr>
        <a:xfrm>
          <a:off x="2673428" y="1296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128270</xdr:rowOff>
    </xdr:from>
    <xdr:to>
      <xdr:col>10</xdr:col>
      <xdr:colOff>114300</xdr:colOff>
      <xdr:row>77</xdr:row>
      <xdr:rowOff>145369</xdr:rowOff>
    </xdr:to>
    <xdr:cxnSp macro="">
      <xdr:nvCxnSpPr>
        <xdr:cNvPr id="185" name="直線コネクタ 184">
          <a:extLst>
            <a:ext uri="{FF2B5EF4-FFF2-40B4-BE49-F238E27FC236}">
              <a16:creationId xmlns:a16="http://schemas.microsoft.com/office/drawing/2014/main" id="{13A7DE3C-9A7B-418F-944A-A07CB00C7388}"/>
            </a:ext>
          </a:extLst>
        </xdr:cNvPr>
        <xdr:cNvCxnSpPr/>
      </xdr:nvCxnSpPr>
      <xdr:spPr>
        <a:xfrm>
          <a:off x="1130300" y="13329920"/>
          <a:ext cx="889000" cy="1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158304</xdr:rowOff>
    </xdr:from>
    <xdr:to>
      <xdr:col>10</xdr:col>
      <xdr:colOff>165100</xdr:colOff>
      <xdr:row>77</xdr:row>
      <xdr:rowOff>88454</xdr:rowOff>
    </xdr:to>
    <xdr:sp macro="" textlink="">
      <xdr:nvSpPr>
        <xdr:cNvPr id="186" name="フローチャート: 判断 185">
          <a:extLst>
            <a:ext uri="{FF2B5EF4-FFF2-40B4-BE49-F238E27FC236}">
              <a16:creationId xmlns:a16="http://schemas.microsoft.com/office/drawing/2014/main" id="{F877C126-82CF-42B6-B2C3-032D832AF2D5}"/>
            </a:ext>
          </a:extLst>
        </xdr:cNvPr>
        <xdr:cNvSpPr/>
      </xdr:nvSpPr>
      <xdr:spPr>
        <a:xfrm>
          <a:off x="1968500" y="1318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104980</xdr:rowOff>
    </xdr:from>
    <xdr:ext cx="469744" cy="259045"/>
    <xdr:sp macro="" textlink="">
      <xdr:nvSpPr>
        <xdr:cNvPr id="187" name="テキスト ボックス 186">
          <a:extLst>
            <a:ext uri="{FF2B5EF4-FFF2-40B4-BE49-F238E27FC236}">
              <a16:creationId xmlns:a16="http://schemas.microsoft.com/office/drawing/2014/main" id="{070C3939-470D-4E14-B5E3-523C9F323541}"/>
            </a:ext>
          </a:extLst>
        </xdr:cNvPr>
        <xdr:cNvSpPr txBox="1"/>
      </xdr:nvSpPr>
      <xdr:spPr>
        <a:xfrm>
          <a:off x="1784428" y="12963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165069</xdr:rowOff>
    </xdr:from>
    <xdr:to>
      <xdr:col>6</xdr:col>
      <xdr:colOff>38100</xdr:colOff>
      <xdr:row>77</xdr:row>
      <xdr:rowOff>95219</xdr:rowOff>
    </xdr:to>
    <xdr:sp macro="" textlink="">
      <xdr:nvSpPr>
        <xdr:cNvPr id="188" name="フローチャート: 判断 187">
          <a:extLst>
            <a:ext uri="{FF2B5EF4-FFF2-40B4-BE49-F238E27FC236}">
              <a16:creationId xmlns:a16="http://schemas.microsoft.com/office/drawing/2014/main" id="{2F3F354A-F87B-453A-BFDF-EDFCD8347CB1}"/>
            </a:ext>
          </a:extLst>
        </xdr:cNvPr>
        <xdr:cNvSpPr/>
      </xdr:nvSpPr>
      <xdr:spPr>
        <a:xfrm>
          <a:off x="1079500" y="131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111747</xdr:rowOff>
    </xdr:from>
    <xdr:ext cx="469744" cy="259045"/>
    <xdr:sp macro="" textlink="">
      <xdr:nvSpPr>
        <xdr:cNvPr id="189" name="テキスト ボックス 188">
          <a:extLst>
            <a:ext uri="{FF2B5EF4-FFF2-40B4-BE49-F238E27FC236}">
              <a16:creationId xmlns:a16="http://schemas.microsoft.com/office/drawing/2014/main" id="{E9A2B88A-6042-499F-970F-691D6A1659E3}"/>
            </a:ext>
          </a:extLst>
        </xdr:cNvPr>
        <xdr:cNvSpPr txBox="1"/>
      </xdr:nvSpPr>
      <xdr:spPr>
        <a:xfrm>
          <a:off x="895428" y="1297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FA01DACF-9C0D-4FE5-A76E-2DF1992A6118}"/>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545B1204-3B37-4CD0-9FD2-D84831754AB8}"/>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B4CEB892-DBA7-411D-912C-D18FA57908A9}"/>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9E5C23B0-DDD7-493B-82D5-FD9036D1CCDC}"/>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EBB73A4-8874-43D1-8F96-F2EB16128A38}"/>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106000</xdr:rowOff>
    </xdr:from>
    <xdr:to>
      <xdr:col>24</xdr:col>
      <xdr:colOff>114300</xdr:colOff>
      <xdr:row>78</xdr:row>
      <xdr:rowOff>36150</xdr:rowOff>
    </xdr:to>
    <xdr:sp macro="" textlink="">
      <xdr:nvSpPr>
        <xdr:cNvPr id="195" name="楕円 194">
          <a:extLst>
            <a:ext uri="{FF2B5EF4-FFF2-40B4-BE49-F238E27FC236}">
              <a16:creationId xmlns:a16="http://schemas.microsoft.com/office/drawing/2014/main" id="{08C4185A-2157-47B8-BAA2-97E024A36BD0}"/>
            </a:ext>
          </a:extLst>
        </xdr:cNvPr>
        <xdr:cNvSpPr/>
      </xdr:nvSpPr>
      <xdr:spPr>
        <a:xfrm>
          <a:off x="4584700" y="133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20927</xdr:rowOff>
    </xdr:from>
    <xdr:ext cx="469744" cy="259045"/>
    <xdr:sp macro="" textlink="">
      <xdr:nvSpPr>
        <xdr:cNvPr id="196" name="維持補修費該当値テキスト">
          <a:extLst>
            <a:ext uri="{FF2B5EF4-FFF2-40B4-BE49-F238E27FC236}">
              <a16:creationId xmlns:a16="http://schemas.microsoft.com/office/drawing/2014/main" id="{1FE399D6-543A-46CB-8511-447E5E5016EE}"/>
            </a:ext>
          </a:extLst>
        </xdr:cNvPr>
        <xdr:cNvSpPr txBox="1"/>
      </xdr:nvSpPr>
      <xdr:spPr>
        <a:xfrm>
          <a:off x="4686300" y="1322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157846</xdr:rowOff>
    </xdr:from>
    <xdr:to>
      <xdr:col>20</xdr:col>
      <xdr:colOff>38100</xdr:colOff>
      <xdr:row>78</xdr:row>
      <xdr:rowOff>87996</xdr:rowOff>
    </xdr:to>
    <xdr:sp macro="" textlink="">
      <xdr:nvSpPr>
        <xdr:cNvPr id="197" name="楕円 196">
          <a:extLst>
            <a:ext uri="{FF2B5EF4-FFF2-40B4-BE49-F238E27FC236}">
              <a16:creationId xmlns:a16="http://schemas.microsoft.com/office/drawing/2014/main" id="{481D7105-5C6E-425A-83EA-D4C6F3D39F82}"/>
            </a:ext>
          </a:extLst>
        </xdr:cNvPr>
        <xdr:cNvSpPr/>
      </xdr:nvSpPr>
      <xdr:spPr>
        <a:xfrm>
          <a:off x="3746500" y="1335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79123</xdr:rowOff>
    </xdr:from>
    <xdr:ext cx="469744" cy="259045"/>
    <xdr:sp macro="" textlink="">
      <xdr:nvSpPr>
        <xdr:cNvPr id="198" name="テキスト ボックス 197">
          <a:extLst>
            <a:ext uri="{FF2B5EF4-FFF2-40B4-BE49-F238E27FC236}">
              <a16:creationId xmlns:a16="http://schemas.microsoft.com/office/drawing/2014/main" id="{E3013FE3-749A-4DF8-8AC9-2EC7A1A39D3A}"/>
            </a:ext>
          </a:extLst>
        </xdr:cNvPr>
        <xdr:cNvSpPr txBox="1"/>
      </xdr:nvSpPr>
      <xdr:spPr>
        <a:xfrm>
          <a:off x="3562428" y="1345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105085</xdr:rowOff>
    </xdr:from>
    <xdr:to>
      <xdr:col>15</xdr:col>
      <xdr:colOff>101600</xdr:colOff>
      <xdr:row>78</xdr:row>
      <xdr:rowOff>35235</xdr:rowOff>
    </xdr:to>
    <xdr:sp macro="" textlink="">
      <xdr:nvSpPr>
        <xdr:cNvPr id="199" name="楕円 198">
          <a:extLst>
            <a:ext uri="{FF2B5EF4-FFF2-40B4-BE49-F238E27FC236}">
              <a16:creationId xmlns:a16="http://schemas.microsoft.com/office/drawing/2014/main" id="{2A31E39F-C357-4608-80EA-7ACF5871BF4A}"/>
            </a:ext>
          </a:extLst>
        </xdr:cNvPr>
        <xdr:cNvSpPr/>
      </xdr:nvSpPr>
      <xdr:spPr>
        <a:xfrm>
          <a:off x="2857500" y="133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26362</xdr:rowOff>
    </xdr:from>
    <xdr:ext cx="469744" cy="259045"/>
    <xdr:sp macro="" textlink="">
      <xdr:nvSpPr>
        <xdr:cNvPr id="200" name="テキスト ボックス 199">
          <a:extLst>
            <a:ext uri="{FF2B5EF4-FFF2-40B4-BE49-F238E27FC236}">
              <a16:creationId xmlns:a16="http://schemas.microsoft.com/office/drawing/2014/main" id="{27FD100E-BDF0-43F6-84C9-FA3EDDA0DFA0}"/>
            </a:ext>
          </a:extLst>
        </xdr:cNvPr>
        <xdr:cNvSpPr txBox="1"/>
      </xdr:nvSpPr>
      <xdr:spPr>
        <a:xfrm>
          <a:off x="2673428" y="13399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94569</xdr:rowOff>
    </xdr:from>
    <xdr:to>
      <xdr:col>10</xdr:col>
      <xdr:colOff>165100</xdr:colOff>
      <xdr:row>78</xdr:row>
      <xdr:rowOff>24719</xdr:rowOff>
    </xdr:to>
    <xdr:sp macro="" textlink="">
      <xdr:nvSpPr>
        <xdr:cNvPr id="201" name="楕円 200">
          <a:extLst>
            <a:ext uri="{FF2B5EF4-FFF2-40B4-BE49-F238E27FC236}">
              <a16:creationId xmlns:a16="http://schemas.microsoft.com/office/drawing/2014/main" id="{CC485355-BC8E-483B-857E-7D948296E9F7}"/>
            </a:ext>
          </a:extLst>
        </xdr:cNvPr>
        <xdr:cNvSpPr/>
      </xdr:nvSpPr>
      <xdr:spPr>
        <a:xfrm>
          <a:off x="1968500" y="1329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15846</xdr:rowOff>
    </xdr:from>
    <xdr:ext cx="469744" cy="259045"/>
    <xdr:sp macro="" textlink="">
      <xdr:nvSpPr>
        <xdr:cNvPr id="202" name="テキスト ボックス 201">
          <a:extLst>
            <a:ext uri="{FF2B5EF4-FFF2-40B4-BE49-F238E27FC236}">
              <a16:creationId xmlns:a16="http://schemas.microsoft.com/office/drawing/2014/main" id="{B7559E66-D713-4299-9D55-BB89642F4928}"/>
            </a:ext>
          </a:extLst>
        </xdr:cNvPr>
        <xdr:cNvSpPr txBox="1"/>
      </xdr:nvSpPr>
      <xdr:spPr>
        <a:xfrm>
          <a:off x="1784428" y="13388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77470</xdr:rowOff>
    </xdr:from>
    <xdr:to>
      <xdr:col>6</xdr:col>
      <xdr:colOff>38100</xdr:colOff>
      <xdr:row>78</xdr:row>
      <xdr:rowOff>7620</xdr:rowOff>
    </xdr:to>
    <xdr:sp macro="" textlink="">
      <xdr:nvSpPr>
        <xdr:cNvPr id="203" name="楕円 202">
          <a:extLst>
            <a:ext uri="{FF2B5EF4-FFF2-40B4-BE49-F238E27FC236}">
              <a16:creationId xmlns:a16="http://schemas.microsoft.com/office/drawing/2014/main" id="{AB217DCC-8036-4459-AFC5-ED0D0EC0EB0C}"/>
            </a:ext>
          </a:extLst>
        </xdr:cNvPr>
        <xdr:cNvSpPr/>
      </xdr:nvSpPr>
      <xdr:spPr>
        <a:xfrm>
          <a:off x="1079500" y="1327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170197</xdr:rowOff>
    </xdr:from>
    <xdr:ext cx="469744" cy="259045"/>
    <xdr:sp macro="" textlink="">
      <xdr:nvSpPr>
        <xdr:cNvPr id="204" name="テキスト ボックス 203">
          <a:extLst>
            <a:ext uri="{FF2B5EF4-FFF2-40B4-BE49-F238E27FC236}">
              <a16:creationId xmlns:a16="http://schemas.microsoft.com/office/drawing/2014/main" id="{C853F75A-78D1-4934-A23C-310346A8B97A}"/>
            </a:ext>
          </a:extLst>
        </xdr:cNvPr>
        <xdr:cNvSpPr txBox="1"/>
      </xdr:nvSpPr>
      <xdr:spPr>
        <a:xfrm>
          <a:off x="895428" y="1337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D769B08D-26F7-429D-A129-A1787B98C1EB}"/>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B275747C-B6ED-4C60-9043-3B926277A781}"/>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8C1B4114-4843-4D80-BCC0-589286F6C1C6}"/>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79E0D7E9-5C5C-48BC-B100-6F130D21C4B4}"/>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BC89A491-A53F-4DA6-B0F5-DE61A53D0FFD}"/>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6D5B6AE1-DE7A-4C36-AAEF-0366226987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1B683DAF-B6D7-4CCF-9D82-D2987C23A52F}"/>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FAC9C2B8-6F90-4629-ADA2-BF325BFD441D}"/>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E3EAD286-17F6-464C-8255-173762E08CB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D1E05007-F75C-49A5-9BBB-9C9C263D685D}"/>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5DC13617-A50E-4412-9D88-2B53C5DE13B5}"/>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F650DDA-7123-4247-A33C-BF0D056043CA}"/>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6405E30B-77A5-4A3C-97D0-CE3376A015D6}"/>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7C1CBC43-0A5E-43E1-B839-68C769468229}"/>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59B4830C-7890-4F9F-AB5D-15F9BBFA57F3}"/>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6ED59E71-8638-49E5-B5DD-7470395D112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CD8BBEA3-0C03-44A5-8E20-E91CD33226F9}"/>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7AB3A266-09A1-46EF-878D-8D9F648F3B22}"/>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5F3AAF5D-DF6F-4049-B144-15C211C58D61}"/>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A08BB9E-9397-4F35-95C0-69FED87B777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2316AC70-EFB7-48B1-8F6C-A2488FBB4651}"/>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D7740D27-26C3-401A-AB35-52DF1CCB7432}"/>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7DC39A9D-04DB-469B-B2F6-21CA5F927E5E}"/>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7FB29B9D-CBE2-474A-8A7D-3AAB2976C196}"/>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20941159-3EAD-4910-9178-56BFB36EC96A}"/>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F6496805-AA83-4D12-B7A7-F2D62142C767}"/>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58787</xdr:rowOff>
    </xdr:from>
    <xdr:to>
      <xdr:col>24</xdr:col>
      <xdr:colOff>62865</xdr:colOff>
      <xdr:row>97</xdr:row>
      <xdr:rowOff>146296</xdr:rowOff>
    </xdr:to>
    <xdr:cxnSp macro="">
      <xdr:nvCxnSpPr>
        <xdr:cNvPr id="231" name="直線コネクタ 230">
          <a:extLst>
            <a:ext uri="{FF2B5EF4-FFF2-40B4-BE49-F238E27FC236}">
              <a16:creationId xmlns:a16="http://schemas.microsoft.com/office/drawing/2014/main" id="{6B371D94-0D84-4F88-8F92-65C406308061}"/>
            </a:ext>
          </a:extLst>
        </xdr:cNvPr>
        <xdr:cNvCxnSpPr/>
      </xdr:nvCxnSpPr>
      <xdr:spPr>
        <a:xfrm flipV="1">
          <a:off x="4633595" y="15660737"/>
          <a:ext cx="1270" cy="1116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150123</xdr:rowOff>
    </xdr:from>
    <xdr:ext cx="534377" cy="259045"/>
    <xdr:sp macro="" textlink="">
      <xdr:nvSpPr>
        <xdr:cNvPr id="232" name="扶助費最小値テキスト">
          <a:extLst>
            <a:ext uri="{FF2B5EF4-FFF2-40B4-BE49-F238E27FC236}">
              <a16:creationId xmlns:a16="http://schemas.microsoft.com/office/drawing/2014/main" id="{178AA838-B41A-490E-A866-8EA99DA3FB8D}"/>
            </a:ext>
          </a:extLst>
        </xdr:cNvPr>
        <xdr:cNvSpPr txBox="1"/>
      </xdr:nvSpPr>
      <xdr:spPr>
        <a:xfrm>
          <a:off x="4686300" y="1678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146296</xdr:rowOff>
    </xdr:from>
    <xdr:to>
      <xdr:col>24</xdr:col>
      <xdr:colOff>152400</xdr:colOff>
      <xdr:row>97</xdr:row>
      <xdr:rowOff>146296</xdr:rowOff>
    </xdr:to>
    <xdr:cxnSp macro="">
      <xdr:nvCxnSpPr>
        <xdr:cNvPr id="233" name="直線コネクタ 232">
          <a:extLst>
            <a:ext uri="{FF2B5EF4-FFF2-40B4-BE49-F238E27FC236}">
              <a16:creationId xmlns:a16="http://schemas.microsoft.com/office/drawing/2014/main" id="{8AD576BA-A1F1-48BD-AA65-B9692AB5F60B}"/>
            </a:ext>
          </a:extLst>
        </xdr:cNvPr>
        <xdr:cNvCxnSpPr/>
      </xdr:nvCxnSpPr>
      <xdr:spPr>
        <a:xfrm>
          <a:off x="4546600" y="1677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5464</xdr:rowOff>
    </xdr:from>
    <xdr:ext cx="599010" cy="259045"/>
    <xdr:sp macro="" textlink="">
      <xdr:nvSpPr>
        <xdr:cNvPr id="234" name="扶助費最大値テキスト">
          <a:extLst>
            <a:ext uri="{FF2B5EF4-FFF2-40B4-BE49-F238E27FC236}">
              <a16:creationId xmlns:a16="http://schemas.microsoft.com/office/drawing/2014/main" id="{3EEE134E-8C23-49CE-B42D-4C9EC7BC11B3}"/>
            </a:ext>
          </a:extLst>
        </xdr:cNvPr>
        <xdr:cNvSpPr txBox="1"/>
      </xdr:nvSpPr>
      <xdr:spPr>
        <a:xfrm>
          <a:off x="4686300" y="15435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58787</xdr:rowOff>
    </xdr:from>
    <xdr:to>
      <xdr:col>24</xdr:col>
      <xdr:colOff>152400</xdr:colOff>
      <xdr:row>91</xdr:row>
      <xdr:rowOff>58787</xdr:rowOff>
    </xdr:to>
    <xdr:cxnSp macro="">
      <xdr:nvCxnSpPr>
        <xdr:cNvPr id="235" name="直線コネクタ 234">
          <a:extLst>
            <a:ext uri="{FF2B5EF4-FFF2-40B4-BE49-F238E27FC236}">
              <a16:creationId xmlns:a16="http://schemas.microsoft.com/office/drawing/2014/main" id="{A449DC14-2E4A-4798-BF17-83218B0487E4}"/>
            </a:ext>
          </a:extLst>
        </xdr:cNvPr>
        <xdr:cNvCxnSpPr/>
      </xdr:nvCxnSpPr>
      <xdr:spPr>
        <a:xfrm>
          <a:off x="4546600" y="1566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13426</xdr:rowOff>
    </xdr:from>
    <xdr:to>
      <xdr:col>24</xdr:col>
      <xdr:colOff>63500</xdr:colOff>
      <xdr:row>97</xdr:row>
      <xdr:rowOff>112061</xdr:rowOff>
    </xdr:to>
    <xdr:cxnSp macro="">
      <xdr:nvCxnSpPr>
        <xdr:cNvPr id="236" name="直線コネクタ 235">
          <a:extLst>
            <a:ext uri="{FF2B5EF4-FFF2-40B4-BE49-F238E27FC236}">
              <a16:creationId xmlns:a16="http://schemas.microsoft.com/office/drawing/2014/main" id="{1F38C214-DC65-4205-A416-CCD62AE2B206}"/>
            </a:ext>
          </a:extLst>
        </xdr:cNvPr>
        <xdr:cNvCxnSpPr/>
      </xdr:nvCxnSpPr>
      <xdr:spPr>
        <a:xfrm>
          <a:off x="3797300" y="16644076"/>
          <a:ext cx="838200" cy="9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108044</xdr:rowOff>
    </xdr:from>
    <xdr:ext cx="599010" cy="259045"/>
    <xdr:sp macro="" textlink="">
      <xdr:nvSpPr>
        <xdr:cNvPr id="237" name="扶助費平均値テキスト">
          <a:extLst>
            <a:ext uri="{FF2B5EF4-FFF2-40B4-BE49-F238E27FC236}">
              <a16:creationId xmlns:a16="http://schemas.microsoft.com/office/drawing/2014/main" id="{A1DD85EA-4C9A-40C7-A424-2387A539FADC}"/>
            </a:ext>
          </a:extLst>
        </xdr:cNvPr>
        <xdr:cNvSpPr txBox="1"/>
      </xdr:nvSpPr>
      <xdr:spPr>
        <a:xfrm>
          <a:off x="4686300" y="162243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85167</xdr:rowOff>
    </xdr:from>
    <xdr:to>
      <xdr:col>24</xdr:col>
      <xdr:colOff>114300</xdr:colOff>
      <xdr:row>96</xdr:row>
      <xdr:rowOff>15317</xdr:rowOff>
    </xdr:to>
    <xdr:sp macro="" textlink="">
      <xdr:nvSpPr>
        <xdr:cNvPr id="238" name="フローチャート: 判断 237">
          <a:extLst>
            <a:ext uri="{FF2B5EF4-FFF2-40B4-BE49-F238E27FC236}">
              <a16:creationId xmlns:a16="http://schemas.microsoft.com/office/drawing/2014/main" id="{4D986931-9F8C-4794-B148-41D25A50ECC7}"/>
            </a:ext>
          </a:extLst>
        </xdr:cNvPr>
        <xdr:cNvSpPr/>
      </xdr:nvSpPr>
      <xdr:spPr>
        <a:xfrm>
          <a:off x="4584700" y="1637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13426</xdr:rowOff>
    </xdr:from>
    <xdr:to>
      <xdr:col>19</xdr:col>
      <xdr:colOff>177800</xdr:colOff>
      <xdr:row>98</xdr:row>
      <xdr:rowOff>56273</xdr:rowOff>
    </xdr:to>
    <xdr:cxnSp macro="">
      <xdr:nvCxnSpPr>
        <xdr:cNvPr id="239" name="直線コネクタ 238">
          <a:extLst>
            <a:ext uri="{FF2B5EF4-FFF2-40B4-BE49-F238E27FC236}">
              <a16:creationId xmlns:a16="http://schemas.microsoft.com/office/drawing/2014/main" id="{3E43C15C-2482-458E-8829-3B95247A82DE}"/>
            </a:ext>
          </a:extLst>
        </xdr:cNvPr>
        <xdr:cNvCxnSpPr/>
      </xdr:nvCxnSpPr>
      <xdr:spPr>
        <a:xfrm flipV="1">
          <a:off x="2908300" y="16644076"/>
          <a:ext cx="889000" cy="21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135970</xdr:rowOff>
    </xdr:from>
    <xdr:to>
      <xdr:col>20</xdr:col>
      <xdr:colOff>38100</xdr:colOff>
      <xdr:row>95</xdr:row>
      <xdr:rowOff>66120</xdr:rowOff>
    </xdr:to>
    <xdr:sp macro="" textlink="">
      <xdr:nvSpPr>
        <xdr:cNvPr id="240" name="フローチャート: 判断 239">
          <a:extLst>
            <a:ext uri="{FF2B5EF4-FFF2-40B4-BE49-F238E27FC236}">
              <a16:creationId xmlns:a16="http://schemas.microsoft.com/office/drawing/2014/main" id="{0DD82B7A-BB39-40F7-AFB7-6EFF306B0226}"/>
            </a:ext>
          </a:extLst>
        </xdr:cNvPr>
        <xdr:cNvSpPr/>
      </xdr:nvSpPr>
      <xdr:spPr>
        <a:xfrm>
          <a:off x="3746500" y="1625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82647</xdr:rowOff>
    </xdr:from>
    <xdr:ext cx="599010" cy="259045"/>
    <xdr:sp macro="" textlink="">
      <xdr:nvSpPr>
        <xdr:cNvPr id="241" name="テキスト ボックス 240">
          <a:extLst>
            <a:ext uri="{FF2B5EF4-FFF2-40B4-BE49-F238E27FC236}">
              <a16:creationId xmlns:a16="http://schemas.microsoft.com/office/drawing/2014/main" id="{A2D8F965-AF82-48B1-9EBE-486975D4217D}"/>
            </a:ext>
          </a:extLst>
        </xdr:cNvPr>
        <xdr:cNvSpPr txBox="1"/>
      </xdr:nvSpPr>
      <xdr:spPr>
        <a:xfrm>
          <a:off x="3497795" y="1602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56273</xdr:rowOff>
    </xdr:from>
    <xdr:to>
      <xdr:col>15</xdr:col>
      <xdr:colOff>50800</xdr:colOff>
      <xdr:row>98</xdr:row>
      <xdr:rowOff>90497</xdr:rowOff>
    </xdr:to>
    <xdr:cxnSp macro="">
      <xdr:nvCxnSpPr>
        <xdr:cNvPr id="242" name="直線コネクタ 241">
          <a:extLst>
            <a:ext uri="{FF2B5EF4-FFF2-40B4-BE49-F238E27FC236}">
              <a16:creationId xmlns:a16="http://schemas.microsoft.com/office/drawing/2014/main" id="{BD96F822-E933-4CC5-B7EA-790F8A2DD4C1}"/>
            </a:ext>
          </a:extLst>
        </xdr:cNvPr>
        <xdr:cNvCxnSpPr/>
      </xdr:nvCxnSpPr>
      <xdr:spPr>
        <a:xfrm flipV="1">
          <a:off x="2019300" y="16858373"/>
          <a:ext cx="889000" cy="3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47414</xdr:rowOff>
    </xdr:from>
    <xdr:to>
      <xdr:col>15</xdr:col>
      <xdr:colOff>101600</xdr:colOff>
      <xdr:row>96</xdr:row>
      <xdr:rowOff>149014</xdr:rowOff>
    </xdr:to>
    <xdr:sp macro="" textlink="">
      <xdr:nvSpPr>
        <xdr:cNvPr id="243" name="フローチャート: 判断 242">
          <a:extLst>
            <a:ext uri="{FF2B5EF4-FFF2-40B4-BE49-F238E27FC236}">
              <a16:creationId xmlns:a16="http://schemas.microsoft.com/office/drawing/2014/main" id="{08FA4990-4C17-4F30-9E87-A423C19F15C3}"/>
            </a:ext>
          </a:extLst>
        </xdr:cNvPr>
        <xdr:cNvSpPr/>
      </xdr:nvSpPr>
      <xdr:spPr>
        <a:xfrm>
          <a:off x="2857500" y="1650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165541</xdr:rowOff>
    </xdr:from>
    <xdr:ext cx="599010" cy="259045"/>
    <xdr:sp macro="" textlink="">
      <xdr:nvSpPr>
        <xdr:cNvPr id="244" name="テキスト ボックス 243">
          <a:extLst>
            <a:ext uri="{FF2B5EF4-FFF2-40B4-BE49-F238E27FC236}">
              <a16:creationId xmlns:a16="http://schemas.microsoft.com/office/drawing/2014/main" id="{3A87EFCD-1614-44D5-8A71-F6DB5B0ABF08}"/>
            </a:ext>
          </a:extLst>
        </xdr:cNvPr>
        <xdr:cNvSpPr txBox="1"/>
      </xdr:nvSpPr>
      <xdr:spPr>
        <a:xfrm>
          <a:off x="2608795" y="1628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90497</xdr:rowOff>
    </xdr:from>
    <xdr:to>
      <xdr:col>10</xdr:col>
      <xdr:colOff>114300</xdr:colOff>
      <xdr:row>98</xdr:row>
      <xdr:rowOff>133223</xdr:rowOff>
    </xdr:to>
    <xdr:cxnSp macro="">
      <xdr:nvCxnSpPr>
        <xdr:cNvPr id="245" name="直線コネクタ 244">
          <a:extLst>
            <a:ext uri="{FF2B5EF4-FFF2-40B4-BE49-F238E27FC236}">
              <a16:creationId xmlns:a16="http://schemas.microsoft.com/office/drawing/2014/main" id="{F26D36AF-8DE0-481C-8213-B3B48FF9286F}"/>
            </a:ext>
          </a:extLst>
        </xdr:cNvPr>
        <xdr:cNvCxnSpPr/>
      </xdr:nvCxnSpPr>
      <xdr:spPr>
        <a:xfrm flipV="1">
          <a:off x="1130300" y="16892597"/>
          <a:ext cx="889000" cy="4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102659</xdr:rowOff>
    </xdr:from>
    <xdr:to>
      <xdr:col>10</xdr:col>
      <xdr:colOff>165100</xdr:colOff>
      <xdr:row>97</xdr:row>
      <xdr:rowOff>32809</xdr:rowOff>
    </xdr:to>
    <xdr:sp macro="" textlink="">
      <xdr:nvSpPr>
        <xdr:cNvPr id="246" name="フローチャート: 判断 245">
          <a:extLst>
            <a:ext uri="{FF2B5EF4-FFF2-40B4-BE49-F238E27FC236}">
              <a16:creationId xmlns:a16="http://schemas.microsoft.com/office/drawing/2014/main" id="{0B6FF933-8DEA-4E2A-8553-CAACB6C9005C}"/>
            </a:ext>
          </a:extLst>
        </xdr:cNvPr>
        <xdr:cNvSpPr/>
      </xdr:nvSpPr>
      <xdr:spPr>
        <a:xfrm>
          <a:off x="1968500" y="165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49336</xdr:rowOff>
    </xdr:from>
    <xdr:ext cx="599010" cy="259045"/>
    <xdr:sp macro="" textlink="">
      <xdr:nvSpPr>
        <xdr:cNvPr id="247" name="テキスト ボックス 246">
          <a:extLst>
            <a:ext uri="{FF2B5EF4-FFF2-40B4-BE49-F238E27FC236}">
              <a16:creationId xmlns:a16="http://schemas.microsoft.com/office/drawing/2014/main" id="{69D0A3C4-21A9-4083-B75F-59BF8D727051}"/>
            </a:ext>
          </a:extLst>
        </xdr:cNvPr>
        <xdr:cNvSpPr txBox="1"/>
      </xdr:nvSpPr>
      <xdr:spPr>
        <a:xfrm>
          <a:off x="1719795" y="1633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156882</xdr:rowOff>
    </xdr:from>
    <xdr:to>
      <xdr:col>6</xdr:col>
      <xdr:colOff>38100</xdr:colOff>
      <xdr:row>97</xdr:row>
      <xdr:rowOff>87032</xdr:rowOff>
    </xdr:to>
    <xdr:sp macro="" textlink="">
      <xdr:nvSpPr>
        <xdr:cNvPr id="248" name="フローチャート: 判断 247">
          <a:extLst>
            <a:ext uri="{FF2B5EF4-FFF2-40B4-BE49-F238E27FC236}">
              <a16:creationId xmlns:a16="http://schemas.microsoft.com/office/drawing/2014/main" id="{32B87CC4-4F6F-4807-B83E-B1EA2C5C160B}"/>
            </a:ext>
          </a:extLst>
        </xdr:cNvPr>
        <xdr:cNvSpPr/>
      </xdr:nvSpPr>
      <xdr:spPr>
        <a:xfrm>
          <a:off x="1079500" y="1661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103559</xdr:rowOff>
    </xdr:from>
    <xdr:ext cx="534377" cy="259045"/>
    <xdr:sp macro="" textlink="">
      <xdr:nvSpPr>
        <xdr:cNvPr id="249" name="テキスト ボックス 248">
          <a:extLst>
            <a:ext uri="{FF2B5EF4-FFF2-40B4-BE49-F238E27FC236}">
              <a16:creationId xmlns:a16="http://schemas.microsoft.com/office/drawing/2014/main" id="{DBD31690-714A-4CE0-8FCB-63EB56BBEC5D}"/>
            </a:ext>
          </a:extLst>
        </xdr:cNvPr>
        <xdr:cNvSpPr txBox="1"/>
      </xdr:nvSpPr>
      <xdr:spPr>
        <a:xfrm>
          <a:off x="863111" y="1639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730A1F2B-B761-4B5F-8620-30A89B95176D}"/>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8284BE2C-E50C-45C5-8566-B330C2D3DEE5}"/>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F8015836-C2F5-4510-8CD4-3A30EEA7607B}"/>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44AFA5C4-77C1-4B12-B946-02EF63F6398D}"/>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15922BBE-9B13-4F95-BFDB-81FBAAB8BF08}"/>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61261</xdr:rowOff>
    </xdr:from>
    <xdr:to>
      <xdr:col>24</xdr:col>
      <xdr:colOff>114300</xdr:colOff>
      <xdr:row>97</xdr:row>
      <xdr:rowOff>162861</xdr:rowOff>
    </xdr:to>
    <xdr:sp macro="" textlink="">
      <xdr:nvSpPr>
        <xdr:cNvPr id="255" name="楕円 254">
          <a:extLst>
            <a:ext uri="{FF2B5EF4-FFF2-40B4-BE49-F238E27FC236}">
              <a16:creationId xmlns:a16="http://schemas.microsoft.com/office/drawing/2014/main" id="{6B7203A8-F74A-4734-B4B5-464205E2DAC7}"/>
            </a:ext>
          </a:extLst>
        </xdr:cNvPr>
        <xdr:cNvSpPr/>
      </xdr:nvSpPr>
      <xdr:spPr>
        <a:xfrm>
          <a:off x="4584700" y="1669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147638</xdr:rowOff>
    </xdr:from>
    <xdr:ext cx="534377" cy="259045"/>
    <xdr:sp macro="" textlink="">
      <xdr:nvSpPr>
        <xdr:cNvPr id="256" name="扶助費該当値テキスト">
          <a:extLst>
            <a:ext uri="{FF2B5EF4-FFF2-40B4-BE49-F238E27FC236}">
              <a16:creationId xmlns:a16="http://schemas.microsoft.com/office/drawing/2014/main" id="{8D6F42D1-0B27-41D7-A2F4-587B53FE02DB}"/>
            </a:ext>
          </a:extLst>
        </xdr:cNvPr>
        <xdr:cNvSpPr txBox="1"/>
      </xdr:nvSpPr>
      <xdr:spPr>
        <a:xfrm>
          <a:off x="4686300" y="1660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134076</xdr:rowOff>
    </xdr:from>
    <xdr:to>
      <xdr:col>20</xdr:col>
      <xdr:colOff>38100</xdr:colOff>
      <xdr:row>97</xdr:row>
      <xdr:rowOff>64226</xdr:rowOff>
    </xdr:to>
    <xdr:sp macro="" textlink="">
      <xdr:nvSpPr>
        <xdr:cNvPr id="257" name="楕円 256">
          <a:extLst>
            <a:ext uri="{FF2B5EF4-FFF2-40B4-BE49-F238E27FC236}">
              <a16:creationId xmlns:a16="http://schemas.microsoft.com/office/drawing/2014/main" id="{2BFB0D20-417B-4AB6-8ADC-C1BE1CF744D3}"/>
            </a:ext>
          </a:extLst>
        </xdr:cNvPr>
        <xdr:cNvSpPr/>
      </xdr:nvSpPr>
      <xdr:spPr>
        <a:xfrm>
          <a:off x="3746500" y="1659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55353</xdr:rowOff>
    </xdr:from>
    <xdr:ext cx="534377" cy="259045"/>
    <xdr:sp macro="" textlink="">
      <xdr:nvSpPr>
        <xdr:cNvPr id="258" name="テキスト ボックス 257">
          <a:extLst>
            <a:ext uri="{FF2B5EF4-FFF2-40B4-BE49-F238E27FC236}">
              <a16:creationId xmlns:a16="http://schemas.microsoft.com/office/drawing/2014/main" id="{EEEE91DF-CC78-4F3C-A002-C92B6BD3679E}"/>
            </a:ext>
          </a:extLst>
        </xdr:cNvPr>
        <xdr:cNvSpPr txBox="1"/>
      </xdr:nvSpPr>
      <xdr:spPr>
        <a:xfrm>
          <a:off x="3530111" y="1668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5473</xdr:rowOff>
    </xdr:from>
    <xdr:to>
      <xdr:col>15</xdr:col>
      <xdr:colOff>101600</xdr:colOff>
      <xdr:row>98</xdr:row>
      <xdr:rowOff>107073</xdr:rowOff>
    </xdr:to>
    <xdr:sp macro="" textlink="">
      <xdr:nvSpPr>
        <xdr:cNvPr id="259" name="楕円 258">
          <a:extLst>
            <a:ext uri="{FF2B5EF4-FFF2-40B4-BE49-F238E27FC236}">
              <a16:creationId xmlns:a16="http://schemas.microsoft.com/office/drawing/2014/main" id="{1023F7D6-ADB9-4A29-B7AD-35F51DF95F8A}"/>
            </a:ext>
          </a:extLst>
        </xdr:cNvPr>
        <xdr:cNvSpPr/>
      </xdr:nvSpPr>
      <xdr:spPr>
        <a:xfrm>
          <a:off x="2857500" y="1680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98200</xdr:rowOff>
    </xdr:from>
    <xdr:ext cx="534377" cy="259045"/>
    <xdr:sp macro="" textlink="">
      <xdr:nvSpPr>
        <xdr:cNvPr id="260" name="テキスト ボックス 259">
          <a:extLst>
            <a:ext uri="{FF2B5EF4-FFF2-40B4-BE49-F238E27FC236}">
              <a16:creationId xmlns:a16="http://schemas.microsoft.com/office/drawing/2014/main" id="{5D88FF7E-ACE3-482A-ACE5-C5239D7F5459}"/>
            </a:ext>
          </a:extLst>
        </xdr:cNvPr>
        <xdr:cNvSpPr txBox="1"/>
      </xdr:nvSpPr>
      <xdr:spPr>
        <a:xfrm>
          <a:off x="2641111" y="1690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39697</xdr:rowOff>
    </xdr:from>
    <xdr:to>
      <xdr:col>10</xdr:col>
      <xdr:colOff>165100</xdr:colOff>
      <xdr:row>98</xdr:row>
      <xdr:rowOff>141297</xdr:rowOff>
    </xdr:to>
    <xdr:sp macro="" textlink="">
      <xdr:nvSpPr>
        <xdr:cNvPr id="261" name="楕円 260">
          <a:extLst>
            <a:ext uri="{FF2B5EF4-FFF2-40B4-BE49-F238E27FC236}">
              <a16:creationId xmlns:a16="http://schemas.microsoft.com/office/drawing/2014/main" id="{D9DFAD61-9CD1-4BD8-A885-553E9F9D0CA2}"/>
            </a:ext>
          </a:extLst>
        </xdr:cNvPr>
        <xdr:cNvSpPr/>
      </xdr:nvSpPr>
      <xdr:spPr>
        <a:xfrm>
          <a:off x="1968500" y="1684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132424</xdr:rowOff>
    </xdr:from>
    <xdr:ext cx="534377" cy="259045"/>
    <xdr:sp macro="" textlink="">
      <xdr:nvSpPr>
        <xdr:cNvPr id="262" name="テキスト ボックス 261">
          <a:extLst>
            <a:ext uri="{FF2B5EF4-FFF2-40B4-BE49-F238E27FC236}">
              <a16:creationId xmlns:a16="http://schemas.microsoft.com/office/drawing/2014/main" id="{73FBB957-5A5A-4CA5-B1AE-663D0932741F}"/>
            </a:ext>
          </a:extLst>
        </xdr:cNvPr>
        <xdr:cNvSpPr txBox="1"/>
      </xdr:nvSpPr>
      <xdr:spPr>
        <a:xfrm>
          <a:off x="1752111" y="1693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82423</xdr:rowOff>
    </xdr:from>
    <xdr:to>
      <xdr:col>6</xdr:col>
      <xdr:colOff>38100</xdr:colOff>
      <xdr:row>99</xdr:row>
      <xdr:rowOff>12573</xdr:rowOff>
    </xdr:to>
    <xdr:sp macro="" textlink="">
      <xdr:nvSpPr>
        <xdr:cNvPr id="263" name="楕円 262">
          <a:extLst>
            <a:ext uri="{FF2B5EF4-FFF2-40B4-BE49-F238E27FC236}">
              <a16:creationId xmlns:a16="http://schemas.microsoft.com/office/drawing/2014/main" id="{B7B03DF0-A5C8-434C-94DC-7ED95171CAC2}"/>
            </a:ext>
          </a:extLst>
        </xdr:cNvPr>
        <xdr:cNvSpPr/>
      </xdr:nvSpPr>
      <xdr:spPr>
        <a:xfrm>
          <a:off x="1079500" y="1688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3700</xdr:rowOff>
    </xdr:from>
    <xdr:ext cx="534377" cy="259045"/>
    <xdr:sp macro="" textlink="">
      <xdr:nvSpPr>
        <xdr:cNvPr id="264" name="テキスト ボックス 263">
          <a:extLst>
            <a:ext uri="{FF2B5EF4-FFF2-40B4-BE49-F238E27FC236}">
              <a16:creationId xmlns:a16="http://schemas.microsoft.com/office/drawing/2014/main" id="{3AAC63DC-65E4-4605-B221-6F5641A8E420}"/>
            </a:ext>
          </a:extLst>
        </xdr:cNvPr>
        <xdr:cNvSpPr txBox="1"/>
      </xdr:nvSpPr>
      <xdr:spPr>
        <a:xfrm>
          <a:off x="863111" y="1697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DDA3B8F7-988F-4C15-97C0-1F53323C6784}"/>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3B667792-4C36-4846-BF74-ECDA0C007474}"/>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8B54A208-C6CA-4382-A550-0C07D8E732A3}"/>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938B863A-BF3A-4327-8161-2476C80A2FD3}"/>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9373BDCD-488C-4F29-84F1-93EA54FCF998}"/>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45DC9D30-82FF-499A-AD4B-CC463D2D641A}"/>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BA789A20-7007-4E6C-AE88-2970E22B8025}"/>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92FECD1E-8BC0-4953-848D-49F84553174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A2AC27DE-3EB9-4C95-BCAE-1674FDB5587D}"/>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B7DDCEFA-5B7D-402D-8754-788E15488987}"/>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747A4763-33C9-41D6-A753-83FBF945A43B}"/>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2D3781AF-5772-44AF-A44C-802A7626114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F7613BEA-4DA6-4574-9239-FC59C86D48AD}"/>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AFD9BFDC-7B59-4DE7-9DAF-0472B48F718F}"/>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530E26B8-D940-40F5-ADEA-557DCAB43F65}"/>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70B92153-74A2-43E3-B073-A1033274DAFC}"/>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9B087F85-61D9-4E87-A3B9-A9DC842FBDF8}"/>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68DD6BD5-93D7-49B5-A6E3-66A5F45B8331}"/>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732993BF-0498-4DEC-B5CF-744750052FB7}"/>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642A529E-AE7C-4B1B-91BC-EE0307DACEC8}"/>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6BDD6FE9-41AF-4067-90D0-8786AAEEA418}"/>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A73B7154-4938-403B-96B9-65A7EB8C1813}"/>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1C74C5A5-1436-4D50-95E6-8D7530E35A79}"/>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B28ACBB2-E263-4754-A5C2-28812D6F7262}"/>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F8911103-B7A1-41C2-A411-D09B0E43F867}"/>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165532</xdr:rowOff>
    </xdr:from>
    <xdr:to>
      <xdr:col>54</xdr:col>
      <xdr:colOff>189865</xdr:colOff>
      <xdr:row>38</xdr:row>
      <xdr:rowOff>102884</xdr:rowOff>
    </xdr:to>
    <xdr:cxnSp macro="">
      <xdr:nvCxnSpPr>
        <xdr:cNvPr id="290" name="直線コネクタ 289">
          <a:extLst>
            <a:ext uri="{FF2B5EF4-FFF2-40B4-BE49-F238E27FC236}">
              <a16:creationId xmlns:a16="http://schemas.microsoft.com/office/drawing/2014/main" id="{76CA4660-7153-46FF-9FFB-EF4EBB99AFA4}"/>
            </a:ext>
          </a:extLst>
        </xdr:cNvPr>
        <xdr:cNvCxnSpPr/>
      </xdr:nvCxnSpPr>
      <xdr:spPr>
        <a:xfrm flipV="1">
          <a:off x="10475595" y="5994832"/>
          <a:ext cx="1270" cy="623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106711</xdr:rowOff>
    </xdr:from>
    <xdr:ext cx="534377" cy="259045"/>
    <xdr:sp macro="" textlink="">
      <xdr:nvSpPr>
        <xdr:cNvPr id="291" name="補助費等最小値テキスト">
          <a:extLst>
            <a:ext uri="{FF2B5EF4-FFF2-40B4-BE49-F238E27FC236}">
              <a16:creationId xmlns:a16="http://schemas.microsoft.com/office/drawing/2014/main" id="{795E3D45-B4A6-4349-A81B-6484C33EE0D5}"/>
            </a:ext>
          </a:extLst>
        </xdr:cNvPr>
        <xdr:cNvSpPr txBox="1"/>
      </xdr:nvSpPr>
      <xdr:spPr>
        <a:xfrm>
          <a:off x="10528300" y="662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102884</xdr:rowOff>
    </xdr:from>
    <xdr:to>
      <xdr:col>55</xdr:col>
      <xdr:colOff>88900</xdr:colOff>
      <xdr:row>38</xdr:row>
      <xdr:rowOff>102884</xdr:rowOff>
    </xdr:to>
    <xdr:cxnSp macro="">
      <xdr:nvCxnSpPr>
        <xdr:cNvPr id="292" name="直線コネクタ 291">
          <a:extLst>
            <a:ext uri="{FF2B5EF4-FFF2-40B4-BE49-F238E27FC236}">
              <a16:creationId xmlns:a16="http://schemas.microsoft.com/office/drawing/2014/main" id="{54188A60-A215-4820-A27D-AEEBA220E8A1}"/>
            </a:ext>
          </a:extLst>
        </xdr:cNvPr>
        <xdr:cNvCxnSpPr/>
      </xdr:nvCxnSpPr>
      <xdr:spPr>
        <a:xfrm>
          <a:off x="10388600" y="661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112209</xdr:rowOff>
    </xdr:from>
    <xdr:ext cx="534377" cy="259045"/>
    <xdr:sp macro="" textlink="">
      <xdr:nvSpPr>
        <xdr:cNvPr id="293" name="補助費等最大値テキスト">
          <a:extLst>
            <a:ext uri="{FF2B5EF4-FFF2-40B4-BE49-F238E27FC236}">
              <a16:creationId xmlns:a16="http://schemas.microsoft.com/office/drawing/2014/main" id="{C68258BB-3758-43FE-83BE-E9962C2C4538}"/>
            </a:ext>
          </a:extLst>
        </xdr:cNvPr>
        <xdr:cNvSpPr txBox="1"/>
      </xdr:nvSpPr>
      <xdr:spPr>
        <a:xfrm>
          <a:off x="10528300" y="577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165532</xdr:rowOff>
    </xdr:from>
    <xdr:to>
      <xdr:col>55</xdr:col>
      <xdr:colOff>88900</xdr:colOff>
      <xdr:row>34</xdr:row>
      <xdr:rowOff>165532</xdr:rowOff>
    </xdr:to>
    <xdr:cxnSp macro="">
      <xdr:nvCxnSpPr>
        <xdr:cNvPr id="294" name="直線コネクタ 293">
          <a:extLst>
            <a:ext uri="{FF2B5EF4-FFF2-40B4-BE49-F238E27FC236}">
              <a16:creationId xmlns:a16="http://schemas.microsoft.com/office/drawing/2014/main" id="{7A393BCA-5AD6-4992-B367-030D9B3B9C5C}"/>
            </a:ext>
          </a:extLst>
        </xdr:cNvPr>
        <xdr:cNvCxnSpPr/>
      </xdr:nvCxnSpPr>
      <xdr:spPr>
        <a:xfrm>
          <a:off x="10388600" y="599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168972</xdr:rowOff>
    </xdr:from>
    <xdr:to>
      <xdr:col>55</xdr:col>
      <xdr:colOff>0</xdr:colOff>
      <xdr:row>37</xdr:row>
      <xdr:rowOff>116611</xdr:rowOff>
    </xdr:to>
    <xdr:cxnSp macro="">
      <xdr:nvCxnSpPr>
        <xdr:cNvPr id="295" name="直線コネクタ 294">
          <a:extLst>
            <a:ext uri="{FF2B5EF4-FFF2-40B4-BE49-F238E27FC236}">
              <a16:creationId xmlns:a16="http://schemas.microsoft.com/office/drawing/2014/main" id="{E3348276-DD3B-4089-8061-B26C96FCB6FA}"/>
            </a:ext>
          </a:extLst>
        </xdr:cNvPr>
        <xdr:cNvCxnSpPr/>
      </xdr:nvCxnSpPr>
      <xdr:spPr>
        <a:xfrm flipV="1">
          <a:off x="9639300" y="6341172"/>
          <a:ext cx="838200" cy="11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100235</xdr:rowOff>
    </xdr:from>
    <xdr:ext cx="534377" cy="259045"/>
    <xdr:sp macro="" textlink="">
      <xdr:nvSpPr>
        <xdr:cNvPr id="296" name="補助費等平均値テキスト">
          <a:extLst>
            <a:ext uri="{FF2B5EF4-FFF2-40B4-BE49-F238E27FC236}">
              <a16:creationId xmlns:a16="http://schemas.microsoft.com/office/drawing/2014/main" id="{F7EAB185-5C20-4B1F-A7A0-A60103DB1B0E}"/>
            </a:ext>
          </a:extLst>
        </xdr:cNvPr>
        <xdr:cNvSpPr txBox="1"/>
      </xdr:nvSpPr>
      <xdr:spPr>
        <a:xfrm>
          <a:off x="10528300" y="6272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121808</xdr:rowOff>
    </xdr:from>
    <xdr:to>
      <xdr:col>55</xdr:col>
      <xdr:colOff>50800</xdr:colOff>
      <xdr:row>37</xdr:row>
      <xdr:rowOff>51958</xdr:rowOff>
    </xdr:to>
    <xdr:sp macro="" textlink="">
      <xdr:nvSpPr>
        <xdr:cNvPr id="297" name="フローチャート: 判断 296">
          <a:extLst>
            <a:ext uri="{FF2B5EF4-FFF2-40B4-BE49-F238E27FC236}">
              <a16:creationId xmlns:a16="http://schemas.microsoft.com/office/drawing/2014/main" id="{B69E88AE-4A62-49EE-836C-586CCF1496CE}"/>
            </a:ext>
          </a:extLst>
        </xdr:cNvPr>
        <xdr:cNvSpPr/>
      </xdr:nvSpPr>
      <xdr:spPr>
        <a:xfrm>
          <a:off x="104267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22254</xdr:rowOff>
    </xdr:from>
    <xdr:to>
      <xdr:col>50</xdr:col>
      <xdr:colOff>114300</xdr:colOff>
      <xdr:row>37</xdr:row>
      <xdr:rowOff>116611</xdr:rowOff>
    </xdr:to>
    <xdr:cxnSp macro="">
      <xdr:nvCxnSpPr>
        <xdr:cNvPr id="298" name="直線コネクタ 297">
          <a:extLst>
            <a:ext uri="{FF2B5EF4-FFF2-40B4-BE49-F238E27FC236}">
              <a16:creationId xmlns:a16="http://schemas.microsoft.com/office/drawing/2014/main" id="{B7511A20-03B5-4606-8D5C-66A4AC771895}"/>
            </a:ext>
          </a:extLst>
        </xdr:cNvPr>
        <xdr:cNvCxnSpPr/>
      </xdr:nvCxnSpPr>
      <xdr:spPr>
        <a:xfrm>
          <a:off x="8750300" y="5337204"/>
          <a:ext cx="889000" cy="112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163424</xdr:rowOff>
    </xdr:from>
    <xdr:to>
      <xdr:col>50</xdr:col>
      <xdr:colOff>165100</xdr:colOff>
      <xdr:row>37</xdr:row>
      <xdr:rowOff>93574</xdr:rowOff>
    </xdr:to>
    <xdr:sp macro="" textlink="">
      <xdr:nvSpPr>
        <xdr:cNvPr id="299" name="フローチャート: 判断 298">
          <a:extLst>
            <a:ext uri="{FF2B5EF4-FFF2-40B4-BE49-F238E27FC236}">
              <a16:creationId xmlns:a16="http://schemas.microsoft.com/office/drawing/2014/main" id="{5204A44D-1384-46CC-B311-B37F3426EF5C}"/>
            </a:ext>
          </a:extLst>
        </xdr:cNvPr>
        <xdr:cNvSpPr/>
      </xdr:nvSpPr>
      <xdr:spPr>
        <a:xfrm>
          <a:off x="9588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110101</xdr:rowOff>
    </xdr:from>
    <xdr:ext cx="534377" cy="259045"/>
    <xdr:sp macro="" textlink="">
      <xdr:nvSpPr>
        <xdr:cNvPr id="300" name="テキスト ボックス 299">
          <a:extLst>
            <a:ext uri="{FF2B5EF4-FFF2-40B4-BE49-F238E27FC236}">
              <a16:creationId xmlns:a16="http://schemas.microsoft.com/office/drawing/2014/main" id="{D2AD8B5D-419D-4C1F-99BE-CBF7292EF6D8}"/>
            </a:ext>
          </a:extLst>
        </xdr:cNvPr>
        <xdr:cNvSpPr txBox="1"/>
      </xdr:nvSpPr>
      <xdr:spPr>
        <a:xfrm>
          <a:off x="9372111" y="611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22254</xdr:rowOff>
    </xdr:from>
    <xdr:to>
      <xdr:col>45</xdr:col>
      <xdr:colOff>177800</xdr:colOff>
      <xdr:row>37</xdr:row>
      <xdr:rowOff>148202</xdr:rowOff>
    </xdr:to>
    <xdr:cxnSp macro="">
      <xdr:nvCxnSpPr>
        <xdr:cNvPr id="301" name="直線コネクタ 300">
          <a:extLst>
            <a:ext uri="{FF2B5EF4-FFF2-40B4-BE49-F238E27FC236}">
              <a16:creationId xmlns:a16="http://schemas.microsoft.com/office/drawing/2014/main" id="{87D0EB70-124D-4188-AB03-15EE61FF7DA9}"/>
            </a:ext>
          </a:extLst>
        </xdr:cNvPr>
        <xdr:cNvCxnSpPr/>
      </xdr:nvCxnSpPr>
      <xdr:spPr>
        <a:xfrm flipV="1">
          <a:off x="7861300" y="5337204"/>
          <a:ext cx="889000" cy="115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89292</xdr:rowOff>
    </xdr:from>
    <xdr:to>
      <xdr:col>46</xdr:col>
      <xdr:colOff>38100</xdr:colOff>
      <xdr:row>31</xdr:row>
      <xdr:rowOff>19442</xdr:rowOff>
    </xdr:to>
    <xdr:sp macro="" textlink="">
      <xdr:nvSpPr>
        <xdr:cNvPr id="302" name="フローチャート: 判断 301">
          <a:extLst>
            <a:ext uri="{FF2B5EF4-FFF2-40B4-BE49-F238E27FC236}">
              <a16:creationId xmlns:a16="http://schemas.microsoft.com/office/drawing/2014/main" id="{0BAF832F-CC73-4892-8A38-D5F5CC17F1F4}"/>
            </a:ext>
          </a:extLst>
        </xdr:cNvPr>
        <xdr:cNvSpPr/>
      </xdr:nvSpPr>
      <xdr:spPr>
        <a:xfrm>
          <a:off x="8699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35969</xdr:rowOff>
    </xdr:from>
    <xdr:ext cx="599010" cy="259045"/>
    <xdr:sp macro="" textlink="">
      <xdr:nvSpPr>
        <xdr:cNvPr id="303" name="テキスト ボックス 302">
          <a:extLst>
            <a:ext uri="{FF2B5EF4-FFF2-40B4-BE49-F238E27FC236}">
              <a16:creationId xmlns:a16="http://schemas.microsoft.com/office/drawing/2014/main" id="{012E579B-5D4B-4E7E-B02A-32B945068EE9}"/>
            </a:ext>
          </a:extLst>
        </xdr:cNvPr>
        <xdr:cNvSpPr txBox="1"/>
      </xdr:nvSpPr>
      <xdr:spPr>
        <a:xfrm>
          <a:off x="8450795" y="500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148202</xdr:rowOff>
    </xdr:from>
    <xdr:to>
      <xdr:col>41</xdr:col>
      <xdr:colOff>50800</xdr:colOff>
      <xdr:row>38</xdr:row>
      <xdr:rowOff>160361</xdr:rowOff>
    </xdr:to>
    <xdr:cxnSp macro="">
      <xdr:nvCxnSpPr>
        <xdr:cNvPr id="304" name="直線コネクタ 303">
          <a:extLst>
            <a:ext uri="{FF2B5EF4-FFF2-40B4-BE49-F238E27FC236}">
              <a16:creationId xmlns:a16="http://schemas.microsoft.com/office/drawing/2014/main" id="{4FA3F5A1-65C5-4096-A482-BD2A051C1453}"/>
            </a:ext>
          </a:extLst>
        </xdr:cNvPr>
        <xdr:cNvCxnSpPr/>
      </xdr:nvCxnSpPr>
      <xdr:spPr>
        <a:xfrm flipV="1">
          <a:off x="6972300" y="6491852"/>
          <a:ext cx="889000" cy="18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72865</xdr:rowOff>
    </xdr:from>
    <xdr:to>
      <xdr:col>41</xdr:col>
      <xdr:colOff>101600</xdr:colOff>
      <xdr:row>38</xdr:row>
      <xdr:rowOff>3015</xdr:rowOff>
    </xdr:to>
    <xdr:sp macro="" textlink="">
      <xdr:nvSpPr>
        <xdr:cNvPr id="305" name="フローチャート: 判断 304">
          <a:extLst>
            <a:ext uri="{FF2B5EF4-FFF2-40B4-BE49-F238E27FC236}">
              <a16:creationId xmlns:a16="http://schemas.microsoft.com/office/drawing/2014/main" id="{77B1B6B4-35E0-414D-BC9F-D20A71923502}"/>
            </a:ext>
          </a:extLst>
        </xdr:cNvPr>
        <xdr:cNvSpPr/>
      </xdr:nvSpPr>
      <xdr:spPr>
        <a:xfrm>
          <a:off x="7810500" y="6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19542</xdr:rowOff>
    </xdr:from>
    <xdr:ext cx="534377" cy="259045"/>
    <xdr:sp macro="" textlink="">
      <xdr:nvSpPr>
        <xdr:cNvPr id="306" name="テキスト ボックス 305">
          <a:extLst>
            <a:ext uri="{FF2B5EF4-FFF2-40B4-BE49-F238E27FC236}">
              <a16:creationId xmlns:a16="http://schemas.microsoft.com/office/drawing/2014/main" id="{61086313-53D1-4DE2-BB00-770D1C1C3DF7}"/>
            </a:ext>
          </a:extLst>
        </xdr:cNvPr>
        <xdr:cNvSpPr txBox="1"/>
      </xdr:nvSpPr>
      <xdr:spPr>
        <a:xfrm>
          <a:off x="7594111" y="619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87158</xdr:rowOff>
    </xdr:from>
    <xdr:to>
      <xdr:col>36</xdr:col>
      <xdr:colOff>165100</xdr:colOff>
      <xdr:row>38</xdr:row>
      <xdr:rowOff>17308</xdr:rowOff>
    </xdr:to>
    <xdr:sp macro="" textlink="">
      <xdr:nvSpPr>
        <xdr:cNvPr id="307" name="フローチャート: 判断 306">
          <a:extLst>
            <a:ext uri="{FF2B5EF4-FFF2-40B4-BE49-F238E27FC236}">
              <a16:creationId xmlns:a16="http://schemas.microsoft.com/office/drawing/2014/main" id="{ECE81733-CF46-452B-AC28-AB5A0CCD7CD8}"/>
            </a:ext>
          </a:extLst>
        </xdr:cNvPr>
        <xdr:cNvSpPr/>
      </xdr:nvSpPr>
      <xdr:spPr>
        <a:xfrm>
          <a:off x="6921500" y="643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33835</xdr:rowOff>
    </xdr:from>
    <xdr:ext cx="534377" cy="259045"/>
    <xdr:sp macro="" textlink="">
      <xdr:nvSpPr>
        <xdr:cNvPr id="308" name="テキスト ボックス 307">
          <a:extLst>
            <a:ext uri="{FF2B5EF4-FFF2-40B4-BE49-F238E27FC236}">
              <a16:creationId xmlns:a16="http://schemas.microsoft.com/office/drawing/2014/main" id="{FD44A068-7E33-4D63-A9CC-A2DEC9191990}"/>
            </a:ext>
          </a:extLst>
        </xdr:cNvPr>
        <xdr:cNvSpPr txBox="1"/>
      </xdr:nvSpPr>
      <xdr:spPr>
        <a:xfrm>
          <a:off x="6705111" y="620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A30AD281-68E2-43E3-B6E2-0A0A2EEB433B}"/>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1BB420EC-A597-48AC-A108-D9BDF584CF47}"/>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C752684B-0774-4AE6-85FA-5327AFEC6F68}"/>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2D707F2A-BF20-4DFD-A62F-74290F08EFD9}"/>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857E49C9-8B14-4DEF-BEB9-69FCD7254CB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118172</xdr:rowOff>
    </xdr:from>
    <xdr:to>
      <xdr:col>55</xdr:col>
      <xdr:colOff>50800</xdr:colOff>
      <xdr:row>37</xdr:row>
      <xdr:rowOff>48322</xdr:rowOff>
    </xdr:to>
    <xdr:sp macro="" textlink="">
      <xdr:nvSpPr>
        <xdr:cNvPr id="314" name="楕円 313">
          <a:extLst>
            <a:ext uri="{FF2B5EF4-FFF2-40B4-BE49-F238E27FC236}">
              <a16:creationId xmlns:a16="http://schemas.microsoft.com/office/drawing/2014/main" id="{49A7F22E-F20C-4E96-A31B-14580A9E745C}"/>
            </a:ext>
          </a:extLst>
        </xdr:cNvPr>
        <xdr:cNvSpPr/>
      </xdr:nvSpPr>
      <xdr:spPr>
        <a:xfrm>
          <a:off x="10426700" y="629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141049</xdr:rowOff>
    </xdr:from>
    <xdr:ext cx="534377" cy="259045"/>
    <xdr:sp macro="" textlink="">
      <xdr:nvSpPr>
        <xdr:cNvPr id="315" name="補助費等該当値テキスト">
          <a:extLst>
            <a:ext uri="{FF2B5EF4-FFF2-40B4-BE49-F238E27FC236}">
              <a16:creationId xmlns:a16="http://schemas.microsoft.com/office/drawing/2014/main" id="{F5023205-8767-4E62-8B0E-F24DA54F59D9}"/>
            </a:ext>
          </a:extLst>
        </xdr:cNvPr>
        <xdr:cNvSpPr txBox="1"/>
      </xdr:nvSpPr>
      <xdr:spPr>
        <a:xfrm>
          <a:off x="10528300" y="614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65811</xdr:rowOff>
    </xdr:from>
    <xdr:to>
      <xdr:col>50</xdr:col>
      <xdr:colOff>165100</xdr:colOff>
      <xdr:row>37</xdr:row>
      <xdr:rowOff>167411</xdr:rowOff>
    </xdr:to>
    <xdr:sp macro="" textlink="">
      <xdr:nvSpPr>
        <xdr:cNvPr id="316" name="楕円 315">
          <a:extLst>
            <a:ext uri="{FF2B5EF4-FFF2-40B4-BE49-F238E27FC236}">
              <a16:creationId xmlns:a16="http://schemas.microsoft.com/office/drawing/2014/main" id="{584E2F51-2C38-4DE5-9AD9-27D4551EF2EB}"/>
            </a:ext>
          </a:extLst>
        </xdr:cNvPr>
        <xdr:cNvSpPr/>
      </xdr:nvSpPr>
      <xdr:spPr>
        <a:xfrm>
          <a:off x="9588500" y="640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158538</xdr:rowOff>
    </xdr:from>
    <xdr:ext cx="534377" cy="259045"/>
    <xdr:sp macro="" textlink="">
      <xdr:nvSpPr>
        <xdr:cNvPr id="317" name="テキスト ボックス 316">
          <a:extLst>
            <a:ext uri="{FF2B5EF4-FFF2-40B4-BE49-F238E27FC236}">
              <a16:creationId xmlns:a16="http://schemas.microsoft.com/office/drawing/2014/main" id="{4BC335A3-9F67-41AC-8DC3-E13C73B8157B}"/>
            </a:ext>
          </a:extLst>
        </xdr:cNvPr>
        <xdr:cNvSpPr txBox="1"/>
      </xdr:nvSpPr>
      <xdr:spPr>
        <a:xfrm>
          <a:off x="9372111" y="65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142904</xdr:rowOff>
    </xdr:from>
    <xdr:to>
      <xdr:col>46</xdr:col>
      <xdr:colOff>38100</xdr:colOff>
      <xdr:row>31</xdr:row>
      <xdr:rowOff>73054</xdr:rowOff>
    </xdr:to>
    <xdr:sp macro="" textlink="">
      <xdr:nvSpPr>
        <xdr:cNvPr id="318" name="楕円 317">
          <a:extLst>
            <a:ext uri="{FF2B5EF4-FFF2-40B4-BE49-F238E27FC236}">
              <a16:creationId xmlns:a16="http://schemas.microsoft.com/office/drawing/2014/main" id="{C3CB77A3-23FB-4BDC-A097-A481F310688F}"/>
            </a:ext>
          </a:extLst>
        </xdr:cNvPr>
        <xdr:cNvSpPr/>
      </xdr:nvSpPr>
      <xdr:spPr>
        <a:xfrm>
          <a:off x="8699500" y="528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64181</xdr:rowOff>
    </xdr:from>
    <xdr:ext cx="599010" cy="259045"/>
    <xdr:sp macro="" textlink="">
      <xdr:nvSpPr>
        <xdr:cNvPr id="319" name="テキスト ボックス 318">
          <a:extLst>
            <a:ext uri="{FF2B5EF4-FFF2-40B4-BE49-F238E27FC236}">
              <a16:creationId xmlns:a16="http://schemas.microsoft.com/office/drawing/2014/main" id="{AF89DF00-921F-496E-9CE8-E2AE0EEB80B8}"/>
            </a:ext>
          </a:extLst>
        </xdr:cNvPr>
        <xdr:cNvSpPr txBox="1"/>
      </xdr:nvSpPr>
      <xdr:spPr>
        <a:xfrm>
          <a:off x="8450795" y="5379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97402</xdr:rowOff>
    </xdr:from>
    <xdr:to>
      <xdr:col>41</xdr:col>
      <xdr:colOff>101600</xdr:colOff>
      <xdr:row>38</xdr:row>
      <xdr:rowOff>27552</xdr:rowOff>
    </xdr:to>
    <xdr:sp macro="" textlink="">
      <xdr:nvSpPr>
        <xdr:cNvPr id="320" name="楕円 319">
          <a:extLst>
            <a:ext uri="{FF2B5EF4-FFF2-40B4-BE49-F238E27FC236}">
              <a16:creationId xmlns:a16="http://schemas.microsoft.com/office/drawing/2014/main" id="{20453DE2-E00D-45D6-9FB8-85125824331F}"/>
            </a:ext>
          </a:extLst>
        </xdr:cNvPr>
        <xdr:cNvSpPr/>
      </xdr:nvSpPr>
      <xdr:spPr>
        <a:xfrm>
          <a:off x="7810500" y="644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18679</xdr:rowOff>
    </xdr:from>
    <xdr:ext cx="534377" cy="259045"/>
    <xdr:sp macro="" textlink="">
      <xdr:nvSpPr>
        <xdr:cNvPr id="321" name="テキスト ボックス 320">
          <a:extLst>
            <a:ext uri="{FF2B5EF4-FFF2-40B4-BE49-F238E27FC236}">
              <a16:creationId xmlns:a16="http://schemas.microsoft.com/office/drawing/2014/main" id="{B562F2CA-6BAF-4E5F-93FC-94DB4805E6B2}"/>
            </a:ext>
          </a:extLst>
        </xdr:cNvPr>
        <xdr:cNvSpPr txBox="1"/>
      </xdr:nvSpPr>
      <xdr:spPr>
        <a:xfrm>
          <a:off x="7594111" y="6533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109561</xdr:rowOff>
    </xdr:from>
    <xdr:to>
      <xdr:col>36</xdr:col>
      <xdr:colOff>165100</xdr:colOff>
      <xdr:row>39</xdr:row>
      <xdr:rowOff>39711</xdr:rowOff>
    </xdr:to>
    <xdr:sp macro="" textlink="">
      <xdr:nvSpPr>
        <xdr:cNvPr id="322" name="楕円 321">
          <a:extLst>
            <a:ext uri="{FF2B5EF4-FFF2-40B4-BE49-F238E27FC236}">
              <a16:creationId xmlns:a16="http://schemas.microsoft.com/office/drawing/2014/main" id="{E6118D80-9768-4702-AD45-F2D64164D9D2}"/>
            </a:ext>
          </a:extLst>
        </xdr:cNvPr>
        <xdr:cNvSpPr/>
      </xdr:nvSpPr>
      <xdr:spPr>
        <a:xfrm>
          <a:off x="6921500" y="662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30838</xdr:rowOff>
    </xdr:from>
    <xdr:ext cx="534377" cy="259045"/>
    <xdr:sp macro="" textlink="">
      <xdr:nvSpPr>
        <xdr:cNvPr id="323" name="テキスト ボックス 322">
          <a:extLst>
            <a:ext uri="{FF2B5EF4-FFF2-40B4-BE49-F238E27FC236}">
              <a16:creationId xmlns:a16="http://schemas.microsoft.com/office/drawing/2014/main" id="{B6363B18-097E-41CB-83B5-D181A7989C83}"/>
            </a:ext>
          </a:extLst>
        </xdr:cNvPr>
        <xdr:cNvSpPr txBox="1"/>
      </xdr:nvSpPr>
      <xdr:spPr>
        <a:xfrm>
          <a:off x="6705111" y="671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C9FFC049-7057-42B5-817C-375DE58D6C9B}"/>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71D3F63F-BA20-4372-B6BC-BD9EBB61B75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D65A1E9D-5DC7-4184-8BBB-0022A3DA33AC}"/>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5F3DF2A0-EC16-4237-AC14-9FCB315612F8}"/>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D66F2812-F911-4AFB-AC90-70361223D26E}"/>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79FB16B5-8F6A-420B-85EC-386D40035A4C}"/>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5336CF6D-F48F-43E4-BE2B-2C3379F3F64A}"/>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A1F1A7F4-E3C6-4D45-BC6A-D0CB59E6741D}"/>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37B29DF5-5DC0-4F07-B5DC-D4DB323B92AD}"/>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4ED8C30B-FAD1-4D7A-BB72-9310724ED526}"/>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6AD8538F-6C84-49F2-B178-CB773A3864FA}"/>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49444605-0A8E-46D1-96EE-4B2F9BB6997C}"/>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8C98F9B7-597E-47A7-9ACB-CA54650711A2}"/>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F624FB6C-4B1F-4DCC-91B9-01559C19EE69}"/>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9C968CE4-7FC3-49EF-AC32-8EF06C8052BE}"/>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A52EEB35-91DD-45C0-A4A8-EC75D87DAB3E}"/>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3420E52E-6D78-4213-8B9B-95E51A246F08}"/>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5AA8545D-B2E5-45CC-8CEE-B23A30726C75}"/>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D0061BD4-8EC0-4EEE-8E3F-6C70CAE11F5B}"/>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31736CE4-6952-44F4-9BEC-E17F0A95437A}"/>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38DBE044-B33D-4ACF-885A-9F83D270D2CD}"/>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4148AD33-4AE5-412C-B970-797DEB79A3C1}"/>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3565F199-F393-4F5B-AD23-07B2BB1A3E92}"/>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157950</xdr:rowOff>
    </xdr:from>
    <xdr:to>
      <xdr:col>54</xdr:col>
      <xdr:colOff>189865</xdr:colOff>
      <xdr:row>57</xdr:row>
      <xdr:rowOff>57976</xdr:rowOff>
    </xdr:to>
    <xdr:cxnSp macro="">
      <xdr:nvCxnSpPr>
        <xdr:cNvPr id="347" name="直線コネクタ 346">
          <a:extLst>
            <a:ext uri="{FF2B5EF4-FFF2-40B4-BE49-F238E27FC236}">
              <a16:creationId xmlns:a16="http://schemas.microsoft.com/office/drawing/2014/main" id="{07C73F2E-154F-4422-9D50-B6650A0A439C}"/>
            </a:ext>
          </a:extLst>
        </xdr:cNvPr>
        <xdr:cNvCxnSpPr/>
      </xdr:nvCxnSpPr>
      <xdr:spPr>
        <a:xfrm flipV="1">
          <a:off x="10475595" y="8559000"/>
          <a:ext cx="1270" cy="1271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61803</xdr:rowOff>
    </xdr:from>
    <xdr:ext cx="534377" cy="259045"/>
    <xdr:sp macro="" textlink="">
      <xdr:nvSpPr>
        <xdr:cNvPr id="348" name="普通建設事業費最小値テキスト">
          <a:extLst>
            <a:ext uri="{FF2B5EF4-FFF2-40B4-BE49-F238E27FC236}">
              <a16:creationId xmlns:a16="http://schemas.microsoft.com/office/drawing/2014/main" id="{9A3783FB-C376-48C2-A967-C4CC28E7573E}"/>
            </a:ext>
          </a:extLst>
        </xdr:cNvPr>
        <xdr:cNvSpPr txBox="1"/>
      </xdr:nvSpPr>
      <xdr:spPr>
        <a:xfrm>
          <a:off x="10528300" y="983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57976</xdr:rowOff>
    </xdr:from>
    <xdr:to>
      <xdr:col>55</xdr:col>
      <xdr:colOff>88900</xdr:colOff>
      <xdr:row>57</xdr:row>
      <xdr:rowOff>57976</xdr:rowOff>
    </xdr:to>
    <xdr:cxnSp macro="">
      <xdr:nvCxnSpPr>
        <xdr:cNvPr id="349" name="直線コネクタ 348">
          <a:extLst>
            <a:ext uri="{FF2B5EF4-FFF2-40B4-BE49-F238E27FC236}">
              <a16:creationId xmlns:a16="http://schemas.microsoft.com/office/drawing/2014/main" id="{C84F1543-50F2-48AC-BBA9-EA8BE17101DD}"/>
            </a:ext>
          </a:extLst>
        </xdr:cNvPr>
        <xdr:cNvCxnSpPr/>
      </xdr:nvCxnSpPr>
      <xdr:spPr>
        <a:xfrm>
          <a:off x="10388600" y="983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104627</xdr:rowOff>
    </xdr:from>
    <xdr:ext cx="534377" cy="259045"/>
    <xdr:sp macro="" textlink="">
      <xdr:nvSpPr>
        <xdr:cNvPr id="350" name="普通建設事業費最大値テキスト">
          <a:extLst>
            <a:ext uri="{FF2B5EF4-FFF2-40B4-BE49-F238E27FC236}">
              <a16:creationId xmlns:a16="http://schemas.microsoft.com/office/drawing/2014/main" id="{9E735409-4B42-404D-B3A7-B0C8892B3653}"/>
            </a:ext>
          </a:extLst>
        </xdr:cNvPr>
        <xdr:cNvSpPr txBox="1"/>
      </xdr:nvSpPr>
      <xdr:spPr>
        <a:xfrm>
          <a:off x="10528300" y="833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157950</xdr:rowOff>
    </xdr:from>
    <xdr:to>
      <xdr:col>55</xdr:col>
      <xdr:colOff>88900</xdr:colOff>
      <xdr:row>49</xdr:row>
      <xdr:rowOff>157950</xdr:rowOff>
    </xdr:to>
    <xdr:cxnSp macro="">
      <xdr:nvCxnSpPr>
        <xdr:cNvPr id="351" name="直線コネクタ 350">
          <a:extLst>
            <a:ext uri="{FF2B5EF4-FFF2-40B4-BE49-F238E27FC236}">
              <a16:creationId xmlns:a16="http://schemas.microsoft.com/office/drawing/2014/main" id="{C639FFD3-F485-4A98-BC4E-822386C83CD1}"/>
            </a:ext>
          </a:extLst>
        </xdr:cNvPr>
        <xdr:cNvCxnSpPr/>
      </xdr:nvCxnSpPr>
      <xdr:spPr>
        <a:xfrm>
          <a:off x="10388600" y="85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155187</xdr:rowOff>
    </xdr:from>
    <xdr:to>
      <xdr:col>55</xdr:col>
      <xdr:colOff>0</xdr:colOff>
      <xdr:row>57</xdr:row>
      <xdr:rowOff>116859</xdr:rowOff>
    </xdr:to>
    <xdr:cxnSp macro="">
      <xdr:nvCxnSpPr>
        <xdr:cNvPr id="352" name="直線コネクタ 351">
          <a:extLst>
            <a:ext uri="{FF2B5EF4-FFF2-40B4-BE49-F238E27FC236}">
              <a16:creationId xmlns:a16="http://schemas.microsoft.com/office/drawing/2014/main" id="{CEEFB8DD-3F8A-4D52-8B2D-9275B5D4F68A}"/>
            </a:ext>
          </a:extLst>
        </xdr:cNvPr>
        <xdr:cNvCxnSpPr/>
      </xdr:nvCxnSpPr>
      <xdr:spPr>
        <a:xfrm flipV="1">
          <a:off x="9639300" y="9584937"/>
          <a:ext cx="838200" cy="30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32605</xdr:rowOff>
    </xdr:from>
    <xdr:ext cx="534377" cy="259045"/>
    <xdr:sp macro="" textlink="">
      <xdr:nvSpPr>
        <xdr:cNvPr id="353" name="普通建設事業費平均値テキスト">
          <a:extLst>
            <a:ext uri="{FF2B5EF4-FFF2-40B4-BE49-F238E27FC236}">
              <a16:creationId xmlns:a16="http://schemas.microsoft.com/office/drawing/2014/main" id="{361E062E-D297-4E0F-A736-96BC1DE1D7A7}"/>
            </a:ext>
          </a:extLst>
        </xdr:cNvPr>
        <xdr:cNvSpPr txBox="1"/>
      </xdr:nvSpPr>
      <xdr:spPr>
        <a:xfrm>
          <a:off x="10528300" y="9290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9728</xdr:rowOff>
    </xdr:from>
    <xdr:to>
      <xdr:col>55</xdr:col>
      <xdr:colOff>50800</xdr:colOff>
      <xdr:row>55</xdr:row>
      <xdr:rowOff>111328</xdr:rowOff>
    </xdr:to>
    <xdr:sp macro="" textlink="">
      <xdr:nvSpPr>
        <xdr:cNvPr id="354" name="フローチャート: 判断 353">
          <a:extLst>
            <a:ext uri="{FF2B5EF4-FFF2-40B4-BE49-F238E27FC236}">
              <a16:creationId xmlns:a16="http://schemas.microsoft.com/office/drawing/2014/main" id="{7AEF9370-EE4F-4CE1-BA95-E63E9ADD1662}"/>
            </a:ext>
          </a:extLst>
        </xdr:cNvPr>
        <xdr:cNvSpPr/>
      </xdr:nvSpPr>
      <xdr:spPr>
        <a:xfrm>
          <a:off x="10426700" y="9439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31648</xdr:rowOff>
    </xdr:from>
    <xdr:to>
      <xdr:col>50</xdr:col>
      <xdr:colOff>114300</xdr:colOff>
      <xdr:row>57</xdr:row>
      <xdr:rowOff>116859</xdr:rowOff>
    </xdr:to>
    <xdr:cxnSp macro="">
      <xdr:nvCxnSpPr>
        <xdr:cNvPr id="355" name="直線コネクタ 354">
          <a:extLst>
            <a:ext uri="{FF2B5EF4-FFF2-40B4-BE49-F238E27FC236}">
              <a16:creationId xmlns:a16="http://schemas.microsoft.com/office/drawing/2014/main" id="{A689DA5C-6DAF-4F70-BCCD-A5756ADB5AD9}"/>
            </a:ext>
          </a:extLst>
        </xdr:cNvPr>
        <xdr:cNvCxnSpPr/>
      </xdr:nvCxnSpPr>
      <xdr:spPr>
        <a:xfrm>
          <a:off x="8750300" y="9632848"/>
          <a:ext cx="889000" cy="256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116218</xdr:rowOff>
    </xdr:from>
    <xdr:to>
      <xdr:col>50</xdr:col>
      <xdr:colOff>165100</xdr:colOff>
      <xdr:row>55</xdr:row>
      <xdr:rowOff>46368</xdr:rowOff>
    </xdr:to>
    <xdr:sp macro="" textlink="">
      <xdr:nvSpPr>
        <xdr:cNvPr id="356" name="フローチャート: 判断 355">
          <a:extLst>
            <a:ext uri="{FF2B5EF4-FFF2-40B4-BE49-F238E27FC236}">
              <a16:creationId xmlns:a16="http://schemas.microsoft.com/office/drawing/2014/main" id="{FB132798-1F9C-40F8-9F70-A24E808574C1}"/>
            </a:ext>
          </a:extLst>
        </xdr:cNvPr>
        <xdr:cNvSpPr/>
      </xdr:nvSpPr>
      <xdr:spPr>
        <a:xfrm>
          <a:off x="9588500" y="937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62895</xdr:rowOff>
    </xdr:from>
    <xdr:ext cx="534377" cy="259045"/>
    <xdr:sp macro="" textlink="">
      <xdr:nvSpPr>
        <xdr:cNvPr id="357" name="テキスト ボックス 356">
          <a:extLst>
            <a:ext uri="{FF2B5EF4-FFF2-40B4-BE49-F238E27FC236}">
              <a16:creationId xmlns:a16="http://schemas.microsoft.com/office/drawing/2014/main" id="{51A657EA-04B0-4594-B17F-E53689C8E36D}"/>
            </a:ext>
          </a:extLst>
        </xdr:cNvPr>
        <xdr:cNvSpPr txBox="1"/>
      </xdr:nvSpPr>
      <xdr:spPr>
        <a:xfrm>
          <a:off x="9372111" y="914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31648</xdr:rowOff>
    </xdr:from>
    <xdr:to>
      <xdr:col>45</xdr:col>
      <xdr:colOff>177800</xdr:colOff>
      <xdr:row>56</xdr:row>
      <xdr:rowOff>71920</xdr:rowOff>
    </xdr:to>
    <xdr:cxnSp macro="">
      <xdr:nvCxnSpPr>
        <xdr:cNvPr id="358" name="直線コネクタ 357">
          <a:extLst>
            <a:ext uri="{FF2B5EF4-FFF2-40B4-BE49-F238E27FC236}">
              <a16:creationId xmlns:a16="http://schemas.microsoft.com/office/drawing/2014/main" id="{0537F3FA-1D91-435F-998C-CD50107EAF47}"/>
            </a:ext>
          </a:extLst>
        </xdr:cNvPr>
        <xdr:cNvCxnSpPr/>
      </xdr:nvCxnSpPr>
      <xdr:spPr>
        <a:xfrm flipV="1">
          <a:off x="7861300" y="9632848"/>
          <a:ext cx="889000" cy="4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103740</xdr:rowOff>
    </xdr:from>
    <xdr:to>
      <xdr:col>46</xdr:col>
      <xdr:colOff>38100</xdr:colOff>
      <xdr:row>55</xdr:row>
      <xdr:rowOff>33890</xdr:rowOff>
    </xdr:to>
    <xdr:sp macro="" textlink="">
      <xdr:nvSpPr>
        <xdr:cNvPr id="359" name="フローチャート: 判断 358">
          <a:extLst>
            <a:ext uri="{FF2B5EF4-FFF2-40B4-BE49-F238E27FC236}">
              <a16:creationId xmlns:a16="http://schemas.microsoft.com/office/drawing/2014/main" id="{174C8B13-5967-43D9-A34D-6FBA4F1EFF4A}"/>
            </a:ext>
          </a:extLst>
        </xdr:cNvPr>
        <xdr:cNvSpPr/>
      </xdr:nvSpPr>
      <xdr:spPr>
        <a:xfrm>
          <a:off x="8699500" y="93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50417</xdr:rowOff>
    </xdr:from>
    <xdr:ext cx="534377" cy="259045"/>
    <xdr:sp macro="" textlink="">
      <xdr:nvSpPr>
        <xdr:cNvPr id="360" name="テキスト ボックス 359">
          <a:extLst>
            <a:ext uri="{FF2B5EF4-FFF2-40B4-BE49-F238E27FC236}">
              <a16:creationId xmlns:a16="http://schemas.microsoft.com/office/drawing/2014/main" id="{00B43250-C81B-4E3B-9FBA-2DFD6689DCAA}"/>
            </a:ext>
          </a:extLst>
        </xdr:cNvPr>
        <xdr:cNvSpPr txBox="1"/>
      </xdr:nvSpPr>
      <xdr:spPr>
        <a:xfrm>
          <a:off x="8483111" y="913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53366</xdr:rowOff>
    </xdr:from>
    <xdr:to>
      <xdr:col>41</xdr:col>
      <xdr:colOff>50800</xdr:colOff>
      <xdr:row>56</xdr:row>
      <xdr:rowOff>71920</xdr:rowOff>
    </xdr:to>
    <xdr:cxnSp macro="">
      <xdr:nvCxnSpPr>
        <xdr:cNvPr id="361" name="直線コネクタ 360">
          <a:extLst>
            <a:ext uri="{FF2B5EF4-FFF2-40B4-BE49-F238E27FC236}">
              <a16:creationId xmlns:a16="http://schemas.microsoft.com/office/drawing/2014/main" id="{1F014BAC-7AAC-414E-A347-85C55BE2D9EA}"/>
            </a:ext>
          </a:extLst>
        </xdr:cNvPr>
        <xdr:cNvCxnSpPr/>
      </xdr:nvCxnSpPr>
      <xdr:spPr>
        <a:xfrm>
          <a:off x="6972300" y="9654566"/>
          <a:ext cx="889000" cy="1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133782</xdr:rowOff>
    </xdr:from>
    <xdr:to>
      <xdr:col>41</xdr:col>
      <xdr:colOff>101600</xdr:colOff>
      <xdr:row>55</xdr:row>
      <xdr:rowOff>63932</xdr:rowOff>
    </xdr:to>
    <xdr:sp macro="" textlink="">
      <xdr:nvSpPr>
        <xdr:cNvPr id="362" name="フローチャート: 判断 361">
          <a:extLst>
            <a:ext uri="{FF2B5EF4-FFF2-40B4-BE49-F238E27FC236}">
              <a16:creationId xmlns:a16="http://schemas.microsoft.com/office/drawing/2014/main" id="{3045C90A-3365-4623-8948-1513D558A3EA}"/>
            </a:ext>
          </a:extLst>
        </xdr:cNvPr>
        <xdr:cNvSpPr/>
      </xdr:nvSpPr>
      <xdr:spPr>
        <a:xfrm>
          <a:off x="7810500" y="939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80459</xdr:rowOff>
    </xdr:from>
    <xdr:ext cx="534377" cy="259045"/>
    <xdr:sp macro="" textlink="">
      <xdr:nvSpPr>
        <xdr:cNvPr id="363" name="テキスト ボックス 362">
          <a:extLst>
            <a:ext uri="{FF2B5EF4-FFF2-40B4-BE49-F238E27FC236}">
              <a16:creationId xmlns:a16="http://schemas.microsoft.com/office/drawing/2014/main" id="{BB9E976C-FB15-46BE-B396-2E3CEB194AB5}"/>
            </a:ext>
          </a:extLst>
        </xdr:cNvPr>
        <xdr:cNvSpPr txBox="1"/>
      </xdr:nvSpPr>
      <xdr:spPr>
        <a:xfrm>
          <a:off x="7594111" y="916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47504</xdr:rowOff>
    </xdr:from>
    <xdr:to>
      <xdr:col>36</xdr:col>
      <xdr:colOff>165100</xdr:colOff>
      <xdr:row>55</xdr:row>
      <xdr:rowOff>149104</xdr:rowOff>
    </xdr:to>
    <xdr:sp macro="" textlink="">
      <xdr:nvSpPr>
        <xdr:cNvPr id="364" name="フローチャート: 判断 363">
          <a:extLst>
            <a:ext uri="{FF2B5EF4-FFF2-40B4-BE49-F238E27FC236}">
              <a16:creationId xmlns:a16="http://schemas.microsoft.com/office/drawing/2014/main" id="{CF00B159-DCC9-4329-B5E5-D54163A3FCC2}"/>
            </a:ext>
          </a:extLst>
        </xdr:cNvPr>
        <xdr:cNvSpPr/>
      </xdr:nvSpPr>
      <xdr:spPr>
        <a:xfrm>
          <a:off x="6921500" y="94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165631</xdr:rowOff>
    </xdr:from>
    <xdr:ext cx="534377" cy="259045"/>
    <xdr:sp macro="" textlink="">
      <xdr:nvSpPr>
        <xdr:cNvPr id="365" name="テキスト ボックス 364">
          <a:extLst>
            <a:ext uri="{FF2B5EF4-FFF2-40B4-BE49-F238E27FC236}">
              <a16:creationId xmlns:a16="http://schemas.microsoft.com/office/drawing/2014/main" id="{6576EE46-2893-4A76-B1F2-88028F823DD3}"/>
            </a:ext>
          </a:extLst>
        </xdr:cNvPr>
        <xdr:cNvSpPr txBox="1"/>
      </xdr:nvSpPr>
      <xdr:spPr>
        <a:xfrm>
          <a:off x="6705111" y="925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59CCF6A3-F8D5-48CC-A729-A78CFC86A401}"/>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499E8502-DEBA-4816-AD8F-7908137AF585}"/>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8267B831-3CE0-44D1-A3D6-B8DD9BD36236}"/>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83284D17-537A-4380-B723-F81CA3318BCB}"/>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D0F61EEA-8221-4F71-924D-C708135B5527}"/>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104387</xdr:rowOff>
    </xdr:from>
    <xdr:to>
      <xdr:col>55</xdr:col>
      <xdr:colOff>50800</xdr:colOff>
      <xdr:row>56</xdr:row>
      <xdr:rowOff>34537</xdr:rowOff>
    </xdr:to>
    <xdr:sp macro="" textlink="">
      <xdr:nvSpPr>
        <xdr:cNvPr id="371" name="楕円 370">
          <a:extLst>
            <a:ext uri="{FF2B5EF4-FFF2-40B4-BE49-F238E27FC236}">
              <a16:creationId xmlns:a16="http://schemas.microsoft.com/office/drawing/2014/main" id="{15430799-59AC-4279-8BD6-8749EF4CB4F5}"/>
            </a:ext>
          </a:extLst>
        </xdr:cNvPr>
        <xdr:cNvSpPr/>
      </xdr:nvSpPr>
      <xdr:spPr>
        <a:xfrm>
          <a:off x="10426700" y="953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82814</xdr:rowOff>
    </xdr:from>
    <xdr:ext cx="534377" cy="259045"/>
    <xdr:sp macro="" textlink="">
      <xdr:nvSpPr>
        <xdr:cNvPr id="372" name="普通建設事業費該当値テキスト">
          <a:extLst>
            <a:ext uri="{FF2B5EF4-FFF2-40B4-BE49-F238E27FC236}">
              <a16:creationId xmlns:a16="http://schemas.microsoft.com/office/drawing/2014/main" id="{D93C97A4-656C-46A5-9B25-685A0766565C}"/>
            </a:ext>
          </a:extLst>
        </xdr:cNvPr>
        <xdr:cNvSpPr txBox="1"/>
      </xdr:nvSpPr>
      <xdr:spPr>
        <a:xfrm>
          <a:off x="10528300" y="951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66059</xdr:rowOff>
    </xdr:from>
    <xdr:to>
      <xdr:col>50</xdr:col>
      <xdr:colOff>165100</xdr:colOff>
      <xdr:row>57</xdr:row>
      <xdr:rowOff>167659</xdr:rowOff>
    </xdr:to>
    <xdr:sp macro="" textlink="">
      <xdr:nvSpPr>
        <xdr:cNvPr id="373" name="楕円 372">
          <a:extLst>
            <a:ext uri="{FF2B5EF4-FFF2-40B4-BE49-F238E27FC236}">
              <a16:creationId xmlns:a16="http://schemas.microsoft.com/office/drawing/2014/main" id="{AF1BDE4A-4373-411B-B924-0A776CDF75D8}"/>
            </a:ext>
          </a:extLst>
        </xdr:cNvPr>
        <xdr:cNvSpPr/>
      </xdr:nvSpPr>
      <xdr:spPr>
        <a:xfrm>
          <a:off x="9588500" y="983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158786</xdr:rowOff>
    </xdr:from>
    <xdr:ext cx="534377" cy="259045"/>
    <xdr:sp macro="" textlink="">
      <xdr:nvSpPr>
        <xdr:cNvPr id="374" name="テキスト ボックス 373">
          <a:extLst>
            <a:ext uri="{FF2B5EF4-FFF2-40B4-BE49-F238E27FC236}">
              <a16:creationId xmlns:a16="http://schemas.microsoft.com/office/drawing/2014/main" id="{D8FF32D6-83F8-42E7-B9A6-5EEFEE6C0F33}"/>
            </a:ext>
          </a:extLst>
        </xdr:cNvPr>
        <xdr:cNvSpPr txBox="1"/>
      </xdr:nvSpPr>
      <xdr:spPr>
        <a:xfrm>
          <a:off x="9372111" y="993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152298</xdr:rowOff>
    </xdr:from>
    <xdr:to>
      <xdr:col>46</xdr:col>
      <xdr:colOff>38100</xdr:colOff>
      <xdr:row>56</xdr:row>
      <xdr:rowOff>82448</xdr:rowOff>
    </xdr:to>
    <xdr:sp macro="" textlink="">
      <xdr:nvSpPr>
        <xdr:cNvPr id="375" name="楕円 374">
          <a:extLst>
            <a:ext uri="{FF2B5EF4-FFF2-40B4-BE49-F238E27FC236}">
              <a16:creationId xmlns:a16="http://schemas.microsoft.com/office/drawing/2014/main" id="{A2C06707-0046-4B6C-9875-F137DE6A1609}"/>
            </a:ext>
          </a:extLst>
        </xdr:cNvPr>
        <xdr:cNvSpPr/>
      </xdr:nvSpPr>
      <xdr:spPr>
        <a:xfrm>
          <a:off x="8699500" y="958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73575</xdr:rowOff>
    </xdr:from>
    <xdr:ext cx="534377" cy="259045"/>
    <xdr:sp macro="" textlink="">
      <xdr:nvSpPr>
        <xdr:cNvPr id="376" name="テキスト ボックス 375">
          <a:extLst>
            <a:ext uri="{FF2B5EF4-FFF2-40B4-BE49-F238E27FC236}">
              <a16:creationId xmlns:a16="http://schemas.microsoft.com/office/drawing/2014/main" id="{4C3FD6A3-75B4-415C-9353-FE1E4FE4C65C}"/>
            </a:ext>
          </a:extLst>
        </xdr:cNvPr>
        <xdr:cNvSpPr txBox="1"/>
      </xdr:nvSpPr>
      <xdr:spPr>
        <a:xfrm>
          <a:off x="8483111" y="967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21120</xdr:rowOff>
    </xdr:from>
    <xdr:to>
      <xdr:col>41</xdr:col>
      <xdr:colOff>101600</xdr:colOff>
      <xdr:row>56</xdr:row>
      <xdr:rowOff>122720</xdr:rowOff>
    </xdr:to>
    <xdr:sp macro="" textlink="">
      <xdr:nvSpPr>
        <xdr:cNvPr id="377" name="楕円 376">
          <a:extLst>
            <a:ext uri="{FF2B5EF4-FFF2-40B4-BE49-F238E27FC236}">
              <a16:creationId xmlns:a16="http://schemas.microsoft.com/office/drawing/2014/main" id="{E2BAC6F6-90AA-4FBA-9EA0-5D19AFA89C99}"/>
            </a:ext>
          </a:extLst>
        </xdr:cNvPr>
        <xdr:cNvSpPr/>
      </xdr:nvSpPr>
      <xdr:spPr>
        <a:xfrm>
          <a:off x="7810500" y="96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113847</xdr:rowOff>
    </xdr:from>
    <xdr:ext cx="534377" cy="259045"/>
    <xdr:sp macro="" textlink="">
      <xdr:nvSpPr>
        <xdr:cNvPr id="378" name="テキスト ボックス 377">
          <a:extLst>
            <a:ext uri="{FF2B5EF4-FFF2-40B4-BE49-F238E27FC236}">
              <a16:creationId xmlns:a16="http://schemas.microsoft.com/office/drawing/2014/main" id="{68D73C51-83CA-4229-9213-CD367F1D70DE}"/>
            </a:ext>
          </a:extLst>
        </xdr:cNvPr>
        <xdr:cNvSpPr txBox="1"/>
      </xdr:nvSpPr>
      <xdr:spPr>
        <a:xfrm>
          <a:off x="7594111" y="971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2566</xdr:rowOff>
    </xdr:from>
    <xdr:to>
      <xdr:col>36</xdr:col>
      <xdr:colOff>165100</xdr:colOff>
      <xdr:row>56</xdr:row>
      <xdr:rowOff>104166</xdr:rowOff>
    </xdr:to>
    <xdr:sp macro="" textlink="">
      <xdr:nvSpPr>
        <xdr:cNvPr id="379" name="楕円 378">
          <a:extLst>
            <a:ext uri="{FF2B5EF4-FFF2-40B4-BE49-F238E27FC236}">
              <a16:creationId xmlns:a16="http://schemas.microsoft.com/office/drawing/2014/main" id="{EB556E23-02DE-44ED-8C39-1339CAAF1B61}"/>
            </a:ext>
          </a:extLst>
        </xdr:cNvPr>
        <xdr:cNvSpPr/>
      </xdr:nvSpPr>
      <xdr:spPr>
        <a:xfrm>
          <a:off x="6921500" y="960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95293</xdr:rowOff>
    </xdr:from>
    <xdr:ext cx="534377" cy="259045"/>
    <xdr:sp macro="" textlink="">
      <xdr:nvSpPr>
        <xdr:cNvPr id="380" name="テキスト ボックス 379">
          <a:extLst>
            <a:ext uri="{FF2B5EF4-FFF2-40B4-BE49-F238E27FC236}">
              <a16:creationId xmlns:a16="http://schemas.microsoft.com/office/drawing/2014/main" id="{B7B0D842-6AAD-480F-9880-7EC16DE0EDD1}"/>
            </a:ext>
          </a:extLst>
        </xdr:cNvPr>
        <xdr:cNvSpPr txBox="1"/>
      </xdr:nvSpPr>
      <xdr:spPr>
        <a:xfrm>
          <a:off x="6705111" y="969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AC39F8AC-F3E0-4D6F-A4B8-8C66BED6FD1D}"/>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BA243E61-17C5-4B42-9D85-0AE641ABD12D}"/>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AEC3955F-1F84-4825-92A2-EFA89535DE69}"/>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D52B89BD-059B-4404-B305-9390E72B87C4}"/>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A05D250B-124E-40DD-A31E-A496E6D92C22}"/>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3F1DCF4D-F554-4962-AE0E-04EC458FF171}"/>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EF55644B-FEA3-4B45-943F-BB861414AF3B}"/>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BAF1F3FE-10D3-4E64-B025-765682C4C9AA}"/>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FC862DE4-7CAF-4B3B-B88C-2981F641D34F}"/>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3CA2133-A0D3-4A0F-A6B6-AD0BF04A7206}"/>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A60C8A34-A346-4F7D-AD56-6C619FA3C49E}"/>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A221C232-2258-4F18-8928-AEBC81DB2D7E}"/>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FE92E782-3AA8-44A0-8886-F203120CA44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65D47733-433F-4E14-9917-EDF80C7EE1AE}"/>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D96F0DCC-6A24-4371-A1F1-78B488075286}"/>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8C55772B-F50B-48EC-90BC-9D95FD1D65C9}"/>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C104B275-08BF-4920-8880-A68D806355B1}"/>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4BB16AFC-EC70-46FD-B427-499925A61AA8}"/>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5B859A84-FAA0-44CF-8C43-3791F1C08BDB}"/>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D6BFC131-7394-4B7A-9F03-AE773013AC94}"/>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C938C0F9-0678-43F1-9BC9-D099635BD543}"/>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71989</xdr:rowOff>
    </xdr:from>
    <xdr:to>
      <xdr:col>54</xdr:col>
      <xdr:colOff>189865</xdr:colOff>
      <xdr:row>78</xdr:row>
      <xdr:rowOff>124338</xdr:rowOff>
    </xdr:to>
    <xdr:cxnSp macro="">
      <xdr:nvCxnSpPr>
        <xdr:cNvPr id="402" name="直線コネクタ 401">
          <a:extLst>
            <a:ext uri="{FF2B5EF4-FFF2-40B4-BE49-F238E27FC236}">
              <a16:creationId xmlns:a16="http://schemas.microsoft.com/office/drawing/2014/main" id="{6BAC4B96-C479-4800-9035-6419C73E77B5}"/>
            </a:ext>
          </a:extLst>
        </xdr:cNvPr>
        <xdr:cNvCxnSpPr/>
      </xdr:nvCxnSpPr>
      <xdr:spPr>
        <a:xfrm flipV="1">
          <a:off x="10475595" y="12416389"/>
          <a:ext cx="1270" cy="1081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128165</xdr:rowOff>
    </xdr:from>
    <xdr:ext cx="378565" cy="259045"/>
    <xdr:sp macro="" textlink="">
      <xdr:nvSpPr>
        <xdr:cNvPr id="403" name="普通建設事業費 （ うち新規整備　）最小値テキスト">
          <a:extLst>
            <a:ext uri="{FF2B5EF4-FFF2-40B4-BE49-F238E27FC236}">
              <a16:creationId xmlns:a16="http://schemas.microsoft.com/office/drawing/2014/main" id="{769883F5-9696-4160-9D08-F08AAE576CD7}"/>
            </a:ext>
          </a:extLst>
        </xdr:cNvPr>
        <xdr:cNvSpPr txBox="1"/>
      </xdr:nvSpPr>
      <xdr:spPr>
        <a:xfrm>
          <a:off x="10528300" y="1350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124338</xdr:rowOff>
    </xdr:from>
    <xdr:to>
      <xdr:col>55</xdr:col>
      <xdr:colOff>88900</xdr:colOff>
      <xdr:row>78</xdr:row>
      <xdr:rowOff>124338</xdr:rowOff>
    </xdr:to>
    <xdr:cxnSp macro="">
      <xdr:nvCxnSpPr>
        <xdr:cNvPr id="404" name="直線コネクタ 403">
          <a:extLst>
            <a:ext uri="{FF2B5EF4-FFF2-40B4-BE49-F238E27FC236}">
              <a16:creationId xmlns:a16="http://schemas.microsoft.com/office/drawing/2014/main" id="{58903062-8671-4328-8333-618568499EC7}"/>
            </a:ext>
          </a:extLst>
        </xdr:cNvPr>
        <xdr:cNvCxnSpPr/>
      </xdr:nvCxnSpPr>
      <xdr:spPr>
        <a:xfrm>
          <a:off x="10388600" y="1349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18666</xdr:rowOff>
    </xdr:from>
    <xdr:ext cx="534377" cy="259045"/>
    <xdr:sp macro="" textlink="">
      <xdr:nvSpPr>
        <xdr:cNvPr id="405" name="普通建設事業費 （ うち新規整備　）最大値テキスト">
          <a:extLst>
            <a:ext uri="{FF2B5EF4-FFF2-40B4-BE49-F238E27FC236}">
              <a16:creationId xmlns:a16="http://schemas.microsoft.com/office/drawing/2014/main" id="{082D824A-D529-482D-94A8-8B99E3592078}"/>
            </a:ext>
          </a:extLst>
        </xdr:cNvPr>
        <xdr:cNvSpPr txBox="1"/>
      </xdr:nvSpPr>
      <xdr:spPr>
        <a:xfrm>
          <a:off x="10528300" y="1219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71989</xdr:rowOff>
    </xdr:from>
    <xdr:to>
      <xdr:col>55</xdr:col>
      <xdr:colOff>88900</xdr:colOff>
      <xdr:row>72</xdr:row>
      <xdr:rowOff>71989</xdr:rowOff>
    </xdr:to>
    <xdr:cxnSp macro="">
      <xdr:nvCxnSpPr>
        <xdr:cNvPr id="406" name="直線コネクタ 405">
          <a:extLst>
            <a:ext uri="{FF2B5EF4-FFF2-40B4-BE49-F238E27FC236}">
              <a16:creationId xmlns:a16="http://schemas.microsoft.com/office/drawing/2014/main" id="{3BFBB281-7E1F-4545-81B1-70A2E1BB9C30}"/>
            </a:ext>
          </a:extLst>
        </xdr:cNvPr>
        <xdr:cNvCxnSpPr/>
      </xdr:nvCxnSpPr>
      <xdr:spPr>
        <a:xfrm>
          <a:off x="10388600" y="1241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166675</xdr:rowOff>
    </xdr:from>
    <xdr:to>
      <xdr:col>55</xdr:col>
      <xdr:colOff>0</xdr:colOff>
      <xdr:row>77</xdr:row>
      <xdr:rowOff>76606</xdr:rowOff>
    </xdr:to>
    <xdr:cxnSp macro="">
      <xdr:nvCxnSpPr>
        <xdr:cNvPr id="407" name="直線コネクタ 406">
          <a:extLst>
            <a:ext uri="{FF2B5EF4-FFF2-40B4-BE49-F238E27FC236}">
              <a16:creationId xmlns:a16="http://schemas.microsoft.com/office/drawing/2014/main" id="{048ADC24-30C0-4FB4-BCA3-767253FC19A4}"/>
            </a:ext>
          </a:extLst>
        </xdr:cNvPr>
        <xdr:cNvCxnSpPr/>
      </xdr:nvCxnSpPr>
      <xdr:spPr>
        <a:xfrm flipV="1">
          <a:off x="9639300" y="12853975"/>
          <a:ext cx="838200" cy="42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101069</xdr:rowOff>
    </xdr:from>
    <xdr:ext cx="469744" cy="259045"/>
    <xdr:sp macro="" textlink="">
      <xdr:nvSpPr>
        <xdr:cNvPr id="408" name="普通建設事業費 （ うち新規整備　）平均値テキスト">
          <a:extLst>
            <a:ext uri="{FF2B5EF4-FFF2-40B4-BE49-F238E27FC236}">
              <a16:creationId xmlns:a16="http://schemas.microsoft.com/office/drawing/2014/main" id="{FC2398BE-5580-4A91-90A1-625711B09AF1}"/>
            </a:ext>
          </a:extLst>
        </xdr:cNvPr>
        <xdr:cNvSpPr txBox="1"/>
      </xdr:nvSpPr>
      <xdr:spPr>
        <a:xfrm>
          <a:off x="10528300" y="131312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122642</xdr:rowOff>
    </xdr:from>
    <xdr:to>
      <xdr:col>55</xdr:col>
      <xdr:colOff>50800</xdr:colOff>
      <xdr:row>77</xdr:row>
      <xdr:rowOff>52792</xdr:rowOff>
    </xdr:to>
    <xdr:sp macro="" textlink="">
      <xdr:nvSpPr>
        <xdr:cNvPr id="409" name="フローチャート: 判断 408">
          <a:extLst>
            <a:ext uri="{FF2B5EF4-FFF2-40B4-BE49-F238E27FC236}">
              <a16:creationId xmlns:a16="http://schemas.microsoft.com/office/drawing/2014/main" id="{5049EB9C-C074-4198-B603-9EA0B02ECC63}"/>
            </a:ext>
          </a:extLst>
        </xdr:cNvPr>
        <xdr:cNvSpPr/>
      </xdr:nvSpPr>
      <xdr:spPr>
        <a:xfrm>
          <a:off x="10426700" y="1315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76606</xdr:rowOff>
    </xdr:from>
    <xdr:to>
      <xdr:col>50</xdr:col>
      <xdr:colOff>114300</xdr:colOff>
      <xdr:row>77</xdr:row>
      <xdr:rowOff>112223</xdr:rowOff>
    </xdr:to>
    <xdr:cxnSp macro="">
      <xdr:nvCxnSpPr>
        <xdr:cNvPr id="410" name="直線コネクタ 409">
          <a:extLst>
            <a:ext uri="{FF2B5EF4-FFF2-40B4-BE49-F238E27FC236}">
              <a16:creationId xmlns:a16="http://schemas.microsoft.com/office/drawing/2014/main" id="{0AD0B9E6-D098-4B1C-8102-C0DC10D6CD79}"/>
            </a:ext>
          </a:extLst>
        </xdr:cNvPr>
        <xdr:cNvCxnSpPr/>
      </xdr:nvCxnSpPr>
      <xdr:spPr>
        <a:xfrm flipV="1">
          <a:off x="8750300" y="13278256"/>
          <a:ext cx="889000" cy="3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70383</xdr:rowOff>
    </xdr:from>
    <xdr:to>
      <xdr:col>50</xdr:col>
      <xdr:colOff>165100</xdr:colOff>
      <xdr:row>77</xdr:row>
      <xdr:rowOff>533</xdr:rowOff>
    </xdr:to>
    <xdr:sp macro="" textlink="">
      <xdr:nvSpPr>
        <xdr:cNvPr id="411" name="フローチャート: 判断 410">
          <a:extLst>
            <a:ext uri="{FF2B5EF4-FFF2-40B4-BE49-F238E27FC236}">
              <a16:creationId xmlns:a16="http://schemas.microsoft.com/office/drawing/2014/main" id="{6AB7D0BB-96BD-4093-A479-C40C10CB644B}"/>
            </a:ext>
          </a:extLst>
        </xdr:cNvPr>
        <xdr:cNvSpPr/>
      </xdr:nvSpPr>
      <xdr:spPr>
        <a:xfrm>
          <a:off x="9588500" y="1310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17060</xdr:rowOff>
    </xdr:from>
    <xdr:ext cx="469744" cy="259045"/>
    <xdr:sp macro="" textlink="">
      <xdr:nvSpPr>
        <xdr:cNvPr id="412" name="テキスト ボックス 411">
          <a:extLst>
            <a:ext uri="{FF2B5EF4-FFF2-40B4-BE49-F238E27FC236}">
              <a16:creationId xmlns:a16="http://schemas.microsoft.com/office/drawing/2014/main" id="{0027E635-D6B3-4489-BF1C-692E4572CA14}"/>
            </a:ext>
          </a:extLst>
        </xdr:cNvPr>
        <xdr:cNvSpPr txBox="1"/>
      </xdr:nvSpPr>
      <xdr:spPr>
        <a:xfrm>
          <a:off x="9404428" y="1287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152822</xdr:rowOff>
    </xdr:from>
    <xdr:to>
      <xdr:col>45</xdr:col>
      <xdr:colOff>177800</xdr:colOff>
      <xdr:row>77</xdr:row>
      <xdr:rowOff>112223</xdr:rowOff>
    </xdr:to>
    <xdr:cxnSp macro="">
      <xdr:nvCxnSpPr>
        <xdr:cNvPr id="413" name="直線コネクタ 412">
          <a:extLst>
            <a:ext uri="{FF2B5EF4-FFF2-40B4-BE49-F238E27FC236}">
              <a16:creationId xmlns:a16="http://schemas.microsoft.com/office/drawing/2014/main" id="{3AB6E773-FF1B-425F-A036-226C513F8E43}"/>
            </a:ext>
          </a:extLst>
        </xdr:cNvPr>
        <xdr:cNvCxnSpPr/>
      </xdr:nvCxnSpPr>
      <xdr:spPr>
        <a:xfrm>
          <a:off x="7861300" y="13183022"/>
          <a:ext cx="889000" cy="13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135214</xdr:rowOff>
    </xdr:from>
    <xdr:to>
      <xdr:col>46</xdr:col>
      <xdr:colOff>38100</xdr:colOff>
      <xdr:row>76</xdr:row>
      <xdr:rowOff>65363</xdr:rowOff>
    </xdr:to>
    <xdr:sp macro="" textlink="">
      <xdr:nvSpPr>
        <xdr:cNvPr id="414" name="フローチャート: 判断 413">
          <a:extLst>
            <a:ext uri="{FF2B5EF4-FFF2-40B4-BE49-F238E27FC236}">
              <a16:creationId xmlns:a16="http://schemas.microsoft.com/office/drawing/2014/main" id="{0C09D341-CEB5-4B6A-9EA8-788F622AD0F9}"/>
            </a:ext>
          </a:extLst>
        </xdr:cNvPr>
        <xdr:cNvSpPr/>
      </xdr:nvSpPr>
      <xdr:spPr>
        <a:xfrm>
          <a:off x="8699500" y="129939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81891</xdr:rowOff>
    </xdr:from>
    <xdr:ext cx="534377" cy="259045"/>
    <xdr:sp macro="" textlink="">
      <xdr:nvSpPr>
        <xdr:cNvPr id="415" name="テキスト ボックス 414">
          <a:extLst>
            <a:ext uri="{FF2B5EF4-FFF2-40B4-BE49-F238E27FC236}">
              <a16:creationId xmlns:a16="http://schemas.microsoft.com/office/drawing/2014/main" id="{7CCDC571-3349-4BED-8520-919629850C8D}"/>
            </a:ext>
          </a:extLst>
        </xdr:cNvPr>
        <xdr:cNvSpPr txBox="1"/>
      </xdr:nvSpPr>
      <xdr:spPr>
        <a:xfrm>
          <a:off x="8483111" y="1276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58593</xdr:rowOff>
    </xdr:from>
    <xdr:to>
      <xdr:col>41</xdr:col>
      <xdr:colOff>50800</xdr:colOff>
      <xdr:row>76</xdr:row>
      <xdr:rowOff>152822</xdr:rowOff>
    </xdr:to>
    <xdr:cxnSp macro="">
      <xdr:nvCxnSpPr>
        <xdr:cNvPr id="416" name="直線コネクタ 415">
          <a:extLst>
            <a:ext uri="{FF2B5EF4-FFF2-40B4-BE49-F238E27FC236}">
              <a16:creationId xmlns:a16="http://schemas.microsoft.com/office/drawing/2014/main" id="{63E25411-0CFD-43AA-9829-90C959AC3235}"/>
            </a:ext>
          </a:extLst>
        </xdr:cNvPr>
        <xdr:cNvCxnSpPr/>
      </xdr:nvCxnSpPr>
      <xdr:spPr>
        <a:xfrm>
          <a:off x="6972300" y="13088793"/>
          <a:ext cx="889000" cy="9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140381</xdr:rowOff>
    </xdr:from>
    <xdr:to>
      <xdr:col>41</xdr:col>
      <xdr:colOff>101600</xdr:colOff>
      <xdr:row>76</xdr:row>
      <xdr:rowOff>70531</xdr:rowOff>
    </xdr:to>
    <xdr:sp macro="" textlink="">
      <xdr:nvSpPr>
        <xdr:cNvPr id="417" name="フローチャート: 判断 416">
          <a:extLst>
            <a:ext uri="{FF2B5EF4-FFF2-40B4-BE49-F238E27FC236}">
              <a16:creationId xmlns:a16="http://schemas.microsoft.com/office/drawing/2014/main" id="{32C07742-7AD3-4BE9-ABEE-E21AFCA91D5D}"/>
            </a:ext>
          </a:extLst>
        </xdr:cNvPr>
        <xdr:cNvSpPr/>
      </xdr:nvSpPr>
      <xdr:spPr>
        <a:xfrm>
          <a:off x="7810500" y="12999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87058</xdr:rowOff>
    </xdr:from>
    <xdr:ext cx="534377" cy="259045"/>
    <xdr:sp macro="" textlink="">
      <xdr:nvSpPr>
        <xdr:cNvPr id="418" name="テキスト ボックス 417">
          <a:extLst>
            <a:ext uri="{FF2B5EF4-FFF2-40B4-BE49-F238E27FC236}">
              <a16:creationId xmlns:a16="http://schemas.microsoft.com/office/drawing/2014/main" id="{2A862A2F-02FA-4E4E-A363-FB648EB21ED3}"/>
            </a:ext>
          </a:extLst>
        </xdr:cNvPr>
        <xdr:cNvSpPr txBox="1"/>
      </xdr:nvSpPr>
      <xdr:spPr>
        <a:xfrm>
          <a:off x="7594111" y="1277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63342</xdr:rowOff>
    </xdr:from>
    <xdr:to>
      <xdr:col>36</xdr:col>
      <xdr:colOff>165100</xdr:colOff>
      <xdr:row>76</xdr:row>
      <xdr:rowOff>164942</xdr:rowOff>
    </xdr:to>
    <xdr:sp macro="" textlink="">
      <xdr:nvSpPr>
        <xdr:cNvPr id="419" name="フローチャート: 判断 418">
          <a:extLst>
            <a:ext uri="{FF2B5EF4-FFF2-40B4-BE49-F238E27FC236}">
              <a16:creationId xmlns:a16="http://schemas.microsoft.com/office/drawing/2014/main" id="{451B1B12-E340-4EB4-90BD-CEF089FCBCBB}"/>
            </a:ext>
          </a:extLst>
        </xdr:cNvPr>
        <xdr:cNvSpPr/>
      </xdr:nvSpPr>
      <xdr:spPr>
        <a:xfrm>
          <a:off x="6921500" y="1309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156069</xdr:rowOff>
    </xdr:from>
    <xdr:ext cx="469744" cy="259045"/>
    <xdr:sp macro="" textlink="">
      <xdr:nvSpPr>
        <xdr:cNvPr id="420" name="テキスト ボックス 419">
          <a:extLst>
            <a:ext uri="{FF2B5EF4-FFF2-40B4-BE49-F238E27FC236}">
              <a16:creationId xmlns:a16="http://schemas.microsoft.com/office/drawing/2014/main" id="{C965B08D-DDC4-498A-9911-C29EA686038F}"/>
            </a:ext>
          </a:extLst>
        </xdr:cNvPr>
        <xdr:cNvSpPr txBox="1"/>
      </xdr:nvSpPr>
      <xdr:spPr>
        <a:xfrm>
          <a:off x="6737428" y="13186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191E0097-C80E-48B1-A52A-34987AF44C5F}"/>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534383D6-A8A4-409C-A7F9-7C5C2F49BFA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E63BC064-AF0F-484F-8230-845C6B15A0EF}"/>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E80F9557-CB91-45F3-9E12-A93AB0DF11AF}"/>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FC891F9D-1430-4F34-8158-92975838A204}"/>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115875</xdr:rowOff>
    </xdr:from>
    <xdr:to>
      <xdr:col>55</xdr:col>
      <xdr:colOff>50800</xdr:colOff>
      <xdr:row>75</xdr:row>
      <xdr:rowOff>46025</xdr:rowOff>
    </xdr:to>
    <xdr:sp macro="" textlink="">
      <xdr:nvSpPr>
        <xdr:cNvPr id="426" name="楕円 425">
          <a:extLst>
            <a:ext uri="{FF2B5EF4-FFF2-40B4-BE49-F238E27FC236}">
              <a16:creationId xmlns:a16="http://schemas.microsoft.com/office/drawing/2014/main" id="{7C6E82D2-9741-4631-9B06-42B219B1E52D}"/>
            </a:ext>
          </a:extLst>
        </xdr:cNvPr>
        <xdr:cNvSpPr/>
      </xdr:nvSpPr>
      <xdr:spPr>
        <a:xfrm>
          <a:off x="10426700" y="1280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138752</xdr:rowOff>
    </xdr:from>
    <xdr:ext cx="534377" cy="259045"/>
    <xdr:sp macro="" textlink="">
      <xdr:nvSpPr>
        <xdr:cNvPr id="427" name="普通建設事業費 （ うち新規整備　）該当値テキスト">
          <a:extLst>
            <a:ext uri="{FF2B5EF4-FFF2-40B4-BE49-F238E27FC236}">
              <a16:creationId xmlns:a16="http://schemas.microsoft.com/office/drawing/2014/main" id="{063FA37E-A653-4E59-82B3-B0702FBC6A44}"/>
            </a:ext>
          </a:extLst>
        </xdr:cNvPr>
        <xdr:cNvSpPr txBox="1"/>
      </xdr:nvSpPr>
      <xdr:spPr>
        <a:xfrm>
          <a:off x="10528300" y="1265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25806</xdr:rowOff>
    </xdr:from>
    <xdr:to>
      <xdr:col>50</xdr:col>
      <xdr:colOff>165100</xdr:colOff>
      <xdr:row>77</xdr:row>
      <xdr:rowOff>127406</xdr:rowOff>
    </xdr:to>
    <xdr:sp macro="" textlink="">
      <xdr:nvSpPr>
        <xdr:cNvPr id="428" name="楕円 427">
          <a:extLst>
            <a:ext uri="{FF2B5EF4-FFF2-40B4-BE49-F238E27FC236}">
              <a16:creationId xmlns:a16="http://schemas.microsoft.com/office/drawing/2014/main" id="{59A04286-AD08-4D90-8FD6-941DE6708F74}"/>
            </a:ext>
          </a:extLst>
        </xdr:cNvPr>
        <xdr:cNvSpPr/>
      </xdr:nvSpPr>
      <xdr:spPr>
        <a:xfrm>
          <a:off x="9588500" y="1322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118533</xdr:rowOff>
    </xdr:from>
    <xdr:ext cx="469744" cy="259045"/>
    <xdr:sp macro="" textlink="">
      <xdr:nvSpPr>
        <xdr:cNvPr id="429" name="テキスト ボックス 428">
          <a:extLst>
            <a:ext uri="{FF2B5EF4-FFF2-40B4-BE49-F238E27FC236}">
              <a16:creationId xmlns:a16="http://schemas.microsoft.com/office/drawing/2014/main" id="{07A54153-6EA6-4F64-8960-9A1F27C3C1A7}"/>
            </a:ext>
          </a:extLst>
        </xdr:cNvPr>
        <xdr:cNvSpPr txBox="1"/>
      </xdr:nvSpPr>
      <xdr:spPr>
        <a:xfrm>
          <a:off x="9404428" y="13320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61423</xdr:rowOff>
    </xdr:from>
    <xdr:to>
      <xdr:col>46</xdr:col>
      <xdr:colOff>38100</xdr:colOff>
      <xdr:row>77</xdr:row>
      <xdr:rowOff>163023</xdr:rowOff>
    </xdr:to>
    <xdr:sp macro="" textlink="">
      <xdr:nvSpPr>
        <xdr:cNvPr id="430" name="楕円 429">
          <a:extLst>
            <a:ext uri="{FF2B5EF4-FFF2-40B4-BE49-F238E27FC236}">
              <a16:creationId xmlns:a16="http://schemas.microsoft.com/office/drawing/2014/main" id="{E54F0148-AED2-4FF1-86EE-F183C99CEBB5}"/>
            </a:ext>
          </a:extLst>
        </xdr:cNvPr>
        <xdr:cNvSpPr/>
      </xdr:nvSpPr>
      <xdr:spPr>
        <a:xfrm>
          <a:off x="8699500" y="1326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154150</xdr:rowOff>
    </xdr:from>
    <xdr:ext cx="469744" cy="259045"/>
    <xdr:sp macro="" textlink="">
      <xdr:nvSpPr>
        <xdr:cNvPr id="431" name="テキスト ボックス 430">
          <a:extLst>
            <a:ext uri="{FF2B5EF4-FFF2-40B4-BE49-F238E27FC236}">
              <a16:creationId xmlns:a16="http://schemas.microsoft.com/office/drawing/2014/main" id="{2B68D219-C464-4206-954E-61F6A2BF47F7}"/>
            </a:ext>
          </a:extLst>
        </xdr:cNvPr>
        <xdr:cNvSpPr txBox="1"/>
      </xdr:nvSpPr>
      <xdr:spPr>
        <a:xfrm>
          <a:off x="8515428" y="1335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102022</xdr:rowOff>
    </xdr:from>
    <xdr:to>
      <xdr:col>41</xdr:col>
      <xdr:colOff>101600</xdr:colOff>
      <xdr:row>77</xdr:row>
      <xdr:rowOff>32172</xdr:rowOff>
    </xdr:to>
    <xdr:sp macro="" textlink="">
      <xdr:nvSpPr>
        <xdr:cNvPr id="432" name="楕円 431">
          <a:extLst>
            <a:ext uri="{FF2B5EF4-FFF2-40B4-BE49-F238E27FC236}">
              <a16:creationId xmlns:a16="http://schemas.microsoft.com/office/drawing/2014/main" id="{DDA543D9-779E-49AA-AB55-46717FEAAF29}"/>
            </a:ext>
          </a:extLst>
        </xdr:cNvPr>
        <xdr:cNvSpPr/>
      </xdr:nvSpPr>
      <xdr:spPr>
        <a:xfrm>
          <a:off x="7810500" y="1313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23299</xdr:rowOff>
    </xdr:from>
    <xdr:ext cx="469744" cy="259045"/>
    <xdr:sp macro="" textlink="">
      <xdr:nvSpPr>
        <xdr:cNvPr id="433" name="テキスト ボックス 432">
          <a:extLst>
            <a:ext uri="{FF2B5EF4-FFF2-40B4-BE49-F238E27FC236}">
              <a16:creationId xmlns:a16="http://schemas.microsoft.com/office/drawing/2014/main" id="{7511D542-C196-48DA-9505-B53081F7D833}"/>
            </a:ext>
          </a:extLst>
        </xdr:cNvPr>
        <xdr:cNvSpPr txBox="1"/>
      </xdr:nvSpPr>
      <xdr:spPr>
        <a:xfrm>
          <a:off x="7626428" y="1322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7793</xdr:rowOff>
    </xdr:from>
    <xdr:to>
      <xdr:col>36</xdr:col>
      <xdr:colOff>165100</xdr:colOff>
      <xdr:row>76</xdr:row>
      <xdr:rowOff>109393</xdr:rowOff>
    </xdr:to>
    <xdr:sp macro="" textlink="">
      <xdr:nvSpPr>
        <xdr:cNvPr id="434" name="楕円 433">
          <a:extLst>
            <a:ext uri="{FF2B5EF4-FFF2-40B4-BE49-F238E27FC236}">
              <a16:creationId xmlns:a16="http://schemas.microsoft.com/office/drawing/2014/main" id="{A24CF15C-FBE9-4137-AC61-87F62D2DD7B7}"/>
            </a:ext>
          </a:extLst>
        </xdr:cNvPr>
        <xdr:cNvSpPr/>
      </xdr:nvSpPr>
      <xdr:spPr>
        <a:xfrm>
          <a:off x="6921500" y="1303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125920</xdr:rowOff>
    </xdr:from>
    <xdr:ext cx="469744" cy="259045"/>
    <xdr:sp macro="" textlink="">
      <xdr:nvSpPr>
        <xdr:cNvPr id="435" name="テキスト ボックス 434">
          <a:extLst>
            <a:ext uri="{FF2B5EF4-FFF2-40B4-BE49-F238E27FC236}">
              <a16:creationId xmlns:a16="http://schemas.microsoft.com/office/drawing/2014/main" id="{726105FA-A817-48C8-999B-3E2F0E4C0785}"/>
            </a:ext>
          </a:extLst>
        </xdr:cNvPr>
        <xdr:cNvSpPr txBox="1"/>
      </xdr:nvSpPr>
      <xdr:spPr>
        <a:xfrm>
          <a:off x="6737428" y="1281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FD8E16E4-16C2-4580-92F8-70ADDFF74BCA}"/>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B69C7361-045F-47F8-B174-3547606417C2}"/>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60FAE44F-C0B1-4CB5-BB4C-B41460A07FBE}"/>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A57B60CC-1D07-44D3-8D80-33D3457E26FF}"/>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C3987819-D789-48F6-A8AB-D1889099435A}"/>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26DABBBD-E9BF-49EF-8E38-123973047FFA}"/>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22D65C57-1221-4642-A0DD-B9793F6A9A88}"/>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A7698F02-B906-4209-94BA-8BCE028F888B}"/>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AC1DBE7F-96F7-4D2D-AB48-1704F9B422BF}"/>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9E7AB90-C388-41C7-8E35-14D58BCE17E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CA8D9C89-20D4-4131-A9BC-D91CE8EEC6B4}"/>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9D9727FE-505E-4778-A788-8751B3D4D9C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4A318AA-BEA4-4092-AFA8-0CF5AE9F17C5}"/>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649B851E-E416-45C1-B972-35FEFE85616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AA71A1D1-5DB9-426A-993A-8107BE9F787F}"/>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7ADE322-0302-4296-9C5B-BACBE290ABF9}"/>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796427DB-8F7A-401B-8114-E7C590B2DD0B}"/>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24BDD634-A32D-4AF1-97DE-87B1D9C0970C}"/>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B2442965-BAB2-44AF-A3B5-0A5056A31B81}"/>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5" name="テキスト ボックス 454">
          <a:extLst>
            <a:ext uri="{FF2B5EF4-FFF2-40B4-BE49-F238E27FC236}">
              <a16:creationId xmlns:a16="http://schemas.microsoft.com/office/drawing/2014/main" id="{91C8AAF4-ABE9-4DF2-84F6-F715D76704BD}"/>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C597A10A-64F6-41DA-8A87-BE39F60CFB37}"/>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42510AC2-FD6B-49D9-A463-10B0AD1751A8}"/>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DE654BF-278B-4AAA-9389-14249CAAD453}"/>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32372</xdr:rowOff>
    </xdr:from>
    <xdr:to>
      <xdr:col>54</xdr:col>
      <xdr:colOff>189865</xdr:colOff>
      <xdr:row>98</xdr:row>
      <xdr:rowOff>91866</xdr:rowOff>
    </xdr:to>
    <xdr:cxnSp macro="">
      <xdr:nvCxnSpPr>
        <xdr:cNvPr id="459" name="直線コネクタ 458">
          <a:extLst>
            <a:ext uri="{FF2B5EF4-FFF2-40B4-BE49-F238E27FC236}">
              <a16:creationId xmlns:a16="http://schemas.microsoft.com/office/drawing/2014/main" id="{F438F95A-0B92-48C7-A408-FC15E0595A1A}"/>
            </a:ext>
          </a:extLst>
        </xdr:cNvPr>
        <xdr:cNvCxnSpPr/>
      </xdr:nvCxnSpPr>
      <xdr:spPr>
        <a:xfrm flipV="1">
          <a:off x="10475595" y="15634322"/>
          <a:ext cx="1270" cy="125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95693</xdr:rowOff>
    </xdr:from>
    <xdr:ext cx="469744" cy="259045"/>
    <xdr:sp macro="" textlink="">
      <xdr:nvSpPr>
        <xdr:cNvPr id="460" name="普通建設事業費 （ うち更新整備　）最小値テキスト">
          <a:extLst>
            <a:ext uri="{FF2B5EF4-FFF2-40B4-BE49-F238E27FC236}">
              <a16:creationId xmlns:a16="http://schemas.microsoft.com/office/drawing/2014/main" id="{D5B7E0FB-A5A8-4C8F-8B8A-2C3AF98DB49F}"/>
            </a:ext>
          </a:extLst>
        </xdr:cNvPr>
        <xdr:cNvSpPr txBox="1"/>
      </xdr:nvSpPr>
      <xdr:spPr>
        <a:xfrm>
          <a:off x="10528300" y="16897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91866</xdr:rowOff>
    </xdr:from>
    <xdr:to>
      <xdr:col>55</xdr:col>
      <xdr:colOff>88900</xdr:colOff>
      <xdr:row>98</xdr:row>
      <xdr:rowOff>91866</xdr:rowOff>
    </xdr:to>
    <xdr:cxnSp macro="">
      <xdr:nvCxnSpPr>
        <xdr:cNvPr id="461" name="直線コネクタ 460">
          <a:extLst>
            <a:ext uri="{FF2B5EF4-FFF2-40B4-BE49-F238E27FC236}">
              <a16:creationId xmlns:a16="http://schemas.microsoft.com/office/drawing/2014/main" id="{6BEBD2E6-2061-432A-A979-B89ECFFC7ECD}"/>
            </a:ext>
          </a:extLst>
        </xdr:cNvPr>
        <xdr:cNvCxnSpPr/>
      </xdr:nvCxnSpPr>
      <xdr:spPr>
        <a:xfrm>
          <a:off x="10388600" y="1689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150499</xdr:rowOff>
    </xdr:from>
    <xdr:ext cx="534377" cy="259045"/>
    <xdr:sp macro="" textlink="">
      <xdr:nvSpPr>
        <xdr:cNvPr id="462" name="普通建設事業費 （ うち更新整備　）最大値テキスト">
          <a:extLst>
            <a:ext uri="{FF2B5EF4-FFF2-40B4-BE49-F238E27FC236}">
              <a16:creationId xmlns:a16="http://schemas.microsoft.com/office/drawing/2014/main" id="{F1390AEC-C072-481E-98F4-2423957AD4E3}"/>
            </a:ext>
          </a:extLst>
        </xdr:cNvPr>
        <xdr:cNvSpPr txBox="1"/>
      </xdr:nvSpPr>
      <xdr:spPr>
        <a:xfrm>
          <a:off x="10528300" y="1540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32372</xdr:rowOff>
    </xdr:from>
    <xdr:to>
      <xdr:col>55</xdr:col>
      <xdr:colOff>88900</xdr:colOff>
      <xdr:row>91</xdr:row>
      <xdr:rowOff>32372</xdr:rowOff>
    </xdr:to>
    <xdr:cxnSp macro="">
      <xdr:nvCxnSpPr>
        <xdr:cNvPr id="463" name="直線コネクタ 462">
          <a:extLst>
            <a:ext uri="{FF2B5EF4-FFF2-40B4-BE49-F238E27FC236}">
              <a16:creationId xmlns:a16="http://schemas.microsoft.com/office/drawing/2014/main" id="{797704C3-9CDA-4280-84A1-C627A8368C81}"/>
            </a:ext>
          </a:extLst>
        </xdr:cNvPr>
        <xdr:cNvCxnSpPr/>
      </xdr:nvCxnSpPr>
      <xdr:spPr>
        <a:xfrm>
          <a:off x="10388600" y="15634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153739</xdr:rowOff>
    </xdr:from>
    <xdr:to>
      <xdr:col>55</xdr:col>
      <xdr:colOff>0</xdr:colOff>
      <xdr:row>98</xdr:row>
      <xdr:rowOff>88818</xdr:rowOff>
    </xdr:to>
    <xdr:cxnSp macro="">
      <xdr:nvCxnSpPr>
        <xdr:cNvPr id="464" name="直線コネクタ 463">
          <a:extLst>
            <a:ext uri="{FF2B5EF4-FFF2-40B4-BE49-F238E27FC236}">
              <a16:creationId xmlns:a16="http://schemas.microsoft.com/office/drawing/2014/main" id="{8B7A629E-14FA-45C5-86E7-424E8FBD466A}"/>
            </a:ext>
          </a:extLst>
        </xdr:cNvPr>
        <xdr:cNvCxnSpPr/>
      </xdr:nvCxnSpPr>
      <xdr:spPr>
        <a:xfrm flipV="1">
          <a:off x="9639300" y="16784389"/>
          <a:ext cx="838200" cy="106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107300</xdr:rowOff>
    </xdr:from>
    <xdr:ext cx="534377" cy="259045"/>
    <xdr:sp macro="" textlink="">
      <xdr:nvSpPr>
        <xdr:cNvPr id="465" name="普通建設事業費 （ うち更新整備　）平均値テキスト">
          <a:extLst>
            <a:ext uri="{FF2B5EF4-FFF2-40B4-BE49-F238E27FC236}">
              <a16:creationId xmlns:a16="http://schemas.microsoft.com/office/drawing/2014/main" id="{85021B28-3180-4575-B464-F35CA8287821}"/>
            </a:ext>
          </a:extLst>
        </xdr:cNvPr>
        <xdr:cNvSpPr txBox="1"/>
      </xdr:nvSpPr>
      <xdr:spPr>
        <a:xfrm>
          <a:off x="10528300" y="16395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84423</xdr:rowOff>
    </xdr:from>
    <xdr:to>
      <xdr:col>55</xdr:col>
      <xdr:colOff>50800</xdr:colOff>
      <xdr:row>97</xdr:row>
      <xdr:rowOff>14573</xdr:rowOff>
    </xdr:to>
    <xdr:sp macro="" textlink="">
      <xdr:nvSpPr>
        <xdr:cNvPr id="466" name="フローチャート: 判断 465">
          <a:extLst>
            <a:ext uri="{FF2B5EF4-FFF2-40B4-BE49-F238E27FC236}">
              <a16:creationId xmlns:a16="http://schemas.microsoft.com/office/drawing/2014/main" id="{BD7B32B7-F988-46B8-A7E6-D287B75A9DAC}"/>
            </a:ext>
          </a:extLst>
        </xdr:cNvPr>
        <xdr:cNvSpPr/>
      </xdr:nvSpPr>
      <xdr:spPr>
        <a:xfrm>
          <a:off x="10426700" y="165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33420</xdr:rowOff>
    </xdr:from>
    <xdr:to>
      <xdr:col>50</xdr:col>
      <xdr:colOff>114300</xdr:colOff>
      <xdr:row>98</xdr:row>
      <xdr:rowOff>88818</xdr:rowOff>
    </xdr:to>
    <xdr:cxnSp macro="">
      <xdr:nvCxnSpPr>
        <xdr:cNvPr id="467" name="直線コネクタ 466">
          <a:extLst>
            <a:ext uri="{FF2B5EF4-FFF2-40B4-BE49-F238E27FC236}">
              <a16:creationId xmlns:a16="http://schemas.microsoft.com/office/drawing/2014/main" id="{16563F87-F822-490A-9ED4-9A94F9F3FE17}"/>
            </a:ext>
          </a:extLst>
        </xdr:cNvPr>
        <xdr:cNvCxnSpPr/>
      </xdr:nvCxnSpPr>
      <xdr:spPr>
        <a:xfrm>
          <a:off x="8750300" y="16664070"/>
          <a:ext cx="889000" cy="22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37142</xdr:rowOff>
    </xdr:from>
    <xdr:to>
      <xdr:col>50</xdr:col>
      <xdr:colOff>165100</xdr:colOff>
      <xdr:row>96</xdr:row>
      <xdr:rowOff>138742</xdr:rowOff>
    </xdr:to>
    <xdr:sp macro="" textlink="">
      <xdr:nvSpPr>
        <xdr:cNvPr id="468" name="フローチャート: 判断 467">
          <a:extLst>
            <a:ext uri="{FF2B5EF4-FFF2-40B4-BE49-F238E27FC236}">
              <a16:creationId xmlns:a16="http://schemas.microsoft.com/office/drawing/2014/main" id="{71D5D1B7-7EA6-49A4-AB63-584843CEEFD4}"/>
            </a:ext>
          </a:extLst>
        </xdr:cNvPr>
        <xdr:cNvSpPr/>
      </xdr:nvSpPr>
      <xdr:spPr>
        <a:xfrm>
          <a:off x="9588500" y="1649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155269</xdr:rowOff>
    </xdr:from>
    <xdr:ext cx="534377" cy="259045"/>
    <xdr:sp macro="" textlink="">
      <xdr:nvSpPr>
        <xdr:cNvPr id="469" name="テキスト ボックス 468">
          <a:extLst>
            <a:ext uri="{FF2B5EF4-FFF2-40B4-BE49-F238E27FC236}">
              <a16:creationId xmlns:a16="http://schemas.microsoft.com/office/drawing/2014/main" id="{A0B9F2BB-DAE6-48F7-84AF-0574D569753F}"/>
            </a:ext>
          </a:extLst>
        </xdr:cNvPr>
        <xdr:cNvSpPr txBox="1"/>
      </xdr:nvSpPr>
      <xdr:spPr>
        <a:xfrm>
          <a:off x="9372111" y="1627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33420</xdr:rowOff>
    </xdr:from>
    <xdr:to>
      <xdr:col>45</xdr:col>
      <xdr:colOff>177800</xdr:colOff>
      <xdr:row>97</xdr:row>
      <xdr:rowOff>168066</xdr:rowOff>
    </xdr:to>
    <xdr:cxnSp macro="">
      <xdr:nvCxnSpPr>
        <xdr:cNvPr id="470" name="直線コネクタ 469">
          <a:extLst>
            <a:ext uri="{FF2B5EF4-FFF2-40B4-BE49-F238E27FC236}">
              <a16:creationId xmlns:a16="http://schemas.microsoft.com/office/drawing/2014/main" id="{4ADFBA16-22D5-499A-B987-3D00F1FDD114}"/>
            </a:ext>
          </a:extLst>
        </xdr:cNvPr>
        <xdr:cNvCxnSpPr/>
      </xdr:nvCxnSpPr>
      <xdr:spPr>
        <a:xfrm flipV="1">
          <a:off x="7861300" y="16664070"/>
          <a:ext cx="889000" cy="13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75146</xdr:rowOff>
    </xdr:from>
    <xdr:to>
      <xdr:col>46</xdr:col>
      <xdr:colOff>38100</xdr:colOff>
      <xdr:row>97</xdr:row>
      <xdr:rowOff>5296</xdr:rowOff>
    </xdr:to>
    <xdr:sp macro="" textlink="">
      <xdr:nvSpPr>
        <xdr:cNvPr id="471" name="フローチャート: 判断 470">
          <a:extLst>
            <a:ext uri="{FF2B5EF4-FFF2-40B4-BE49-F238E27FC236}">
              <a16:creationId xmlns:a16="http://schemas.microsoft.com/office/drawing/2014/main" id="{BCCE3ECC-61D3-4315-9502-B243F4F8BB61}"/>
            </a:ext>
          </a:extLst>
        </xdr:cNvPr>
        <xdr:cNvSpPr/>
      </xdr:nvSpPr>
      <xdr:spPr>
        <a:xfrm>
          <a:off x="8699500" y="1653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21823</xdr:rowOff>
    </xdr:from>
    <xdr:ext cx="534377" cy="259045"/>
    <xdr:sp macro="" textlink="">
      <xdr:nvSpPr>
        <xdr:cNvPr id="472" name="テキスト ボックス 471">
          <a:extLst>
            <a:ext uri="{FF2B5EF4-FFF2-40B4-BE49-F238E27FC236}">
              <a16:creationId xmlns:a16="http://schemas.microsoft.com/office/drawing/2014/main" id="{599A550E-90EA-483A-A70F-F875BC2FE741}"/>
            </a:ext>
          </a:extLst>
        </xdr:cNvPr>
        <xdr:cNvSpPr txBox="1"/>
      </xdr:nvSpPr>
      <xdr:spPr>
        <a:xfrm>
          <a:off x="8483111" y="1630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156121</xdr:rowOff>
    </xdr:from>
    <xdr:to>
      <xdr:col>41</xdr:col>
      <xdr:colOff>50800</xdr:colOff>
      <xdr:row>97</xdr:row>
      <xdr:rowOff>168066</xdr:rowOff>
    </xdr:to>
    <xdr:cxnSp macro="">
      <xdr:nvCxnSpPr>
        <xdr:cNvPr id="473" name="直線コネクタ 472">
          <a:extLst>
            <a:ext uri="{FF2B5EF4-FFF2-40B4-BE49-F238E27FC236}">
              <a16:creationId xmlns:a16="http://schemas.microsoft.com/office/drawing/2014/main" id="{E3C3D1C8-A3B5-4E87-A719-D5AC01164C40}"/>
            </a:ext>
          </a:extLst>
        </xdr:cNvPr>
        <xdr:cNvCxnSpPr/>
      </xdr:nvCxnSpPr>
      <xdr:spPr>
        <a:xfrm>
          <a:off x="6972300" y="16786771"/>
          <a:ext cx="889000" cy="1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104121</xdr:rowOff>
    </xdr:from>
    <xdr:to>
      <xdr:col>41</xdr:col>
      <xdr:colOff>101600</xdr:colOff>
      <xdr:row>97</xdr:row>
      <xdr:rowOff>34271</xdr:rowOff>
    </xdr:to>
    <xdr:sp macro="" textlink="">
      <xdr:nvSpPr>
        <xdr:cNvPr id="474" name="フローチャート: 判断 473">
          <a:extLst>
            <a:ext uri="{FF2B5EF4-FFF2-40B4-BE49-F238E27FC236}">
              <a16:creationId xmlns:a16="http://schemas.microsoft.com/office/drawing/2014/main" id="{FAF74C85-041F-44EE-8F6C-76C28EE808F7}"/>
            </a:ext>
          </a:extLst>
        </xdr:cNvPr>
        <xdr:cNvSpPr/>
      </xdr:nvSpPr>
      <xdr:spPr>
        <a:xfrm>
          <a:off x="7810500" y="1656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50798</xdr:rowOff>
    </xdr:from>
    <xdr:ext cx="534377" cy="259045"/>
    <xdr:sp macro="" textlink="">
      <xdr:nvSpPr>
        <xdr:cNvPr id="475" name="テキスト ボックス 474">
          <a:extLst>
            <a:ext uri="{FF2B5EF4-FFF2-40B4-BE49-F238E27FC236}">
              <a16:creationId xmlns:a16="http://schemas.microsoft.com/office/drawing/2014/main" id="{FFF60F72-3908-46B4-8B1C-6E63F4956028}"/>
            </a:ext>
          </a:extLst>
        </xdr:cNvPr>
        <xdr:cNvSpPr txBox="1"/>
      </xdr:nvSpPr>
      <xdr:spPr>
        <a:xfrm>
          <a:off x="7594111" y="1633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156660</xdr:rowOff>
    </xdr:from>
    <xdr:to>
      <xdr:col>36</xdr:col>
      <xdr:colOff>165100</xdr:colOff>
      <xdr:row>97</xdr:row>
      <xdr:rowOff>86810</xdr:rowOff>
    </xdr:to>
    <xdr:sp macro="" textlink="">
      <xdr:nvSpPr>
        <xdr:cNvPr id="476" name="フローチャート: 判断 475">
          <a:extLst>
            <a:ext uri="{FF2B5EF4-FFF2-40B4-BE49-F238E27FC236}">
              <a16:creationId xmlns:a16="http://schemas.microsoft.com/office/drawing/2014/main" id="{20E1AB43-C497-48F8-B9D9-5B37BCEC0CED}"/>
            </a:ext>
          </a:extLst>
        </xdr:cNvPr>
        <xdr:cNvSpPr/>
      </xdr:nvSpPr>
      <xdr:spPr>
        <a:xfrm>
          <a:off x="6921500" y="1661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103337</xdr:rowOff>
    </xdr:from>
    <xdr:ext cx="534377" cy="259045"/>
    <xdr:sp macro="" textlink="">
      <xdr:nvSpPr>
        <xdr:cNvPr id="477" name="テキスト ボックス 476">
          <a:extLst>
            <a:ext uri="{FF2B5EF4-FFF2-40B4-BE49-F238E27FC236}">
              <a16:creationId xmlns:a16="http://schemas.microsoft.com/office/drawing/2014/main" id="{AAACFD5F-CE54-4119-9A1E-A99902A622A4}"/>
            </a:ext>
          </a:extLst>
        </xdr:cNvPr>
        <xdr:cNvSpPr txBox="1"/>
      </xdr:nvSpPr>
      <xdr:spPr>
        <a:xfrm>
          <a:off x="6705111" y="1639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B671ABE-8883-4795-B9E0-C0760C2C449E}"/>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12403F48-54B0-479D-9047-ADB1A9B4FCC8}"/>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AD4DE70F-6736-4276-AFE0-22B0F6046D9B}"/>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2B34B32E-4829-4EE4-8E61-949B5A106EE3}"/>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BBD96D8C-3E2F-4128-A12E-D3CBF7A641D7}"/>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102939</xdr:rowOff>
    </xdr:from>
    <xdr:to>
      <xdr:col>55</xdr:col>
      <xdr:colOff>50800</xdr:colOff>
      <xdr:row>98</xdr:row>
      <xdr:rowOff>33089</xdr:rowOff>
    </xdr:to>
    <xdr:sp macro="" textlink="">
      <xdr:nvSpPr>
        <xdr:cNvPr id="483" name="楕円 482">
          <a:extLst>
            <a:ext uri="{FF2B5EF4-FFF2-40B4-BE49-F238E27FC236}">
              <a16:creationId xmlns:a16="http://schemas.microsoft.com/office/drawing/2014/main" id="{9ADA70F1-2811-44AE-851D-1F6890DE9B38}"/>
            </a:ext>
          </a:extLst>
        </xdr:cNvPr>
        <xdr:cNvSpPr/>
      </xdr:nvSpPr>
      <xdr:spPr>
        <a:xfrm>
          <a:off x="10426700" y="1673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17866</xdr:rowOff>
    </xdr:from>
    <xdr:ext cx="534377" cy="259045"/>
    <xdr:sp macro="" textlink="">
      <xdr:nvSpPr>
        <xdr:cNvPr id="484" name="普通建設事業費 （ うち更新整備　）該当値テキスト">
          <a:extLst>
            <a:ext uri="{FF2B5EF4-FFF2-40B4-BE49-F238E27FC236}">
              <a16:creationId xmlns:a16="http://schemas.microsoft.com/office/drawing/2014/main" id="{4D8E43AB-EAEB-4ECE-BDBD-77325533A0A0}"/>
            </a:ext>
          </a:extLst>
        </xdr:cNvPr>
        <xdr:cNvSpPr txBox="1"/>
      </xdr:nvSpPr>
      <xdr:spPr>
        <a:xfrm>
          <a:off x="10528300" y="1664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38018</xdr:rowOff>
    </xdr:from>
    <xdr:to>
      <xdr:col>50</xdr:col>
      <xdr:colOff>165100</xdr:colOff>
      <xdr:row>98</xdr:row>
      <xdr:rowOff>139618</xdr:rowOff>
    </xdr:to>
    <xdr:sp macro="" textlink="">
      <xdr:nvSpPr>
        <xdr:cNvPr id="485" name="楕円 484">
          <a:extLst>
            <a:ext uri="{FF2B5EF4-FFF2-40B4-BE49-F238E27FC236}">
              <a16:creationId xmlns:a16="http://schemas.microsoft.com/office/drawing/2014/main" id="{9C0979C0-41F9-485C-BD3E-D7067DC9F0ED}"/>
            </a:ext>
          </a:extLst>
        </xdr:cNvPr>
        <xdr:cNvSpPr/>
      </xdr:nvSpPr>
      <xdr:spPr>
        <a:xfrm>
          <a:off x="9588500" y="1684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130745</xdr:rowOff>
    </xdr:from>
    <xdr:ext cx="469744" cy="259045"/>
    <xdr:sp macro="" textlink="">
      <xdr:nvSpPr>
        <xdr:cNvPr id="486" name="テキスト ボックス 485">
          <a:extLst>
            <a:ext uri="{FF2B5EF4-FFF2-40B4-BE49-F238E27FC236}">
              <a16:creationId xmlns:a16="http://schemas.microsoft.com/office/drawing/2014/main" id="{FBAAC8AD-9B9F-466D-B9F4-A9DF86ECB778}"/>
            </a:ext>
          </a:extLst>
        </xdr:cNvPr>
        <xdr:cNvSpPr txBox="1"/>
      </xdr:nvSpPr>
      <xdr:spPr>
        <a:xfrm>
          <a:off x="9404428" y="16932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154070</xdr:rowOff>
    </xdr:from>
    <xdr:to>
      <xdr:col>46</xdr:col>
      <xdr:colOff>38100</xdr:colOff>
      <xdr:row>97</xdr:row>
      <xdr:rowOff>84220</xdr:rowOff>
    </xdr:to>
    <xdr:sp macro="" textlink="">
      <xdr:nvSpPr>
        <xdr:cNvPr id="487" name="楕円 486">
          <a:extLst>
            <a:ext uri="{FF2B5EF4-FFF2-40B4-BE49-F238E27FC236}">
              <a16:creationId xmlns:a16="http://schemas.microsoft.com/office/drawing/2014/main" id="{78935A35-7AD6-462D-873E-0431E7DF21B6}"/>
            </a:ext>
          </a:extLst>
        </xdr:cNvPr>
        <xdr:cNvSpPr/>
      </xdr:nvSpPr>
      <xdr:spPr>
        <a:xfrm>
          <a:off x="8699500" y="1661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75347</xdr:rowOff>
    </xdr:from>
    <xdr:ext cx="534377" cy="259045"/>
    <xdr:sp macro="" textlink="">
      <xdr:nvSpPr>
        <xdr:cNvPr id="488" name="テキスト ボックス 487">
          <a:extLst>
            <a:ext uri="{FF2B5EF4-FFF2-40B4-BE49-F238E27FC236}">
              <a16:creationId xmlns:a16="http://schemas.microsoft.com/office/drawing/2014/main" id="{A6D29F5D-5D2F-4339-81F1-9E8E6CDBF016}"/>
            </a:ext>
          </a:extLst>
        </xdr:cNvPr>
        <xdr:cNvSpPr txBox="1"/>
      </xdr:nvSpPr>
      <xdr:spPr>
        <a:xfrm>
          <a:off x="8483111" y="1670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117266</xdr:rowOff>
    </xdr:from>
    <xdr:to>
      <xdr:col>41</xdr:col>
      <xdr:colOff>101600</xdr:colOff>
      <xdr:row>98</xdr:row>
      <xdr:rowOff>47416</xdr:rowOff>
    </xdr:to>
    <xdr:sp macro="" textlink="">
      <xdr:nvSpPr>
        <xdr:cNvPr id="489" name="楕円 488">
          <a:extLst>
            <a:ext uri="{FF2B5EF4-FFF2-40B4-BE49-F238E27FC236}">
              <a16:creationId xmlns:a16="http://schemas.microsoft.com/office/drawing/2014/main" id="{6DEF53FC-D410-4BA2-A701-03278AD25A2E}"/>
            </a:ext>
          </a:extLst>
        </xdr:cNvPr>
        <xdr:cNvSpPr/>
      </xdr:nvSpPr>
      <xdr:spPr>
        <a:xfrm>
          <a:off x="7810500" y="1674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38543</xdr:rowOff>
    </xdr:from>
    <xdr:ext cx="534377" cy="259045"/>
    <xdr:sp macro="" textlink="">
      <xdr:nvSpPr>
        <xdr:cNvPr id="490" name="テキスト ボックス 489">
          <a:extLst>
            <a:ext uri="{FF2B5EF4-FFF2-40B4-BE49-F238E27FC236}">
              <a16:creationId xmlns:a16="http://schemas.microsoft.com/office/drawing/2014/main" id="{3B34F5B8-3CFB-4D9C-8B18-BA4FB4AF9F87}"/>
            </a:ext>
          </a:extLst>
        </xdr:cNvPr>
        <xdr:cNvSpPr txBox="1"/>
      </xdr:nvSpPr>
      <xdr:spPr>
        <a:xfrm>
          <a:off x="7594111" y="1684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105321</xdr:rowOff>
    </xdr:from>
    <xdr:to>
      <xdr:col>36</xdr:col>
      <xdr:colOff>165100</xdr:colOff>
      <xdr:row>98</xdr:row>
      <xdr:rowOff>35471</xdr:rowOff>
    </xdr:to>
    <xdr:sp macro="" textlink="">
      <xdr:nvSpPr>
        <xdr:cNvPr id="491" name="楕円 490">
          <a:extLst>
            <a:ext uri="{FF2B5EF4-FFF2-40B4-BE49-F238E27FC236}">
              <a16:creationId xmlns:a16="http://schemas.microsoft.com/office/drawing/2014/main" id="{C6AAE499-5F14-474F-B424-3850EB0B90C8}"/>
            </a:ext>
          </a:extLst>
        </xdr:cNvPr>
        <xdr:cNvSpPr/>
      </xdr:nvSpPr>
      <xdr:spPr>
        <a:xfrm>
          <a:off x="6921500" y="1673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26598</xdr:rowOff>
    </xdr:from>
    <xdr:ext cx="534377" cy="259045"/>
    <xdr:sp macro="" textlink="">
      <xdr:nvSpPr>
        <xdr:cNvPr id="492" name="テキスト ボックス 491">
          <a:extLst>
            <a:ext uri="{FF2B5EF4-FFF2-40B4-BE49-F238E27FC236}">
              <a16:creationId xmlns:a16="http://schemas.microsoft.com/office/drawing/2014/main" id="{22E9D30F-6860-4EE3-8AE0-0EEA79364074}"/>
            </a:ext>
          </a:extLst>
        </xdr:cNvPr>
        <xdr:cNvSpPr txBox="1"/>
      </xdr:nvSpPr>
      <xdr:spPr>
        <a:xfrm>
          <a:off x="6705111" y="1682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E26B111-055B-47E1-9555-48B66BE43D7B}"/>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E30987AA-58C4-4412-B52F-6092331D7B5A}"/>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8475AF64-F06D-4C01-B6C9-30C899236C89}"/>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29A804A0-C7B1-4729-94C0-922E0116D77C}"/>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14F7FF36-C4AF-4EBA-A62E-4CB1627A1ABD}"/>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328C3FDD-E23C-4689-A1F9-17A3E50E9B5F}"/>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813D9056-A093-4E26-95EA-721452D0F77D}"/>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4C90AA63-D650-45B2-835C-6531788659D9}"/>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43B89269-F78E-472C-B3A3-1D80ACA54F4C}"/>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F702F5C3-E2E8-4411-ACCE-AEC193D7519D}"/>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E8388C47-157E-4B66-8DB0-421E4B978D2B}"/>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BDFDD272-72D4-47A6-AC57-5DF57473CE89}"/>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651A6FEB-0B7D-4A3E-AB1C-29E25B014F96}"/>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6" name="テキスト ボックス 505">
          <a:extLst>
            <a:ext uri="{FF2B5EF4-FFF2-40B4-BE49-F238E27FC236}">
              <a16:creationId xmlns:a16="http://schemas.microsoft.com/office/drawing/2014/main" id="{F3F0CA82-2CFD-4607-921F-D6BF0B71147F}"/>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4FF6CEC5-E010-4F84-93C9-49B1B97711A6}"/>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8" name="テキスト ボックス 507">
          <a:extLst>
            <a:ext uri="{FF2B5EF4-FFF2-40B4-BE49-F238E27FC236}">
              <a16:creationId xmlns:a16="http://schemas.microsoft.com/office/drawing/2014/main" id="{F9E32112-CE19-4462-A2F7-E32C1EAEDFF7}"/>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C8BD11BC-7532-4D56-8E65-F15196CD23D7}"/>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0" name="テキスト ボックス 509">
          <a:extLst>
            <a:ext uri="{FF2B5EF4-FFF2-40B4-BE49-F238E27FC236}">
              <a16:creationId xmlns:a16="http://schemas.microsoft.com/office/drawing/2014/main" id="{78C6CAAA-3061-4C7D-A25E-948170902907}"/>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6040DFEA-757B-452C-8E37-91C854BE6D09}"/>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2" name="テキスト ボックス 511">
          <a:extLst>
            <a:ext uri="{FF2B5EF4-FFF2-40B4-BE49-F238E27FC236}">
              <a16:creationId xmlns:a16="http://schemas.microsoft.com/office/drawing/2014/main" id="{D5016214-7E91-4022-8271-3E397C249F9C}"/>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4E056E19-9F44-4493-85BE-074BF530E279}"/>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156616</xdr:rowOff>
    </xdr:from>
    <xdr:to>
      <xdr:col>85</xdr:col>
      <xdr:colOff>126364</xdr:colOff>
      <xdr:row>38</xdr:row>
      <xdr:rowOff>139700</xdr:rowOff>
    </xdr:to>
    <xdr:cxnSp macro="">
      <xdr:nvCxnSpPr>
        <xdr:cNvPr id="514" name="直線コネクタ 513">
          <a:extLst>
            <a:ext uri="{FF2B5EF4-FFF2-40B4-BE49-F238E27FC236}">
              <a16:creationId xmlns:a16="http://schemas.microsoft.com/office/drawing/2014/main" id="{59212B93-A33F-4392-8F45-E6D2329858B2}"/>
            </a:ext>
          </a:extLst>
        </xdr:cNvPr>
        <xdr:cNvCxnSpPr/>
      </xdr:nvCxnSpPr>
      <xdr:spPr>
        <a:xfrm flipV="1">
          <a:off x="16317595" y="5985916"/>
          <a:ext cx="1269" cy="668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5" name="災害復旧事業費最小値テキスト">
          <a:extLst>
            <a:ext uri="{FF2B5EF4-FFF2-40B4-BE49-F238E27FC236}">
              <a16:creationId xmlns:a16="http://schemas.microsoft.com/office/drawing/2014/main" id="{5DFDD147-E56F-44D9-AA2E-9DA2BC6DD2D5}"/>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6" name="直線コネクタ 515">
          <a:extLst>
            <a:ext uri="{FF2B5EF4-FFF2-40B4-BE49-F238E27FC236}">
              <a16:creationId xmlns:a16="http://schemas.microsoft.com/office/drawing/2014/main" id="{E11F75B2-2D42-4EAE-BA78-CA27832F4F0C}"/>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103293</xdr:rowOff>
    </xdr:from>
    <xdr:ext cx="469744" cy="259045"/>
    <xdr:sp macro="" textlink="">
      <xdr:nvSpPr>
        <xdr:cNvPr id="517" name="災害復旧事業費最大値テキスト">
          <a:extLst>
            <a:ext uri="{FF2B5EF4-FFF2-40B4-BE49-F238E27FC236}">
              <a16:creationId xmlns:a16="http://schemas.microsoft.com/office/drawing/2014/main" id="{F1512144-3427-45DC-AB8F-7E4E731DF30C}"/>
            </a:ext>
          </a:extLst>
        </xdr:cNvPr>
        <xdr:cNvSpPr txBox="1"/>
      </xdr:nvSpPr>
      <xdr:spPr>
        <a:xfrm>
          <a:off x="16370300" y="5761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156616</xdr:rowOff>
    </xdr:from>
    <xdr:to>
      <xdr:col>86</xdr:col>
      <xdr:colOff>25400</xdr:colOff>
      <xdr:row>34</xdr:row>
      <xdr:rowOff>156616</xdr:rowOff>
    </xdr:to>
    <xdr:cxnSp macro="">
      <xdr:nvCxnSpPr>
        <xdr:cNvPr id="518" name="直線コネクタ 517">
          <a:extLst>
            <a:ext uri="{FF2B5EF4-FFF2-40B4-BE49-F238E27FC236}">
              <a16:creationId xmlns:a16="http://schemas.microsoft.com/office/drawing/2014/main" id="{CD9969A3-6B1D-4AC9-9ED3-509E7316EDE8}"/>
            </a:ext>
          </a:extLst>
        </xdr:cNvPr>
        <xdr:cNvCxnSpPr/>
      </xdr:nvCxnSpPr>
      <xdr:spPr>
        <a:xfrm>
          <a:off x="16230600" y="5985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166218</xdr:rowOff>
    </xdr:from>
    <xdr:to>
      <xdr:col>85</xdr:col>
      <xdr:colOff>127000</xdr:colOff>
      <xdr:row>38</xdr:row>
      <xdr:rowOff>139700</xdr:rowOff>
    </xdr:to>
    <xdr:cxnSp macro="">
      <xdr:nvCxnSpPr>
        <xdr:cNvPr id="519" name="直線コネクタ 518">
          <a:extLst>
            <a:ext uri="{FF2B5EF4-FFF2-40B4-BE49-F238E27FC236}">
              <a16:creationId xmlns:a16="http://schemas.microsoft.com/office/drawing/2014/main" id="{BC49A28F-CEEC-47F9-A684-CE80610756F5}"/>
            </a:ext>
          </a:extLst>
        </xdr:cNvPr>
        <xdr:cNvCxnSpPr/>
      </xdr:nvCxnSpPr>
      <xdr:spPr>
        <a:xfrm>
          <a:off x="15481300" y="6509868"/>
          <a:ext cx="838200" cy="144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39082</xdr:rowOff>
    </xdr:from>
    <xdr:ext cx="378565" cy="259045"/>
    <xdr:sp macro="" textlink="">
      <xdr:nvSpPr>
        <xdr:cNvPr id="520" name="災害復旧事業費平均値テキスト">
          <a:extLst>
            <a:ext uri="{FF2B5EF4-FFF2-40B4-BE49-F238E27FC236}">
              <a16:creationId xmlns:a16="http://schemas.microsoft.com/office/drawing/2014/main" id="{B9750B83-BEEC-4D6B-B18C-78BC3E45C992}"/>
            </a:ext>
          </a:extLst>
        </xdr:cNvPr>
        <xdr:cNvSpPr txBox="1"/>
      </xdr:nvSpPr>
      <xdr:spPr>
        <a:xfrm>
          <a:off x="16370300" y="63827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16205</xdr:rowOff>
    </xdr:from>
    <xdr:to>
      <xdr:col>85</xdr:col>
      <xdr:colOff>177800</xdr:colOff>
      <xdr:row>38</xdr:row>
      <xdr:rowOff>117805</xdr:rowOff>
    </xdr:to>
    <xdr:sp macro="" textlink="">
      <xdr:nvSpPr>
        <xdr:cNvPr id="521" name="フローチャート: 判断 520">
          <a:extLst>
            <a:ext uri="{FF2B5EF4-FFF2-40B4-BE49-F238E27FC236}">
              <a16:creationId xmlns:a16="http://schemas.microsoft.com/office/drawing/2014/main" id="{36294C5F-259C-405E-89F9-EDC3D0D77768}"/>
            </a:ext>
          </a:extLst>
        </xdr:cNvPr>
        <xdr:cNvSpPr/>
      </xdr:nvSpPr>
      <xdr:spPr>
        <a:xfrm>
          <a:off x="16268700" y="65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45060</xdr:rowOff>
    </xdr:from>
    <xdr:to>
      <xdr:col>81</xdr:col>
      <xdr:colOff>50800</xdr:colOff>
      <xdr:row>37</xdr:row>
      <xdr:rowOff>166218</xdr:rowOff>
    </xdr:to>
    <xdr:cxnSp macro="">
      <xdr:nvCxnSpPr>
        <xdr:cNvPr id="522" name="直線コネクタ 521">
          <a:extLst>
            <a:ext uri="{FF2B5EF4-FFF2-40B4-BE49-F238E27FC236}">
              <a16:creationId xmlns:a16="http://schemas.microsoft.com/office/drawing/2014/main" id="{FE4B0D91-71AF-4E2C-915B-16D1462C32A6}"/>
            </a:ext>
          </a:extLst>
        </xdr:cNvPr>
        <xdr:cNvCxnSpPr/>
      </xdr:nvCxnSpPr>
      <xdr:spPr>
        <a:xfrm>
          <a:off x="14592300" y="5702910"/>
          <a:ext cx="889000" cy="80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31293</xdr:rowOff>
    </xdr:from>
    <xdr:to>
      <xdr:col>81</xdr:col>
      <xdr:colOff>101600</xdr:colOff>
      <xdr:row>38</xdr:row>
      <xdr:rowOff>132893</xdr:rowOff>
    </xdr:to>
    <xdr:sp macro="" textlink="">
      <xdr:nvSpPr>
        <xdr:cNvPr id="523" name="フローチャート: 判断 522">
          <a:extLst>
            <a:ext uri="{FF2B5EF4-FFF2-40B4-BE49-F238E27FC236}">
              <a16:creationId xmlns:a16="http://schemas.microsoft.com/office/drawing/2014/main" id="{3918C0B1-08E9-46E8-83A1-C5FFEF88829D}"/>
            </a:ext>
          </a:extLst>
        </xdr:cNvPr>
        <xdr:cNvSpPr/>
      </xdr:nvSpPr>
      <xdr:spPr>
        <a:xfrm>
          <a:off x="15430500" y="654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124020</xdr:rowOff>
    </xdr:from>
    <xdr:ext cx="378565" cy="259045"/>
    <xdr:sp macro="" textlink="">
      <xdr:nvSpPr>
        <xdr:cNvPr id="524" name="テキスト ボックス 523">
          <a:extLst>
            <a:ext uri="{FF2B5EF4-FFF2-40B4-BE49-F238E27FC236}">
              <a16:creationId xmlns:a16="http://schemas.microsoft.com/office/drawing/2014/main" id="{C4645734-D119-4C79-8E49-F50E270DB168}"/>
            </a:ext>
          </a:extLst>
        </xdr:cNvPr>
        <xdr:cNvSpPr txBox="1"/>
      </xdr:nvSpPr>
      <xdr:spPr>
        <a:xfrm>
          <a:off x="15292017" y="6639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111811</xdr:rowOff>
    </xdr:from>
    <xdr:to>
      <xdr:col>76</xdr:col>
      <xdr:colOff>114300</xdr:colOff>
      <xdr:row>33</xdr:row>
      <xdr:rowOff>45060</xdr:rowOff>
    </xdr:to>
    <xdr:cxnSp macro="">
      <xdr:nvCxnSpPr>
        <xdr:cNvPr id="525" name="直線コネクタ 524">
          <a:extLst>
            <a:ext uri="{FF2B5EF4-FFF2-40B4-BE49-F238E27FC236}">
              <a16:creationId xmlns:a16="http://schemas.microsoft.com/office/drawing/2014/main" id="{BAD04F58-BB08-4F2C-92F0-33621A5A3A27}"/>
            </a:ext>
          </a:extLst>
        </xdr:cNvPr>
        <xdr:cNvCxnSpPr/>
      </xdr:nvCxnSpPr>
      <xdr:spPr>
        <a:xfrm>
          <a:off x="13703300" y="5426761"/>
          <a:ext cx="889000" cy="27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92558</xdr:rowOff>
    </xdr:from>
    <xdr:to>
      <xdr:col>76</xdr:col>
      <xdr:colOff>165100</xdr:colOff>
      <xdr:row>38</xdr:row>
      <xdr:rowOff>22707</xdr:rowOff>
    </xdr:to>
    <xdr:sp macro="" textlink="">
      <xdr:nvSpPr>
        <xdr:cNvPr id="526" name="フローチャート: 判断 525">
          <a:extLst>
            <a:ext uri="{FF2B5EF4-FFF2-40B4-BE49-F238E27FC236}">
              <a16:creationId xmlns:a16="http://schemas.microsoft.com/office/drawing/2014/main" id="{8563A897-8DFE-46E5-9AE5-5A3D607E0791}"/>
            </a:ext>
          </a:extLst>
        </xdr:cNvPr>
        <xdr:cNvSpPr/>
      </xdr:nvSpPr>
      <xdr:spPr>
        <a:xfrm>
          <a:off x="14541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13835</xdr:rowOff>
    </xdr:from>
    <xdr:ext cx="378565" cy="259045"/>
    <xdr:sp macro="" textlink="">
      <xdr:nvSpPr>
        <xdr:cNvPr id="527" name="テキスト ボックス 526">
          <a:extLst>
            <a:ext uri="{FF2B5EF4-FFF2-40B4-BE49-F238E27FC236}">
              <a16:creationId xmlns:a16="http://schemas.microsoft.com/office/drawing/2014/main" id="{5C631B9B-50DA-467F-A52D-36D6E5E1B0B7}"/>
            </a:ext>
          </a:extLst>
        </xdr:cNvPr>
        <xdr:cNvSpPr txBox="1"/>
      </xdr:nvSpPr>
      <xdr:spPr>
        <a:xfrm>
          <a:off x="14403017" y="65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111811</xdr:rowOff>
    </xdr:from>
    <xdr:to>
      <xdr:col>71</xdr:col>
      <xdr:colOff>177800</xdr:colOff>
      <xdr:row>38</xdr:row>
      <xdr:rowOff>139700</xdr:rowOff>
    </xdr:to>
    <xdr:cxnSp macro="">
      <xdr:nvCxnSpPr>
        <xdr:cNvPr id="528" name="直線コネクタ 527">
          <a:extLst>
            <a:ext uri="{FF2B5EF4-FFF2-40B4-BE49-F238E27FC236}">
              <a16:creationId xmlns:a16="http://schemas.microsoft.com/office/drawing/2014/main" id="{7C9EA6C9-DA0A-4F20-B0BF-B397C3225E3A}"/>
            </a:ext>
          </a:extLst>
        </xdr:cNvPr>
        <xdr:cNvCxnSpPr/>
      </xdr:nvCxnSpPr>
      <xdr:spPr>
        <a:xfrm flipV="1">
          <a:off x="12814300" y="5426761"/>
          <a:ext cx="889000" cy="122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138278</xdr:rowOff>
    </xdr:from>
    <xdr:to>
      <xdr:col>72</xdr:col>
      <xdr:colOff>38100</xdr:colOff>
      <xdr:row>38</xdr:row>
      <xdr:rowOff>68428</xdr:rowOff>
    </xdr:to>
    <xdr:sp macro="" textlink="">
      <xdr:nvSpPr>
        <xdr:cNvPr id="529" name="フローチャート: 判断 528">
          <a:extLst>
            <a:ext uri="{FF2B5EF4-FFF2-40B4-BE49-F238E27FC236}">
              <a16:creationId xmlns:a16="http://schemas.microsoft.com/office/drawing/2014/main" id="{0AA6AD6D-91FA-40CD-B923-E0B2C823C077}"/>
            </a:ext>
          </a:extLst>
        </xdr:cNvPr>
        <xdr:cNvSpPr/>
      </xdr:nvSpPr>
      <xdr:spPr>
        <a:xfrm>
          <a:off x="13652500" y="648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59555</xdr:rowOff>
    </xdr:from>
    <xdr:ext cx="378565" cy="259045"/>
    <xdr:sp macro="" textlink="">
      <xdr:nvSpPr>
        <xdr:cNvPr id="530" name="テキスト ボックス 529">
          <a:extLst>
            <a:ext uri="{FF2B5EF4-FFF2-40B4-BE49-F238E27FC236}">
              <a16:creationId xmlns:a16="http://schemas.microsoft.com/office/drawing/2014/main" id="{A1939E55-D637-4010-9512-4A67D17FA71D}"/>
            </a:ext>
          </a:extLst>
        </xdr:cNvPr>
        <xdr:cNvSpPr txBox="1"/>
      </xdr:nvSpPr>
      <xdr:spPr>
        <a:xfrm>
          <a:off x="13514017" y="6574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163423</xdr:rowOff>
    </xdr:from>
    <xdr:to>
      <xdr:col>67</xdr:col>
      <xdr:colOff>101600</xdr:colOff>
      <xdr:row>38</xdr:row>
      <xdr:rowOff>93573</xdr:rowOff>
    </xdr:to>
    <xdr:sp macro="" textlink="">
      <xdr:nvSpPr>
        <xdr:cNvPr id="531" name="フローチャート: 判断 530">
          <a:extLst>
            <a:ext uri="{FF2B5EF4-FFF2-40B4-BE49-F238E27FC236}">
              <a16:creationId xmlns:a16="http://schemas.microsoft.com/office/drawing/2014/main" id="{AFF3EDB1-6647-4DF0-B01B-A5ECC3DD7E04}"/>
            </a:ext>
          </a:extLst>
        </xdr:cNvPr>
        <xdr:cNvSpPr/>
      </xdr:nvSpPr>
      <xdr:spPr>
        <a:xfrm>
          <a:off x="12763500" y="650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110101</xdr:rowOff>
    </xdr:from>
    <xdr:ext cx="378565" cy="259045"/>
    <xdr:sp macro="" textlink="">
      <xdr:nvSpPr>
        <xdr:cNvPr id="532" name="テキスト ボックス 531">
          <a:extLst>
            <a:ext uri="{FF2B5EF4-FFF2-40B4-BE49-F238E27FC236}">
              <a16:creationId xmlns:a16="http://schemas.microsoft.com/office/drawing/2014/main" id="{A6F25722-9751-40F9-91E6-ED1A68E28530}"/>
            </a:ext>
          </a:extLst>
        </xdr:cNvPr>
        <xdr:cNvSpPr txBox="1"/>
      </xdr:nvSpPr>
      <xdr:spPr>
        <a:xfrm>
          <a:off x="12625017" y="6282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B993E09B-9F86-4CC1-A225-8B10B04F860C}"/>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CEC0A56E-9718-4CBE-9581-9ED65AFDB3BD}"/>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4A1C448C-D73F-4D95-AE08-D417B210C958}"/>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9BF4825B-DC3C-4802-A955-5A0D8FBA33EF}"/>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2510C3D2-9113-4FAD-9F6E-3D2D47625E01}"/>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8" name="楕円 537">
          <a:extLst>
            <a:ext uri="{FF2B5EF4-FFF2-40B4-BE49-F238E27FC236}">
              <a16:creationId xmlns:a16="http://schemas.microsoft.com/office/drawing/2014/main" id="{AB78D6C5-3FCF-4219-89CC-0F58F89BE181}"/>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9" name="災害復旧事業費該当値テキスト">
          <a:extLst>
            <a:ext uri="{FF2B5EF4-FFF2-40B4-BE49-F238E27FC236}">
              <a16:creationId xmlns:a16="http://schemas.microsoft.com/office/drawing/2014/main" id="{9800FE58-7045-42BE-8666-4939D93BB43D}"/>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115418</xdr:rowOff>
    </xdr:from>
    <xdr:to>
      <xdr:col>81</xdr:col>
      <xdr:colOff>101600</xdr:colOff>
      <xdr:row>38</xdr:row>
      <xdr:rowOff>45568</xdr:rowOff>
    </xdr:to>
    <xdr:sp macro="" textlink="">
      <xdr:nvSpPr>
        <xdr:cNvPr id="540" name="楕円 539">
          <a:extLst>
            <a:ext uri="{FF2B5EF4-FFF2-40B4-BE49-F238E27FC236}">
              <a16:creationId xmlns:a16="http://schemas.microsoft.com/office/drawing/2014/main" id="{2E20BA29-A88D-4873-889A-52763F3656C6}"/>
            </a:ext>
          </a:extLst>
        </xdr:cNvPr>
        <xdr:cNvSpPr/>
      </xdr:nvSpPr>
      <xdr:spPr>
        <a:xfrm>
          <a:off x="15430500" y="645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62095</xdr:rowOff>
    </xdr:from>
    <xdr:ext cx="378565" cy="259045"/>
    <xdr:sp macro="" textlink="">
      <xdr:nvSpPr>
        <xdr:cNvPr id="541" name="テキスト ボックス 540">
          <a:extLst>
            <a:ext uri="{FF2B5EF4-FFF2-40B4-BE49-F238E27FC236}">
              <a16:creationId xmlns:a16="http://schemas.microsoft.com/office/drawing/2014/main" id="{41DBED17-A7C8-4E70-B6E8-5C822A5846C7}"/>
            </a:ext>
          </a:extLst>
        </xdr:cNvPr>
        <xdr:cNvSpPr txBox="1"/>
      </xdr:nvSpPr>
      <xdr:spPr>
        <a:xfrm>
          <a:off x="15292017" y="623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165710</xdr:rowOff>
    </xdr:from>
    <xdr:to>
      <xdr:col>76</xdr:col>
      <xdr:colOff>165100</xdr:colOff>
      <xdr:row>33</xdr:row>
      <xdr:rowOff>95860</xdr:rowOff>
    </xdr:to>
    <xdr:sp macro="" textlink="">
      <xdr:nvSpPr>
        <xdr:cNvPr id="542" name="楕円 541">
          <a:extLst>
            <a:ext uri="{FF2B5EF4-FFF2-40B4-BE49-F238E27FC236}">
              <a16:creationId xmlns:a16="http://schemas.microsoft.com/office/drawing/2014/main" id="{95E4D03D-1858-4430-AA94-D1233CCA1E7C}"/>
            </a:ext>
          </a:extLst>
        </xdr:cNvPr>
        <xdr:cNvSpPr/>
      </xdr:nvSpPr>
      <xdr:spPr>
        <a:xfrm>
          <a:off x="14541500" y="565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31</xdr:row>
      <xdr:rowOff>112387</xdr:rowOff>
    </xdr:from>
    <xdr:ext cx="469744" cy="259045"/>
    <xdr:sp macro="" textlink="">
      <xdr:nvSpPr>
        <xdr:cNvPr id="543" name="テキスト ボックス 542">
          <a:extLst>
            <a:ext uri="{FF2B5EF4-FFF2-40B4-BE49-F238E27FC236}">
              <a16:creationId xmlns:a16="http://schemas.microsoft.com/office/drawing/2014/main" id="{878CB399-5B35-416A-9F21-8FB746533E99}"/>
            </a:ext>
          </a:extLst>
        </xdr:cNvPr>
        <xdr:cNvSpPr txBox="1"/>
      </xdr:nvSpPr>
      <xdr:spPr>
        <a:xfrm>
          <a:off x="14357428" y="542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61011</xdr:rowOff>
    </xdr:from>
    <xdr:to>
      <xdr:col>72</xdr:col>
      <xdr:colOff>38100</xdr:colOff>
      <xdr:row>31</xdr:row>
      <xdr:rowOff>162611</xdr:rowOff>
    </xdr:to>
    <xdr:sp macro="" textlink="">
      <xdr:nvSpPr>
        <xdr:cNvPr id="544" name="楕円 543">
          <a:extLst>
            <a:ext uri="{FF2B5EF4-FFF2-40B4-BE49-F238E27FC236}">
              <a16:creationId xmlns:a16="http://schemas.microsoft.com/office/drawing/2014/main" id="{B8435827-8A5A-48DD-B7BF-8601B6E1818B}"/>
            </a:ext>
          </a:extLst>
        </xdr:cNvPr>
        <xdr:cNvSpPr/>
      </xdr:nvSpPr>
      <xdr:spPr>
        <a:xfrm>
          <a:off x="13652500" y="537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30</xdr:row>
      <xdr:rowOff>7688</xdr:rowOff>
    </xdr:from>
    <xdr:ext cx="469744" cy="259045"/>
    <xdr:sp macro="" textlink="">
      <xdr:nvSpPr>
        <xdr:cNvPr id="545" name="テキスト ボックス 544">
          <a:extLst>
            <a:ext uri="{FF2B5EF4-FFF2-40B4-BE49-F238E27FC236}">
              <a16:creationId xmlns:a16="http://schemas.microsoft.com/office/drawing/2014/main" id="{954673A9-B925-456E-BC45-F3CD445BADFE}"/>
            </a:ext>
          </a:extLst>
        </xdr:cNvPr>
        <xdr:cNvSpPr txBox="1"/>
      </xdr:nvSpPr>
      <xdr:spPr>
        <a:xfrm>
          <a:off x="13468428" y="515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6" name="楕円 545">
          <a:extLst>
            <a:ext uri="{FF2B5EF4-FFF2-40B4-BE49-F238E27FC236}">
              <a16:creationId xmlns:a16="http://schemas.microsoft.com/office/drawing/2014/main" id="{F0C4609C-D710-41EE-A056-5130269C7A6D}"/>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EA9A45ED-2DA4-45A5-B608-2B38F86CEEE1}"/>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609B2B80-F629-4FF6-A124-7A11E88B1EC6}"/>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2C7CE313-AA31-4439-ACFA-2DEDE964390E}"/>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286BFCA3-CD0F-4B68-BA18-C52D031FCC76}"/>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34931F8D-56F6-437A-9409-053B8D00B3E7}"/>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706D7076-F6B6-4FE9-92FA-C6E01C3E9D71}"/>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4753785B-CFC5-46DC-A5E5-1997F1DA299B}"/>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9F9129DF-ECE5-4F2E-89A9-0873BCC814C8}"/>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F24FB693-4B56-4E49-918C-E1D4997AD3BF}"/>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8676E204-04B6-4E7E-92E2-2B4C318F959E}"/>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E629D099-6DCE-4BA1-9828-26AD01BEED34}"/>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E3BEF04A-D45A-4041-882C-609947E99269}"/>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756CD341-1698-4104-AFE8-D39C33929E44}"/>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D61B3C88-DAE8-48B3-92E3-1A0D97E0CACB}"/>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9445113A-2900-4311-808E-CFC00B5A94AC}"/>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F91B7746-7781-46D9-A6C6-B18C326D2B53}"/>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7B83B27E-0220-4314-B7A7-53A1A3525EAC}"/>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54E30FD4-4CA1-4334-9CEF-53747A8D0E2C}"/>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F426C3D3-277C-4749-A15F-5AED8F51DBF8}"/>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E49DBC04-A002-4BB8-A491-B1AD9C31E255}"/>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18A3D873-1A46-4DA5-A0C6-0E494C615D75}"/>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4A2BDFE-1D44-4EF5-84E3-D79562F1FBDE}"/>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C2B831C-448B-425D-A6F6-A1EBEEBAAEC5}"/>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BD0BB9C4-21E6-44CF-8D57-9E3E7E357FA5}"/>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70A3F73D-7397-469A-8003-D10C6A322065}"/>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F4291A89-BBA8-4E52-84DD-872FA1170D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7D377998-1973-4576-8085-457ED6E89A91}"/>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7189E2E3-3007-404D-8945-D0A085261E74}"/>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21D6A124-120D-4E81-A1E9-2F47BD6DA343}"/>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AE4C2441-940E-4200-8185-776558EA01CB}"/>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8FCA77EA-C5B3-40E8-ADE9-AEAF4AB7590D}"/>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5E287F9E-D1C5-4C87-9206-B77793596C45}"/>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4D34B6D4-E43F-48C5-8CA4-2D07FFEFAD36}"/>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3DDD86D1-7D7D-4E9B-B47A-BE13B60F9759}"/>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968BCE87-3749-4B63-9F49-FBC786E2320F}"/>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D3E73B62-1A36-47A9-9C41-99BCF7046724}"/>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4126A843-5EE0-4EEC-9B84-FA2C74A86E46}"/>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D6955DD1-5853-4642-A849-6E7DD745AE24}"/>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F41265FA-53BA-4846-A645-F3AB152D8F21}"/>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81FABC17-C54E-4625-81E0-0EF59AE0F669}"/>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FF1E7621-0C8A-4FAE-A929-041D0D52ABC8}"/>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42BAE8D6-0A4C-40AB-971C-748F5A2E2581}"/>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6FBF24A6-DE63-486D-99B2-533A677351D8}"/>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1695CB64-AA9F-4369-984B-346342167412}"/>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96A0F03A-E175-4F5A-87A8-D3168CF903E3}"/>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F574EC-B211-4D46-86B7-6FEA912636F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D7928F2C-851C-49CB-92AC-1CC4B86472E2}"/>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F396B586-7EA5-4158-93A9-F57955F6C35B}"/>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2DD70D36-07E3-43A5-8644-A7F078455668}"/>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41C85044-475C-431A-A02E-7933659ECFC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B628B9F5-3167-43CC-AF41-8DCFA503C037}"/>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322F30FB-8F9E-442D-8111-794C58B4FB94}"/>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4A383409-470B-4852-8161-E24524613C83}"/>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53F38FF2-DD1C-4BD0-917F-E542688D805D}"/>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737633E9-1FA5-46B6-8B11-3467619F3DE9}"/>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DE3FE04-B783-4809-A8ED-12C801F93876}"/>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282AB081-1B16-46E1-91C4-FADFC1BC8259}"/>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A4F87B02-9139-4F7A-BF97-49F872B2B4EE}"/>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A0640058-F551-49C2-806C-C4615D2D2FAE}"/>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1C00D7AE-26B1-49A4-8557-1B012CD99CFE}"/>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2FFE4F3D-786A-4F55-921C-30B7D52C5CD1}"/>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ECE88F0F-7CC6-4FAC-9449-0CD69CC099EE}"/>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224A5748-E055-42C3-98DD-B8B6B454032D}"/>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11EBD2B7-331A-43CA-8C00-9B07E3B2BDAE}"/>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E30EF446-633F-4BC4-B4DE-7EE1A4AF0FEB}"/>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4016E3B1-50DF-46F6-BF9C-3FA18582581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1B3A0B9F-0D2E-468D-AEF7-75B46AD80664}"/>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71827A77-085F-4233-B0CC-90D8B3DA15C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9F8839AA-E40F-4A59-A660-699BB0A1468C}"/>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a:extLst>
            <a:ext uri="{FF2B5EF4-FFF2-40B4-BE49-F238E27FC236}">
              <a16:creationId xmlns:a16="http://schemas.microsoft.com/office/drawing/2014/main" id="{FAC828C2-156C-4E61-B5DE-48D1E76A88C7}"/>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933E32AE-CC13-4505-B530-CCFCC3B4DBA6}"/>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49A4D0A1-A79C-41C4-9422-E5A68881B541}"/>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D4B91117-06A3-4655-9F84-DDFE6E150926}"/>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82512</xdr:rowOff>
    </xdr:from>
    <xdr:to>
      <xdr:col>85</xdr:col>
      <xdr:colOff>126364</xdr:colOff>
      <xdr:row>78</xdr:row>
      <xdr:rowOff>30544</xdr:rowOff>
    </xdr:to>
    <xdr:cxnSp macro="">
      <xdr:nvCxnSpPr>
        <xdr:cNvPr id="620" name="直線コネクタ 619">
          <a:extLst>
            <a:ext uri="{FF2B5EF4-FFF2-40B4-BE49-F238E27FC236}">
              <a16:creationId xmlns:a16="http://schemas.microsoft.com/office/drawing/2014/main" id="{9A40FFDE-5374-46D1-B85C-5F7B114E2209}"/>
            </a:ext>
          </a:extLst>
        </xdr:cNvPr>
        <xdr:cNvCxnSpPr/>
      </xdr:nvCxnSpPr>
      <xdr:spPr>
        <a:xfrm flipV="1">
          <a:off x="16317595" y="12084012"/>
          <a:ext cx="1269" cy="1319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34371</xdr:rowOff>
    </xdr:from>
    <xdr:ext cx="469744" cy="259045"/>
    <xdr:sp macro="" textlink="">
      <xdr:nvSpPr>
        <xdr:cNvPr id="621" name="公債費最小値テキスト">
          <a:extLst>
            <a:ext uri="{FF2B5EF4-FFF2-40B4-BE49-F238E27FC236}">
              <a16:creationId xmlns:a16="http://schemas.microsoft.com/office/drawing/2014/main" id="{223E431E-9274-405E-A9FE-ABC6A862B81E}"/>
            </a:ext>
          </a:extLst>
        </xdr:cNvPr>
        <xdr:cNvSpPr txBox="1"/>
      </xdr:nvSpPr>
      <xdr:spPr>
        <a:xfrm>
          <a:off x="16370300" y="1340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30544</xdr:rowOff>
    </xdr:from>
    <xdr:to>
      <xdr:col>86</xdr:col>
      <xdr:colOff>25400</xdr:colOff>
      <xdr:row>78</xdr:row>
      <xdr:rowOff>30544</xdr:rowOff>
    </xdr:to>
    <xdr:cxnSp macro="">
      <xdr:nvCxnSpPr>
        <xdr:cNvPr id="622" name="直線コネクタ 621">
          <a:extLst>
            <a:ext uri="{FF2B5EF4-FFF2-40B4-BE49-F238E27FC236}">
              <a16:creationId xmlns:a16="http://schemas.microsoft.com/office/drawing/2014/main" id="{0F8670B2-CC35-4B85-9A78-EC9713B8F58F}"/>
            </a:ext>
          </a:extLst>
        </xdr:cNvPr>
        <xdr:cNvCxnSpPr/>
      </xdr:nvCxnSpPr>
      <xdr:spPr>
        <a:xfrm>
          <a:off x="16230600" y="134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29189</xdr:rowOff>
    </xdr:from>
    <xdr:ext cx="534377" cy="259045"/>
    <xdr:sp macro="" textlink="">
      <xdr:nvSpPr>
        <xdr:cNvPr id="623" name="公債費最大値テキスト">
          <a:extLst>
            <a:ext uri="{FF2B5EF4-FFF2-40B4-BE49-F238E27FC236}">
              <a16:creationId xmlns:a16="http://schemas.microsoft.com/office/drawing/2014/main" id="{8ED6B7F5-3F66-46C2-A384-62F6A2E3B432}"/>
            </a:ext>
          </a:extLst>
        </xdr:cNvPr>
        <xdr:cNvSpPr txBox="1"/>
      </xdr:nvSpPr>
      <xdr:spPr>
        <a:xfrm>
          <a:off x="16370300" y="1185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82512</xdr:rowOff>
    </xdr:from>
    <xdr:to>
      <xdr:col>86</xdr:col>
      <xdr:colOff>25400</xdr:colOff>
      <xdr:row>70</xdr:row>
      <xdr:rowOff>82512</xdr:rowOff>
    </xdr:to>
    <xdr:cxnSp macro="">
      <xdr:nvCxnSpPr>
        <xdr:cNvPr id="624" name="直線コネクタ 623">
          <a:extLst>
            <a:ext uri="{FF2B5EF4-FFF2-40B4-BE49-F238E27FC236}">
              <a16:creationId xmlns:a16="http://schemas.microsoft.com/office/drawing/2014/main" id="{8F50CE0D-160C-4F33-91CC-8C7619405905}"/>
            </a:ext>
          </a:extLst>
        </xdr:cNvPr>
        <xdr:cNvCxnSpPr/>
      </xdr:nvCxnSpPr>
      <xdr:spPr>
        <a:xfrm>
          <a:off x="16230600" y="1208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97104</xdr:rowOff>
    </xdr:from>
    <xdr:to>
      <xdr:col>85</xdr:col>
      <xdr:colOff>127000</xdr:colOff>
      <xdr:row>76</xdr:row>
      <xdr:rowOff>103657</xdr:rowOff>
    </xdr:to>
    <xdr:cxnSp macro="">
      <xdr:nvCxnSpPr>
        <xdr:cNvPr id="625" name="直線コネクタ 624">
          <a:extLst>
            <a:ext uri="{FF2B5EF4-FFF2-40B4-BE49-F238E27FC236}">
              <a16:creationId xmlns:a16="http://schemas.microsoft.com/office/drawing/2014/main" id="{BDC39E34-952D-4671-9692-7821E36054EF}"/>
            </a:ext>
          </a:extLst>
        </xdr:cNvPr>
        <xdr:cNvCxnSpPr/>
      </xdr:nvCxnSpPr>
      <xdr:spPr>
        <a:xfrm flipV="1">
          <a:off x="15481300" y="13127304"/>
          <a:ext cx="8382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25766</xdr:rowOff>
    </xdr:from>
    <xdr:ext cx="534377" cy="259045"/>
    <xdr:sp macro="" textlink="">
      <xdr:nvSpPr>
        <xdr:cNvPr id="626" name="公債費平均値テキスト">
          <a:extLst>
            <a:ext uri="{FF2B5EF4-FFF2-40B4-BE49-F238E27FC236}">
              <a16:creationId xmlns:a16="http://schemas.microsoft.com/office/drawing/2014/main" id="{09B6D0BD-479C-4481-A50F-376FA5CB6143}"/>
            </a:ext>
          </a:extLst>
        </xdr:cNvPr>
        <xdr:cNvSpPr txBox="1"/>
      </xdr:nvSpPr>
      <xdr:spPr>
        <a:xfrm>
          <a:off x="16370300" y="12884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2890</xdr:rowOff>
    </xdr:from>
    <xdr:to>
      <xdr:col>85</xdr:col>
      <xdr:colOff>177800</xdr:colOff>
      <xdr:row>76</xdr:row>
      <xdr:rowOff>104490</xdr:rowOff>
    </xdr:to>
    <xdr:sp macro="" textlink="">
      <xdr:nvSpPr>
        <xdr:cNvPr id="627" name="フローチャート: 判断 626">
          <a:extLst>
            <a:ext uri="{FF2B5EF4-FFF2-40B4-BE49-F238E27FC236}">
              <a16:creationId xmlns:a16="http://schemas.microsoft.com/office/drawing/2014/main" id="{6D57753F-8A82-48DC-9B68-F0D9FDB36572}"/>
            </a:ext>
          </a:extLst>
        </xdr:cNvPr>
        <xdr:cNvSpPr/>
      </xdr:nvSpPr>
      <xdr:spPr>
        <a:xfrm>
          <a:off x="162687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90494</xdr:rowOff>
    </xdr:from>
    <xdr:to>
      <xdr:col>81</xdr:col>
      <xdr:colOff>50800</xdr:colOff>
      <xdr:row>76</xdr:row>
      <xdr:rowOff>103657</xdr:rowOff>
    </xdr:to>
    <xdr:cxnSp macro="">
      <xdr:nvCxnSpPr>
        <xdr:cNvPr id="628" name="直線コネクタ 627">
          <a:extLst>
            <a:ext uri="{FF2B5EF4-FFF2-40B4-BE49-F238E27FC236}">
              <a16:creationId xmlns:a16="http://schemas.microsoft.com/office/drawing/2014/main" id="{3D06A890-D491-404F-AFC3-1F1F5F89AF11}"/>
            </a:ext>
          </a:extLst>
        </xdr:cNvPr>
        <xdr:cNvCxnSpPr/>
      </xdr:nvCxnSpPr>
      <xdr:spPr>
        <a:xfrm>
          <a:off x="14592300" y="13120694"/>
          <a:ext cx="889000" cy="1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165443</xdr:rowOff>
    </xdr:from>
    <xdr:to>
      <xdr:col>81</xdr:col>
      <xdr:colOff>101600</xdr:colOff>
      <xdr:row>76</xdr:row>
      <xdr:rowOff>95593</xdr:rowOff>
    </xdr:to>
    <xdr:sp macro="" textlink="">
      <xdr:nvSpPr>
        <xdr:cNvPr id="629" name="フローチャート: 判断 628">
          <a:extLst>
            <a:ext uri="{FF2B5EF4-FFF2-40B4-BE49-F238E27FC236}">
              <a16:creationId xmlns:a16="http://schemas.microsoft.com/office/drawing/2014/main" id="{068EC0F6-7D8A-4BFD-90E1-F92200E8F630}"/>
            </a:ext>
          </a:extLst>
        </xdr:cNvPr>
        <xdr:cNvSpPr/>
      </xdr:nvSpPr>
      <xdr:spPr>
        <a:xfrm>
          <a:off x="15430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112120</xdr:rowOff>
    </xdr:from>
    <xdr:ext cx="534377" cy="259045"/>
    <xdr:sp macro="" textlink="">
      <xdr:nvSpPr>
        <xdr:cNvPr id="630" name="テキスト ボックス 629">
          <a:extLst>
            <a:ext uri="{FF2B5EF4-FFF2-40B4-BE49-F238E27FC236}">
              <a16:creationId xmlns:a16="http://schemas.microsoft.com/office/drawing/2014/main" id="{B50A24C3-C936-43FF-8336-9F6E274D7084}"/>
            </a:ext>
          </a:extLst>
        </xdr:cNvPr>
        <xdr:cNvSpPr txBox="1"/>
      </xdr:nvSpPr>
      <xdr:spPr>
        <a:xfrm>
          <a:off x="15214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76340</xdr:rowOff>
    </xdr:from>
    <xdr:to>
      <xdr:col>76</xdr:col>
      <xdr:colOff>114300</xdr:colOff>
      <xdr:row>76</xdr:row>
      <xdr:rowOff>90494</xdr:rowOff>
    </xdr:to>
    <xdr:cxnSp macro="">
      <xdr:nvCxnSpPr>
        <xdr:cNvPr id="631" name="直線コネクタ 630">
          <a:extLst>
            <a:ext uri="{FF2B5EF4-FFF2-40B4-BE49-F238E27FC236}">
              <a16:creationId xmlns:a16="http://schemas.microsoft.com/office/drawing/2014/main" id="{7244CE29-FB55-4C5F-BD9C-E69D88CCCC5A}"/>
            </a:ext>
          </a:extLst>
        </xdr:cNvPr>
        <xdr:cNvCxnSpPr/>
      </xdr:nvCxnSpPr>
      <xdr:spPr>
        <a:xfrm>
          <a:off x="13703300" y="13106540"/>
          <a:ext cx="889000" cy="1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1212</xdr:rowOff>
    </xdr:from>
    <xdr:to>
      <xdr:col>76</xdr:col>
      <xdr:colOff>165100</xdr:colOff>
      <xdr:row>76</xdr:row>
      <xdr:rowOff>102812</xdr:rowOff>
    </xdr:to>
    <xdr:sp macro="" textlink="">
      <xdr:nvSpPr>
        <xdr:cNvPr id="632" name="フローチャート: 判断 631">
          <a:extLst>
            <a:ext uri="{FF2B5EF4-FFF2-40B4-BE49-F238E27FC236}">
              <a16:creationId xmlns:a16="http://schemas.microsoft.com/office/drawing/2014/main" id="{1C11C598-82E5-43F3-AA2E-F9448E22D29C}"/>
            </a:ext>
          </a:extLst>
        </xdr:cNvPr>
        <xdr:cNvSpPr/>
      </xdr:nvSpPr>
      <xdr:spPr>
        <a:xfrm>
          <a:off x="14541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119340</xdr:rowOff>
    </xdr:from>
    <xdr:ext cx="534377" cy="259045"/>
    <xdr:sp macro="" textlink="">
      <xdr:nvSpPr>
        <xdr:cNvPr id="633" name="テキスト ボックス 632">
          <a:extLst>
            <a:ext uri="{FF2B5EF4-FFF2-40B4-BE49-F238E27FC236}">
              <a16:creationId xmlns:a16="http://schemas.microsoft.com/office/drawing/2014/main" id="{290F4FDE-4A24-462C-9346-6C6DDF3A4A3E}"/>
            </a:ext>
          </a:extLst>
        </xdr:cNvPr>
        <xdr:cNvSpPr txBox="1"/>
      </xdr:nvSpPr>
      <xdr:spPr>
        <a:xfrm>
          <a:off x="14325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76340</xdr:rowOff>
    </xdr:from>
    <xdr:to>
      <xdr:col>71</xdr:col>
      <xdr:colOff>177800</xdr:colOff>
      <xdr:row>76</xdr:row>
      <xdr:rowOff>99981</xdr:rowOff>
    </xdr:to>
    <xdr:cxnSp macro="">
      <xdr:nvCxnSpPr>
        <xdr:cNvPr id="634" name="直線コネクタ 633">
          <a:extLst>
            <a:ext uri="{FF2B5EF4-FFF2-40B4-BE49-F238E27FC236}">
              <a16:creationId xmlns:a16="http://schemas.microsoft.com/office/drawing/2014/main" id="{7106699C-40DF-4D23-98AC-45AE753036D0}"/>
            </a:ext>
          </a:extLst>
        </xdr:cNvPr>
        <xdr:cNvCxnSpPr/>
      </xdr:nvCxnSpPr>
      <xdr:spPr>
        <a:xfrm flipV="1">
          <a:off x="12814300" y="13106540"/>
          <a:ext cx="889000" cy="2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159823</xdr:rowOff>
    </xdr:from>
    <xdr:to>
      <xdr:col>72</xdr:col>
      <xdr:colOff>38100</xdr:colOff>
      <xdr:row>76</xdr:row>
      <xdr:rowOff>89973</xdr:rowOff>
    </xdr:to>
    <xdr:sp macro="" textlink="">
      <xdr:nvSpPr>
        <xdr:cNvPr id="635" name="フローチャート: 判断 634">
          <a:extLst>
            <a:ext uri="{FF2B5EF4-FFF2-40B4-BE49-F238E27FC236}">
              <a16:creationId xmlns:a16="http://schemas.microsoft.com/office/drawing/2014/main" id="{C3C4C616-81E1-41B2-B7B0-97406CCB3568}"/>
            </a:ext>
          </a:extLst>
        </xdr:cNvPr>
        <xdr:cNvSpPr/>
      </xdr:nvSpPr>
      <xdr:spPr>
        <a:xfrm>
          <a:off x="13652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106500</xdr:rowOff>
    </xdr:from>
    <xdr:ext cx="534377" cy="259045"/>
    <xdr:sp macro="" textlink="">
      <xdr:nvSpPr>
        <xdr:cNvPr id="636" name="テキスト ボックス 635">
          <a:extLst>
            <a:ext uri="{FF2B5EF4-FFF2-40B4-BE49-F238E27FC236}">
              <a16:creationId xmlns:a16="http://schemas.microsoft.com/office/drawing/2014/main" id="{0C3EFBF5-8ED6-4A5B-86A5-6717CA87B5D2}"/>
            </a:ext>
          </a:extLst>
        </xdr:cNvPr>
        <xdr:cNvSpPr txBox="1"/>
      </xdr:nvSpPr>
      <xdr:spPr>
        <a:xfrm>
          <a:off x="13436111" y="12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165424</xdr:rowOff>
    </xdr:from>
    <xdr:to>
      <xdr:col>67</xdr:col>
      <xdr:colOff>101600</xdr:colOff>
      <xdr:row>76</xdr:row>
      <xdr:rowOff>95574</xdr:rowOff>
    </xdr:to>
    <xdr:sp macro="" textlink="">
      <xdr:nvSpPr>
        <xdr:cNvPr id="637" name="フローチャート: 判断 636">
          <a:extLst>
            <a:ext uri="{FF2B5EF4-FFF2-40B4-BE49-F238E27FC236}">
              <a16:creationId xmlns:a16="http://schemas.microsoft.com/office/drawing/2014/main" id="{C1B2052C-E36D-4563-9CC9-771684694F5B}"/>
            </a:ext>
          </a:extLst>
        </xdr:cNvPr>
        <xdr:cNvSpPr/>
      </xdr:nvSpPr>
      <xdr:spPr>
        <a:xfrm>
          <a:off x="12763500" y="1302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112101</xdr:rowOff>
    </xdr:from>
    <xdr:ext cx="534377" cy="259045"/>
    <xdr:sp macro="" textlink="">
      <xdr:nvSpPr>
        <xdr:cNvPr id="638" name="テキスト ボックス 637">
          <a:extLst>
            <a:ext uri="{FF2B5EF4-FFF2-40B4-BE49-F238E27FC236}">
              <a16:creationId xmlns:a16="http://schemas.microsoft.com/office/drawing/2014/main" id="{A47633C7-2186-4337-B191-3CB4EBEED259}"/>
            </a:ext>
          </a:extLst>
        </xdr:cNvPr>
        <xdr:cNvSpPr txBox="1"/>
      </xdr:nvSpPr>
      <xdr:spPr>
        <a:xfrm>
          <a:off x="12547111" y="1279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9B405554-D611-4C20-A904-36AECE1D98C7}"/>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3D148CC7-F593-455F-AC9A-B1888FBA6C1D}"/>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6C6B4C63-70AE-4FFD-92DC-911F75A6A699}"/>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80469047-F0A6-414A-9BE7-EAC75A7058EB}"/>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58FAC410-502D-43FA-8CB2-4DE89FB9523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46304</xdr:rowOff>
    </xdr:from>
    <xdr:to>
      <xdr:col>85</xdr:col>
      <xdr:colOff>177800</xdr:colOff>
      <xdr:row>76</xdr:row>
      <xdr:rowOff>147904</xdr:rowOff>
    </xdr:to>
    <xdr:sp macro="" textlink="">
      <xdr:nvSpPr>
        <xdr:cNvPr id="644" name="楕円 643">
          <a:extLst>
            <a:ext uri="{FF2B5EF4-FFF2-40B4-BE49-F238E27FC236}">
              <a16:creationId xmlns:a16="http://schemas.microsoft.com/office/drawing/2014/main" id="{561D79CF-5CF7-47A9-B3D3-4A5D75CAF83F}"/>
            </a:ext>
          </a:extLst>
        </xdr:cNvPr>
        <xdr:cNvSpPr/>
      </xdr:nvSpPr>
      <xdr:spPr>
        <a:xfrm>
          <a:off x="16268700" y="1307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24731</xdr:rowOff>
    </xdr:from>
    <xdr:ext cx="534377" cy="259045"/>
    <xdr:sp macro="" textlink="">
      <xdr:nvSpPr>
        <xdr:cNvPr id="645" name="公債費該当値テキスト">
          <a:extLst>
            <a:ext uri="{FF2B5EF4-FFF2-40B4-BE49-F238E27FC236}">
              <a16:creationId xmlns:a16="http://schemas.microsoft.com/office/drawing/2014/main" id="{AE8B4D1C-9B60-4E15-900E-D650C3593B63}"/>
            </a:ext>
          </a:extLst>
        </xdr:cNvPr>
        <xdr:cNvSpPr txBox="1"/>
      </xdr:nvSpPr>
      <xdr:spPr>
        <a:xfrm>
          <a:off x="16370300" y="1305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52857</xdr:rowOff>
    </xdr:from>
    <xdr:to>
      <xdr:col>81</xdr:col>
      <xdr:colOff>101600</xdr:colOff>
      <xdr:row>76</xdr:row>
      <xdr:rowOff>154457</xdr:rowOff>
    </xdr:to>
    <xdr:sp macro="" textlink="">
      <xdr:nvSpPr>
        <xdr:cNvPr id="646" name="楕円 645">
          <a:extLst>
            <a:ext uri="{FF2B5EF4-FFF2-40B4-BE49-F238E27FC236}">
              <a16:creationId xmlns:a16="http://schemas.microsoft.com/office/drawing/2014/main" id="{B359073A-A38D-466B-8250-DFDE3669A191}"/>
            </a:ext>
          </a:extLst>
        </xdr:cNvPr>
        <xdr:cNvSpPr/>
      </xdr:nvSpPr>
      <xdr:spPr>
        <a:xfrm>
          <a:off x="15430500" y="1308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145584</xdr:rowOff>
    </xdr:from>
    <xdr:ext cx="534377" cy="259045"/>
    <xdr:sp macro="" textlink="">
      <xdr:nvSpPr>
        <xdr:cNvPr id="647" name="テキスト ボックス 646">
          <a:extLst>
            <a:ext uri="{FF2B5EF4-FFF2-40B4-BE49-F238E27FC236}">
              <a16:creationId xmlns:a16="http://schemas.microsoft.com/office/drawing/2014/main" id="{61049108-4C4E-4F40-B4C2-267FF2DBCF77}"/>
            </a:ext>
          </a:extLst>
        </xdr:cNvPr>
        <xdr:cNvSpPr txBox="1"/>
      </xdr:nvSpPr>
      <xdr:spPr>
        <a:xfrm>
          <a:off x="15214111" y="131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39694</xdr:rowOff>
    </xdr:from>
    <xdr:to>
      <xdr:col>76</xdr:col>
      <xdr:colOff>165100</xdr:colOff>
      <xdr:row>76</xdr:row>
      <xdr:rowOff>141294</xdr:rowOff>
    </xdr:to>
    <xdr:sp macro="" textlink="">
      <xdr:nvSpPr>
        <xdr:cNvPr id="648" name="楕円 647">
          <a:extLst>
            <a:ext uri="{FF2B5EF4-FFF2-40B4-BE49-F238E27FC236}">
              <a16:creationId xmlns:a16="http://schemas.microsoft.com/office/drawing/2014/main" id="{828217AE-7B92-40E8-A251-AA213ABB4873}"/>
            </a:ext>
          </a:extLst>
        </xdr:cNvPr>
        <xdr:cNvSpPr/>
      </xdr:nvSpPr>
      <xdr:spPr>
        <a:xfrm>
          <a:off x="14541500" y="1306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132421</xdr:rowOff>
    </xdr:from>
    <xdr:ext cx="534377" cy="259045"/>
    <xdr:sp macro="" textlink="">
      <xdr:nvSpPr>
        <xdr:cNvPr id="649" name="テキスト ボックス 648">
          <a:extLst>
            <a:ext uri="{FF2B5EF4-FFF2-40B4-BE49-F238E27FC236}">
              <a16:creationId xmlns:a16="http://schemas.microsoft.com/office/drawing/2014/main" id="{6F7CE23C-E593-44FA-A584-446B33297610}"/>
            </a:ext>
          </a:extLst>
        </xdr:cNvPr>
        <xdr:cNvSpPr txBox="1"/>
      </xdr:nvSpPr>
      <xdr:spPr>
        <a:xfrm>
          <a:off x="14325111" y="1316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25540</xdr:rowOff>
    </xdr:from>
    <xdr:to>
      <xdr:col>72</xdr:col>
      <xdr:colOff>38100</xdr:colOff>
      <xdr:row>76</xdr:row>
      <xdr:rowOff>127140</xdr:rowOff>
    </xdr:to>
    <xdr:sp macro="" textlink="">
      <xdr:nvSpPr>
        <xdr:cNvPr id="650" name="楕円 649">
          <a:extLst>
            <a:ext uri="{FF2B5EF4-FFF2-40B4-BE49-F238E27FC236}">
              <a16:creationId xmlns:a16="http://schemas.microsoft.com/office/drawing/2014/main" id="{BAB07C1B-AF06-4A2B-BCC1-06659BA27445}"/>
            </a:ext>
          </a:extLst>
        </xdr:cNvPr>
        <xdr:cNvSpPr/>
      </xdr:nvSpPr>
      <xdr:spPr>
        <a:xfrm>
          <a:off x="13652500" y="130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118267</xdr:rowOff>
    </xdr:from>
    <xdr:ext cx="534377" cy="259045"/>
    <xdr:sp macro="" textlink="">
      <xdr:nvSpPr>
        <xdr:cNvPr id="651" name="テキスト ボックス 650">
          <a:extLst>
            <a:ext uri="{FF2B5EF4-FFF2-40B4-BE49-F238E27FC236}">
              <a16:creationId xmlns:a16="http://schemas.microsoft.com/office/drawing/2014/main" id="{CF6D829B-FB7F-4E81-88FC-97DDB807D13F}"/>
            </a:ext>
          </a:extLst>
        </xdr:cNvPr>
        <xdr:cNvSpPr txBox="1"/>
      </xdr:nvSpPr>
      <xdr:spPr>
        <a:xfrm>
          <a:off x="13436111" y="1314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49181</xdr:rowOff>
    </xdr:from>
    <xdr:to>
      <xdr:col>67</xdr:col>
      <xdr:colOff>101600</xdr:colOff>
      <xdr:row>76</xdr:row>
      <xdr:rowOff>150781</xdr:rowOff>
    </xdr:to>
    <xdr:sp macro="" textlink="">
      <xdr:nvSpPr>
        <xdr:cNvPr id="652" name="楕円 651">
          <a:extLst>
            <a:ext uri="{FF2B5EF4-FFF2-40B4-BE49-F238E27FC236}">
              <a16:creationId xmlns:a16="http://schemas.microsoft.com/office/drawing/2014/main" id="{B8F11AC6-66D3-4D52-A40E-6754767CF290}"/>
            </a:ext>
          </a:extLst>
        </xdr:cNvPr>
        <xdr:cNvSpPr/>
      </xdr:nvSpPr>
      <xdr:spPr>
        <a:xfrm>
          <a:off x="12763500" y="1307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141908</xdr:rowOff>
    </xdr:from>
    <xdr:ext cx="534377" cy="259045"/>
    <xdr:sp macro="" textlink="">
      <xdr:nvSpPr>
        <xdr:cNvPr id="653" name="テキスト ボックス 652">
          <a:extLst>
            <a:ext uri="{FF2B5EF4-FFF2-40B4-BE49-F238E27FC236}">
              <a16:creationId xmlns:a16="http://schemas.microsoft.com/office/drawing/2014/main" id="{614F4F37-646E-4B42-B8C4-2D91F7751B87}"/>
            </a:ext>
          </a:extLst>
        </xdr:cNvPr>
        <xdr:cNvSpPr txBox="1"/>
      </xdr:nvSpPr>
      <xdr:spPr>
        <a:xfrm>
          <a:off x="12547111" y="1317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80B06FC3-613B-461A-A188-CC80CFDB24E4}"/>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C111235E-C487-44EB-AB46-204744F06DE8}"/>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E1082D5A-B9B5-4BAB-8225-A3B192D028F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2080ECF1-1D91-4548-8EBC-2DEB4338219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4A139C11-1543-48CA-88ED-F6799B015B29}"/>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8447BADB-774D-4C5B-8764-326A64593C74}"/>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ABFF54D3-8BD8-4169-A0E8-4DBC51AB23AB}"/>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21F805BC-3B19-4BF8-8B81-A52C1976D84A}"/>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7F9D59EC-E717-4EE8-950C-6B207E8B8434}"/>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4F40A02F-9188-4708-BD96-C314926114D2}"/>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4D1ADB24-11C6-4414-9B19-F585B0D5F222}"/>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7911C4AD-E6A3-4CE2-A796-D27A1F8292E7}"/>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CBB01D2-88AA-40F5-BBC9-3034255E02DE}"/>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A4F76BB6-C349-4526-AFA7-BD5C5340595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E06E3A8E-1008-47BE-B843-B31DFEF1F84F}"/>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a:extLst>
            <a:ext uri="{FF2B5EF4-FFF2-40B4-BE49-F238E27FC236}">
              <a16:creationId xmlns:a16="http://schemas.microsoft.com/office/drawing/2014/main" id="{872CCCE7-5EB3-4C37-BFC8-044986E7D617}"/>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3DC8573A-1020-4503-A1B7-B0307E4494D4}"/>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a:extLst>
            <a:ext uri="{FF2B5EF4-FFF2-40B4-BE49-F238E27FC236}">
              <a16:creationId xmlns:a16="http://schemas.microsoft.com/office/drawing/2014/main" id="{C0E92179-D89A-48EB-B042-452527312115}"/>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5B2999FB-18D3-4520-8CAA-1279713C709D}"/>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3" name="テキスト ボックス 672">
          <a:extLst>
            <a:ext uri="{FF2B5EF4-FFF2-40B4-BE49-F238E27FC236}">
              <a16:creationId xmlns:a16="http://schemas.microsoft.com/office/drawing/2014/main" id="{45F35264-2A9F-4233-B557-699DA446C827}"/>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96697F70-71C3-4118-8FAD-88BDF7F6C178}"/>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5" name="テキスト ボックス 674">
          <a:extLst>
            <a:ext uri="{FF2B5EF4-FFF2-40B4-BE49-F238E27FC236}">
              <a16:creationId xmlns:a16="http://schemas.microsoft.com/office/drawing/2014/main" id="{A68DA299-51A1-4587-BBE4-FBEFD34B2243}"/>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1F311097-15F3-4616-BFBD-F45E2770F7E9}"/>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152806</xdr:rowOff>
    </xdr:from>
    <xdr:to>
      <xdr:col>85</xdr:col>
      <xdr:colOff>126364</xdr:colOff>
      <xdr:row>98</xdr:row>
      <xdr:rowOff>154406</xdr:rowOff>
    </xdr:to>
    <xdr:cxnSp macro="">
      <xdr:nvCxnSpPr>
        <xdr:cNvPr id="677" name="直線コネクタ 676">
          <a:extLst>
            <a:ext uri="{FF2B5EF4-FFF2-40B4-BE49-F238E27FC236}">
              <a16:creationId xmlns:a16="http://schemas.microsoft.com/office/drawing/2014/main" id="{74626F82-5598-4837-A071-18C60F31190A}"/>
            </a:ext>
          </a:extLst>
        </xdr:cNvPr>
        <xdr:cNvCxnSpPr/>
      </xdr:nvCxnSpPr>
      <xdr:spPr>
        <a:xfrm flipV="1">
          <a:off x="16317595" y="15411856"/>
          <a:ext cx="1269" cy="1544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158233</xdr:rowOff>
    </xdr:from>
    <xdr:ext cx="469744" cy="259045"/>
    <xdr:sp macro="" textlink="">
      <xdr:nvSpPr>
        <xdr:cNvPr id="678" name="積立金最小値テキスト">
          <a:extLst>
            <a:ext uri="{FF2B5EF4-FFF2-40B4-BE49-F238E27FC236}">
              <a16:creationId xmlns:a16="http://schemas.microsoft.com/office/drawing/2014/main" id="{66957B22-A318-45CC-8E01-DF635444EB16}"/>
            </a:ext>
          </a:extLst>
        </xdr:cNvPr>
        <xdr:cNvSpPr txBox="1"/>
      </xdr:nvSpPr>
      <xdr:spPr>
        <a:xfrm>
          <a:off x="16370300" y="1696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154406</xdr:rowOff>
    </xdr:from>
    <xdr:to>
      <xdr:col>86</xdr:col>
      <xdr:colOff>25400</xdr:colOff>
      <xdr:row>98</xdr:row>
      <xdr:rowOff>154406</xdr:rowOff>
    </xdr:to>
    <xdr:cxnSp macro="">
      <xdr:nvCxnSpPr>
        <xdr:cNvPr id="679" name="直線コネクタ 678">
          <a:extLst>
            <a:ext uri="{FF2B5EF4-FFF2-40B4-BE49-F238E27FC236}">
              <a16:creationId xmlns:a16="http://schemas.microsoft.com/office/drawing/2014/main" id="{D68B4421-31E9-42A1-833A-DF97E341EC55}"/>
            </a:ext>
          </a:extLst>
        </xdr:cNvPr>
        <xdr:cNvCxnSpPr/>
      </xdr:nvCxnSpPr>
      <xdr:spPr>
        <a:xfrm>
          <a:off x="16230600" y="1695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99483</xdr:rowOff>
    </xdr:from>
    <xdr:ext cx="534377" cy="259045"/>
    <xdr:sp macro="" textlink="">
      <xdr:nvSpPr>
        <xdr:cNvPr id="680" name="積立金最大値テキスト">
          <a:extLst>
            <a:ext uri="{FF2B5EF4-FFF2-40B4-BE49-F238E27FC236}">
              <a16:creationId xmlns:a16="http://schemas.microsoft.com/office/drawing/2014/main" id="{ED6B7228-A2C9-4A36-A0B6-44B4D78A8C63}"/>
            </a:ext>
          </a:extLst>
        </xdr:cNvPr>
        <xdr:cNvSpPr txBox="1"/>
      </xdr:nvSpPr>
      <xdr:spPr>
        <a:xfrm>
          <a:off x="16370300" y="1518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152806</xdr:rowOff>
    </xdr:from>
    <xdr:to>
      <xdr:col>86</xdr:col>
      <xdr:colOff>25400</xdr:colOff>
      <xdr:row>89</xdr:row>
      <xdr:rowOff>152806</xdr:rowOff>
    </xdr:to>
    <xdr:cxnSp macro="">
      <xdr:nvCxnSpPr>
        <xdr:cNvPr id="681" name="直線コネクタ 680">
          <a:extLst>
            <a:ext uri="{FF2B5EF4-FFF2-40B4-BE49-F238E27FC236}">
              <a16:creationId xmlns:a16="http://schemas.microsoft.com/office/drawing/2014/main" id="{950342F2-92DE-4FD6-AD70-2D5DA31AC40A}"/>
            </a:ext>
          </a:extLst>
        </xdr:cNvPr>
        <xdr:cNvCxnSpPr/>
      </xdr:nvCxnSpPr>
      <xdr:spPr>
        <a:xfrm>
          <a:off x="16230600" y="15411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87274</xdr:rowOff>
    </xdr:from>
    <xdr:to>
      <xdr:col>85</xdr:col>
      <xdr:colOff>127000</xdr:colOff>
      <xdr:row>96</xdr:row>
      <xdr:rowOff>103391</xdr:rowOff>
    </xdr:to>
    <xdr:cxnSp macro="">
      <xdr:nvCxnSpPr>
        <xdr:cNvPr id="682" name="直線コネクタ 681">
          <a:extLst>
            <a:ext uri="{FF2B5EF4-FFF2-40B4-BE49-F238E27FC236}">
              <a16:creationId xmlns:a16="http://schemas.microsoft.com/office/drawing/2014/main" id="{66A88DD1-420D-4286-8F2E-1040B5AAA6B3}"/>
            </a:ext>
          </a:extLst>
        </xdr:cNvPr>
        <xdr:cNvCxnSpPr/>
      </xdr:nvCxnSpPr>
      <xdr:spPr>
        <a:xfrm flipV="1">
          <a:off x="15481300" y="16375024"/>
          <a:ext cx="838200" cy="18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115485</xdr:rowOff>
    </xdr:from>
    <xdr:ext cx="534377" cy="259045"/>
    <xdr:sp macro="" textlink="">
      <xdr:nvSpPr>
        <xdr:cNvPr id="683" name="積立金平均値テキスト">
          <a:extLst>
            <a:ext uri="{FF2B5EF4-FFF2-40B4-BE49-F238E27FC236}">
              <a16:creationId xmlns:a16="http://schemas.microsoft.com/office/drawing/2014/main" id="{E74401F5-AD2A-4228-825A-0DC9CC4EA996}"/>
            </a:ext>
          </a:extLst>
        </xdr:cNvPr>
        <xdr:cNvSpPr txBox="1"/>
      </xdr:nvSpPr>
      <xdr:spPr>
        <a:xfrm>
          <a:off x="16370300" y="16403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137058</xdr:rowOff>
    </xdr:from>
    <xdr:to>
      <xdr:col>85</xdr:col>
      <xdr:colOff>177800</xdr:colOff>
      <xdr:row>96</xdr:row>
      <xdr:rowOff>67208</xdr:rowOff>
    </xdr:to>
    <xdr:sp macro="" textlink="">
      <xdr:nvSpPr>
        <xdr:cNvPr id="684" name="フローチャート: 判断 683">
          <a:extLst>
            <a:ext uri="{FF2B5EF4-FFF2-40B4-BE49-F238E27FC236}">
              <a16:creationId xmlns:a16="http://schemas.microsoft.com/office/drawing/2014/main" id="{B5FEA30D-36D8-41C6-A2CB-E8CFD59CD21A}"/>
            </a:ext>
          </a:extLst>
        </xdr:cNvPr>
        <xdr:cNvSpPr/>
      </xdr:nvSpPr>
      <xdr:spPr>
        <a:xfrm>
          <a:off x="16268700" y="16424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103391</xdr:rowOff>
    </xdr:from>
    <xdr:to>
      <xdr:col>81</xdr:col>
      <xdr:colOff>50800</xdr:colOff>
      <xdr:row>97</xdr:row>
      <xdr:rowOff>80530</xdr:rowOff>
    </xdr:to>
    <xdr:cxnSp macro="">
      <xdr:nvCxnSpPr>
        <xdr:cNvPr id="685" name="直線コネクタ 684">
          <a:extLst>
            <a:ext uri="{FF2B5EF4-FFF2-40B4-BE49-F238E27FC236}">
              <a16:creationId xmlns:a16="http://schemas.microsoft.com/office/drawing/2014/main" id="{5FB550E8-BCBB-4868-8C8A-85D8265825C5}"/>
            </a:ext>
          </a:extLst>
        </xdr:cNvPr>
        <xdr:cNvCxnSpPr/>
      </xdr:nvCxnSpPr>
      <xdr:spPr>
        <a:xfrm flipV="1">
          <a:off x="14592300" y="16562591"/>
          <a:ext cx="8890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50876</xdr:rowOff>
    </xdr:from>
    <xdr:to>
      <xdr:col>81</xdr:col>
      <xdr:colOff>101600</xdr:colOff>
      <xdr:row>95</xdr:row>
      <xdr:rowOff>152476</xdr:rowOff>
    </xdr:to>
    <xdr:sp macro="" textlink="">
      <xdr:nvSpPr>
        <xdr:cNvPr id="686" name="フローチャート: 判断 685">
          <a:extLst>
            <a:ext uri="{FF2B5EF4-FFF2-40B4-BE49-F238E27FC236}">
              <a16:creationId xmlns:a16="http://schemas.microsoft.com/office/drawing/2014/main" id="{6EBC9A46-E224-43C2-A19B-3190268EBECA}"/>
            </a:ext>
          </a:extLst>
        </xdr:cNvPr>
        <xdr:cNvSpPr/>
      </xdr:nvSpPr>
      <xdr:spPr>
        <a:xfrm>
          <a:off x="15430500" y="1633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169003</xdr:rowOff>
    </xdr:from>
    <xdr:ext cx="534377" cy="259045"/>
    <xdr:sp macro="" textlink="">
      <xdr:nvSpPr>
        <xdr:cNvPr id="687" name="テキスト ボックス 686">
          <a:extLst>
            <a:ext uri="{FF2B5EF4-FFF2-40B4-BE49-F238E27FC236}">
              <a16:creationId xmlns:a16="http://schemas.microsoft.com/office/drawing/2014/main" id="{97435A94-26AA-454A-BAF9-780BAC84BFBF}"/>
            </a:ext>
          </a:extLst>
        </xdr:cNvPr>
        <xdr:cNvSpPr txBox="1"/>
      </xdr:nvSpPr>
      <xdr:spPr>
        <a:xfrm>
          <a:off x="15214111" y="1611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43841</xdr:rowOff>
    </xdr:from>
    <xdr:to>
      <xdr:col>76</xdr:col>
      <xdr:colOff>114300</xdr:colOff>
      <xdr:row>97</xdr:row>
      <xdr:rowOff>80530</xdr:rowOff>
    </xdr:to>
    <xdr:cxnSp macro="">
      <xdr:nvCxnSpPr>
        <xdr:cNvPr id="688" name="直線コネクタ 687">
          <a:extLst>
            <a:ext uri="{FF2B5EF4-FFF2-40B4-BE49-F238E27FC236}">
              <a16:creationId xmlns:a16="http://schemas.microsoft.com/office/drawing/2014/main" id="{D32B212F-EEF1-4789-9C82-F3012F4A0DFF}"/>
            </a:ext>
          </a:extLst>
        </xdr:cNvPr>
        <xdr:cNvCxnSpPr/>
      </xdr:nvCxnSpPr>
      <xdr:spPr>
        <a:xfrm>
          <a:off x="13703300" y="16674491"/>
          <a:ext cx="889000" cy="3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2146</xdr:rowOff>
    </xdr:from>
    <xdr:to>
      <xdr:col>76</xdr:col>
      <xdr:colOff>165100</xdr:colOff>
      <xdr:row>97</xdr:row>
      <xdr:rowOff>103746</xdr:rowOff>
    </xdr:to>
    <xdr:sp macro="" textlink="">
      <xdr:nvSpPr>
        <xdr:cNvPr id="689" name="フローチャート: 判断 688">
          <a:extLst>
            <a:ext uri="{FF2B5EF4-FFF2-40B4-BE49-F238E27FC236}">
              <a16:creationId xmlns:a16="http://schemas.microsoft.com/office/drawing/2014/main" id="{6ED3EABC-C9F3-419E-B8AE-A16731D86B18}"/>
            </a:ext>
          </a:extLst>
        </xdr:cNvPr>
        <xdr:cNvSpPr/>
      </xdr:nvSpPr>
      <xdr:spPr>
        <a:xfrm>
          <a:off x="14541500" y="1663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120273</xdr:rowOff>
    </xdr:from>
    <xdr:ext cx="469744" cy="259045"/>
    <xdr:sp macro="" textlink="">
      <xdr:nvSpPr>
        <xdr:cNvPr id="690" name="テキスト ボックス 689">
          <a:extLst>
            <a:ext uri="{FF2B5EF4-FFF2-40B4-BE49-F238E27FC236}">
              <a16:creationId xmlns:a16="http://schemas.microsoft.com/office/drawing/2014/main" id="{D5715FB3-B610-409E-B607-BEE94F431BD4}"/>
            </a:ext>
          </a:extLst>
        </xdr:cNvPr>
        <xdr:cNvSpPr txBox="1"/>
      </xdr:nvSpPr>
      <xdr:spPr>
        <a:xfrm>
          <a:off x="14357428" y="1640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144044</xdr:rowOff>
    </xdr:from>
    <xdr:to>
      <xdr:col>71</xdr:col>
      <xdr:colOff>177800</xdr:colOff>
      <xdr:row>97</xdr:row>
      <xdr:rowOff>43841</xdr:rowOff>
    </xdr:to>
    <xdr:cxnSp macro="">
      <xdr:nvCxnSpPr>
        <xdr:cNvPr id="691" name="直線コネクタ 690">
          <a:extLst>
            <a:ext uri="{FF2B5EF4-FFF2-40B4-BE49-F238E27FC236}">
              <a16:creationId xmlns:a16="http://schemas.microsoft.com/office/drawing/2014/main" id="{56CA504D-D325-47A9-95F7-75A349B8273C}"/>
            </a:ext>
          </a:extLst>
        </xdr:cNvPr>
        <xdr:cNvCxnSpPr/>
      </xdr:nvCxnSpPr>
      <xdr:spPr>
        <a:xfrm>
          <a:off x="12814300" y="16603244"/>
          <a:ext cx="889000" cy="7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13500</xdr:rowOff>
    </xdr:from>
    <xdr:to>
      <xdr:col>72</xdr:col>
      <xdr:colOff>38100</xdr:colOff>
      <xdr:row>97</xdr:row>
      <xdr:rowOff>115100</xdr:rowOff>
    </xdr:to>
    <xdr:sp macro="" textlink="">
      <xdr:nvSpPr>
        <xdr:cNvPr id="692" name="フローチャート: 判断 691">
          <a:extLst>
            <a:ext uri="{FF2B5EF4-FFF2-40B4-BE49-F238E27FC236}">
              <a16:creationId xmlns:a16="http://schemas.microsoft.com/office/drawing/2014/main" id="{3F53DC9F-606D-4E83-ADE7-6DFCE2FDA2C4}"/>
            </a:ext>
          </a:extLst>
        </xdr:cNvPr>
        <xdr:cNvSpPr/>
      </xdr:nvSpPr>
      <xdr:spPr>
        <a:xfrm>
          <a:off x="13652500" y="1664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106227</xdr:rowOff>
    </xdr:from>
    <xdr:ext cx="469744" cy="259045"/>
    <xdr:sp macro="" textlink="">
      <xdr:nvSpPr>
        <xdr:cNvPr id="693" name="テキスト ボックス 692">
          <a:extLst>
            <a:ext uri="{FF2B5EF4-FFF2-40B4-BE49-F238E27FC236}">
              <a16:creationId xmlns:a16="http://schemas.microsoft.com/office/drawing/2014/main" id="{BF548463-D1D7-47B8-8401-D4EC841B8083}"/>
            </a:ext>
          </a:extLst>
        </xdr:cNvPr>
        <xdr:cNvSpPr txBox="1"/>
      </xdr:nvSpPr>
      <xdr:spPr>
        <a:xfrm>
          <a:off x="13468428" y="1673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13767</xdr:rowOff>
    </xdr:from>
    <xdr:to>
      <xdr:col>67</xdr:col>
      <xdr:colOff>101600</xdr:colOff>
      <xdr:row>97</xdr:row>
      <xdr:rowOff>115367</xdr:rowOff>
    </xdr:to>
    <xdr:sp macro="" textlink="">
      <xdr:nvSpPr>
        <xdr:cNvPr id="694" name="フローチャート: 判断 693">
          <a:extLst>
            <a:ext uri="{FF2B5EF4-FFF2-40B4-BE49-F238E27FC236}">
              <a16:creationId xmlns:a16="http://schemas.microsoft.com/office/drawing/2014/main" id="{AD2FF42D-12C5-4B01-836A-CB9D4A5C3555}"/>
            </a:ext>
          </a:extLst>
        </xdr:cNvPr>
        <xdr:cNvSpPr/>
      </xdr:nvSpPr>
      <xdr:spPr>
        <a:xfrm>
          <a:off x="12763500" y="1664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106494</xdr:rowOff>
    </xdr:from>
    <xdr:ext cx="469744" cy="259045"/>
    <xdr:sp macro="" textlink="">
      <xdr:nvSpPr>
        <xdr:cNvPr id="695" name="テキスト ボックス 694">
          <a:extLst>
            <a:ext uri="{FF2B5EF4-FFF2-40B4-BE49-F238E27FC236}">
              <a16:creationId xmlns:a16="http://schemas.microsoft.com/office/drawing/2014/main" id="{AED27C69-8E29-4D0F-914C-3AABB7CE6480}"/>
            </a:ext>
          </a:extLst>
        </xdr:cNvPr>
        <xdr:cNvSpPr txBox="1"/>
      </xdr:nvSpPr>
      <xdr:spPr>
        <a:xfrm>
          <a:off x="12579428" y="1673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EB4E16A0-AB0C-4099-9078-D793C71FC044}"/>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16C1ECBE-CC4C-4F36-AB4D-4EDA5F02C47B}"/>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2310D41B-A7DE-482A-B464-ABE9AE06F178}"/>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ED5A9904-85BC-4804-BAFD-C749412E1DF9}"/>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4E9A3F18-7DFD-4B8B-B72A-519BB17CB5AD}"/>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36474</xdr:rowOff>
    </xdr:from>
    <xdr:to>
      <xdr:col>85</xdr:col>
      <xdr:colOff>177800</xdr:colOff>
      <xdr:row>95</xdr:row>
      <xdr:rowOff>138074</xdr:rowOff>
    </xdr:to>
    <xdr:sp macro="" textlink="">
      <xdr:nvSpPr>
        <xdr:cNvPr id="701" name="楕円 700">
          <a:extLst>
            <a:ext uri="{FF2B5EF4-FFF2-40B4-BE49-F238E27FC236}">
              <a16:creationId xmlns:a16="http://schemas.microsoft.com/office/drawing/2014/main" id="{164D413B-BAB7-4304-89F9-EF374D0518DE}"/>
            </a:ext>
          </a:extLst>
        </xdr:cNvPr>
        <xdr:cNvSpPr/>
      </xdr:nvSpPr>
      <xdr:spPr>
        <a:xfrm>
          <a:off x="16268700" y="1632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59351</xdr:rowOff>
    </xdr:from>
    <xdr:ext cx="534377" cy="259045"/>
    <xdr:sp macro="" textlink="">
      <xdr:nvSpPr>
        <xdr:cNvPr id="702" name="積立金該当値テキスト">
          <a:extLst>
            <a:ext uri="{FF2B5EF4-FFF2-40B4-BE49-F238E27FC236}">
              <a16:creationId xmlns:a16="http://schemas.microsoft.com/office/drawing/2014/main" id="{3161F026-A86F-4F3B-9665-F01D269BA6B6}"/>
            </a:ext>
          </a:extLst>
        </xdr:cNvPr>
        <xdr:cNvSpPr txBox="1"/>
      </xdr:nvSpPr>
      <xdr:spPr>
        <a:xfrm>
          <a:off x="16370300" y="1617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52591</xdr:rowOff>
    </xdr:from>
    <xdr:to>
      <xdr:col>81</xdr:col>
      <xdr:colOff>101600</xdr:colOff>
      <xdr:row>96</xdr:row>
      <xdr:rowOff>154191</xdr:rowOff>
    </xdr:to>
    <xdr:sp macro="" textlink="">
      <xdr:nvSpPr>
        <xdr:cNvPr id="703" name="楕円 702">
          <a:extLst>
            <a:ext uri="{FF2B5EF4-FFF2-40B4-BE49-F238E27FC236}">
              <a16:creationId xmlns:a16="http://schemas.microsoft.com/office/drawing/2014/main" id="{9D1EE437-5105-44C1-9ED7-BA18B3DF226A}"/>
            </a:ext>
          </a:extLst>
        </xdr:cNvPr>
        <xdr:cNvSpPr/>
      </xdr:nvSpPr>
      <xdr:spPr>
        <a:xfrm>
          <a:off x="15430500" y="1651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145318</xdr:rowOff>
    </xdr:from>
    <xdr:ext cx="534377" cy="259045"/>
    <xdr:sp macro="" textlink="">
      <xdr:nvSpPr>
        <xdr:cNvPr id="704" name="テキスト ボックス 703">
          <a:extLst>
            <a:ext uri="{FF2B5EF4-FFF2-40B4-BE49-F238E27FC236}">
              <a16:creationId xmlns:a16="http://schemas.microsoft.com/office/drawing/2014/main" id="{171B5F08-3751-45EA-B3A7-CCC7F42EB1A9}"/>
            </a:ext>
          </a:extLst>
        </xdr:cNvPr>
        <xdr:cNvSpPr txBox="1"/>
      </xdr:nvSpPr>
      <xdr:spPr>
        <a:xfrm>
          <a:off x="15214111" y="1660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29730</xdr:rowOff>
    </xdr:from>
    <xdr:to>
      <xdr:col>76</xdr:col>
      <xdr:colOff>165100</xdr:colOff>
      <xdr:row>97</xdr:row>
      <xdr:rowOff>131330</xdr:rowOff>
    </xdr:to>
    <xdr:sp macro="" textlink="">
      <xdr:nvSpPr>
        <xdr:cNvPr id="705" name="楕円 704">
          <a:extLst>
            <a:ext uri="{FF2B5EF4-FFF2-40B4-BE49-F238E27FC236}">
              <a16:creationId xmlns:a16="http://schemas.microsoft.com/office/drawing/2014/main" id="{1FA3BFE2-721F-4862-A11C-80BE9EA38B83}"/>
            </a:ext>
          </a:extLst>
        </xdr:cNvPr>
        <xdr:cNvSpPr/>
      </xdr:nvSpPr>
      <xdr:spPr>
        <a:xfrm>
          <a:off x="14541500" y="1666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122457</xdr:rowOff>
    </xdr:from>
    <xdr:ext cx="469744" cy="259045"/>
    <xdr:sp macro="" textlink="">
      <xdr:nvSpPr>
        <xdr:cNvPr id="706" name="テキスト ボックス 705">
          <a:extLst>
            <a:ext uri="{FF2B5EF4-FFF2-40B4-BE49-F238E27FC236}">
              <a16:creationId xmlns:a16="http://schemas.microsoft.com/office/drawing/2014/main" id="{CA1800C6-B01D-4584-8AF1-37ADB31143A3}"/>
            </a:ext>
          </a:extLst>
        </xdr:cNvPr>
        <xdr:cNvSpPr txBox="1"/>
      </xdr:nvSpPr>
      <xdr:spPr>
        <a:xfrm>
          <a:off x="14357428" y="1675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164491</xdr:rowOff>
    </xdr:from>
    <xdr:to>
      <xdr:col>72</xdr:col>
      <xdr:colOff>38100</xdr:colOff>
      <xdr:row>97</xdr:row>
      <xdr:rowOff>94641</xdr:rowOff>
    </xdr:to>
    <xdr:sp macro="" textlink="">
      <xdr:nvSpPr>
        <xdr:cNvPr id="707" name="楕円 706">
          <a:extLst>
            <a:ext uri="{FF2B5EF4-FFF2-40B4-BE49-F238E27FC236}">
              <a16:creationId xmlns:a16="http://schemas.microsoft.com/office/drawing/2014/main" id="{D964EF20-7375-4F64-A624-163F9AD245A1}"/>
            </a:ext>
          </a:extLst>
        </xdr:cNvPr>
        <xdr:cNvSpPr/>
      </xdr:nvSpPr>
      <xdr:spPr>
        <a:xfrm>
          <a:off x="13652500" y="1662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111168</xdr:rowOff>
    </xdr:from>
    <xdr:ext cx="469744" cy="259045"/>
    <xdr:sp macro="" textlink="">
      <xdr:nvSpPr>
        <xdr:cNvPr id="708" name="テキスト ボックス 707">
          <a:extLst>
            <a:ext uri="{FF2B5EF4-FFF2-40B4-BE49-F238E27FC236}">
              <a16:creationId xmlns:a16="http://schemas.microsoft.com/office/drawing/2014/main" id="{422DE7C3-27F5-4EA2-82DA-4C8CDD79A66C}"/>
            </a:ext>
          </a:extLst>
        </xdr:cNvPr>
        <xdr:cNvSpPr txBox="1"/>
      </xdr:nvSpPr>
      <xdr:spPr>
        <a:xfrm>
          <a:off x="13468428" y="16398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93244</xdr:rowOff>
    </xdr:from>
    <xdr:to>
      <xdr:col>67</xdr:col>
      <xdr:colOff>101600</xdr:colOff>
      <xdr:row>97</xdr:row>
      <xdr:rowOff>23394</xdr:rowOff>
    </xdr:to>
    <xdr:sp macro="" textlink="">
      <xdr:nvSpPr>
        <xdr:cNvPr id="709" name="楕円 708">
          <a:extLst>
            <a:ext uri="{FF2B5EF4-FFF2-40B4-BE49-F238E27FC236}">
              <a16:creationId xmlns:a16="http://schemas.microsoft.com/office/drawing/2014/main" id="{9E1FF53A-1735-45B6-B14F-6D7A33655C3F}"/>
            </a:ext>
          </a:extLst>
        </xdr:cNvPr>
        <xdr:cNvSpPr/>
      </xdr:nvSpPr>
      <xdr:spPr>
        <a:xfrm>
          <a:off x="12763500" y="1655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39921</xdr:rowOff>
    </xdr:from>
    <xdr:ext cx="534377" cy="259045"/>
    <xdr:sp macro="" textlink="">
      <xdr:nvSpPr>
        <xdr:cNvPr id="710" name="テキスト ボックス 709">
          <a:extLst>
            <a:ext uri="{FF2B5EF4-FFF2-40B4-BE49-F238E27FC236}">
              <a16:creationId xmlns:a16="http://schemas.microsoft.com/office/drawing/2014/main" id="{160A41B6-FD7C-49FD-8A7D-A2784B7530BD}"/>
            </a:ext>
          </a:extLst>
        </xdr:cNvPr>
        <xdr:cNvSpPr txBox="1"/>
      </xdr:nvSpPr>
      <xdr:spPr>
        <a:xfrm>
          <a:off x="12547111" y="1632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477F2A12-E215-471A-A2BA-39171E1F94D2}"/>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E7045F69-26F4-463F-A2E2-3F8186AAF906}"/>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994C0718-FFF2-4087-8C7D-AED6C8900103}"/>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FC14193C-0D64-4226-9937-84697B8CD53C}"/>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5C2F515D-483E-4E68-8AB1-593682057C29}"/>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49197385-48B9-44A5-8872-743708F25029}"/>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CED4D3C-7EE4-4C8C-B00C-AE0169E7FCE6}"/>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C958ACD4-4B81-4B5B-88D4-C39910380124}"/>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5CAE5523-AC63-493F-B2B8-A6A517C2C563}"/>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E02168A4-1D22-49B3-856E-5AB4C0A4D75B}"/>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C54DEA62-3892-43C6-9312-D49E0ACAA1A7}"/>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CB7321BA-F360-4431-AFE3-265ED33803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598FAE83-C947-443D-BEEF-D51CC7E190BB}"/>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9925051E-15CC-4E59-94F8-923A32E7F1FB}"/>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872BC1E6-FB9C-42A2-9C2A-C6C771D913A5}"/>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B63F03B-3BEB-4A0B-BF30-327091822409}"/>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566A229D-880E-4A2C-891C-1CD2AB134841}"/>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2AB43804-66D1-4AC3-9C56-4655CD7CDE89}"/>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6F0303CE-025F-4BE1-ABA0-3A1509BDA926}"/>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0" name="テキスト ボックス 729">
          <a:extLst>
            <a:ext uri="{FF2B5EF4-FFF2-40B4-BE49-F238E27FC236}">
              <a16:creationId xmlns:a16="http://schemas.microsoft.com/office/drawing/2014/main" id="{DEF24B01-9834-47E6-B09D-0CBF77EA909D}"/>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F2B2BAD0-D56C-428E-B23A-D06A3DC33C16}"/>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a:extLst>
            <a:ext uri="{FF2B5EF4-FFF2-40B4-BE49-F238E27FC236}">
              <a16:creationId xmlns:a16="http://schemas.microsoft.com/office/drawing/2014/main" id="{CCC5F99C-1EED-4901-A24B-03AF075A3815}"/>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38FD6D30-6638-4A1B-A4EF-04294054D675}"/>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33401</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31187ECE-0DEC-4A22-922F-4C08F86CFE3A}"/>
            </a:ext>
          </a:extLst>
        </xdr:cNvPr>
        <xdr:cNvCxnSpPr/>
      </xdr:nvCxnSpPr>
      <xdr:spPr>
        <a:xfrm flipV="1">
          <a:off x="22159595" y="5176901"/>
          <a:ext cx="1269" cy="1554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C2ABF616-1845-4AEF-8E67-982431841C4F}"/>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89D61DBB-8483-4846-B902-6D1ECF5CD091}"/>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151528</xdr:rowOff>
    </xdr:from>
    <xdr:ext cx="469744" cy="259045"/>
    <xdr:sp macro="" textlink="">
      <xdr:nvSpPr>
        <xdr:cNvPr id="737" name="投資及び出資金最大値テキスト">
          <a:extLst>
            <a:ext uri="{FF2B5EF4-FFF2-40B4-BE49-F238E27FC236}">
              <a16:creationId xmlns:a16="http://schemas.microsoft.com/office/drawing/2014/main" id="{0A14FF32-AEEB-446F-B0E9-78E87A74B0E7}"/>
            </a:ext>
          </a:extLst>
        </xdr:cNvPr>
        <xdr:cNvSpPr txBox="1"/>
      </xdr:nvSpPr>
      <xdr:spPr>
        <a:xfrm>
          <a:off x="22212300" y="495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33401</xdr:rowOff>
    </xdr:from>
    <xdr:to>
      <xdr:col>116</xdr:col>
      <xdr:colOff>152400</xdr:colOff>
      <xdr:row>30</xdr:row>
      <xdr:rowOff>33401</xdr:rowOff>
    </xdr:to>
    <xdr:cxnSp macro="">
      <xdr:nvCxnSpPr>
        <xdr:cNvPr id="738" name="直線コネクタ 737">
          <a:extLst>
            <a:ext uri="{FF2B5EF4-FFF2-40B4-BE49-F238E27FC236}">
              <a16:creationId xmlns:a16="http://schemas.microsoft.com/office/drawing/2014/main" id="{4370F1E1-FE68-41D8-AEFF-6DD527410842}"/>
            </a:ext>
          </a:extLst>
        </xdr:cNvPr>
        <xdr:cNvCxnSpPr/>
      </xdr:nvCxnSpPr>
      <xdr:spPr>
        <a:xfrm>
          <a:off x="22072600" y="5176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3CAEE496-FE7B-46B2-9D20-20593C168E81}"/>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40149</xdr:rowOff>
    </xdr:from>
    <xdr:ext cx="378565" cy="259045"/>
    <xdr:sp macro="" textlink="">
      <xdr:nvSpPr>
        <xdr:cNvPr id="740" name="投資及び出資金平均値テキスト">
          <a:extLst>
            <a:ext uri="{FF2B5EF4-FFF2-40B4-BE49-F238E27FC236}">
              <a16:creationId xmlns:a16="http://schemas.microsoft.com/office/drawing/2014/main" id="{9699DAA8-1291-4E29-830C-136AB52EE440}"/>
            </a:ext>
          </a:extLst>
        </xdr:cNvPr>
        <xdr:cNvSpPr txBox="1"/>
      </xdr:nvSpPr>
      <xdr:spPr>
        <a:xfrm>
          <a:off x="22212300" y="62123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17272</xdr:rowOff>
    </xdr:from>
    <xdr:to>
      <xdr:col>116</xdr:col>
      <xdr:colOff>114300</xdr:colOff>
      <xdr:row>37</xdr:row>
      <xdr:rowOff>118872</xdr:rowOff>
    </xdr:to>
    <xdr:sp macro="" textlink="">
      <xdr:nvSpPr>
        <xdr:cNvPr id="741" name="フローチャート: 判断 740">
          <a:extLst>
            <a:ext uri="{FF2B5EF4-FFF2-40B4-BE49-F238E27FC236}">
              <a16:creationId xmlns:a16="http://schemas.microsoft.com/office/drawing/2014/main" id="{852C6557-953C-45EB-AD20-1F40FF281654}"/>
            </a:ext>
          </a:extLst>
        </xdr:cNvPr>
        <xdr:cNvSpPr/>
      </xdr:nvSpPr>
      <xdr:spPr>
        <a:xfrm>
          <a:off x="22110700" y="636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1A8BF314-AAC6-4F8A-9D82-8243F131B596}"/>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165862</xdr:rowOff>
    </xdr:from>
    <xdr:to>
      <xdr:col>112</xdr:col>
      <xdr:colOff>38100</xdr:colOff>
      <xdr:row>37</xdr:row>
      <xdr:rowOff>96012</xdr:rowOff>
    </xdr:to>
    <xdr:sp macro="" textlink="">
      <xdr:nvSpPr>
        <xdr:cNvPr id="743" name="フローチャート: 判断 742">
          <a:extLst>
            <a:ext uri="{FF2B5EF4-FFF2-40B4-BE49-F238E27FC236}">
              <a16:creationId xmlns:a16="http://schemas.microsoft.com/office/drawing/2014/main" id="{C5CDE66A-84E5-4958-8380-835C3C8DDE98}"/>
            </a:ext>
          </a:extLst>
        </xdr:cNvPr>
        <xdr:cNvSpPr/>
      </xdr:nvSpPr>
      <xdr:spPr>
        <a:xfrm>
          <a:off x="21272500" y="63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112539</xdr:rowOff>
    </xdr:from>
    <xdr:ext cx="378565" cy="259045"/>
    <xdr:sp macro="" textlink="">
      <xdr:nvSpPr>
        <xdr:cNvPr id="744" name="テキスト ボックス 743">
          <a:extLst>
            <a:ext uri="{FF2B5EF4-FFF2-40B4-BE49-F238E27FC236}">
              <a16:creationId xmlns:a16="http://schemas.microsoft.com/office/drawing/2014/main" id="{EC44A507-8F07-40BD-97D3-BEE46FF44C11}"/>
            </a:ext>
          </a:extLst>
        </xdr:cNvPr>
        <xdr:cNvSpPr txBox="1"/>
      </xdr:nvSpPr>
      <xdr:spPr>
        <a:xfrm>
          <a:off x="21134017" y="6113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10BEF981-AB83-4C9D-868D-D23983BE4AAE}"/>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89281</xdr:rowOff>
    </xdr:from>
    <xdr:to>
      <xdr:col>107</xdr:col>
      <xdr:colOff>101600</xdr:colOff>
      <xdr:row>37</xdr:row>
      <xdr:rowOff>19431</xdr:rowOff>
    </xdr:to>
    <xdr:sp macro="" textlink="">
      <xdr:nvSpPr>
        <xdr:cNvPr id="746" name="フローチャート: 判断 745">
          <a:extLst>
            <a:ext uri="{FF2B5EF4-FFF2-40B4-BE49-F238E27FC236}">
              <a16:creationId xmlns:a16="http://schemas.microsoft.com/office/drawing/2014/main" id="{E4A583AA-EC34-4723-84B0-F5A9B5BCC744}"/>
            </a:ext>
          </a:extLst>
        </xdr:cNvPr>
        <xdr:cNvSpPr/>
      </xdr:nvSpPr>
      <xdr:spPr>
        <a:xfrm>
          <a:off x="20383500" y="6261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35958</xdr:rowOff>
    </xdr:from>
    <xdr:ext cx="469744" cy="259045"/>
    <xdr:sp macro="" textlink="">
      <xdr:nvSpPr>
        <xdr:cNvPr id="747" name="テキスト ボックス 746">
          <a:extLst>
            <a:ext uri="{FF2B5EF4-FFF2-40B4-BE49-F238E27FC236}">
              <a16:creationId xmlns:a16="http://schemas.microsoft.com/office/drawing/2014/main" id="{68053815-2E93-44F2-AE8A-8C3F67D9EB36}"/>
            </a:ext>
          </a:extLst>
        </xdr:cNvPr>
        <xdr:cNvSpPr txBox="1"/>
      </xdr:nvSpPr>
      <xdr:spPr>
        <a:xfrm>
          <a:off x="20199428" y="603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21F07F42-73AA-4124-BCC0-22F4D7A18E0D}"/>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105283</xdr:rowOff>
    </xdr:from>
    <xdr:to>
      <xdr:col>102</xdr:col>
      <xdr:colOff>165100</xdr:colOff>
      <xdr:row>37</xdr:row>
      <xdr:rowOff>35433</xdr:rowOff>
    </xdr:to>
    <xdr:sp macro="" textlink="">
      <xdr:nvSpPr>
        <xdr:cNvPr id="749" name="フローチャート: 判断 748">
          <a:extLst>
            <a:ext uri="{FF2B5EF4-FFF2-40B4-BE49-F238E27FC236}">
              <a16:creationId xmlns:a16="http://schemas.microsoft.com/office/drawing/2014/main" id="{8F4CFF10-BF26-4272-B635-017763828D32}"/>
            </a:ext>
          </a:extLst>
        </xdr:cNvPr>
        <xdr:cNvSpPr/>
      </xdr:nvSpPr>
      <xdr:spPr>
        <a:xfrm>
          <a:off x="19494500" y="627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51960</xdr:rowOff>
    </xdr:from>
    <xdr:ext cx="469744" cy="259045"/>
    <xdr:sp macro="" textlink="">
      <xdr:nvSpPr>
        <xdr:cNvPr id="750" name="テキスト ボックス 749">
          <a:extLst>
            <a:ext uri="{FF2B5EF4-FFF2-40B4-BE49-F238E27FC236}">
              <a16:creationId xmlns:a16="http://schemas.microsoft.com/office/drawing/2014/main" id="{5D0DA095-7AD4-41A7-93E1-1C9E3123B542}"/>
            </a:ext>
          </a:extLst>
        </xdr:cNvPr>
        <xdr:cNvSpPr txBox="1"/>
      </xdr:nvSpPr>
      <xdr:spPr>
        <a:xfrm>
          <a:off x="19310428" y="6052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48133</xdr:rowOff>
    </xdr:from>
    <xdr:to>
      <xdr:col>98</xdr:col>
      <xdr:colOff>38100</xdr:colOff>
      <xdr:row>37</xdr:row>
      <xdr:rowOff>149733</xdr:rowOff>
    </xdr:to>
    <xdr:sp macro="" textlink="">
      <xdr:nvSpPr>
        <xdr:cNvPr id="751" name="フローチャート: 判断 750">
          <a:extLst>
            <a:ext uri="{FF2B5EF4-FFF2-40B4-BE49-F238E27FC236}">
              <a16:creationId xmlns:a16="http://schemas.microsoft.com/office/drawing/2014/main" id="{1534EFC1-AEA7-409B-ABF6-FAC1B0A426EF}"/>
            </a:ext>
          </a:extLst>
        </xdr:cNvPr>
        <xdr:cNvSpPr/>
      </xdr:nvSpPr>
      <xdr:spPr>
        <a:xfrm>
          <a:off x="18605500" y="639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166260</xdr:rowOff>
    </xdr:from>
    <xdr:ext cx="378565" cy="259045"/>
    <xdr:sp macro="" textlink="">
      <xdr:nvSpPr>
        <xdr:cNvPr id="752" name="テキスト ボックス 751">
          <a:extLst>
            <a:ext uri="{FF2B5EF4-FFF2-40B4-BE49-F238E27FC236}">
              <a16:creationId xmlns:a16="http://schemas.microsoft.com/office/drawing/2014/main" id="{838077CA-6E45-4C24-9398-CBFB5E9FEC3D}"/>
            </a:ext>
          </a:extLst>
        </xdr:cNvPr>
        <xdr:cNvSpPr txBox="1"/>
      </xdr:nvSpPr>
      <xdr:spPr>
        <a:xfrm>
          <a:off x="18467017" y="616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FA3517C6-2C4B-41B8-AB75-1ECA08BE0405}"/>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AFB4EDCC-6748-400C-9AAA-C1B1BB94C7F3}"/>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C6AB0A9D-F122-4562-94CF-FACADB6DCC3B}"/>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61D487DC-6129-4036-BBAD-811D5CCF6193}"/>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1E9BCB4A-7112-4211-B692-9E2D96EC1FC8}"/>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D33F51CE-92EF-4248-882D-833F9664D8DA}"/>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a:extLst>
            <a:ext uri="{FF2B5EF4-FFF2-40B4-BE49-F238E27FC236}">
              <a16:creationId xmlns:a16="http://schemas.microsoft.com/office/drawing/2014/main" id="{1DABFEE7-6235-4752-8DE9-9B854DF3175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3F6E67E2-C9A8-471B-B20C-44F86ACD4DF7}"/>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CD057E9A-8770-4971-8191-BC841EF4E0AC}"/>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119BBA0-9782-4EFE-9E71-5860BAC2ECB9}"/>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5435E135-B9C0-4B27-AE1B-44FCC3D5B7A1}"/>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E74D928B-BAA1-4B96-9DD4-0BB74CAFE3C9}"/>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2C390FD4-CD09-4F24-84EC-093449FEE97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6C42D750-0FC6-4497-86AF-17C7D497B6B3}"/>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9A0C6CE2-24B9-4CF0-B771-BE776038146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ADBEC912-EA4A-43D2-AC4B-020712CF0189}"/>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B35D63A1-115F-4DDA-9361-5CD4E1EE24A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DD701A2A-AA6B-4230-8AF8-E34726B25299}"/>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BBDA0CD8-038F-444E-8A97-C4E7195CDD39}"/>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330C6221-7BAD-4404-BF0B-3799884C74BF}"/>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A806660B-DAD6-474E-B675-8B4E68C73A41}"/>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5803335-5809-4276-86BF-CF14E6F7FC4D}"/>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21FEFCF4-AA14-4AE9-BBD3-6F43AF332CEE}"/>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312004DB-4059-4FB4-A84C-60C0D6E3FC3B}"/>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DA0DB3EB-86E3-4534-AF8C-30103D4689A9}"/>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392441D5-14B4-404E-9C7C-003308287BEA}"/>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945CB0C3-771D-4847-921A-ED598C2EC72D}"/>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E5DA4F9E-F019-4104-B106-0DDE0B67FE15}"/>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1" name="テキスト ボックス 780">
          <a:extLst>
            <a:ext uri="{FF2B5EF4-FFF2-40B4-BE49-F238E27FC236}">
              <a16:creationId xmlns:a16="http://schemas.microsoft.com/office/drawing/2014/main" id="{07536C96-E5E0-4780-8E71-974A4FA14FB1}"/>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258C6E8E-AF85-4CBF-B2DF-D138F8E8B7F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3" name="テキスト ボックス 782">
          <a:extLst>
            <a:ext uri="{FF2B5EF4-FFF2-40B4-BE49-F238E27FC236}">
              <a16:creationId xmlns:a16="http://schemas.microsoft.com/office/drawing/2014/main" id="{0072A811-7BB7-4BAA-98DA-1EB4A7284237}"/>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40005A47-FF6A-4C72-A158-91747A960249}"/>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5" name="テキスト ボックス 784">
          <a:extLst>
            <a:ext uri="{FF2B5EF4-FFF2-40B4-BE49-F238E27FC236}">
              <a16:creationId xmlns:a16="http://schemas.microsoft.com/office/drawing/2014/main" id="{5398C7DC-879F-470B-9176-AAFF1F6AF297}"/>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1BE80B4D-091F-487A-87A3-77E7D2110319}"/>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312B3CC2-7C65-46EC-A610-388521FE4DE4}"/>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42761D18-022A-4837-9DE4-7DBC6ADD1AC3}"/>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93FCBFF0-C43A-4023-A81F-8E15E0E9FF07}"/>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2F62A10F-E9F4-41B8-A434-463F65089D0E}"/>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159385</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4ABC7E61-E427-436E-A30C-15D89026B714}"/>
            </a:ext>
          </a:extLst>
        </xdr:cNvPr>
        <xdr:cNvCxnSpPr/>
      </xdr:nvCxnSpPr>
      <xdr:spPr>
        <a:xfrm flipV="1">
          <a:off x="22159595" y="8560435"/>
          <a:ext cx="1269" cy="1599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105AFC06-B7BA-4403-A32F-3EE0C3E6B34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2970A37-422A-4A5B-9B80-A5248111FBAB}"/>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106062</xdr:rowOff>
    </xdr:from>
    <xdr:ext cx="534377" cy="259045"/>
    <xdr:sp macro="" textlink="">
      <xdr:nvSpPr>
        <xdr:cNvPr id="794" name="貸付金最大値テキスト">
          <a:extLst>
            <a:ext uri="{FF2B5EF4-FFF2-40B4-BE49-F238E27FC236}">
              <a16:creationId xmlns:a16="http://schemas.microsoft.com/office/drawing/2014/main" id="{9FDBFCC1-9D44-4F8F-B974-B32B9EAAB81B}"/>
            </a:ext>
          </a:extLst>
        </xdr:cNvPr>
        <xdr:cNvSpPr txBox="1"/>
      </xdr:nvSpPr>
      <xdr:spPr>
        <a:xfrm>
          <a:off x="22212300" y="833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159385</xdr:rowOff>
    </xdr:from>
    <xdr:to>
      <xdr:col>116</xdr:col>
      <xdr:colOff>152400</xdr:colOff>
      <xdr:row>49</xdr:row>
      <xdr:rowOff>159385</xdr:rowOff>
    </xdr:to>
    <xdr:cxnSp macro="">
      <xdr:nvCxnSpPr>
        <xdr:cNvPr id="795" name="直線コネクタ 794">
          <a:extLst>
            <a:ext uri="{FF2B5EF4-FFF2-40B4-BE49-F238E27FC236}">
              <a16:creationId xmlns:a16="http://schemas.microsoft.com/office/drawing/2014/main" id="{9A1205A6-B4D3-4157-A361-2C76531B1639}"/>
            </a:ext>
          </a:extLst>
        </xdr:cNvPr>
        <xdr:cNvCxnSpPr/>
      </xdr:nvCxnSpPr>
      <xdr:spPr>
        <a:xfrm>
          <a:off x="22072600" y="856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144780</xdr:rowOff>
    </xdr:from>
    <xdr:to>
      <xdr:col>116</xdr:col>
      <xdr:colOff>63500</xdr:colOff>
      <xdr:row>57</xdr:row>
      <xdr:rowOff>145669</xdr:rowOff>
    </xdr:to>
    <xdr:cxnSp macro="">
      <xdr:nvCxnSpPr>
        <xdr:cNvPr id="796" name="直線コネクタ 795">
          <a:extLst>
            <a:ext uri="{FF2B5EF4-FFF2-40B4-BE49-F238E27FC236}">
              <a16:creationId xmlns:a16="http://schemas.microsoft.com/office/drawing/2014/main" id="{A660D8A9-187F-44A6-B8E0-CBF49E028B8E}"/>
            </a:ext>
          </a:extLst>
        </xdr:cNvPr>
        <xdr:cNvCxnSpPr/>
      </xdr:nvCxnSpPr>
      <xdr:spPr>
        <a:xfrm flipV="1">
          <a:off x="21323300" y="9917430"/>
          <a:ext cx="8382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101871</xdr:rowOff>
    </xdr:from>
    <xdr:ext cx="469744" cy="259045"/>
    <xdr:sp macro="" textlink="">
      <xdr:nvSpPr>
        <xdr:cNvPr id="797" name="貸付金平均値テキスト">
          <a:extLst>
            <a:ext uri="{FF2B5EF4-FFF2-40B4-BE49-F238E27FC236}">
              <a16:creationId xmlns:a16="http://schemas.microsoft.com/office/drawing/2014/main" id="{D71DF2CD-54D6-46A3-83CB-38283FB407FA}"/>
            </a:ext>
          </a:extLst>
        </xdr:cNvPr>
        <xdr:cNvSpPr txBox="1"/>
      </xdr:nvSpPr>
      <xdr:spPr>
        <a:xfrm>
          <a:off x="22212300" y="9703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78994</xdr:rowOff>
    </xdr:from>
    <xdr:to>
      <xdr:col>116</xdr:col>
      <xdr:colOff>114300</xdr:colOff>
      <xdr:row>58</xdr:row>
      <xdr:rowOff>9144</xdr:rowOff>
    </xdr:to>
    <xdr:sp macro="" textlink="">
      <xdr:nvSpPr>
        <xdr:cNvPr id="798" name="フローチャート: 判断 797">
          <a:extLst>
            <a:ext uri="{FF2B5EF4-FFF2-40B4-BE49-F238E27FC236}">
              <a16:creationId xmlns:a16="http://schemas.microsoft.com/office/drawing/2014/main" id="{5379B59C-8A8B-44CE-9B69-F1DE4482BB1C}"/>
            </a:ext>
          </a:extLst>
        </xdr:cNvPr>
        <xdr:cNvSpPr/>
      </xdr:nvSpPr>
      <xdr:spPr>
        <a:xfrm>
          <a:off x="22110700" y="98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145669</xdr:rowOff>
    </xdr:from>
    <xdr:to>
      <xdr:col>111</xdr:col>
      <xdr:colOff>177800</xdr:colOff>
      <xdr:row>57</xdr:row>
      <xdr:rowOff>145669</xdr:rowOff>
    </xdr:to>
    <xdr:cxnSp macro="">
      <xdr:nvCxnSpPr>
        <xdr:cNvPr id="799" name="直線コネクタ 798">
          <a:extLst>
            <a:ext uri="{FF2B5EF4-FFF2-40B4-BE49-F238E27FC236}">
              <a16:creationId xmlns:a16="http://schemas.microsoft.com/office/drawing/2014/main" id="{42825D23-E445-40C6-8BEE-FAC97E91906A}"/>
            </a:ext>
          </a:extLst>
        </xdr:cNvPr>
        <xdr:cNvCxnSpPr/>
      </xdr:nvCxnSpPr>
      <xdr:spPr>
        <a:xfrm>
          <a:off x="20434300" y="99183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52324</xdr:rowOff>
    </xdr:from>
    <xdr:to>
      <xdr:col>112</xdr:col>
      <xdr:colOff>38100</xdr:colOff>
      <xdr:row>57</xdr:row>
      <xdr:rowOff>153924</xdr:rowOff>
    </xdr:to>
    <xdr:sp macro="" textlink="">
      <xdr:nvSpPr>
        <xdr:cNvPr id="800" name="フローチャート: 判断 799">
          <a:extLst>
            <a:ext uri="{FF2B5EF4-FFF2-40B4-BE49-F238E27FC236}">
              <a16:creationId xmlns:a16="http://schemas.microsoft.com/office/drawing/2014/main" id="{32AD09C6-41BF-4C84-948B-ACCE7A2EFD1D}"/>
            </a:ext>
          </a:extLst>
        </xdr:cNvPr>
        <xdr:cNvSpPr/>
      </xdr:nvSpPr>
      <xdr:spPr>
        <a:xfrm>
          <a:off x="21272500" y="982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170451</xdr:rowOff>
    </xdr:from>
    <xdr:ext cx="469744" cy="259045"/>
    <xdr:sp macro="" textlink="">
      <xdr:nvSpPr>
        <xdr:cNvPr id="801" name="テキスト ボックス 800">
          <a:extLst>
            <a:ext uri="{FF2B5EF4-FFF2-40B4-BE49-F238E27FC236}">
              <a16:creationId xmlns:a16="http://schemas.microsoft.com/office/drawing/2014/main" id="{ABDD965C-079F-421C-A4D8-1FA190BF0EBA}"/>
            </a:ext>
          </a:extLst>
        </xdr:cNvPr>
        <xdr:cNvSpPr txBox="1"/>
      </xdr:nvSpPr>
      <xdr:spPr>
        <a:xfrm>
          <a:off x="21088428" y="9600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157861</xdr:rowOff>
    </xdr:from>
    <xdr:to>
      <xdr:col>107</xdr:col>
      <xdr:colOff>50800</xdr:colOff>
      <xdr:row>57</xdr:row>
      <xdr:rowOff>145669</xdr:rowOff>
    </xdr:to>
    <xdr:cxnSp macro="">
      <xdr:nvCxnSpPr>
        <xdr:cNvPr id="802" name="直線コネクタ 801">
          <a:extLst>
            <a:ext uri="{FF2B5EF4-FFF2-40B4-BE49-F238E27FC236}">
              <a16:creationId xmlns:a16="http://schemas.microsoft.com/office/drawing/2014/main" id="{60C7180E-B08A-4E9C-92F2-F8073B6F59F8}"/>
            </a:ext>
          </a:extLst>
        </xdr:cNvPr>
        <xdr:cNvCxnSpPr/>
      </xdr:nvCxnSpPr>
      <xdr:spPr>
        <a:xfrm>
          <a:off x="19545300" y="9759061"/>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26543</xdr:rowOff>
    </xdr:from>
    <xdr:to>
      <xdr:col>107</xdr:col>
      <xdr:colOff>101600</xdr:colOff>
      <xdr:row>57</xdr:row>
      <xdr:rowOff>128143</xdr:rowOff>
    </xdr:to>
    <xdr:sp macro="" textlink="">
      <xdr:nvSpPr>
        <xdr:cNvPr id="803" name="フローチャート: 判断 802">
          <a:extLst>
            <a:ext uri="{FF2B5EF4-FFF2-40B4-BE49-F238E27FC236}">
              <a16:creationId xmlns:a16="http://schemas.microsoft.com/office/drawing/2014/main" id="{407E3169-542C-4409-AADA-AFB5444CA932}"/>
            </a:ext>
          </a:extLst>
        </xdr:cNvPr>
        <xdr:cNvSpPr/>
      </xdr:nvSpPr>
      <xdr:spPr>
        <a:xfrm>
          <a:off x="20383500" y="979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144670</xdr:rowOff>
    </xdr:from>
    <xdr:ext cx="469744" cy="259045"/>
    <xdr:sp macro="" textlink="">
      <xdr:nvSpPr>
        <xdr:cNvPr id="804" name="テキスト ボックス 803">
          <a:extLst>
            <a:ext uri="{FF2B5EF4-FFF2-40B4-BE49-F238E27FC236}">
              <a16:creationId xmlns:a16="http://schemas.microsoft.com/office/drawing/2014/main" id="{E1D91FBA-ACD4-4C25-88DA-B1245D92B8C4}"/>
            </a:ext>
          </a:extLst>
        </xdr:cNvPr>
        <xdr:cNvSpPr txBox="1"/>
      </xdr:nvSpPr>
      <xdr:spPr>
        <a:xfrm>
          <a:off x="20199428" y="957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119888</xdr:rowOff>
    </xdr:from>
    <xdr:to>
      <xdr:col>102</xdr:col>
      <xdr:colOff>114300</xdr:colOff>
      <xdr:row>56</xdr:row>
      <xdr:rowOff>157861</xdr:rowOff>
    </xdr:to>
    <xdr:cxnSp macro="">
      <xdr:nvCxnSpPr>
        <xdr:cNvPr id="805" name="直線コネクタ 804">
          <a:extLst>
            <a:ext uri="{FF2B5EF4-FFF2-40B4-BE49-F238E27FC236}">
              <a16:creationId xmlns:a16="http://schemas.microsoft.com/office/drawing/2014/main" id="{25EBE73B-8D6A-4066-992A-4D0201444981}"/>
            </a:ext>
          </a:extLst>
        </xdr:cNvPr>
        <xdr:cNvCxnSpPr/>
      </xdr:nvCxnSpPr>
      <xdr:spPr>
        <a:xfrm>
          <a:off x="18656300" y="9035288"/>
          <a:ext cx="889000" cy="72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15621</xdr:rowOff>
    </xdr:from>
    <xdr:to>
      <xdr:col>102</xdr:col>
      <xdr:colOff>165100</xdr:colOff>
      <xdr:row>57</xdr:row>
      <xdr:rowOff>117221</xdr:rowOff>
    </xdr:to>
    <xdr:sp macro="" textlink="">
      <xdr:nvSpPr>
        <xdr:cNvPr id="806" name="フローチャート: 判断 805">
          <a:extLst>
            <a:ext uri="{FF2B5EF4-FFF2-40B4-BE49-F238E27FC236}">
              <a16:creationId xmlns:a16="http://schemas.microsoft.com/office/drawing/2014/main" id="{EF993B48-0C0D-4173-9D3E-432C3BEDDE2E}"/>
            </a:ext>
          </a:extLst>
        </xdr:cNvPr>
        <xdr:cNvSpPr/>
      </xdr:nvSpPr>
      <xdr:spPr>
        <a:xfrm>
          <a:off x="19494500" y="978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108348</xdr:rowOff>
    </xdr:from>
    <xdr:ext cx="469744" cy="259045"/>
    <xdr:sp macro="" textlink="">
      <xdr:nvSpPr>
        <xdr:cNvPr id="807" name="テキスト ボックス 806">
          <a:extLst>
            <a:ext uri="{FF2B5EF4-FFF2-40B4-BE49-F238E27FC236}">
              <a16:creationId xmlns:a16="http://schemas.microsoft.com/office/drawing/2014/main" id="{A79F1CB3-1ACF-4322-9B43-383B07C675F3}"/>
            </a:ext>
          </a:extLst>
        </xdr:cNvPr>
        <xdr:cNvSpPr txBox="1"/>
      </xdr:nvSpPr>
      <xdr:spPr>
        <a:xfrm>
          <a:off x="19310428" y="988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128905</xdr:rowOff>
    </xdr:from>
    <xdr:to>
      <xdr:col>98</xdr:col>
      <xdr:colOff>38100</xdr:colOff>
      <xdr:row>57</xdr:row>
      <xdr:rowOff>59055</xdr:rowOff>
    </xdr:to>
    <xdr:sp macro="" textlink="">
      <xdr:nvSpPr>
        <xdr:cNvPr id="808" name="フローチャート: 判断 807">
          <a:extLst>
            <a:ext uri="{FF2B5EF4-FFF2-40B4-BE49-F238E27FC236}">
              <a16:creationId xmlns:a16="http://schemas.microsoft.com/office/drawing/2014/main" id="{53F04801-F2F6-428A-BCA7-6334E59884FA}"/>
            </a:ext>
          </a:extLst>
        </xdr:cNvPr>
        <xdr:cNvSpPr/>
      </xdr:nvSpPr>
      <xdr:spPr>
        <a:xfrm>
          <a:off x="18605500" y="973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50182</xdr:rowOff>
    </xdr:from>
    <xdr:ext cx="469744" cy="259045"/>
    <xdr:sp macro="" textlink="">
      <xdr:nvSpPr>
        <xdr:cNvPr id="809" name="テキスト ボックス 808">
          <a:extLst>
            <a:ext uri="{FF2B5EF4-FFF2-40B4-BE49-F238E27FC236}">
              <a16:creationId xmlns:a16="http://schemas.microsoft.com/office/drawing/2014/main" id="{7EABFE94-F942-47EA-B99C-8041F7CB968C}"/>
            </a:ext>
          </a:extLst>
        </xdr:cNvPr>
        <xdr:cNvSpPr txBox="1"/>
      </xdr:nvSpPr>
      <xdr:spPr>
        <a:xfrm>
          <a:off x="18421428" y="982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9E2EDB08-B3A6-4B4C-A79B-41F6906256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F6EFBEFA-0818-4973-A4D4-5D2DAAB4FD89}"/>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E371771-8AE7-4274-9D7A-E78BC55535C6}"/>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F038F5F1-1B72-42A4-81F3-7E3D0B2567A2}"/>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8AEE45C2-83BF-418C-B4CF-70B279AD37CE}"/>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93980</xdr:rowOff>
    </xdr:from>
    <xdr:to>
      <xdr:col>116</xdr:col>
      <xdr:colOff>114300</xdr:colOff>
      <xdr:row>58</xdr:row>
      <xdr:rowOff>24130</xdr:rowOff>
    </xdr:to>
    <xdr:sp macro="" textlink="">
      <xdr:nvSpPr>
        <xdr:cNvPr id="815" name="楕円 814">
          <a:extLst>
            <a:ext uri="{FF2B5EF4-FFF2-40B4-BE49-F238E27FC236}">
              <a16:creationId xmlns:a16="http://schemas.microsoft.com/office/drawing/2014/main" id="{DA3883A8-5B98-4604-9A53-0C96D3A53DD4}"/>
            </a:ext>
          </a:extLst>
        </xdr:cNvPr>
        <xdr:cNvSpPr/>
      </xdr:nvSpPr>
      <xdr:spPr>
        <a:xfrm>
          <a:off x="22110700" y="986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72407</xdr:rowOff>
    </xdr:from>
    <xdr:ext cx="469744" cy="259045"/>
    <xdr:sp macro="" textlink="">
      <xdr:nvSpPr>
        <xdr:cNvPr id="816" name="貸付金該当値テキスト">
          <a:extLst>
            <a:ext uri="{FF2B5EF4-FFF2-40B4-BE49-F238E27FC236}">
              <a16:creationId xmlns:a16="http://schemas.microsoft.com/office/drawing/2014/main" id="{E0DE2DD6-B9B2-4DCC-AE1C-75548914A960}"/>
            </a:ext>
          </a:extLst>
        </xdr:cNvPr>
        <xdr:cNvSpPr txBox="1"/>
      </xdr:nvSpPr>
      <xdr:spPr>
        <a:xfrm>
          <a:off x="22212300" y="984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94869</xdr:rowOff>
    </xdr:from>
    <xdr:to>
      <xdr:col>112</xdr:col>
      <xdr:colOff>38100</xdr:colOff>
      <xdr:row>58</xdr:row>
      <xdr:rowOff>25019</xdr:rowOff>
    </xdr:to>
    <xdr:sp macro="" textlink="">
      <xdr:nvSpPr>
        <xdr:cNvPr id="817" name="楕円 816">
          <a:extLst>
            <a:ext uri="{FF2B5EF4-FFF2-40B4-BE49-F238E27FC236}">
              <a16:creationId xmlns:a16="http://schemas.microsoft.com/office/drawing/2014/main" id="{B68E43A7-2BF9-4505-8839-ED4BFFE21394}"/>
            </a:ext>
          </a:extLst>
        </xdr:cNvPr>
        <xdr:cNvSpPr/>
      </xdr:nvSpPr>
      <xdr:spPr>
        <a:xfrm>
          <a:off x="21272500" y="986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16146</xdr:rowOff>
    </xdr:from>
    <xdr:ext cx="469744" cy="259045"/>
    <xdr:sp macro="" textlink="">
      <xdr:nvSpPr>
        <xdr:cNvPr id="818" name="テキスト ボックス 817">
          <a:extLst>
            <a:ext uri="{FF2B5EF4-FFF2-40B4-BE49-F238E27FC236}">
              <a16:creationId xmlns:a16="http://schemas.microsoft.com/office/drawing/2014/main" id="{85667F4C-5878-4EFE-8091-EFD09F37AEB1}"/>
            </a:ext>
          </a:extLst>
        </xdr:cNvPr>
        <xdr:cNvSpPr txBox="1"/>
      </xdr:nvSpPr>
      <xdr:spPr>
        <a:xfrm>
          <a:off x="21088428" y="996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94869</xdr:rowOff>
    </xdr:from>
    <xdr:to>
      <xdr:col>107</xdr:col>
      <xdr:colOff>101600</xdr:colOff>
      <xdr:row>58</xdr:row>
      <xdr:rowOff>25019</xdr:rowOff>
    </xdr:to>
    <xdr:sp macro="" textlink="">
      <xdr:nvSpPr>
        <xdr:cNvPr id="819" name="楕円 818">
          <a:extLst>
            <a:ext uri="{FF2B5EF4-FFF2-40B4-BE49-F238E27FC236}">
              <a16:creationId xmlns:a16="http://schemas.microsoft.com/office/drawing/2014/main" id="{10FA53AD-ADFA-4912-9202-09C213F0A9F7}"/>
            </a:ext>
          </a:extLst>
        </xdr:cNvPr>
        <xdr:cNvSpPr/>
      </xdr:nvSpPr>
      <xdr:spPr>
        <a:xfrm>
          <a:off x="20383500" y="986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16146</xdr:rowOff>
    </xdr:from>
    <xdr:ext cx="469744" cy="259045"/>
    <xdr:sp macro="" textlink="">
      <xdr:nvSpPr>
        <xdr:cNvPr id="820" name="テキスト ボックス 819">
          <a:extLst>
            <a:ext uri="{FF2B5EF4-FFF2-40B4-BE49-F238E27FC236}">
              <a16:creationId xmlns:a16="http://schemas.microsoft.com/office/drawing/2014/main" id="{825C98FF-B833-4497-B6A7-C70AA8BA5321}"/>
            </a:ext>
          </a:extLst>
        </xdr:cNvPr>
        <xdr:cNvSpPr txBox="1"/>
      </xdr:nvSpPr>
      <xdr:spPr>
        <a:xfrm>
          <a:off x="20199428" y="996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107061</xdr:rowOff>
    </xdr:from>
    <xdr:to>
      <xdr:col>102</xdr:col>
      <xdr:colOff>165100</xdr:colOff>
      <xdr:row>57</xdr:row>
      <xdr:rowOff>37211</xdr:rowOff>
    </xdr:to>
    <xdr:sp macro="" textlink="">
      <xdr:nvSpPr>
        <xdr:cNvPr id="821" name="楕円 820">
          <a:extLst>
            <a:ext uri="{FF2B5EF4-FFF2-40B4-BE49-F238E27FC236}">
              <a16:creationId xmlns:a16="http://schemas.microsoft.com/office/drawing/2014/main" id="{0CF1ECAC-171A-4ECD-97C7-55D5ED7C2844}"/>
            </a:ext>
          </a:extLst>
        </xdr:cNvPr>
        <xdr:cNvSpPr/>
      </xdr:nvSpPr>
      <xdr:spPr>
        <a:xfrm>
          <a:off x="19494500" y="970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53738</xdr:rowOff>
    </xdr:from>
    <xdr:ext cx="469744" cy="259045"/>
    <xdr:sp macro="" textlink="">
      <xdr:nvSpPr>
        <xdr:cNvPr id="822" name="テキスト ボックス 821">
          <a:extLst>
            <a:ext uri="{FF2B5EF4-FFF2-40B4-BE49-F238E27FC236}">
              <a16:creationId xmlns:a16="http://schemas.microsoft.com/office/drawing/2014/main" id="{BC7AFD4E-875E-4651-BD6A-C1658291602F}"/>
            </a:ext>
          </a:extLst>
        </xdr:cNvPr>
        <xdr:cNvSpPr txBox="1"/>
      </xdr:nvSpPr>
      <xdr:spPr>
        <a:xfrm>
          <a:off x="19310428" y="948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69088</xdr:rowOff>
    </xdr:from>
    <xdr:to>
      <xdr:col>98</xdr:col>
      <xdr:colOff>38100</xdr:colOff>
      <xdr:row>52</xdr:row>
      <xdr:rowOff>170688</xdr:rowOff>
    </xdr:to>
    <xdr:sp macro="" textlink="">
      <xdr:nvSpPr>
        <xdr:cNvPr id="823" name="楕円 822">
          <a:extLst>
            <a:ext uri="{FF2B5EF4-FFF2-40B4-BE49-F238E27FC236}">
              <a16:creationId xmlns:a16="http://schemas.microsoft.com/office/drawing/2014/main" id="{DBA7D355-85B4-4148-8A04-F74A618DDA88}"/>
            </a:ext>
          </a:extLst>
        </xdr:cNvPr>
        <xdr:cNvSpPr/>
      </xdr:nvSpPr>
      <xdr:spPr>
        <a:xfrm>
          <a:off x="18605500" y="898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51</xdr:row>
      <xdr:rowOff>15765</xdr:rowOff>
    </xdr:from>
    <xdr:ext cx="469744" cy="259045"/>
    <xdr:sp macro="" textlink="">
      <xdr:nvSpPr>
        <xdr:cNvPr id="824" name="テキスト ボックス 823">
          <a:extLst>
            <a:ext uri="{FF2B5EF4-FFF2-40B4-BE49-F238E27FC236}">
              <a16:creationId xmlns:a16="http://schemas.microsoft.com/office/drawing/2014/main" id="{A792A2DA-2613-4DEB-A53B-28861B95CA12}"/>
            </a:ext>
          </a:extLst>
        </xdr:cNvPr>
        <xdr:cNvSpPr txBox="1"/>
      </xdr:nvSpPr>
      <xdr:spPr>
        <a:xfrm>
          <a:off x="18421428" y="875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36010E26-268B-4C39-B071-13F164308F7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2B5B030E-2DD5-4993-A12C-6C8D06930DA8}"/>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A8B95A74-2BCA-44B9-A8BC-34CD6953038F}"/>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CA01162C-08BF-4F39-BF57-C8F213F418DD}"/>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146EF929-6B37-4DBD-B811-AD3B6A6DCC58}"/>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B107DB3F-D888-42A3-B049-59E3769F512A}"/>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B016EB1A-528D-423B-ACC6-C6F88CC8245A}"/>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A25259AC-24AE-44BD-A24C-B276B14A453D}"/>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4BE607E9-1748-4800-99D5-41641FDFBEB1}"/>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77F8508-B653-4DE3-A50B-A7E135172C7B}"/>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A018E528-9BCC-4823-A623-7749F700D9A4}"/>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a:extLst>
            <a:ext uri="{FF2B5EF4-FFF2-40B4-BE49-F238E27FC236}">
              <a16:creationId xmlns:a16="http://schemas.microsoft.com/office/drawing/2014/main" id="{FB0F61C3-E10E-482C-9A42-B5AFFBE86BF4}"/>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7" name="テキスト ボックス 836">
          <a:extLst>
            <a:ext uri="{FF2B5EF4-FFF2-40B4-BE49-F238E27FC236}">
              <a16:creationId xmlns:a16="http://schemas.microsoft.com/office/drawing/2014/main" id="{92CF76AE-6702-40F9-8779-58560E0ED9B5}"/>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a:extLst>
            <a:ext uri="{FF2B5EF4-FFF2-40B4-BE49-F238E27FC236}">
              <a16:creationId xmlns:a16="http://schemas.microsoft.com/office/drawing/2014/main" id="{017A10D0-8D66-4E62-9CAC-90A051A224D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9" name="テキスト ボックス 838">
          <a:extLst>
            <a:ext uri="{FF2B5EF4-FFF2-40B4-BE49-F238E27FC236}">
              <a16:creationId xmlns:a16="http://schemas.microsoft.com/office/drawing/2014/main" id="{559A9FFF-0124-453E-BFAE-D8141DD348FD}"/>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a:extLst>
            <a:ext uri="{FF2B5EF4-FFF2-40B4-BE49-F238E27FC236}">
              <a16:creationId xmlns:a16="http://schemas.microsoft.com/office/drawing/2014/main" id="{FDF50FD9-F87F-42BC-8192-F40FDF7126EA}"/>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1" name="テキスト ボックス 840">
          <a:extLst>
            <a:ext uri="{FF2B5EF4-FFF2-40B4-BE49-F238E27FC236}">
              <a16:creationId xmlns:a16="http://schemas.microsoft.com/office/drawing/2014/main" id="{AFA56907-7E03-4B2F-968E-4D3A76F63F3F}"/>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a:extLst>
            <a:ext uri="{FF2B5EF4-FFF2-40B4-BE49-F238E27FC236}">
              <a16:creationId xmlns:a16="http://schemas.microsoft.com/office/drawing/2014/main" id="{B3B60A58-FB04-4AE0-B17D-C25AA5A6C341}"/>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3" name="テキスト ボックス 842">
          <a:extLst>
            <a:ext uri="{FF2B5EF4-FFF2-40B4-BE49-F238E27FC236}">
              <a16:creationId xmlns:a16="http://schemas.microsoft.com/office/drawing/2014/main" id="{75195F99-6A08-451F-B28C-054F4D491CE4}"/>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185E6968-7485-42AF-A681-644AFDE8F8AC}"/>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a:extLst>
            <a:ext uri="{FF2B5EF4-FFF2-40B4-BE49-F238E27FC236}">
              <a16:creationId xmlns:a16="http://schemas.microsoft.com/office/drawing/2014/main" id="{F61B5877-F532-4A41-8C49-D52A486F19A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5C6F7F9B-FA7D-4534-A9E8-D51941781EED}"/>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116886</xdr:rowOff>
    </xdr:from>
    <xdr:to>
      <xdr:col>116</xdr:col>
      <xdr:colOff>62864</xdr:colOff>
      <xdr:row>78</xdr:row>
      <xdr:rowOff>5192</xdr:rowOff>
    </xdr:to>
    <xdr:cxnSp macro="">
      <xdr:nvCxnSpPr>
        <xdr:cNvPr id="847" name="直線コネクタ 846">
          <a:extLst>
            <a:ext uri="{FF2B5EF4-FFF2-40B4-BE49-F238E27FC236}">
              <a16:creationId xmlns:a16="http://schemas.microsoft.com/office/drawing/2014/main" id="{F96F98DB-C052-4F44-8BD5-A56EE94CC0AA}"/>
            </a:ext>
          </a:extLst>
        </xdr:cNvPr>
        <xdr:cNvCxnSpPr/>
      </xdr:nvCxnSpPr>
      <xdr:spPr>
        <a:xfrm flipV="1">
          <a:off x="22159595" y="12289836"/>
          <a:ext cx="1269" cy="1088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9019</xdr:rowOff>
    </xdr:from>
    <xdr:ext cx="534377" cy="259045"/>
    <xdr:sp macro="" textlink="">
      <xdr:nvSpPr>
        <xdr:cNvPr id="848" name="繰出金最小値テキスト">
          <a:extLst>
            <a:ext uri="{FF2B5EF4-FFF2-40B4-BE49-F238E27FC236}">
              <a16:creationId xmlns:a16="http://schemas.microsoft.com/office/drawing/2014/main" id="{AD697B8B-51EE-4B21-B60E-63F4D6EF7F86}"/>
            </a:ext>
          </a:extLst>
        </xdr:cNvPr>
        <xdr:cNvSpPr txBox="1"/>
      </xdr:nvSpPr>
      <xdr:spPr>
        <a:xfrm>
          <a:off x="22212300" y="1338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5192</xdr:rowOff>
    </xdr:from>
    <xdr:to>
      <xdr:col>116</xdr:col>
      <xdr:colOff>152400</xdr:colOff>
      <xdr:row>78</xdr:row>
      <xdr:rowOff>5192</xdr:rowOff>
    </xdr:to>
    <xdr:cxnSp macro="">
      <xdr:nvCxnSpPr>
        <xdr:cNvPr id="849" name="直線コネクタ 848">
          <a:extLst>
            <a:ext uri="{FF2B5EF4-FFF2-40B4-BE49-F238E27FC236}">
              <a16:creationId xmlns:a16="http://schemas.microsoft.com/office/drawing/2014/main" id="{198D0463-0451-478C-8F4F-EA974667DE9B}"/>
            </a:ext>
          </a:extLst>
        </xdr:cNvPr>
        <xdr:cNvCxnSpPr/>
      </xdr:nvCxnSpPr>
      <xdr:spPr>
        <a:xfrm>
          <a:off x="22072600" y="1337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63563</xdr:rowOff>
    </xdr:from>
    <xdr:ext cx="534377" cy="259045"/>
    <xdr:sp macro="" textlink="">
      <xdr:nvSpPr>
        <xdr:cNvPr id="850" name="繰出金最大値テキスト">
          <a:extLst>
            <a:ext uri="{FF2B5EF4-FFF2-40B4-BE49-F238E27FC236}">
              <a16:creationId xmlns:a16="http://schemas.microsoft.com/office/drawing/2014/main" id="{80314BED-78FC-44C9-A371-343BDB038BFE}"/>
            </a:ext>
          </a:extLst>
        </xdr:cNvPr>
        <xdr:cNvSpPr txBox="1"/>
      </xdr:nvSpPr>
      <xdr:spPr>
        <a:xfrm>
          <a:off x="22212300" y="1206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116886</xdr:rowOff>
    </xdr:from>
    <xdr:to>
      <xdr:col>116</xdr:col>
      <xdr:colOff>152400</xdr:colOff>
      <xdr:row>71</xdr:row>
      <xdr:rowOff>116886</xdr:rowOff>
    </xdr:to>
    <xdr:cxnSp macro="">
      <xdr:nvCxnSpPr>
        <xdr:cNvPr id="851" name="直線コネクタ 850">
          <a:extLst>
            <a:ext uri="{FF2B5EF4-FFF2-40B4-BE49-F238E27FC236}">
              <a16:creationId xmlns:a16="http://schemas.microsoft.com/office/drawing/2014/main" id="{E3221814-852A-45FC-8B02-D2266F4B3F5C}"/>
            </a:ext>
          </a:extLst>
        </xdr:cNvPr>
        <xdr:cNvCxnSpPr/>
      </xdr:nvCxnSpPr>
      <xdr:spPr>
        <a:xfrm>
          <a:off x="22072600" y="1228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89225</xdr:rowOff>
    </xdr:from>
    <xdr:to>
      <xdr:col>116</xdr:col>
      <xdr:colOff>63500</xdr:colOff>
      <xdr:row>74</xdr:row>
      <xdr:rowOff>89911</xdr:rowOff>
    </xdr:to>
    <xdr:cxnSp macro="">
      <xdr:nvCxnSpPr>
        <xdr:cNvPr id="852" name="直線コネクタ 851">
          <a:extLst>
            <a:ext uri="{FF2B5EF4-FFF2-40B4-BE49-F238E27FC236}">
              <a16:creationId xmlns:a16="http://schemas.microsoft.com/office/drawing/2014/main" id="{6613424E-2352-494A-9E3D-3756B05AC505}"/>
            </a:ext>
          </a:extLst>
        </xdr:cNvPr>
        <xdr:cNvCxnSpPr/>
      </xdr:nvCxnSpPr>
      <xdr:spPr>
        <a:xfrm>
          <a:off x="21323300" y="12776525"/>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81637</xdr:rowOff>
    </xdr:from>
    <xdr:ext cx="534377" cy="259045"/>
    <xdr:sp macro="" textlink="">
      <xdr:nvSpPr>
        <xdr:cNvPr id="853" name="繰出金平均値テキスト">
          <a:extLst>
            <a:ext uri="{FF2B5EF4-FFF2-40B4-BE49-F238E27FC236}">
              <a16:creationId xmlns:a16="http://schemas.microsoft.com/office/drawing/2014/main" id="{96D9CB16-57BC-4E59-BFC3-8DF1B60B274B}"/>
            </a:ext>
          </a:extLst>
        </xdr:cNvPr>
        <xdr:cNvSpPr txBox="1"/>
      </xdr:nvSpPr>
      <xdr:spPr>
        <a:xfrm>
          <a:off x="22212300" y="12768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103210</xdr:rowOff>
    </xdr:from>
    <xdr:to>
      <xdr:col>116</xdr:col>
      <xdr:colOff>114300</xdr:colOff>
      <xdr:row>75</xdr:row>
      <xdr:rowOff>33360</xdr:rowOff>
    </xdr:to>
    <xdr:sp macro="" textlink="">
      <xdr:nvSpPr>
        <xdr:cNvPr id="854" name="フローチャート: 判断 853">
          <a:extLst>
            <a:ext uri="{FF2B5EF4-FFF2-40B4-BE49-F238E27FC236}">
              <a16:creationId xmlns:a16="http://schemas.microsoft.com/office/drawing/2014/main" id="{3224D3D5-8D48-474D-B27F-D8BD31FC38A2}"/>
            </a:ext>
          </a:extLst>
        </xdr:cNvPr>
        <xdr:cNvSpPr/>
      </xdr:nvSpPr>
      <xdr:spPr>
        <a:xfrm>
          <a:off x="221107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53609</xdr:rowOff>
    </xdr:from>
    <xdr:to>
      <xdr:col>111</xdr:col>
      <xdr:colOff>177800</xdr:colOff>
      <xdr:row>74</xdr:row>
      <xdr:rowOff>89225</xdr:rowOff>
    </xdr:to>
    <xdr:cxnSp macro="">
      <xdr:nvCxnSpPr>
        <xdr:cNvPr id="855" name="直線コネクタ 854">
          <a:extLst>
            <a:ext uri="{FF2B5EF4-FFF2-40B4-BE49-F238E27FC236}">
              <a16:creationId xmlns:a16="http://schemas.microsoft.com/office/drawing/2014/main" id="{6DA08FCF-D560-4513-802E-00A34345F2C5}"/>
            </a:ext>
          </a:extLst>
        </xdr:cNvPr>
        <xdr:cNvCxnSpPr/>
      </xdr:nvCxnSpPr>
      <xdr:spPr>
        <a:xfrm>
          <a:off x="20434300" y="12740909"/>
          <a:ext cx="889000" cy="3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171287</xdr:rowOff>
    </xdr:from>
    <xdr:to>
      <xdr:col>112</xdr:col>
      <xdr:colOff>38100</xdr:colOff>
      <xdr:row>75</xdr:row>
      <xdr:rowOff>101437</xdr:rowOff>
    </xdr:to>
    <xdr:sp macro="" textlink="">
      <xdr:nvSpPr>
        <xdr:cNvPr id="856" name="フローチャート: 判断 855">
          <a:extLst>
            <a:ext uri="{FF2B5EF4-FFF2-40B4-BE49-F238E27FC236}">
              <a16:creationId xmlns:a16="http://schemas.microsoft.com/office/drawing/2014/main" id="{4B2045FB-9403-424F-8B07-F600C5ACAB18}"/>
            </a:ext>
          </a:extLst>
        </xdr:cNvPr>
        <xdr:cNvSpPr/>
      </xdr:nvSpPr>
      <xdr:spPr>
        <a:xfrm>
          <a:off x="21272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92564</xdr:rowOff>
    </xdr:from>
    <xdr:ext cx="534377" cy="259045"/>
    <xdr:sp macro="" textlink="">
      <xdr:nvSpPr>
        <xdr:cNvPr id="857" name="テキスト ボックス 856">
          <a:extLst>
            <a:ext uri="{FF2B5EF4-FFF2-40B4-BE49-F238E27FC236}">
              <a16:creationId xmlns:a16="http://schemas.microsoft.com/office/drawing/2014/main" id="{4473E37C-D594-4636-950D-C0EF3EAB018D}"/>
            </a:ext>
          </a:extLst>
        </xdr:cNvPr>
        <xdr:cNvSpPr txBox="1"/>
      </xdr:nvSpPr>
      <xdr:spPr>
        <a:xfrm>
          <a:off x="21056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53609</xdr:rowOff>
    </xdr:from>
    <xdr:to>
      <xdr:col>107</xdr:col>
      <xdr:colOff>50800</xdr:colOff>
      <xdr:row>74</xdr:row>
      <xdr:rowOff>65908</xdr:rowOff>
    </xdr:to>
    <xdr:cxnSp macro="">
      <xdr:nvCxnSpPr>
        <xdr:cNvPr id="858" name="直線コネクタ 857">
          <a:extLst>
            <a:ext uri="{FF2B5EF4-FFF2-40B4-BE49-F238E27FC236}">
              <a16:creationId xmlns:a16="http://schemas.microsoft.com/office/drawing/2014/main" id="{2402B1AA-FD94-45C5-8371-BF831FB8A945}"/>
            </a:ext>
          </a:extLst>
        </xdr:cNvPr>
        <xdr:cNvCxnSpPr/>
      </xdr:nvCxnSpPr>
      <xdr:spPr>
        <a:xfrm flipV="1">
          <a:off x="19545300" y="12740909"/>
          <a:ext cx="889000" cy="1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8021</xdr:rowOff>
    </xdr:from>
    <xdr:to>
      <xdr:col>107</xdr:col>
      <xdr:colOff>101600</xdr:colOff>
      <xdr:row>75</xdr:row>
      <xdr:rowOff>109621</xdr:rowOff>
    </xdr:to>
    <xdr:sp macro="" textlink="">
      <xdr:nvSpPr>
        <xdr:cNvPr id="859" name="フローチャート: 判断 858">
          <a:extLst>
            <a:ext uri="{FF2B5EF4-FFF2-40B4-BE49-F238E27FC236}">
              <a16:creationId xmlns:a16="http://schemas.microsoft.com/office/drawing/2014/main" id="{6D6B742B-0ECF-4E1A-B96D-B9AF91A6E743}"/>
            </a:ext>
          </a:extLst>
        </xdr:cNvPr>
        <xdr:cNvSpPr/>
      </xdr:nvSpPr>
      <xdr:spPr>
        <a:xfrm>
          <a:off x="20383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100748</xdr:rowOff>
    </xdr:from>
    <xdr:ext cx="534377" cy="259045"/>
    <xdr:sp macro="" textlink="">
      <xdr:nvSpPr>
        <xdr:cNvPr id="860" name="テキスト ボックス 859">
          <a:extLst>
            <a:ext uri="{FF2B5EF4-FFF2-40B4-BE49-F238E27FC236}">
              <a16:creationId xmlns:a16="http://schemas.microsoft.com/office/drawing/2014/main" id="{9AE93E9D-3065-4965-AEF1-F95134A86A0B}"/>
            </a:ext>
          </a:extLst>
        </xdr:cNvPr>
        <xdr:cNvSpPr txBox="1"/>
      </xdr:nvSpPr>
      <xdr:spPr>
        <a:xfrm>
          <a:off x="20167111" y="129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44740</xdr:rowOff>
    </xdr:from>
    <xdr:to>
      <xdr:col>102</xdr:col>
      <xdr:colOff>114300</xdr:colOff>
      <xdr:row>74</xdr:row>
      <xdr:rowOff>65908</xdr:rowOff>
    </xdr:to>
    <xdr:cxnSp macro="">
      <xdr:nvCxnSpPr>
        <xdr:cNvPr id="861" name="直線コネクタ 860">
          <a:extLst>
            <a:ext uri="{FF2B5EF4-FFF2-40B4-BE49-F238E27FC236}">
              <a16:creationId xmlns:a16="http://schemas.microsoft.com/office/drawing/2014/main" id="{4C812F89-BD89-4329-B16A-008618479D66}"/>
            </a:ext>
          </a:extLst>
        </xdr:cNvPr>
        <xdr:cNvCxnSpPr/>
      </xdr:nvCxnSpPr>
      <xdr:spPr>
        <a:xfrm>
          <a:off x="18656300" y="12217690"/>
          <a:ext cx="889000" cy="53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148976</xdr:rowOff>
    </xdr:from>
    <xdr:to>
      <xdr:col>102</xdr:col>
      <xdr:colOff>165100</xdr:colOff>
      <xdr:row>75</xdr:row>
      <xdr:rowOff>79126</xdr:rowOff>
    </xdr:to>
    <xdr:sp macro="" textlink="">
      <xdr:nvSpPr>
        <xdr:cNvPr id="862" name="フローチャート: 判断 861">
          <a:extLst>
            <a:ext uri="{FF2B5EF4-FFF2-40B4-BE49-F238E27FC236}">
              <a16:creationId xmlns:a16="http://schemas.microsoft.com/office/drawing/2014/main" id="{DF78EB94-C6A1-43FC-9203-E5D3317E51BF}"/>
            </a:ext>
          </a:extLst>
        </xdr:cNvPr>
        <xdr:cNvSpPr/>
      </xdr:nvSpPr>
      <xdr:spPr>
        <a:xfrm>
          <a:off x="19494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70253</xdr:rowOff>
    </xdr:from>
    <xdr:ext cx="534377" cy="259045"/>
    <xdr:sp macro="" textlink="">
      <xdr:nvSpPr>
        <xdr:cNvPr id="863" name="テキスト ボックス 862">
          <a:extLst>
            <a:ext uri="{FF2B5EF4-FFF2-40B4-BE49-F238E27FC236}">
              <a16:creationId xmlns:a16="http://schemas.microsoft.com/office/drawing/2014/main" id="{9EF88052-54F5-43C1-B4C1-4F710F62BDC7}"/>
            </a:ext>
          </a:extLst>
        </xdr:cNvPr>
        <xdr:cNvSpPr txBox="1"/>
      </xdr:nvSpPr>
      <xdr:spPr>
        <a:xfrm>
          <a:off x="19278111" y="1292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165024</xdr:rowOff>
    </xdr:from>
    <xdr:to>
      <xdr:col>98</xdr:col>
      <xdr:colOff>38100</xdr:colOff>
      <xdr:row>75</xdr:row>
      <xdr:rowOff>95174</xdr:rowOff>
    </xdr:to>
    <xdr:sp macro="" textlink="">
      <xdr:nvSpPr>
        <xdr:cNvPr id="864" name="フローチャート: 判断 863">
          <a:extLst>
            <a:ext uri="{FF2B5EF4-FFF2-40B4-BE49-F238E27FC236}">
              <a16:creationId xmlns:a16="http://schemas.microsoft.com/office/drawing/2014/main" id="{421BA0BC-64FC-41DA-A620-ED8870564DAB}"/>
            </a:ext>
          </a:extLst>
        </xdr:cNvPr>
        <xdr:cNvSpPr/>
      </xdr:nvSpPr>
      <xdr:spPr>
        <a:xfrm>
          <a:off x="186055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86301</xdr:rowOff>
    </xdr:from>
    <xdr:ext cx="534377" cy="259045"/>
    <xdr:sp macro="" textlink="">
      <xdr:nvSpPr>
        <xdr:cNvPr id="865" name="テキスト ボックス 864">
          <a:extLst>
            <a:ext uri="{FF2B5EF4-FFF2-40B4-BE49-F238E27FC236}">
              <a16:creationId xmlns:a16="http://schemas.microsoft.com/office/drawing/2014/main" id="{627C9FD3-B240-4E04-A359-992172092DDE}"/>
            </a:ext>
          </a:extLst>
        </xdr:cNvPr>
        <xdr:cNvSpPr txBox="1"/>
      </xdr:nvSpPr>
      <xdr:spPr>
        <a:xfrm>
          <a:off x="18389111" y="1294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7838CA4B-B962-4098-A2CF-0A4262C60AFB}"/>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137A9176-D63F-43AF-A0F2-6944C095283F}"/>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49E938D-A4CA-4DFC-B464-08F72BFE5F45}"/>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E706FD28-B4FC-4E30-BF96-5189ED9E18BA}"/>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B2D45AEF-4F3E-4A97-8F0A-C2D06C22E59F}"/>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39111</xdr:rowOff>
    </xdr:from>
    <xdr:to>
      <xdr:col>116</xdr:col>
      <xdr:colOff>114300</xdr:colOff>
      <xdr:row>74</xdr:row>
      <xdr:rowOff>140711</xdr:rowOff>
    </xdr:to>
    <xdr:sp macro="" textlink="">
      <xdr:nvSpPr>
        <xdr:cNvPr id="871" name="楕円 870">
          <a:extLst>
            <a:ext uri="{FF2B5EF4-FFF2-40B4-BE49-F238E27FC236}">
              <a16:creationId xmlns:a16="http://schemas.microsoft.com/office/drawing/2014/main" id="{2CF55551-406D-456C-BB16-75E18AAD02C1}"/>
            </a:ext>
          </a:extLst>
        </xdr:cNvPr>
        <xdr:cNvSpPr/>
      </xdr:nvSpPr>
      <xdr:spPr>
        <a:xfrm>
          <a:off x="22110700" y="1272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61988</xdr:rowOff>
    </xdr:from>
    <xdr:ext cx="534377" cy="259045"/>
    <xdr:sp macro="" textlink="">
      <xdr:nvSpPr>
        <xdr:cNvPr id="872" name="繰出金該当値テキスト">
          <a:extLst>
            <a:ext uri="{FF2B5EF4-FFF2-40B4-BE49-F238E27FC236}">
              <a16:creationId xmlns:a16="http://schemas.microsoft.com/office/drawing/2014/main" id="{1ECA3433-F62A-406A-BCFE-DB538BD509A3}"/>
            </a:ext>
          </a:extLst>
        </xdr:cNvPr>
        <xdr:cNvSpPr txBox="1"/>
      </xdr:nvSpPr>
      <xdr:spPr>
        <a:xfrm>
          <a:off x="22212300" y="1257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38425</xdr:rowOff>
    </xdr:from>
    <xdr:to>
      <xdr:col>112</xdr:col>
      <xdr:colOff>38100</xdr:colOff>
      <xdr:row>74</xdr:row>
      <xdr:rowOff>140025</xdr:rowOff>
    </xdr:to>
    <xdr:sp macro="" textlink="">
      <xdr:nvSpPr>
        <xdr:cNvPr id="873" name="楕円 872">
          <a:extLst>
            <a:ext uri="{FF2B5EF4-FFF2-40B4-BE49-F238E27FC236}">
              <a16:creationId xmlns:a16="http://schemas.microsoft.com/office/drawing/2014/main" id="{B1436CA9-77FE-4976-A823-322CC6C074EF}"/>
            </a:ext>
          </a:extLst>
        </xdr:cNvPr>
        <xdr:cNvSpPr/>
      </xdr:nvSpPr>
      <xdr:spPr>
        <a:xfrm>
          <a:off x="21272500" y="1272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156552</xdr:rowOff>
    </xdr:from>
    <xdr:ext cx="534377" cy="259045"/>
    <xdr:sp macro="" textlink="">
      <xdr:nvSpPr>
        <xdr:cNvPr id="874" name="テキスト ボックス 873">
          <a:extLst>
            <a:ext uri="{FF2B5EF4-FFF2-40B4-BE49-F238E27FC236}">
              <a16:creationId xmlns:a16="http://schemas.microsoft.com/office/drawing/2014/main" id="{DB519736-C4AC-46E2-B036-F7E4DBAB84CA}"/>
            </a:ext>
          </a:extLst>
        </xdr:cNvPr>
        <xdr:cNvSpPr txBox="1"/>
      </xdr:nvSpPr>
      <xdr:spPr>
        <a:xfrm>
          <a:off x="21056111" y="1250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2809</xdr:rowOff>
    </xdr:from>
    <xdr:to>
      <xdr:col>107</xdr:col>
      <xdr:colOff>101600</xdr:colOff>
      <xdr:row>74</xdr:row>
      <xdr:rowOff>104409</xdr:rowOff>
    </xdr:to>
    <xdr:sp macro="" textlink="">
      <xdr:nvSpPr>
        <xdr:cNvPr id="875" name="楕円 874">
          <a:extLst>
            <a:ext uri="{FF2B5EF4-FFF2-40B4-BE49-F238E27FC236}">
              <a16:creationId xmlns:a16="http://schemas.microsoft.com/office/drawing/2014/main" id="{6399FF82-9759-47BD-BBBB-3AFC9C9623BF}"/>
            </a:ext>
          </a:extLst>
        </xdr:cNvPr>
        <xdr:cNvSpPr/>
      </xdr:nvSpPr>
      <xdr:spPr>
        <a:xfrm>
          <a:off x="20383500" y="1269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120936</xdr:rowOff>
    </xdr:from>
    <xdr:ext cx="534377" cy="259045"/>
    <xdr:sp macro="" textlink="">
      <xdr:nvSpPr>
        <xdr:cNvPr id="876" name="テキスト ボックス 875">
          <a:extLst>
            <a:ext uri="{FF2B5EF4-FFF2-40B4-BE49-F238E27FC236}">
              <a16:creationId xmlns:a16="http://schemas.microsoft.com/office/drawing/2014/main" id="{AC508A6B-D2DD-4431-8548-6FA44932ADBF}"/>
            </a:ext>
          </a:extLst>
        </xdr:cNvPr>
        <xdr:cNvSpPr txBox="1"/>
      </xdr:nvSpPr>
      <xdr:spPr>
        <a:xfrm>
          <a:off x="20167111" y="124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15108</xdr:rowOff>
    </xdr:from>
    <xdr:to>
      <xdr:col>102</xdr:col>
      <xdr:colOff>165100</xdr:colOff>
      <xdr:row>74</xdr:row>
      <xdr:rowOff>116708</xdr:rowOff>
    </xdr:to>
    <xdr:sp macro="" textlink="">
      <xdr:nvSpPr>
        <xdr:cNvPr id="877" name="楕円 876">
          <a:extLst>
            <a:ext uri="{FF2B5EF4-FFF2-40B4-BE49-F238E27FC236}">
              <a16:creationId xmlns:a16="http://schemas.microsoft.com/office/drawing/2014/main" id="{BEE3628D-42A1-4D69-937A-0BCABE6D3A68}"/>
            </a:ext>
          </a:extLst>
        </xdr:cNvPr>
        <xdr:cNvSpPr/>
      </xdr:nvSpPr>
      <xdr:spPr>
        <a:xfrm>
          <a:off x="19494500" y="1270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133235</xdr:rowOff>
    </xdr:from>
    <xdr:ext cx="534377" cy="259045"/>
    <xdr:sp macro="" textlink="">
      <xdr:nvSpPr>
        <xdr:cNvPr id="878" name="テキスト ボックス 877">
          <a:extLst>
            <a:ext uri="{FF2B5EF4-FFF2-40B4-BE49-F238E27FC236}">
              <a16:creationId xmlns:a16="http://schemas.microsoft.com/office/drawing/2014/main" id="{D2D52166-4E00-4ABC-A863-FEB81929137F}"/>
            </a:ext>
          </a:extLst>
        </xdr:cNvPr>
        <xdr:cNvSpPr txBox="1"/>
      </xdr:nvSpPr>
      <xdr:spPr>
        <a:xfrm>
          <a:off x="19278111" y="1247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165390</xdr:rowOff>
    </xdr:from>
    <xdr:to>
      <xdr:col>98</xdr:col>
      <xdr:colOff>38100</xdr:colOff>
      <xdr:row>71</xdr:row>
      <xdr:rowOff>95540</xdr:rowOff>
    </xdr:to>
    <xdr:sp macro="" textlink="">
      <xdr:nvSpPr>
        <xdr:cNvPr id="879" name="楕円 878">
          <a:extLst>
            <a:ext uri="{FF2B5EF4-FFF2-40B4-BE49-F238E27FC236}">
              <a16:creationId xmlns:a16="http://schemas.microsoft.com/office/drawing/2014/main" id="{7C7387AD-4DE7-469F-A675-7E9DE51F1FDC}"/>
            </a:ext>
          </a:extLst>
        </xdr:cNvPr>
        <xdr:cNvSpPr/>
      </xdr:nvSpPr>
      <xdr:spPr>
        <a:xfrm>
          <a:off x="18605500" y="1216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112067</xdr:rowOff>
    </xdr:from>
    <xdr:ext cx="534377" cy="259045"/>
    <xdr:sp macro="" textlink="">
      <xdr:nvSpPr>
        <xdr:cNvPr id="880" name="テキスト ボックス 879">
          <a:extLst>
            <a:ext uri="{FF2B5EF4-FFF2-40B4-BE49-F238E27FC236}">
              <a16:creationId xmlns:a16="http://schemas.microsoft.com/office/drawing/2014/main" id="{14B9830E-BCB4-473A-8E3A-950CCCC0A96D}"/>
            </a:ext>
          </a:extLst>
        </xdr:cNvPr>
        <xdr:cNvSpPr txBox="1"/>
      </xdr:nvSpPr>
      <xdr:spPr>
        <a:xfrm>
          <a:off x="18389111" y="1194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97B08FE8-09C3-4280-98FD-E72E2AD7F244}"/>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6FC1C4B4-DBD0-4FBB-BBA5-B04510686BAD}"/>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5A8352A0-1161-4B25-8BEB-8103A9E95018}"/>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463552E1-7C67-4369-88CB-26D722907F34}"/>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577339A0-6B9E-4448-8233-2A7D73636FD1}"/>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C3CC13F4-D4B8-450A-B39B-21E9145D855B}"/>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9BC593CB-98FD-48CF-AD2C-3A18816F3336}"/>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B860E8DC-992B-4E4F-9A89-3237CD02D2B7}"/>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AA5A1835-82CB-4FF7-BF6D-4F1DD1DC77DB}"/>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9F41A8DA-D663-4A52-A33B-5C069043F017}"/>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14E26D90-3664-4A47-9260-05D67B9BA174}"/>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ABF05E8F-9B9B-4B1F-A7DC-CBB403AA0CD2}"/>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6AB8D8AC-8354-44FF-8059-EE9C24099A23}"/>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B0E03013-06DD-4E04-BD98-DE5EE1C94418}"/>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15C4DA1A-ECCB-4364-8107-4EA4D6896AD1}"/>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AD29764B-5B5B-41A6-A178-F53FAFE3A83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8994CF09-13CA-4FD8-A1C1-F0DCA7284274}"/>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8A8E419A-3769-49CC-92A2-69658C3E9FBA}"/>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F0D5ECF2-D7C3-45BA-8C99-5D9D6E681B0D}"/>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A6C02259-03CD-494C-AD22-4FE0D84B5045}"/>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EEEDED8F-430A-4922-8523-DFAF823970D6}"/>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E7F76D1C-BD3D-4C93-A540-AD98B10C82CB}"/>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8B5DB3F1-BBAF-43A3-ADC0-789D90D5A33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C8779432-9087-4527-AF71-743DA92C6B41}"/>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D0D83A74-93C1-453F-BC74-2A539C568BD6}"/>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3FAD89D8-AD93-47E6-9EBF-7958BA9C59F6}"/>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18456084-0E4F-4A0C-A551-9FE6C2BB6F7E}"/>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4B05784D-A38A-4D9D-96FA-9B7412D4418B}"/>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47599B45-2E03-48CE-A65B-E33062ABCA27}"/>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CAF6DCAD-DC7F-452F-A5DC-C35F311BBAAC}"/>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1BD9E2E7-9CFC-4C88-BEA3-FE039E749B52}"/>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A73BCEC4-33D0-4505-8314-2293EFDD6A17}"/>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B8AF6971-94B6-4842-85E3-BAE34157A1A3}"/>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9252F543-9E7E-4503-ADBB-4AAC03641B68}"/>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BD7CDDEC-EB99-4B44-B925-8CD5F278DE5D}"/>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4DA6F72B-C230-4533-973A-EBF5C0B6C14E}"/>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9CFC8158-D432-45E2-8010-BF9427136101}"/>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C53A8E-F72C-4AC1-839D-9B9A49CB52E2}"/>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FC9622F0-B2F3-48B8-8C4C-AC7827188241}"/>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2F469652-0BB9-466F-A134-D79C06C1990E}"/>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A78AF6B1-EBB2-48CF-B4A4-3EC3146A9778}"/>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D30A8A8D-9962-412D-B315-7203DD417804}"/>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2D0A2F1F-6C7D-4DC0-8BB4-7D40B90EB37A}"/>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EA5C53DA-7686-4901-B2F3-119EB5F5160F}"/>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43AD089D-60F7-47D4-B3DE-F337C9F67371}"/>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28BB206B-1C69-4252-BBCA-9302EBEDCAE1}"/>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C6B10916-025F-491A-85B0-1C51C728865D}"/>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1FB2DA89-E341-4EA4-9F89-B623FD19EE7F}"/>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6AF00D52-C3F1-4256-A122-FD1A4C21D2B8}"/>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B8848B10-FD74-4217-84DD-A11824DC068E}"/>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9A074962-FB96-4CD1-ADFA-2DC8FDE7AE96}"/>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FB0289E5-2015-48CF-A56A-1A4F5341D444}"/>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主な項目として、まず人件費は、人口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に対する職員数が類似団体内平均値と比較して多いため、高止まりしている。これらの要因としては、市全体が複雑な地形であるため、消防署の数が多いことやごみ収集の委託化が途上にあることなどが挙げられる。職員の数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２月に第４次職員数適性化計画を策定し、民間事業者への業務委託や、業務の担い手、事務事業、事務制度の見直し、職員の多能工化により令和７年度までに職員の数を減らし、今後、財政の硬直化を避けるため、民間委託の推進等によりコスト削減を引き続き目指していく。これに関連し、物件費は、民間委託の推進により委託費の増加を主な要因として増加傾向にあり、令和４年度も引き続いて増となっている。</a:t>
          </a:r>
        </a:p>
        <a:p>
          <a:r>
            <a:rPr kumimoji="1" lang="ja-JP" altLang="en-US" sz="1300">
              <a:latin typeface="ＭＳ Ｐゴシック" panose="020B0600070205080204" pitchFamily="50" charset="-128"/>
              <a:ea typeface="ＭＳ Ｐゴシック" panose="020B0600070205080204" pitchFamily="50" charset="-128"/>
            </a:rPr>
            <a:t>　補助費等は、令和３年度では特別定額給付事業の完了等に伴い大幅に減となったが、令和４年度は国庫返還等により増となった。</a:t>
          </a:r>
        </a:p>
        <a:p>
          <a:r>
            <a:rPr kumimoji="1" lang="ja-JP" altLang="en-US" sz="1300">
              <a:latin typeface="ＭＳ Ｐゴシック" panose="020B0600070205080204" pitchFamily="50" charset="-128"/>
              <a:ea typeface="ＭＳ Ｐゴシック" panose="020B0600070205080204" pitchFamily="50" charset="-128"/>
            </a:rPr>
            <a:t>　普通建設費は、小中学校トイレ環境改善などの事業完了により減少していたが、令和４年度では小中学校冷暖房設置事業等により再び増となった。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18DC245-957E-43B1-B2C0-8860EE84209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D00E546-F4FB-4C3A-A4F7-49A6414DB3F1}"/>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50B54B2-F95D-4B4C-98C0-C004F8DAB007}"/>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D6FE5AC-55E1-49FC-B372-C0733FE91DFE}"/>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神奈川県鎌倉市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C78A5C3-2D2E-485E-A67F-EF2144B2DCB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4B44735-4597-409B-9C3B-D6B14ED5985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6AEC65B-770F-43F4-B5CF-0F57BA3446A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CC3E484-F748-44D5-9649-52183ED5583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931099E-B35C-4B81-8B97-46E0A2A41CA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C99C0F55-08F0-40AC-A270-9770C7DE585E}"/>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176,460
174,737
39.66
74,911,172
70,576,253
3,889,289
38,942,295
30,951,540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8CCB89D-74FE-40B6-86FC-7D2CF652C8A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F54EDA4-C37C-4547-B87D-05383CB023D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6A2D43B-089C-4F7C-BAB8-241EA1DF38D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2FCDCE5-944C-4BA8-B299-0B42C40DFED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9C4F454-2771-4E63-89FB-634AEFACAC4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C1F2DEA2-EECD-48C2-85F3-96727B238DF8}"/>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1AF20B98-65F4-47B5-8AC4-0329C7401927}"/>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D57EEC74-89FC-4498-AD65-293620325C39}"/>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57B2439A-487A-423A-A0E2-A915A222711B}"/>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A213731-7CE5-44C7-9758-DDD708BA22F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88DEF598-4D94-46F4-B007-65FE7842C79A}"/>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DEF693A3-0FF7-4DBF-9249-AD2F8D4F388A}"/>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EAB1EF55-ECF9-47DC-8281-3DA140F46D04}"/>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606FE064-0E6C-4A0D-888E-E928AFB356B1}"/>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0FB8CF4-3F50-4117-ABEC-F0670C7DC1A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E75BB824-F6A6-42C5-9667-1EE5687C9AE9}"/>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1F4EEA-52AA-4E04-B896-8CC1527EABC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4332B1AC-D462-408C-92C5-D320B170F2AC}"/>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AFE9A038-A769-4132-947A-925617AE1AF7}"/>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30595912-7579-4B82-BA24-0DA6EB0D80A1}"/>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DA486FF6-A478-42A1-AB7F-58FDCCB2CE74}"/>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C441AD93-7F49-4654-8CD8-9F285BB7E194}"/>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D354F2A6-531E-4944-9A38-E32B35C5066A}"/>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3929305A-8A3B-4B3F-A821-687C9F77B174}"/>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F7B71C1D-1CB1-48E5-9D89-9E22597F6F44}"/>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3E1F3424-961D-43B6-9E3B-B45EEACDA479}"/>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C8A6935D-294D-4D63-AA0A-166E46FABD7B}"/>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493B9A96-9708-4D68-B95C-F03A80551204}"/>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B8B8EA2D-0528-4217-B810-07D37EA1A7F3}"/>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32C3DEBC-4AFE-4467-9FB7-5B8BDC95A9B1}"/>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AE11E48E-916F-4CD8-9548-6AEEFCC02C16}"/>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B61F2213-1AE1-4C3D-8F70-FB3252E6FC6D}"/>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5D7D464E-2B26-49EB-9F1C-5D3558859A93}"/>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1AFB6270-E005-4CD7-988F-A05DD9703E0F}"/>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2900E996-1984-4AAF-AD4D-E8CC4CEBA9D6}"/>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2C23ACCE-B567-4EE9-AC53-E0B5E361009C}"/>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85B932EF-EC74-4D1E-B89B-2760DA5B12C4}"/>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DCEE0AD9-AA43-4C9C-94BE-67EBF3259F4D}"/>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E496AF50-C1AA-4B3E-9C4C-D25D4A2582C7}"/>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BA5264DA-6CF8-4743-9269-3C7B574EE2B4}"/>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46C34BC7-15D7-40E2-B6D4-AC1B47C4A86D}"/>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72A089E9-1EF9-4842-BCCF-D8EBB750EDDE}"/>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99466</xdr:rowOff>
    </xdr:from>
    <xdr:to>
      <xdr:col>24</xdr:col>
      <xdr:colOff>62865</xdr:colOff>
      <xdr:row>38</xdr:row>
      <xdr:rowOff>166218</xdr:rowOff>
    </xdr:to>
    <xdr:cxnSp macro="">
      <xdr:nvCxnSpPr>
        <xdr:cNvPr id="54" name="直線コネクタ 53">
          <a:extLst>
            <a:ext uri="{FF2B5EF4-FFF2-40B4-BE49-F238E27FC236}">
              <a16:creationId xmlns:a16="http://schemas.microsoft.com/office/drawing/2014/main" id="{FD098E6C-2189-40A6-8CFD-B4471CAEBEF8}"/>
            </a:ext>
          </a:extLst>
        </xdr:cNvPr>
        <xdr:cNvCxnSpPr/>
      </xdr:nvCxnSpPr>
      <xdr:spPr>
        <a:xfrm flipV="1">
          <a:off x="4633595" y="5242966"/>
          <a:ext cx="1270" cy="1438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170045</xdr:rowOff>
    </xdr:from>
    <xdr:ext cx="469744" cy="259045"/>
    <xdr:sp macro="" textlink="">
      <xdr:nvSpPr>
        <xdr:cNvPr id="55" name="議会費最小値テキスト">
          <a:extLst>
            <a:ext uri="{FF2B5EF4-FFF2-40B4-BE49-F238E27FC236}">
              <a16:creationId xmlns:a16="http://schemas.microsoft.com/office/drawing/2014/main" id="{8A9E2386-0B99-44FE-9208-07293FA5356D}"/>
            </a:ext>
          </a:extLst>
        </xdr:cNvPr>
        <xdr:cNvSpPr txBox="1"/>
      </xdr:nvSpPr>
      <xdr:spPr>
        <a:xfrm>
          <a:off x="4686300" y="668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166218</xdr:rowOff>
    </xdr:from>
    <xdr:to>
      <xdr:col>24</xdr:col>
      <xdr:colOff>152400</xdr:colOff>
      <xdr:row>38</xdr:row>
      <xdr:rowOff>166218</xdr:rowOff>
    </xdr:to>
    <xdr:cxnSp macro="">
      <xdr:nvCxnSpPr>
        <xdr:cNvPr id="56" name="直線コネクタ 55">
          <a:extLst>
            <a:ext uri="{FF2B5EF4-FFF2-40B4-BE49-F238E27FC236}">
              <a16:creationId xmlns:a16="http://schemas.microsoft.com/office/drawing/2014/main" id="{8BD24E42-94C4-44AB-BC67-4536722FE2C9}"/>
            </a:ext>
          </a:extLst>
        </xdr:cNvPr>
        <xdr:cNvCxnSpPr/>
      </xdr:nvCxnSpPr>
      <xdr:spPr>
        <a:xfrm>
          <a:off x="4546600" y="668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46143</xdr:rowOff>
    </xdr:from>
    <xdr:ext cx="469744" cy="259045"/>
    <xdr:sp macro="" textlink="">
      <xdr:nvSpPr>
        <xdr:cNvPr id="57" name="議会費最大値テキスト">
          <a:extLst>
            <a:ext uri="{FF2B5EF4-FFF2-40B4-BE49-F238E27FC236}">
              <a16:creationId xmlns:a16="http://schemas.microsoft.com/office/drawing/2014/main" id="{27A4FF8B-9B25-42B5-9124-6B503B6ED22F}"/>
            </a:ext>
          </a:extLst>
        </xdr:cNvPr>
        <xdr:cNvSpPr txBox="1"/>
      </xdr:nvSpPr>
      <xdr:spPr>
        <a:xfrm>
          <a:off x="4686300" y="501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99466</xdr:rowOff>
    </xdr:from>
    <xdr:to>
      <xdr:col>24</xdr:col>
      <xdr:colOff>152400</xdr:colOff>
      <xdr:row>30</xdr:row>
      <xdr:rowOff>99466</xdr:rowOff>
    </xdr:to>
    <xdr:cxnSp macro="">
      <xdr:nvCxnSpPr>
        <xdr:cNvPr id="58" name="直線コネクタ 57">
          <a:extLst>
            <a:ext uri="{FF2B5EF4-FFF2-40B4-BE49-F238E27FC236}">
              <a16:creationId xmlns:a16="http://schemas.microsoft.com/office/drawing/2014/main" id="{5DF479FD-6C86-42B6-8F41-51EAD41E0C94}"/>
            </a:ext>
          </a:extLst>
        </xdr:cNvPr>
        <xdr:cNvCxnSpPr/>
      </xdr:nvCxnSpPr>
      <xdr:spPr>
        <a:xfrm>
          <a:off x="4546600" y="5242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51918</xdr:rowOff>
    </xdr:from>
    <xdr:to>
      <xdr:col>24</xdr:col>
      <xdr:colOff>63500</xdr:colOff>
      <xdr:row>34</xdr:row>
      <xdr:rowOff>121412</xdr:rowOff>
    </xdr:to>
    <xdr:cxnSp macro="">
      <xdr:nvCxnSpPr>
        <xdr:cNvPr id="59" name="直線コネクタ 58">
          <a:extLst>
            <a:ext uri="{FF2B5EF4-FFF2-40B4-BE49-F238E27FC236}">
              <a16:creationId xmlns:a16="http://schemas.microsoft.com/office/drawing/2014/main" id="{610822C4-6BC3-40F5-8FEC-F79F8932C029}"/>
            </a:ext>
          </a:extLst>
        </xdr:cNvPr>
        <xdr:cNvCxnSpPr/>
      </xdr:nvCxnSpPr>
      <xdr:spPr>
        <a:xfrm flipV="1">
          <a:off x="3797300" y="5881218"/>
          <a:ext cx="838200" cy="6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101617</xdr:rowOff>
    </xdr:from>
    <xdr:ext cx="469744" cy="259045"/>
    <xdr:sp macro="" textlink="">
      <xdr:nvSpPr>
        <xdr:cNvPr id="60" name="議会費平均値テキスト">
          <a:extLst>
            <a:ext uri="{FF2B5EF4-FFF2-40B4-BE49-F238E27FC236}">
              <a16:creationId xmlns:a16="http://schemas.microsoft.com/office/drawing/2014/main" id="{AE63E503-A1C7-489C-9241-BEBA02CA0099}"/>
            </a:ext>
          </a:extLst>
        </xdr:cNvPr>
        <xdr:cNvSpPr txBox="1"/>
      </xdr:nvSpPr>
      <xdr:spPr>
        <a:xfrm>
          <a:off x="4686300" y="6102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123190</xdr:rowOff>
    </xdr:from>
    <xdr:to>
      <xdr:col>24</xdr:col>
      <xdr:colOff>114300</xdr:colOff>
      <xdr:row>36</xdr:row>
      <xdr:rowOff>53340</xdr:rowOff>
    </xdr:to>
    <xdr:sp macro="" textlink="">
      <xdr:nvSpPr>
        <xdr:cNvPr id="61" name="フローチャート: 判断 60">
          <a:extLst>
            <a:ext uri="{FF2B5EF4-FFF2-40B4-BE49-F238E27FC236}">
              <a16:creationId xmlns:a16="http://schemas.microsoft.com/office/drawing/2014/main" id="{518C9532-B4C2-482D-83A1-2603B700F622}"/>
            </a:ext>
          </a:extLst>
        </xdr:cNvPr>
        <xdr:cNvSpPr/>
      </xdr:nvSpPr>
      <xdr:spPr>
        <a:xfrm>
          <a:off x="45847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121412</xdr:rowOff>
    </xdr:from>
    <xdr:to>
      <xdr:col>19</xdr:col>
      <xdr:colOff>177800</xdr:colOff>
      <xdr:row>35</xdr:row>
      <xdr:rowOff>24028</xdr:rowOff>
    </xdr:to>
    <xdr:cxnSp macro="">
      <xdr:nvCxnSpPr>
        <xdr:cNvPr id="62" name="直線コネクタ 61">
          <a:extLst>
            <a:ext uri="{FF2B5EF4-FFF2-40B4-BE49-F238E27FC236}">
              <a16:creationId xmlns:a16="http://schemas.microsoft.com/office/drawing/2014/main" id="{325CA4A3-54A3-4751-ACAA-771A8C5F0EAA}"/>
            </a:ext>
          </a:extLst>
        </xdr:cNvPr>
        <xdr:cNvCxnSpPr/>
      </xdr:nvCxnSpPr>
      <xdr:spPr>
        <a:xfrm flipV="1">
          <a:off x="2908300" y="5950712"/>
          <a:ext cx="889000" cy="7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133248</xdr:rowOff>
    </xdr:from>
    <xdr:to>
      <xdr:col>20</xdr:col>
      <xdr:colOff>38100</xdr:colOff>
      <xdr:row>36</xdr:row>
      <xdr:rowOff>63398</xdr:rowOff>
    </xdr:to>
    <xdr:sp macro="" textlink="">
      <xdr:nvSpPr>
        <xdr:cNvPr id="63" name="フローチャート: 判断 62">
          <a:extLst>
            <a:ext uri="{FF2B5EF4-FFF2-40B4-BE49-F238E27FC236}">
              <a16:creationId xmlns:a16="http://schemas.microsoft.com/office/drawing/2014/main" id="{A471649A-CC9B-40BB-8EA9-193B5CB3E755}"/>
            </a:ext>
          </a:extLst>
        </xdr:cNvPr>
        <xdr:cNvSpPr/>
      </xdr:nvSpPr>
      <xdr:spPr>
        <a:xfrm>
          <a:off x="37465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54525</xdr:rowOff>
    </xdr:from>
    <xdr:ext cx="469744" cy="259045"/>
    <xdr:sp macro="" textlink="">
      <xdr:nvSpPr>
        <xdr:cNvPr id="64" name="テキスト ボックス 63">
          <a:extLst>
            <a:ext uri="{FF2B5EF4-FFF2-40B4-BE49-F238E27FC236}">
              <a16:creationId xmlns:a16="http://schemas.microsoft.com/office/drawing/2014/main" id="{02CF9D31-23A3-4150-A36A-318231F5CC77}"/>
            </a:ext>
          </a:extLst>
        </xdr:cNvPr>
        <xdr:cNvSpPr txBox="1"/>
      </xdr:nvSpPr>
      <xdr:spPr>
        <a:xfrm>
          <a:off x="3562428" y="622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125984</xdr:rowOff>
    </xdr:from>
    <xdr:to>
      <xdr:col>15</xdr:col>
      <xdr:colOff>50800</xdr:colOff>
      <xdr:row>35</xdr:row>
      <xdr:rowOff>24028</xdr:rowOff>
    </xdr:to>
    <xdr:cxnSp macro="">
      <xdr:nvCxnSpPr>
        <xdr:cNvPr id="65" name="直線コネクタ 64">
          <a:extLst>
            <a:ext uri="{FF2B5EF4-FFF2-40B4-BE49-F238E27FC236}">
              <a16:creationId xmlns:a16="http://schemas.microsoft.com/office/drawing/2014/main" id="{36833B98-5651-4C49-BC1F-18878C50776B}"/>
            </a:ext>
          </a:extLst>
        </xdr:cNvPr>
        <xdr:cNvCxnSpPr/>
      </xdr:nvCxnSpPr>
      <xdr:spPr>
        <a:xfrm>
          <a:off x="2019300" y="5955284"/>
          <a:ext cx="889000" cy="6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135077</xdr:rowOff>
    </xdr:from>
    <xdr:to>
      <xdr:col>15</xdr:col>
      <xdr:colOff>101600</xdr:colOff>
      <xdr:row>36</xdr:row>
      <xdr:rowOff>65227</xdr:rowOff>
    </xdr:to>
    <xdr:sp macro="" textlink="">
      <xdr:nvSpPr>
        <xdr:cNvPr id="66" name="フローチャート: 判断 65">
          <a:extLst>
            <a:ext uri="{FF2B5EF4-FFF2-40B4-BE49-F238E27FC236}">
              <a16:creationId xmlns:a16="http://schemas.microsoft.com/office/drawing/2014/main" id="{51F9288B-C774-4097-8449-1DD06A266C79}"/>
            </a:ext>
          </a:extLst>
        </xdr:cNvPr>
        <xdr:cNvSpPr/>
      </xdr:nvSpPr>
      <xdr:spPr>
        <a:xfrm>
          <a:off x="2857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56354</xdr:rowOff>
    </xdr:from>
    <xdr:ext cx="469744" cy="259045"/>
    <xdr:sp macro="" textlink="">
      <xdr:nvSpPr>
        <xdr:cNvPr id="67" name="テキスト ボックス 66">
          <a:extLst>
            <a:ext uri="{FF2B5EF4-FFF2-40B4-BE49-F238E27FC236}">
              <a16:creationId xmlns:a16="http://schemas.microsoft.com/office/drawing/2014/main" id="{6DEBA16A-F263-4319-ADD1-DC1DA1033499}"/>
            </a:ext>
          </a:extLst>
        </xdr:cNvPr>
        <xdr:cNvSpPr txBox="1"/>
      </xdr:nvSpPr>
      <xdr:spPr>
        <a:xfrm>
          <a:off x="2673428" y="622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163931</xdr:rowOff>
    </xdr:from>
    <xdr:to>
      <xdr:col>10</xdr:col>
      <xdr:colOff>114300</xdr:colOff>
      <xdr:row>34</xdr:row>
      <xdr:rowOff>125984</xdr:rowOff>
    </xdr:to>
    <xdr:cxnSp macro="">
      <xdr:nvCxnSpPr>
        <xdr:cNvPr id="68" name="直線コネクタ 67">
          <a:extLst>
            <a:ext uri="{FF2B5EF4-FFF2-40B4-BE49-F238E27FC236}">
              <a16:creationId xmlns:a16="http://schemas.microsoft.com/office/drawing/2014/main" id="{ED3CAE87-E2F6-447C-9F26-E3E9F495277C}"/>
            </a:ext>
          </a:extLst>
        </xdr:cNvPr>
        <xdr:cNvCxnSpPr/>
      </xdr:nvCxnSpPr>
      <xdr:spPr>
        <a:xfrm>
          <a:off x="1130300" y="5821781"/>
          <a:ext cx="889000" cy="13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125933</xdr:rowOff>
    </xdr:from>
    <xdr:to>
      <xdr:col>10</xdr:col>
      <xdr:colOff>165100</xdr:colOff>
      <xdr:row>36</xdr:row>
      <xdr:rowOff>56083</xdr:rowOff>
    </xdr:to>
    <xdr:sp macro="" textlink="">
      <xdr:nvSpPr>
        <xdr:cNvPr id="69" name="フローチャート: 判断 68">
          <a:extLst>
            <a:ext uri="{FF2B5EF4-FFF2-40B4-BE49-F238E27FC236}">
              <a16:creationId xmlns:a16="http://schemas.microsoft.com/office/drawing/2014/main" id="{E47889DC-3E17-4D75-9D65-394CEAB0DD07}"/>
            </a:ext>
          </a:extLst>
        </xdr:cNvPr>
        <xdr:cNvSpPr/>
      </xdr:nvSpPr>
      <xdr:spPr>
        <a:xfrm>
          <a:off x="1968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47210</xdr:rowOff>
    </xdr:from>
    <xdr:ext cx="469744" cy="259045"/>
    <xdr:sp macro="" textlink="">
      <xdr:nvSpPr>
        <xdr:cNvPr id="70" name="テキスト ボックス 69">
          <a:extLst>
            <a:ext uri="{FF2B5EF4-FFF2-40B4-BE49-F238E27FC236}">
              <a16:creationId xmlns:a16="http://schemas.microsoft.com/office/drawing/2014/main" id="{0BF08033-D033-4ECE-B268-0E400B863938}"/>
            </a:ext>
          </a:extLst>
        </xdr:cNvPr>
        <xdr:cNvSpPr txBox="1"/>
      </xdr:nvSpPr>
      <xdr:spPr>
        <a:xfrm>
          <a:off x="1784428" y="62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119532</xdr:rowOff>
    </xdr:from>
    <xdr:to>
      <xdr:col>6</xdr:col>
      <xdr:colOff>38100</xdr:colOff>
      <xdr:row>36</xdr:row>
      <xdr:rowOff>49682</xdr:rowOff>
    </xdr:to>
    <xdr:sp macro="" textlink="">
      <xdr:nvSpPr>
        <xdr:cNvPr id="71" name="フローチャート: 判断 70">
          <a:extLst>
            <a:ext uri="{FF2B5EF4-FFF2-40B4-BE49-F238E27FC236}">
              <a16:creationId xmlns:a16="http://schemas.microsoft.com/office/drawing/2014/main" id="{4606B589-12FF-4E18-8DE5-ECBBDA665E7C}"/>
            </a:ext>
          </a:extLst>
        </xdr:cNvPr>
        <xdr:cNvSpPr/>
      </xdr:nvSpPr>
      <xdr:spPr>
        <a:xfrm>
          <a:off x="1079500" y="612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40809</xdr:rowOff>
    </xdr:from>
    <xdr:ext cx="469744" cy="259045"/>
    <xdr:sp macro="" textlink="">
      <xdr:nvSpPr>
        <xdr:cNvPr id="72" name="テキスト ボックス 71">
          <a:extLst>
            <a:ext uri="{FF2B5EF4-FFF2-40B4-BE49-F238E27FC236}">
              <a16:creationId xmlns:a16="http://schemas.microsoft.com/office/drawing/2014/main" id="{8D1DFDC8-675B-4E8B-B115-B8A7B861C8CF}"/>
            </a:ext>
          </a:extLst>
        </xdr:cNvPr>
        <xdr:cNvSpPr txBox="1"/>
      </xdr:nvSpPr>
      <xdr:spPr>
        <a:xfrm>
          <a:off x="895428" y="621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156ED251-B946-4906-AE44-2559DEC5A26B}"/>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118BAD41-476A-41CB-BF23-25E979789F32}"/>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E147A03-1091-4B1B-9254-B4CF2E74FA64}"/>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9C9F5F1B-6987-45F2-BFD3-2B0D1494A91E}"/>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F7CB4857-8E16-4C98-8177-0C18771562F5}"/>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1118</xdr:rowOff>
    </xdr:from>
    <xdr:to>
      <xdr:col>24</xdr:col>
      <xdr:colOff>114300</xdr:colOff>
      <xdr:row>34</xdr:row>
      <xdr:rowOff>102718</xdr:rowOff>
    </xdr:to>
    <xdr:sp macro="" textlink="">
      <xdr:nvSpPr>
        <xdr:cNvPr id="78" name="楕円 77">
          <a:extLst>
            <a:ext uri="{FF2B5EF4-FFF2-40B4-BE49-F238E27FC236}">
              <a16:creationId xmlns:a16="http://schemas.microsoft.com/office/drawing/2014/main" id="{816F1864-4B5E-423D-B066-FFE16D19D228}"/>
            </a:ext>
          </a:extLst>
        </xdr:cNvPr>
        <xdr:cNvSpPr/>
      </xdr:nvSpPr>
      <xdr:spPr>
        <a:xfrm>
          <a:off x="4584700" y="583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23995</xdr:rowOff>
    </xdr:from>
    <xdr:ext cx="469744" cy="259045"/>
    <xdr:sp macro="" textlink="">
      <xdr:nvSpPr>
        <xdr:cNvPr id="79" name="議会費該当値テキスト">
          <a:extLst>
            <a:ext uri="{FF2B5EF4-FFF2-40B4-BE49-F238E27FC236}">
              <a16:creationId xmlns:a16="http://schemas.microsoft.com/office/drawing/2014/main" id="{F676AF1E-ADF5-419C-8AA9-26B0D0052B79}"/>
            </a:ext>
          </a:extLst>
        </xdr:cNvPr>
        <xdr:cNvSpPr txBox="1"/>
      </xdr:nvSpPr>
      <xdr:spPr>
        <a:xfrm>
          <a:off x="4686300" y="568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70612</xdr:rowOff>
    </xdr:from>
    <xdr:to>
      <xdr:col>20</xdr:col>
      <xdr:colOff>38100</xdr:colOff>
      <xdr:row>35</xdr:row>
      <xdr:rowOff>762</xdr:rowOff>
    </xdr:to>
    <xdr:sp macro="" textlink="">
      <xdr:nvSpPr>
        <xdr:cNvPr id="80" name="楕円 79">
          <a:extLst>
            <a:ext uri="{FF2B5EF4-FFF2-40B4-BE49-F238E27FC236}">
              <a16:creationId xmlns:a16="http://schemas.microsoft.com/office/drawing/2014/main" id="{C1DFCFF4-10AA-43F1-8C1E-ECEBF3441E33}"/>
            </a:ext>
          </a:extLst>
        </xdr:cNvPr>
        <xdr:cNvSpPr/>
      </xdr:nvSpPr>
      <xdr:spPr>
        <a:xfrm>
          <a:off x="3746500" y="589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17289</xdr:rowOff>
    </xdr:from>
    <xdr:ext cx="469744" cy="259045"/>
    <xdr:sp macro="" textlink="">
      <xdr:nvSpPr>
        <xdr:cNvPr id="81" name="テキスト ボックス 80">
          <a:extLst>
            <a:ext uri="{FF2B5EF4-FFF2-40B4-BE49-F238E27FC236}">
              <a16:creationId xmlns:a16="http://schemas.microsoft.com/office/drawing/2014/main" id="{47C6D560-1C9B-4435-826E-40122DCA525B}"/>
            </a:ext>
          </a:extLst>
        </xdr:cNvPr>
        <xdr:cNvSpPr txBox="1"/>
      </xdr:nvSpPr>
      <xdr:spPr>
        <a:xfrm>
          <a:off x="3562428" y="567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144678</xdr:rowOff>
    </xdr:from>
    <xdr:to>
      <xdr:col>15</xdr:col>
      <xdr:colOff>101600</xdr:colOff>
      <xdr:row>35</xdr:row>
      <xdr:rowOff>74828</xdr:rowOff>
    </xdr:to>
    <xdr:sp macro="" textlink="">
      <xdr:nvSpPr>
        <xdr:cNvPr id="82" name="楕円 81">
          <a:extLst>
            <a:ext uri="{FF2B5EF4-FFF2-40B4-BE49-F238E27FC236}">
              <a16:creationId xmlns:a16="http://schemas.microsoft.com/office/drawing/2014/main" id="{6E24F1C0-8450-42FF-902D-CC24BB5B5A81}"/>
            </a:ext>
          </a:extLst>
        </xdr:cNvPr>
        <xdr:cNvSpPr/>
      </xdr:nvSpPr>
      <xdr:spPr>
        <a:xfrm>
          <a:off x="2857500" y="597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91355</xdr:rowOff>
    </xdr:from>
    <xdr:ext cx="469744" cy="259045"/>
    <xdr:sp macro="" textlink="">
      <xdr:nvSpPr>
        <xdr:cNvPr id="83" name="テキスト ボックス 82">
          <a:extLst>
            <a:ext uri="{FF2B5EF4-FFF2-40B4-BE49-F238E27FC236}">
              <a16:creationId xmlns:a16="http://schemas.microsoft.com/office/drawing/2014/main" id="{9F6733A7-1D95-4EEF-BFCF-3C8B5D6EC3FC}"/>
            </a:ext>
          </a:extLst>
        </xdr:cNvPr>
        <xdr:cNvSpPr txBox="1"/>
      </xdr:nvSpPr>
      <xdr:spPr>
        <a:xfrm>
          <a:off x="2673428" y="5749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75184</xdr:rowOff>
    </xdr:from>
    <xdr:to>
      <xdr:col>10</xdr:col>
      <xdr:colOff>165100</xdr:colOff>
      <xdr:row>35</xdr:row>
      <xdr:rowOff>5334</xdr:rowOff>
    </xdr:to>
    <xdr:sp macro="" textlink="">
      <xdr:nvSpPr>
        <xdr:cNvPr id="84" name="楕円 83">
          <a:extLst>
            <a:ext uri="{FF2B5EF4-FFF2-40B4-BE49-F238E27FC236}">
              <a16:creationId xmlns:a16="http://schemas.microsoft.com/office/drawing/2014/main" id="{15EBBF6E-9390-4E8A-8337-E7E614A40D26}"/>
            </a:ext>
          </a:extLst>
        </xdr:cNvPr>
        <xdr:cNvSpPr/>
      </xdr:nvSpPr>
      <xdr:spPr>
        <a:xfrm>
          <a:off x="1968500" y="590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21861</xdr:rowOff>
    </xdr:from>
    <xdr:ext cx="469744" cy="259045"/>
    <xdr:sp macro="" textlink="">
      <xdr:nvSpPr>
        <xdr:cNvPr id="85" name="テキスト ボックス 84">
          <a:extLst>
            <a:ext uri="{FF2B5EF4-FFF2-40B4-BE49-F238E27FC236}">
              <a16:creationId xmlns:a16="http://schemas.microsoft.com/office/drawing/2014/main" id="{D9B281AF-5175-4B94-A1D1-240706D48C06}"/>
            </a:ext>
          </a:extLst>
        </xdr:cNvPr>
        <xdr:cNvSpPr txBox="1"/>
      </xdr:nvSpPr>
      <xdr:spPr>
        <a:xfrm>
          <a:off x="1784428" y="5679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113131</xdr:rowOff>
    </xdr:from>
    <xdr:to>
      <xdr:col>6</xdr:col>
      <xdr:colOff>38100</xdr:colOff>
      <xdr:row>34</xdr:row>
      <xdr:rowOff>43281</xdr:rowOff>
    </xdr:to>
    <xdr:sp macro="" textlink="">
      <xdr:nvSpPr>
        <xdr:cNvPr id="86" name="楕円 85">
          <a:extLst>
            <a:ext uri="{FF2B5EF4-FFF2-40B4-BE49-F238E27FC236}">
              <a16:creationId xmlns:a16="http://schemas.microsoft.com/office/drawing/2014/main" id="{C306DF75-E185-4985-8527-72CA86635DB8}"/>
            </a:ext>
          </a:extLst>
        </xdr:cNvPr>
        <xdr:cNvSpPr/>
      </xdr:nvSpPr>
      <xdr:spPr>
        <a:xfrm>
          <a:off x="1079500" y="577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59808</xdr:rowOff>
    </xdr:from>
    <xdr:ext cx="469744" cy="259045"/>
    <xdr:sp macro="" textlink="">
      <xdr:nvSpPr>
        <xdr:cNvPr id="87" name="テキスト ボックス 86">
          <a:extLst>
            <a:ext uri="{FF2B5EF4-FFF2-40B4-BE49-F238E27FC236}">
              <a16:creationId xmlns:a16="http://schemas.microsoft.com/office/drawing/2014/main" id="{56B21BDD-CF3B-4480-8A32-2FBFF4479C85}"/>
            </a:ext>
          </a:extLst>
        </xdr:cNvPr>
        <xdr:cNvSpPr txBox="1"/>
      </xdr:nvSpPr>
      <xdr:spPr>
        <a:xfrm>
          <a:off x="895428" y="554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9D12D94A-3359-45E3-AA38-B6A5BB5003F9}"/>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72BEA5B4-21E7-4E47-B64E-DF974D3E4711}"/>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FF7A0E97-164B-4513-9B79-32C31EE88025}"/>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8B28CBA9-26E1-4F20-8ADF-4F1F1E3ED8BE}"/>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3C12A266-DA2C-40E6-A189-8530412E9157}"/>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1C8D4F0A-294A-45AB-97EA-82C0E19102CE}"/>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3545B921-D5D6-4761-9972-4461D1BDBB97}"/>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5DC6389-0283-496D-896D-B83D02126DB2}"/>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58CD846C-C270-4239-8A1D-A2159EFA0FEF}"/>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8E65556E-FFC5-46CD-9491-EBE52EC74012}"/>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E1DE1C6C-2FA8-4FBC-A090-DC459BF6883A}"/>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7A4A11D1-4F4D-4D12-965E-FC370A5AD585}"/>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B65FBDB8-97CA-4A0F-942A-7E43137E66CE}"/>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49F0E1F7-23BF-42A7-A650-7A175AC99B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1D20BE4A-885A-4338-8531-F96B8A4692BA}"/>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a:extLst>
            <a:ext uri="{FF2B5EF4-FFF2-40B4-BE49-F238E27FC236}">
              <a16:creationId xmlns:a16="http://schemas.microsoft.com/office/drawing/2014/main" id="{424A91B6-7CC6-49DB-BEB6-DD4E237113E5}"/>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A9ACF6EB-BBAF-46B7-BE10-CD9802E175CA}"/>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5" name="テキスト ボックス 104">
          <a:extLst>
            <a:ext uri="{FF2B5EF4-FFF2-40B4-BE49-F238E27FC236}">
              <a16:creationId xmlns:a16="http://schemas.microsoft.com/office/drawing/2014/main" id="{E3240365-C465-4BB0-9428-7A802CA5B4A2}"/>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B940DBE5-D986-4B51-AD5A-FCC830CDFC4B}"/>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79D8D986-4C7E-49F2-8D5B-AD28602937B4}"/>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F1D0649E-B03B-450D-A6D3-AC0D5FA43CE4}"/>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9A8CEBEB-5CB2-49EF-936D-86443ADDC56E}"/>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FAA59B69-6738-4FF3-A2BD-1692D746FB7C}"/>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48A63FA1-33B4-4FA7-9EC4-529F20C1BBC4}"/>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BC49DAF-D0E0-4A89-837D-AAE8ED6A6D7A}"/>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97115</xdr:rowOff>
    </xdr:from>
    <xdr:to>
      <xdr:col>24</xdr:col>
      <xdr:colOff>62865</xdr:colOff>
      <xdr:row>58</xdr:row>
      <xdr:rowOff>34664</xdr:rowOff>
    </xdr:to>
    <xdr:cxnSp macro="">
      <xdr:nvCxnSpPr>
        <xdr:cNvPr id="113" name="直線コネクタ 112">
          <a:extLst>
            <a:ext uri="{FF2B5EF4-FFF2-40B4-BE49-F238E27FC236}">
              <a16:creationId xmlns:a16="http://schemas.microsoft.com/office/drawing/2014/main" id="{09301287-07CD-4705-B7D1-F49125646A03}"/>
            </a:ext>
          </a:extLst>
        </xdr:cNvPr>
        <xdr:cNvCxnSpPr/>
      </xdr:nvCxnSpPr>
      <xdr:spPr>
        <a:xfrm flipV="1">
          <a:off x="4633595" y="9355415"/>
          <a:ext cx="1270" cy="623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38491</xdr:rowOff>
    </xdr:from>
    <xdr:ext cx="534377" cy="259045"/>
    <xdr:sp macro="" textlink="">
      <xdr:nvSpPr>
        <xdr:cNvPr id="114" name="総務費最小値テキスト">
          <a:extLst>
            <a:ext uri="{FF2B5EF4-FFF2-40B4-BE49-F238E27FC236}">
              <a16:creationId xmlns:a16="http://schemas.microsoft.com/office/drawing/2014/main" id="{73A35AA2-5267-4839-96E5-625AC611CA47}"/>
            </a:ext>
          </a:extLst>
        </xdr:cNvPr>
        <xdr:cNvSpPr txBox="1"/>
      </xdr:nvSpPr>
      <xdr:spPr>
        <a:xfrm>
          <a:off x="4686300" y="998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34664</xdr:rowOff>
    </xdr:from>
    <xdr:to>
      <xdr:col>24</xdr:col>
      <xdr:colOff>152400</xdr:colOff>
      <xdr:row>58</xdr:row>
      <xdr:rowOff>34664</xdr:rowOff>
    </xdr:to>
    <xdr:cxnSp macro="">
      <xdr:nvCxnSpPr>
        <xdr:cNvPr id="115" name="直線コネクタ 114">
          <a:extLst>
            <a:ext uri="{FF2B5EF4-FFF2-40B4-BE49-F238E27FC236}">
              <a16:creationId xmlns:a16="http://schemas.microsoft.com/office/drawing/2014/main" id="{26F59C74-DCE6-4148-9765-559B3479B2BD}"/>
            </a:ext>
          </a:extLst>
        </xdr:cNvPr>
        <xdr:cNvCxnSpPr/>
      </xdr:nvCxnSpPr>
      <xdr:spPr>
        <a:xfrm>
          <a:off x="4546600" y="9978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43792</xdr:rowOff>
    </xdr:from>
    <xdr:ext cx="534377" cy="259045"/>
    <xdr:sp macro="" textlink="">
      <xdr:nvSpPr>
        <xdr:cNvPr id="116" name="総務費最大値テキスト">
          <a:extLst>
            <a:ext uri="{FF2B5EF4-FFF2-40B4-BE49-F238E27FC236}">
              <a16:creationId xmlns:a16="http://schemas.microsoft.com/office/drawing/2014/main" id="{166BCF78-EE4C-4A39-8E8F-A2C4604DD44B}"/>
            </a:ext>
          </a:extLst>
        </xdr:cNvPr>
        <xdr:cNvSpPr txBox="1"/>
      </xdr:nvSpPr>
      <xdr:spPr>
        <a:xfrm>
          <a:off x="4686300" y="913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97115</xdr:rowOff>
    </xdr:from>
    <xdr:to>
      <xdr:col>24</xdr:col>
      <xdr:colOff>152400</xdr:colOff>
      <xdr:row>54</xdr:row>
      <xdr:rowOff>97115</xdr:rowOff>
    </xdr:to>
    <xdr:cxnSp macro="">
      <xdr:nvCxnSpPr>
        <xdr:cNvPr id="117" name="直線コネクタ 116">
          <a:extLst>
            <a:ext uri="{FF2B5EF4-FFF2-40B4-BE49-F238E27FC236}">
              <a16:creationId xmlns:a16="http://schemas.microsoft.com/office/drawing/2014/main" id="{8EF24F79-864E-4216-8FD4-5161BE63EBFB}"/>
            </a:ext>
          </a:extLst>
        </xdr:cNvPr>
        <xdr:cNvCxnSpPr/>
      </xdr:nvCxnSpPr>
      <xdr:spPr>
        <a:xfrm>
          <a:off x="4546600" y="9355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169505</xdr:rowOff>
    </xdr:from>
    <xdr:to>
      <xdr:col>24</xdr:col>
      <xdr:colOff>63500</xdr:colOff>
      <xdr:row>56</xdr:row>
      <xdr:rowOff>84128</xdr:rowOff>
    </xdr:to>
    <xdr:cxnSp macro="">
      <xdr:nvCxnSpPr>
        <xdr:cNvPr id="118" name="直線コネクタ 117">
          <a:extLst>
            <a:ext uri="{FF2B5EF4-FFF2-40B4-BE49-F238E27FC236}">
              <a16:creationId xmlns:a16="http://schemas.microsoft.com/office/drawing/2014/main" id="{7404CA61-7955-45CA-A25A-9841683DBA3D}"/>
            </a:ext>
          </a:extLst>
        </xdr:cNvPr>
        <xdr:cNvCxnSpPr/>
      </xdr:nvCxnSpPr>
      <xdr:spPr>
        <a:xfrm flipV="1">
          <a:off x="3797300" y="9599255"/>
          <a:ext cx="838200" cy="8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42911</xdr:rowOff>
    </xdr:from>
    <xdr:ext cx="534377" cy="259045"/>
    <xdr:sp macro="" textlink="">
      <xdr:nvSpPr>
        <xdr:cNvPr id="119" name="総務費平均値テキスト">
          <a:extLst>
            <a:ext uri="{FF2B5EF4-FFF2-40B4-BE49-F238E27FC236}">
              <a16:creationId xmlns:a16="http://schemas.microsoft.com/office/drawing/2014/main" id="{4A668669-9AD9-4DE6-B9C7-B393D67FA45A}"/>
            </a:ext>
          </a:extLst>
        </xdr:cNvPr>
        <xdr:cNvSpPr txBox="1"/>
      </xdr:nvSpPr>
      <xdr:spPr>
        <a:xfrm>
          <a:off x="4686300" y="964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64484</xdr:rowOff>
    </xdr:from>
    <xdr:to>
      <xdr:col>24</xdr:col>
      <xdr:colOff>114300</xdr:colOff>
      <xdr:row>56</xdr:row>
      <xdr:rowOff>166084</xdr:rowOff>
    </xdr:to>
    <xdr:sp macro="" textlink="">
      <xdr:nvSpPr>
        <xdr:cNvPr id="120" name="フローチャート: 判断 119">
          <a:extLst>
            <a:ext uri="{FF2B5EF4-FFF2-40B4-BE49-F238E27FC236}">
              <a16:creationId xmlns:a16="http://schemas.microsoft.com/office/drawing/2014/main" id="{7B3B664C-01AD-4282-8E2F-15840EEFC4C2}"/>
            </a:ext>
          </a:extLst>
        </xdr:cNvPr>
        <xdr:cNvSpPr/>
      </xdr:nvSpPr>
      <xdr:spPr>
        <a:xfrm>
          <a:off x="4584700" y="96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116198</xdr:rowOff>
    </xdr:from>
    <xdr:to>
      <xdr:col>19</xdr:col>
      <xdr:colOff>177800</xdr:colOff>
      <xdr:row>56</xdr:row>
      <xdr:rowOff>84128</xdr:rowOff>
    </xdr:to>
    <xdr:cxnSp macro="">
      <xdr:nvCxnSpPr>
        <xdr:cNvPr id="121" name="直線コネクタ 120">
          <a:extLst>
            <a:ext uri="{FF2B5EF4-FFF2-40B4-BE49-F238E27FC236}">
              <a16:creationId xmlns:a16="http://schemas.microsoft.com/office/drawing/2014/main" id="{395569B4-86E6-48EA-A41F-C411FBFA9250}"/>
            </a:ext>
          </a:extLst>
        </xdr:cNvPr>
        <xdr:cNvCxnSpPr/>
      </xdr:nvCxnSpPr>
      <xdr:spPr>
        <a:xfrm>
          <a:off x="2908300" y="8688698"/>
          <a:ext cx="889000" cy="99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46783</xdr:rowOff>
    </xdr:from>
    <xdr:to>
      <xdr:col>20</xdr:col>
      <xdr:colOff>38100</xdr:colOff>
      <xdr:row>56</xdr:row>
      <xdr:rowOff>148383</xdr:rowOff>
    </xdr:to>
    <xdr:sp macro="" textlink="">
      <xdr:nvSpPr>
        <xdr:cNvPr id="122" name="フローチャート: 判断 121">
          <a:extLst>
            <a:ext uri="{FF2B5EF4-FFF2-40B4-BE49-F238E27FC236}">
              <a16:creationId xmlns:a16="http://schemas.microsoft.com/office/drawing/2014/main" id="{0EB20791-2773-4DD8-BD17-6CC0886BA363}"/>
            </a:ext>
          </a:extLst>
        </xdr:cNvPr>
        <xdr:cNvSpPr/>
      </xdr:nvSpPr>
      <xdr:spPr>
        <a:xfrm>
          <a:off x="3746500" y="964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139510</xdr:rowOff>
    </xdr:from>
    <xdr:ext cx="534377" cy="259045"/>
    <xdr:sp macro="" textlink="">
      <xdr:nvSpPr>
        <xdr:cNvPr id="123" name="テキスト ボックス 122">
          <a:extLst>
            <a:ext uri="{FF2B5EF4-FFF2-40B4-BE49-F238E27FC236}">
              <a16:creationId xmlns:a16="http://schemas.microsoft.com/office/drawing/2014/main" id="{585DD1E4-E4AB-4377-AA63-47A0715C188C}"/>
            </a:ext>
          </a:extLst>
        </xdr:cNvPr>
        <xdr:cNvSpPr txBox="1"/>
      </xdr:nvSpPr>
      <xdr:spPr>
        <a:xfrm>
          <a:off x="3530111" y="974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116198</xdr:rowOff>
    </xdr:from>
    <xdr:to>
      <xdr:col>15</xdr:col>
      <xdr:colOff>50800</xdr:colOff>
      <xdr:row>56</xdr:row>
      <xdr:rowOff>159762</xdr:rowOff>
    </xdr:to>
    <xdr:cxnSp macro="">
      <xdr:nvCxnSpPr>
        <xdr:cNvPr id="124" name="直線コネクタ 123">
          <a:extLst>
            <a:ext uri="{FF2B5EF4-FFF2-40B4-BE49-F238E27FC236}">
              <a16:creationId xmlns:a16="http://schemas.microsoft.com/office/drawing/2014/main" id="{343986A5-AF40-4622-A739-2E5A2880B552}"/>
            </a:ext>
          </a:extLst>
        </xdr:cNvPr>
        <xdr:cNvCxnSpPr/>
      </xdr:nvCxnSpPr>
      <xdr:spPr>
        <a:xfrm flipV="1">
          <a:off x="2019300" y="8688698"/>
          <a:ext cx="889000" cy="107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58954</xdr:rowOff>
    </xdr:from>
    <xdr:to>
      <xdr:col>15</xdr:col>
      <xdr:colOff>101600</xdr:colOff>
      <xdr:row>50</xdr:row>
      <xdr:rowOff>160554</xdr:rowOff>
    </xdr:to>
    <xdr:sp macro="" textlink="">
      <xdr:nvSpPr>
        <xdr:cNvPr id="125" name="フローチャート: 判断 124">
          <a:extLst>
            <a:ext uri="{FF2B5EF4-FFF2-40B4-BE49-F238E27FC236}">
              <a16:creationId xmlns:a16="http://schemas.microsoft.com/office/drawing/2014/main" id="{2D278120-DE62-4E39-9A24-AE2232B918B2}"/>
            </a:ext>
          </a:extLst>
        </xdr:cNvPr>
        <xdr:cNvSpPr/>
      </xdr:nvSpPr>
      <xdr:spPr>
        <a:xfrm>
          <a:off x="2857500" y="863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5631</xdr:rowOff>
    </xdr:from>
    <xdr:ext cx="599010" cy="259045"/>
    <xdr:sp macro="" textlink="">
      <xdr:nvSpPr>
        <xdr:cNvPr id="126" name="テキスト ボックス 125">
          <a:extLst>
            <a:ext uri="{FF2B5EF4-FFF2-40B4-BE49-F238E27FC236}">
              <a16:creationId xmlns:a16="http://schemas.microsoft.com/office/drawing/2014/main" id="{0B61CA41-3069-4C9C-93D3-31D5D956E3F6}"/>
            </a:ext>
          </a:extLst>
        </xdr:cNvPr>
        <xdr:cNvSpPr txBox="1"/>
      </xdr:nvSpPr>
      <xdr:spPr>
        <a:xfrm>
          <a:off x="2608795" y="8406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141267</xdr:rowOff>
    </xdr:from>
    <xdr:to>
      <xdr:col>10</xdr:col>
      <xdr:colOff>114300</xdr:colOff>
      <xdr:row>56</xdr:row>
      <xdr:rowOff>159762</xdr:rowOff>
    </xdr:to>
    <xdr:cxnSp macro="">
      <xdr:nvCxnSpPr>
        <xdr:cNvPr id="127" name="直線コネクタ 126">
          <a:extLst>
            <a:ext uri="{FF2B5EF4-FFF2-40B4-BE49-F238E27FC236}">
              <a16:creationId xmlns:a16="http://schemas.microsoft.com/office/drawing/2014/main" id="{50C06F23-0D22-4148-80C9-8FDD72EF65F6}"/>
            </a:ext>
          </a:extLst>
        </xdr:cNvPr>
        <xdr:cNvCxnSpPr/>
      </xdr:nvCxnSpPr>
      <xdr:spPr>
        <a:xfrm>
          <a:off x="1130300" y="9742467"/>
          <a:ext cx="889000" cy="1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137407</xdr:rowOff>
    </xdr:from>
    <xdr:to>
      <xdr:col>10</xdr:col>
      <xdr:colOff>165100</xdr:colOff>
      <xdr:row>57</xdr:row>
      <xdr:rowOff>67557</xdr:rowOff>
    </xdr:to>
    <xdr:sp macro="" textlink="">
      <xdr:nvSpPr>
        <xdr:cNvPr id="128" name="フローチャート: 判断 127">
          <a:extLst>
            <a:ext uri="{FF2B5EF4-FFF2-40B4-BE49-F238E27FC236}">
              <a16:creationId xmlns:a16="http://schemas.microsoft.com/office/drawing/2014/main" id="{93405628-5F27-40B1-8D0E-20EF2B8A4061}"/>
            </a:ext>
          </a:extLst>
        </xdr:cNvPr>
        <xdr:cNvSpPr/>
      </xdr:nvSpPr>
      <xdr:spPr>
        <a:xfrm>
          <a:off x="1968500" y="973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58684</xdr:rowOff>
    </xdr:from>
    <xdr:ext cx="534377" cy="259045"/>
    <xdr:sp macro="" textlink="">
      <xdr:nvSpPr>
        <xdr:cNvPr id="129" name="テキスト ボックス 128">
          <a:extLst>
            <a:ext uri="{FF2B5EF4-FFF2-40B4-BE49-F238E27FC236}">
              <a16:creationId xmlns:a16="http://schemas.microsoft.com/office/drawing/2014/main" id="{3B8717C8-1C07-4E72-87DB-581A3AD2C077}"/>
            </a:ext>
          </a:extLst>
        </xdr:cNvPr>
        <xdr:cNvSpPr txBox="1"/>
      </xdr:nvSpPr>
      <xdr:spPr>
        <a:xfrm>
          <a:off x="1752111" y="983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163826</xdr:rowOff>
    </xdr:from>
    <xdr:to>
      <xdr:col>6</xdr:col>
      <xdr:colOff>38100</xdr:colOff>
      <xdr:row>57</xdr:row>
      <xdr:rowOff>93976</xdr:rowOff>
    </xdr:to>
    <xdr:sp macro="" textlink="">
      <xdr:nvSpPr>
        <xdr:cNvPr id="130" name="フローチャート: 判断 129">
          <a:extLst>
            <a:ext uri="{FF2B5EF4-FFF2-40B4-BE49-F238E27FC236}">
              <a16:creationId xmlns:a16="http://schemas.microsoft.com/office/drawing/2014/main" id="{B9C33AD8-CC71-4FA9-BF91-572AD23317B4}"/>
            </a:ext>
          </a:extLst>
        </xdr:cNvPr>
        <xdr:cNvSpPr/>
      </xdr:nvSpPr>
      <xdr:spPr>
        <a:xfrm>
          <a:off x="1079500" y="976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85103</xdr:rowOff>
    </xdr:from>
    <xdr:ext cx="534377" cy="259045"/>
    <xdr:sp macro="" textlink="">
      <xdr:nvSpPr>
        <xdr:cNvPr id="131" name="テキスト ボックス 130">
          <a:extLst>
            <a:ext uri="{FF2B5EF4-FFF2-40B4-BE49-F238E27FC236}">
              <a16:creationId xmlns:a16="http://schemas.microsoft.com/office/drawing/2014/main" id="{D77CCA71-FD9F-4F96-ABC5-02AAEEA92335}"/>
            </a:ext>
          </a:extLst>
        </xdr:cNvPr>
        <xdr:cNvSpPr txBox="1"/>
      </xdr:nvSpPr>
      <xdr:spPr>
        <a:xfrm>
          <a:off x="863111" y="985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BB0DE1C8-62DD-4DB4-80C8-B201F88EE695}"/>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80E429ED-6362-4B10-B9F7-17046BE8F333}"/>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B429F4FD-CAAB-451D-8E26-4FEBDFA41A49}"/>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7E943288-6E24-4046-8762-E85DCFFD59A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6A079FB1-E1D8-4AE4-8DB3-D7F8882233BA}"/>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118705</xdr:rowOff>
    </xdr:from>
    <xdr:to>
      <xdr:col>24</xdr:col>
      <xdr:colOff>114300</xdr:colOff>
      <xdr:row>56</xdr:row>
      <xdr:rowOff>48855</xdr:rowOff>
    </xdr:to>
    <xdr:sp macro="" textlink="">
      <xdr:nvSpPr>
        <xdr:cNvPr id="137" name="楕円 136">
          <a:extLst>
            <a:ext uri="{FF2B5EF4-FFF2-40B4-BE49-F238E27FC236}">
              <a16:creationId xmlns:a16="http://schemas.microsoft.com/office/drawing/2014/main" id="{10D524AC-9676-44CE-B24D-BBB45D0411D4}"/>
            </a:ext>
          </a:extLst>
        </xdr:cNvPr>
        <xdr:cNvSpPr/>
      </xdr:nvSpPr>
      <xdr:spPr>
        <a:xfrm>
          <a:off x="4584700" y="954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141582</xdr:rowOff>
    </xdr:from>
    <xdr:ext cx="534377" cy="259045"/>
    <xdr:sp macro="" textlink="">
      <xdr:nvSpPr>
        <xdr:cNvPr id="138" name="総務費該当値テキスト">
          <a:extLst>
            <a:ext uri="{FF2B5EF4-FFF2-40B4-BE49-F238E27FC236}">
              <a16:creationId xmlns:a16="http://schemas.microsoft.com/office/drawing/2014/main" id="{AD62168E-BA19-4B1A-A083-479542C38BEE}"/>
            </a:ext>
          </a:extLst>
        </xdr:cNvPr>
        <xdr:cNvSpPr txBox="1"/>
      </xdr:nvSpPr>
      <xdr:spPr>
        <a:xfrm>
          <a:off x="4686300" y="939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33328</xdr:rowOff>
    </xdr:from>
    <xdr:to>
      <xdr:col>20</xdr:col>
      <xdr:colOff>38100</xdr:colOff>
      <xdr:row>56</xdr:row>
      <xdr:rowOff>134928</xdr:rowOff>
    </xdr:to>
    <xdr:sp macro="" textlink="">
      <xdr:nvSpPr>
        <xdr:cNvPr id="139" name="楕円 138">
          <a:extLst>
            <a:ext uri="{FF2B5EF4-FFF2-40B4-BE49-F238E27FC236}">
              <a16:creationId xmlns:a16="http://schemas.microsoft.com/office/drawing/2014/main" id="{EF765950-C5FF-4929-AB0D-D4C88D79C4A7}"/>
            </a:ext>
          </a:extLst>
        </xdr:cNvPr>
        <xdr:cNvSpPr/>
      </xdr:nvSpPr>
      <xdr:spPr>
        <a:xfrm>
          <a:off x="3746500" y="963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151455</xdr:rowOff>
    </xdr:from>
    <xdr:ext cx="534377" cy="259045"/>
    <xdr:sp macro="" textlink="">
      <xdr:nvSpPr>
        <xdr:cNvPr id="140" name="テキスト ボックス 139">
          <a:extLst>
            <a:ext uri="{FF2B5EF4-FFF2-40B4-BE49-F238E27FC236}">
              <a16:creationId xmlns:a16="http://schemas.microsoft.com/office/drawing/2014/main" id="{13F99F4B-B63B-48B4-8895-84DDD383F334}"/>
            </a:ext>
          </a:extLst>
        </xdr:cNvPr>
        <xdr:cNvSpPr txBox="1"/>
      </xdr:nvSpPr>
      <xdr:spPr>
        <a:xfrm>
          <a:off x="3530111" y="940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65398</xdr:rowOff>
    </xdr:from>
    <xdr:to>
      <xdr:col>15</xdr:col>
      <xdr:colOff>101600</xdr:colOff>
      <xdr:row>50</xdr:row>
      <xdr:rowOff>166998</xdr:rowOff>
    </xdr:to>
    <xdr:sp macro="" textlink="">
      <xdr:nvSpPr>
        <xdr:cNvPr id="141" name="楕円 140">
          <a:extLst>
            <a:ext uri="{FF2B5EF4-FFF2-40B4-BE49-F238E27FC236}">
              <a16:creationId xmlns:a16="http://schemas.microsoft.com/office/drawing/2014/main" id="{4EF0761D-677C-45EA-BF9C-6857FD211EA5}"/>
            </a:ext>
          </a:extLst>
        </xdr:cNvPr>
        <xdr:cNvSpPr/>
      </xdr:nvSpPr>
      <xdr:spPr>
        <a:xfrm>
          <a:off x="2857500" y="863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158125</xdr:rowOff>
    </xdr:from>
    <xdr:ext cx="599010" cy="259045"/>
    <xdr:sp macro="" textlink="">
      <xdr:nvSpPr>
        <xdr:cNvPr id="142" name="テキスト ボックス 141">
          <a:extLst>
            <a:ext uri="{FF2B5EF4-FFF2-40B4-BE49-F238E27FC236}">
              <a16:creationId xmlns:a16="http://schemas.microsoft.com/office/drawing/2014/main" id="{05D97AC8-5A5B-4EBE-BDB5-1F00B54F0117}"/>
            </a:ext>
          </a:extLst>
        </xdr:cNvPr>
        <xdr:cNvSpPr txBox="1"/>
      </xdr:nvSpPr>
      <xdr:spPr>
        <a:xfrm>
          <a:off x="2608795" y="8730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108962</xdr:rowOff>
    </xdr:from>
    <xdr:to>
      <xdr:col>10</xdr:col>
      <xdr:colOff>165100</xdr:colOff>
      <xdr:row>57</xdr:row>
      <xdr:rowOff>39112</xdr:rowOff>
    </xdr:to>
    <xdr:sp macro="" textlink="">
      <xdr:nvSpPr>
        <xdr:cNvPr id="143" name="楕円 142">
          <a:extLst>
            <a:ext uri="{FF2B5EF4-FFF2-40B4-BE49-F238E27FC236}">
              <a16:creationId xmlns:a16="http://schemas.microsoft.com/office/drawing/2014/main" id="{D620314D-0200-44D5-B139-4140EF8FF839}"/>
            </a:ext>
          </a:extLst>
        </xdr:cNvPr>
        <xdr:cNvSpPr/>
      </xdr:nvSpPr>
      <xdr:spPr>
        <a:xfrm>
          <a:off x="1968500" y="971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55639</xdr:rowOff>
    </xdr:from>
    <xdr:ext cx="534377" cy="259045"/>
    <xdr:sp macro="" textlink="">
      <xdr:nvSpPr>
        <xdr:cNvPr id="144" name="テキスト ボックス 143">
          <a:extLst>
            <a:ext uri="{FF2B5EF4-FFF2-40B4-BE49-F238E27FC236}">
              <a16:creationId xmlns:a16="http://schemas.microsoft.com/office/drawing/2014/main" id="{748F9A63-667B-4B71-AB2A-A9A35D5F9419}"/>
            </a:ext>
          </a:extLst>
        </xdr:cNvPr>
        <xdr:cNvSpPr txBox="1"/>
      </xdr:nvSpPr>
      <xdr:spPr>
        <a:xfrm>
          <a:off x="1752111" y="948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90467</xdr:rowOff>
    </xdr:from>
    <xdr:to>
      <xdr:col>6</xdr:col>
      <xdr:colOff>38100</xdr:colOff>
      <xdr:row>57</xdr:row>
      <xdr:rowOff>20617</xdr:rowOff>
    </xdr:to>
    <xdr:sp macro="" textlink="">
      <xdr:nvSpPr>
        <xdr:cNvPr id="145" name="楕円 144">
          <a:extLst>
            <a:ext uri="{FF2B5EF4-FFF2-40B4-BE49-F238E27FC236}">
              <a16:creationId xmlns:a16="http://schemas.microsoft.com/office/drawing/2014/main" id="{CC6DBB03-86F0-4912-9CAA-2E2E31F45FA2}"/>
            </a:ext>
          </a:extLst>
        </xdr:cNvPr>
        <xdr:cNvSpPr/>
      </xdr:nvSpPr>
      <xdr:spPr>
        <a:xfrm>
          <a:off x="1079500" y="969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37144</xdr:rowOff>
    </xdr:from>
    <xdr:ext cx="534377" cy="259045"/>
    <xdr:sp macro="" textlink="">
      <xdr:nvSpPr>
        <xdr:cNvPr id="146" name="テキスト ボックス 145">
          <a:extLst>
            <a:ext uri="{FF2B5EF4-FFF2-40B4-BE49-F238E27FC236}">
              <a16:creationId xmlns:a16="http://schemas.microsoft.com/office/drawing/2014/main" id="{6463B3F6-B67B-4DCC-8965-5E3868C28248}"/>
            </a:ext>
          </a:extLst>
        </xdr:cNvPr>
        <xdr:cNvSpPr txBox="1"/>
      </xdr:nvSpPr>
      <xdr:spPr>
        <a:xfrm>
          <a:off x="863111" y="946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64651C45-089D-41D2-B92D-5EFFC057353F}"/>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19511D-16B4-4EFE-B345-4D5B4A7EC959}"/>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9F416238-ED65-4BAE-B062-364EC03A3E3E}"/>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ADDB192A-A77D-4837-B601-AC2D3FB1FECE}"/>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F2DA56A4-B220-4E4C-A4AD-ECD1603A38A8}"/>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E3F442B0-94EE-48A3-B8B1-F04E52439823}"/>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E4D19B99-C4A9-458F-989C-E8408D1F7B6E}"/>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4DF9C7-C8CA-47F1-9174-F7061D6DA926}"/>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1D596BD-E404-4142-98A6-168145E32B4B}"/>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1D3F30CB-374B-41E5-B187-58161E3579B1}"/>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D570060E-C318-4FC8-9175-576839FE07AC}"/>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4B06CF40-8EF1-465D-9D9C-1F461EEA707D}"/>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58FAD15F-B65B-4C97-A846-AEC8936B1B78}"/>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42F21ED6-7383-46C8-998F-7778B131ED09}"/>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70FF9D8D-2DDE-4E41-8251-F352243852BA}"/>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6592CB56-9A84-4A42-A192-E1369E0987E6}"/>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970E835D-0E78-45F8-9D06-0BABA10D018B}"/>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C009606-9611-4FB6-A122-D4D338B104C9}"/>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5ED26EED-EFD8-4E14-A700-2A6FEC2E5BF2}"/>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3339CD51-C96A-4D17-A7AB-56B5AB2BC185}"/>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AE2F23B3-5C8D-4DB9-B89E-F961E07296C3}"/>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AAA19609-A6B1-464E-969B-2D9DFBEDE5D4}"/>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B7FAC62E-6522-4C2B-9495-3076AAE26C44}"/>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31D12A14-20AB-4573-A4CD-D894D1FE9ABD}"/>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66EB79A4-E901-4FE4-90C7-6626ACE36318}"/>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EAEEFF05-DCC1-4941-8D48-F17D2050D62D}"/>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141170</xdr:rowOff>
    </xdr:from>
    <xdr:to>
      <xdr:col>24</xdr:col>
      <xdr:colOff>62865</xdr:colOff>
      <xdr:row>78</xdr:row>
      <xdr:rowOff>48924</xdr:rowOff>
    </xdr:to>
    <xdr:cxnSp macro="">
      <xdr:nvCxnSpPr>
        <xdr:cNvPr id="173" name="直線コネクタ 172">
          <a:extLst>
            <a:ext uri="{FF2B5EF4-FFF2-40B4-BE49-F238E27FC236}">
              <a16:creationId xmlns:a16="http://schemas.microsoft.com/office/drawing/2014/main" id="{5E45D060-9157-45C6-A516-D9375B431D5E}"/>
            </a:ext>
          </a:extLst>
        </xdr:cNvPr>
        <xdr:cNvCxnSpPr/>
      </xdr:nvCxnSpPr>
      <xdr:spPr>
        <a:xfrm flipV="1">
          <a:off x="4633595" y="12142670"/>
          <a:ext cx="1270" cy="1279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52751</xdr:rowOff>
    </xdr:from>
    <xdr:ext cx="599010" cy="259045"/>
    <xdr:sp macro="" textlink="">
      <xdr:nvSpPr>
        <xdr:cNvPr id="174" name="民生費最小値テキスト">
          <a:extLst>
            <a:ext uri="{FF2B5EF4-FFF2-40B4-BE49-F238E27FC236}">
              <a16:creationId xmlns:a16="http://schemas.microsoft.com/office/drawing/2014/main" id="{424139CE-B333-4E03-BAF5-791793B64C50}"/>
            </a:ext>
          </a:extLst>
        </xdr:cNvPr>
        <xdr:cNvSpPr txBox="1"/>
      </xdr:nvSpPr>
      <xdr:spPr>
        <a:xfrm>
          <a:off x="4686300" y="1342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48924</xdr:rowOff>
    </xdr:from>
    <xdr:to>
      <xdr:col>24</xdr:col>
      <xdr:colOff>152400</xdr:colOff>
      <xdr:row>78</xdr:row>
      <xdr:rowOff>48924</xdr:rowOff>
    </xdr:to>
    <xdr:cxnSp macro="">
      <xdr:nvCxnSpPr>
        <xdr:cNvPr id="175" name="直線コネクタ 174">
          <a:extLst>
            <a:ext uri="{FF2B5EF4-FFF2-40B4-BE49-F238E27FC236}">
              <a16:creationId xmlns:a16="http://schemas.microsoft.com/office/drawing/2014/main" id="{A0909400-3311-414A-8FA6-805E18250931}"/>
            </a:ext>
          </a:extLst>
        </xdr:cNvPr>
        <xdr:cNvCxnSpPr/>
      </xdr:nvCxnSpPr>
      <xdr:spPr>
        <a:xfrm>
          <a:off x="4546600" y="1342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87847</xdr:rowOff>
    </xdr:from>
    <xdr:ext cx="599010" cy="259045"/>
    <xdr:sp macro="" textlink="">
      <xdr:nvSpPr>
        <xdr:cNvPr id="176" name="民生費最大値テキスト">
          <a:extLst>
            <a:ext uri="{FF2B5EF4-FFF2-40B4-BE49-F238E27FC236}">
              <a16:creationId xmlns:a16="http://schemas.microsoft.com/office/drawing/2014/main" id="{C474509B-CE03-4F98-9CAD-2BF25C97584B}"/>
            </a:ext>
          </a:extLst>
        </xdr:cNvPr>
        <xdr:cNvSpPr txBox="1"/>
      </xdr:nvSpPr>
      <xdr:spPr>
        <a:xfrm>
          <a:off x="4686300" y="11917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257,865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141170</xdr:rowOff>
    </xdr:from>
    <xdr:to>
      <xdr:col>24</xdr:col>
      <xdr:colOff>152400</xdr:colOff>
      <xdr:row>70</xdr:row>
      <xdr:rowOff>141170</xdr:rowOff>
    </xdr:to>
    <xdr:cxnSp macro="">
      <xdr:nvCxnSpPr>
        <xdr:cNvPr id="177" name="直線コネクタ 176">
          <a:extLst>
            <a:ext uri="{FF2B5EF4-FFF2-40B4-BE49-F238E27FC236}">
              <a16:creationId xmlns:a16="http://schemas.microsoft.com/office/drawing/2014/main" id="{3F180A94-BF65-49B6-AE81-411692D6E4DD}"/>
            </a:ext>
          </a:extLst>
        </xdr:cNvPr>
        <xdr:cNvCxnSpPr/>
      </xdr:nvCxnSpPr>
      <xdr:spPr>
        <a:xfrm>
          <a:off x="4546600" y="12142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53268</xdr:rowOff>
    </xdr:from>
    <xdr:to>
      <xdr:col>24</xdr:col>
      <xdr:colOff>63500</xdr:colOff>
      <xdr:row>77</xdr:row>
      <xdr:rowOff>64839</xdr:rowOff>
    </xdr:to>
    <xdr:cxnSp macro="">
      <xdr:nvCxnSpPr>
        <xdr:cNvPr id="178" name="直線コネクタ 177">
          <a:extLst>
            <a:ext uri="{FF2B5EF4-FFF2-40B4-BE49-F238E27FC236}">
              <a16:creationId xmlns:a16="http://schemas.microsoft.com/office/drawing/2014/main" id="{5D0554A1-D49A-4172-94DA-01CF42235866}"/>
            </a:ext>
          </a:extLst>
        </xdr:cNvPr>
        <xdr:cNvCxnSpPr/>
      </xdr:nvCxnSpPr>
      <xdr:spPr>
        <a:xfrm>
          <a:off x="3797300" y="13254918"/>
          <a:ext cx="838200" cy="1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24593</xdr:rowOff>
    </xdr:from>
    <xdr:ext cx="599010" cy="259045"/>
    <xdr:sp macro="" textlink="">
      <xdr:nvSpPr>
        <xdr:cNvPr id="179" name="民生費平均値テキスト">
          <a:extLst>
            <a:ext uri="{FF2B5EF4-FFF2-40B4-BE49-F238E27FC236}">
              <a16:creationId xmlns:a16="http://schemas.microsoft.com/office/drawing/2014/main" id="{2C40D428-0D67-4D5C-8875-4C5D4B487CD6}"/>
            </a:ext>
          </a:extLst>
        </xdr:cNvPr>
        <xdr:cNvSpPr txBox="1"/>
      </xdr:nvSpPr>
      <xdr:spPr>
        <a:xfrm>
          <a:off x="4686300" y="12711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1716</xdr:rowOff>
    </xdr:from>
    <xdr:to>
      <xdr:col>24</xdr:col>
      <xdr:colOff>114300</xdr:colOff>
      <xdr:row>75</xdr:row>
      <xdr:rowOff>103316</xdr:rowOff>
    </xdr:to>
    <xdr:sp macro="" textlink="">
      <xdr:nvSpPr>
        <xdr:cNvPr id="180" name="フローチャート: 判断 179">
          <a:extLst>
            <a:ext uri="{FF2B5EF4-FFF2-40B4-BE49-F238E27FC236}">
              <a16:creationId xmlns:a16="http://schemas.microsoft.com/office/drawing/2014/main" id="{9D93B3B6-F13E-4DF9-9DBF-0B5D748D52E7}"/>
            </a:ext>
          </a:extLst>
        </xdr:cNvPr>
        <xdr:cNvSpPr/>
      </xdr:nvSpPr>
      <xdr:spPr>
        <a:xfrm>
          <a:off x="4584700" y="1286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53268</xdr:rowOff>
    </xdr:from>
    <xdr:to>
      <xdr:col>19</xdr:col>
      <xdr:colOff>177800</xdr:colOff>
      <xdr:row>78</xdr:row>
      <xdr:rowOff>90562</xdr:rowOff>
    </xdr:to>
    <xdr:cxnSp macro="">
      <xdr:nvCxnSpPr>
        <xdr:cNvPr id="181" name="直線コネクタ 180">
          <a:extLst>
            <a:ext uri="{FF2B5EF4-FFF2-40B4-BE49-F238E27FC236}">
              <a16:creationId xmlns:a16="http://schemas.microsoft.com/office/drawing/2014/main" id="{C824918E-B247-4ED3-8BF3-A4B03FC1033B}"/>
            </a:ext>
          </a:extLst>
        </xdr:cNvPr>
        <xdr:cNvCxnSpPr/>
      </xdr:nvCxnSpPr>
      <xdr:spPr>
        <a:xfrm flipV="1">
          <a:off x="2908300" y="13254918"/>
          <a:ext cx="889000" cy="20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110399</xdr:rowOff>
    </xdr:from>
    <xdr:to>
      <xdr:col>20</xdr:col>
      <xdr:colOff>38100</xdr:colOff>
      <xdr:row>75</xdr:row>
      <xdr:rowOff>40549</xdr:rowOff>
    </xdr:to>
    <xdr:sp macro="" textlink="">
      <xdr:nvSpPr>
        <xdr:cNvPr id="182" name="フローチャート: 判断 181">
          <a:extLst>
            <a:ext uri="{FF2B5EF4-FFF2-40B4-BE49-F238E27FC236}">
              <a16:creationId xmlns:a16="http://schemas.microsoft.com/office/drawing/2014/main" id="{7FD0F3CD-868A-4298-8E4B-BB0DE758B120}"/>
            </a:ext>
          </a:extLst>
        </xdr:cNvPr>
        <xdr:cNvSpPr/>
      </xdr:nvSpPr>
      <xdr:spPr>
        <a:xfrm>
          <a:off x="3746500" y="1279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57076</xdr:rowOff>
    </xdr:from>
    <xdr:ext cx="599010" cy="259045"/>
    <xdr:sp macro="" textlink="">
      <xdr:nvSpPr>
        <xdr:cNvPr id="183" name="テキスト ボックス 182">
          <a:extLst>
            <a:ext uri="{FF2B5EF4-FFF2-40B4-BE49-F238E27FC236}">
              <a16:creationId xmlns:a16="http://schemas.microsoft.com/office/drawing/2014/main" id="{BDF576F7-A2FF-4024-81A5-479C06EADC57}"/>
            </a:ext>
          </a:extLst>
        </xdr:cNvPr>
        <xdr:cNvSpPr txBox="1"/>
      </xdr:nvSpPr>
      <xdr:spPr>
        <a:xfrm>
          <a:off x="3497795" y="12572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90562</xdr:rowOff>
    </xdr:from>
    <xdr:to>
      <xdr:col>15</xdr:col>
      <xdr:colOff>50800</xdr:colOff>
      <xdr:row>78</xdr:row>
      <xdr:rowOff>99085</xdr:rowOff>
    </xdr:to>
    <xdr:cxnSp macro="">
      <xdr:nvCxnSpPr>
        <xdr:cNvPr id="184" name="直線コネクタ 183">
          <a:extLst>
            <a:ext uri="{FF2B5EF4-FFF2-40B4-BE49-F238E27FC236}">
              <a16:creationId xmlns:a16="http://schemas.microsoft.com/office/drawing/2014/main" id="{CA19662D-5D23-44A7-806E-7121BEDEDF3A}"/>
            </a:ext>
          </a:extLst>
        </xdr:cNvPr>
        <xdr:cNvCxnSpPr/>
      </xdr:nvCxnSpPr>
      <xdr:spPr>
        <a:xfrm flipV="1">
          <a:off x="2019300" y="13463662"/>
          <a:ext cx="889000" cy="8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44236</xdr:rowOff>
    </xdr:from>
    <xdr:to>
      <xdr:col>15</xdr:col>
      <xdr:colOff>101600</xdr:colOff>
      <xdr:row>76</xdr:row>
      <xdr:rowOff>145836</xdr:rowOff>
    </xdr:to>
    <xdr:sp macro="" textlink="">
      <xdr:nvSpPr>
        <xdr:cNvPr id="185" name="フローチャート: 判断 184">
          <a:extLst>
            <a:ext uri="{FF2B5EF4-FFF2-40B4-BE49-F238E27FC236}">
              <a16:creationId xmlns:a16="http://schemas.microsoft.com/office/drawing/2014/main" id="{24C598C7-68EF-4ED2-91F7-23E5B85115B9}"/>
            </a:ext>
          </a:extLst>
        </xdr:cNvPr>
        <xdr:cNvSpPr/>
      </xdr:nvSpPr>
      <xdr:spPr>
        <a:xfrm>
          <a:off x="2857500" y="130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162363</xdr:rowOff>
    </xdr:from>
    <xdr:ext cx="599010" cy="259045"/>
    <xdr:sp macro="" textlink="">
      <xdr:nvSpPr>
        <xdr:cNvPr id="186" name="テキスト ボックス 185">
          <a:extLst>
            <a:ext uri="{FF2B5EF4-FFF2-40B4-BE49-F238E27FC236}">
              <a16:creationId xmlns:a16="http://schemas.microsoft.com/office/drawing/2014/main" id="{D2331FB0-C3AD-4097-900B-22363410C3E1}"/>
            </a:ext>
          </a:extLst>
        </xdr:cNvPr>
        <xdr:cNvSpPr txBox="1"/>
      </xdr:nvSpPr>
      <xdr:spPr>
        <a:xfrm>
          <a:off x="2608795" y="12849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99085</xdr:rowOff>
    </xdr:from>
    <xdr:to>
      <xdr:col>10</xdr:col>
      <xdr:colOff>114300</xdr:colOff>
      <xdr:row>79</xdr:row>
      <xdr:rowOff>1713</xdr:rowOff>
    </xdr:to>
    <xdr:cxnSp macro="">
      <xdr:nvCxnSpPr>
        <xdr:cNvPr id="187" name="直線コネクタ 186">
          <a:extLst>
            <a:ext uri="{FF2B5EF4-FFF2-40B4-BE49-F238E27FC236}">
              <a16:creationId xmlns:a16="http://schemas.microsoft.com/office/drawing/2014/main" id="{7F22AE22-3733-40FE-903A-411A6DD6B73A}"/>
            </a:ext>
          </a:extLst>
        </xdr:cNvPr>
        <xdr:cNvCxnSpPr/>
      </xdr:nvCxnSpPr>
      <xdr:spPr>
        <a:xfrm flipV="1">
          <a:off x="1130300" y="13472185"/>
          <a:ext cx="889000" cy="7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133716</xdr:rowOff>
    </xdr:from>
    <xdr:to>
      <xdr:col>10</xdr:col>
      <xdr:colOff>165100</xdr:colOff>
      <xdr:row>77</xdr:row>
      <xdr:rowOff>63866</xdr:rowOff>
    </xdr:to>
    <xdr:sp macro="" textlink="">
      <xdr:nvSpPr>
        <xdr:cNvPr id="188" name="フローチャート: 判断 187">
          <a:extLst>
            <a:ext uri="{FF2B5EF4-FFF2-40B4-BE49-F238E27FC236}">
              <a16:creationId xmlns:a16="http://schemas.microsoft.com/office/drawing/2014/main" id="{443E6339-34C1-4686-B80D-F89F9131EB0E}"/>
            </a:ext>
          </a:extLst>
        </xdr:cNvPr>
        <xdr:cNvSpPr/>
      </xdr:nvSpPr>
      <xdr:spPr>
        <a:xfrm>
          <a:off x="1968500" y="1316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80394</xdr:rowOff>
    </xdr:from>
    <xdr:ext cx="599010" cy="259045"/>
    <xdr:sp macro="" textlink="">
      <xdr:nvSpPr>
        <xdr:cNvPr id="189" name="テキスト ボックス 188">
          <a:extLst>
            <a:ext uri="{FF2B5EF4-FFF2-40B4-BE49-F238E27FC236}">
              <a16:creationId xmlns:a16="http://schemas.microsoft.com/office/drawing/2014/main" id="{186EB333-8DC7-4B1F-B644-C902AF7815CA}"/>
            </a:ext>
          </a:extLst>
        </xdr:cNvPr>
        <xdr:cNvSpPr txBox="1"/>
      </xdr:nvSpPr>
      <xdr:spPr>
        <a:xfrm>
          <a:off x="1719795" y="1293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32034</xdr:rowOff>
    </xdr:from>
    <xdr:to>
      <xdr:col>6</xdr:col>
      <xdr:colOff>38100</xdr:colOff>
      <xdr:row>77</xdr:row>
      <xdr:rowOff>133634</xdr:rowOff>
    </xdr:to>
    <xdr:sp macro="" textlink="">
      <xdr:nvSpPr>
        <xdr:cNvPr id="190" name="フローチャート: 判断 189">
          <a:extLst>
            <a:ext uri="{FF2B5EF4-FFF2-40B4-BE49-F238E27FC236}">
              <a16:creationId xmlns:a16="http://schemas.microsoft.com/office/drawing/2014/main" id="{20345380-6F5D-4F47-90E7-6760D84A9F54}"/>
            </a:ext>
          </a:extLst>
        </xdr:cNvPr>
        <xdr:cNvSpPr/>
      </xdr:nvSpPr>
      <xdr:spPr>
        <a:xfrm>
          <a:off x="1079500" y="1323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150161</xdr:rowOff>
    </xdr:from>
    <xdr:ext cx="599010" cy="259045"/>
    <xdr:sp macro="" textlink="">
      <xdr:nvSpPr>
        <xdr:cNvPr id="191" name="テキスト ボックス 190">
          <a:extLst>
            <a:ext uri="{FF2B5EF4-FFF2-40B4-BE49-F238E27FC236}">
              <a16:creationId xmlns:a16="http://schemas.microsoft.com/office/drawing/2014/main" id="{97F08D2D-DF34-4AB6-A5B3-4483047CE95B}"/>
            </a:ext>
          </a:extLst>
        </xdr:cNvPr>
        <xdr:cNvSpPr txBox="1"/>
      </xdr:nvSpPr>
      <xdr:spPr>
        <a:xfrm>
          <a:off x="830795" y="1300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82A39AB8-499E-49EB-AC35-C762B33188FE}"/>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F90E33F-603B-415F-A4A9-AE9D9FBAB60E}"/>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7DE3373F-FC23-4CB6-9041-AB4885A7034B}"/>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D6264F8D-7808-4040-B082-7EE7F2C48306}"/>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2C87B501-8943-4D6A-9C1B-2479BD52D638}"/>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14039</xdr:rowOff>
    </xdr:from>
    <xdr:to>
      <xdr:col>24</xdr:col>
      <xdr:colOff>114300</xdr:colOff>
      <xdr:row>77</xdr:row>
      <xdr:rowOff>115639</xdr:rowOff>
    </xdr:to>
    <xdr:sp macro="" textlink="">
      <xdr:nvSpPr>
        <xdr:cNvPr id="197" name="楕円 196">
          <a:extLst>
            <a:ext uri="{FF2B5EF4-FFF2-40B4-BE49-F238E27FC236}">
              <a16:creationId xmlns:a16="http://schemas.microsoft.com/office/drawing/2014/main" id="{37148DF1-CA57-4E5D-8B5A-B2735453729D}"/>
            </a:ext>
          </a:extLst>
        </xdr:cNvPr>
        <xdr:cNvSpPr/>
      </xdr:nvSpPr>
      <xdr:spPr>
        <a:xfrm>
          <a:off x="4584700" y="1321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163916</xdr:rowOff>
    </xdr:from>
    <xdr:ext cx="599010" cy="259045"/>
    <xdr:sp macro="" textlink="">
      <xdr:nvSpPr>
        <xdr:cNvPr id="198" name="民生費該当値テキスト">
          <a:extLst>
            <a:ext uri="{FF2B5EF4-FFF2-40B4-BE49-F238E27FC236}">
              <a16:creationId xmlns:a16="http://schemas.microsoft.com/office/drawing/2014/main" id="{5D482363-0D9E-463D-AF94-2D1D647DBA51}"/>
            </a:ext>
          </a:extLst>
        </xdr:cNvPr>
        <xdr:cNvSpPr txBox="1"/>
      </xdr:nvSpPr>
      <xdr:spPr>
        <a:xfrm>
          <a:off x="4686300" y="1319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2468</xdr:rowOff>
    </xdr:from>
    <xdr:to>
      <xdr:col>20</xdr:col>
      <xdr:colOff>38100</xdr:colOff>
      <xdr:row>77</xdr:row>
      <xdr:rowOff>104068</xdr:rowOff>
    </xdr:to>
    <xdr:sp macro="" textlink="">
      <xdr:nvSpPr>
        <xdr:cNvPr id="199" name="楕円 198">
          <a:extLst>
            <a:ext uri="{FF2B5EF4-FFF2-40B4-BE49-F238E27FC236}">
              <a16:creationId xmlns:a16="http://schemas.microsoft.com/office/drawing/2014/main" id="{0C970FF2-A012-432B-A20C-F54573C639AB}"/>
            </a:ext>
          </a:extLst>
        </xdr:cNvPr>
        <xdr:cNvSpPr/>
      </xdr:nvSpPr>
      <xdr:spPr>
        <a:xfrm>
          <a:off x="3746500" y="1320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95195</xdr:rowOff>
    </xdr:from>
    <xdr:ext cx="599010" cy="259045"/>
    <xdr:sp macro="" textlink="">
      <xdr:nvSpPr>
        <xdr:cNvPr id="200" name="テキスト ボックス 199">
          <a:extLst>
            <a:ext uri="{FF2B5EF4-FFF2-40B4-BE49-F238E27FC236}">
              <a16:creationId xmlns:a16="http://schemas.microsoft.com/office/drawing/2014/main" id="{B38D6D80-A5BE-4A81-9A11-92AA55D63A06}"/>
            </a:ext>
          </a:extLst>
        </xdr:cNvPr>
        <xdr:cNvSpPr txBox="1"/>
      </xdr:nvSpPr>
      <xdr:spPr>
        <a:xfrm>
          <a:off x="3497795" y="13296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39762</xdr:rowOff>
    </xdr:from>
    <xdr:to>
      <xdr:col>15</xdr:col>
      <xdr:colOff>101600</xdr:colOff>
      <xdr:row>78</xdr:row>
      <xdr:rowOff>141362</xdr:rowOff>
    </xdr:to>
    <xdr:sp macro="" textlink="">
      <xdr:nvSpPr>
        <xdr:cNvPr id="201" name="楕円 200">
          <a:extLst>
            <a:ext uri="{FF2B5EF4-FFF2-40B4-BE49-F238E27FC236}">
              <a16:creationId xmlns:a16="http://schemas.microsoft.com/office/drawing/2014/main" id="{471B3DEA-06DB-4898-AFDF-3CA99649E59D}"/>
            </a:ext>
          </a:extLst>
        </xdr:cNvPr>
        <xdr:cNvSpPr/>
      </xdr:nvSpPr>
      <xdr:spPr>
        <a:xfrm>
          <a:off x="2857500" y="1341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132489</xdr:rowOff>
    </xdr:from>
    <xdr:ext cx="599010" cy="259045"/>
    <xdr:sp macro="" textlink="">
      <xdr:nvSpPr>
        <xdr:cNvPr id="202" name="テキスト ボックス 201">
          <a:extLst>
            <a:ext uri="{FF2B5EF4-FFF2-40B4-BE49-F238E27FC236}">
              <a16:creationId xmlns:a16="http://schemas.microsoft.com/office/drawing/2014/main" id="{84D40673-5D59-4904-AD0F-F0AD4021D559}"/>
            </a:ext>
          </a:extLst>
        </xdr:cNvPr>
        <xdr:cNvSpPr txBox="1"/>
      </xdr:nvSpPr>
      <xdr:spPr>
        <a:xfrm>
          <a:off x="2608795" y="1350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48285</xdr:rowOff>
    </xdr:from>
    <xdr:to>
      <xdr:col>10</xdr:col>
      <xdr:colOff>165100</xdr:colOff>
      <xdr:row>78</xdr:row>
      <xdr:rowOff>149885</xdr:rowOff>
    </xdr:to>
    <xdr:sp macro="" textlink="">
      <xdr:nvSpPr>
        <xdr:cNvPr id="203" name="楕円 202">
          <a:extLst>
            <a:ext uri="{FF2B5EF4-FFF2-40B4-BE49-F238E27FC236}">
              <a16:creationId xmlns:a16="http://schemas.microsoft.com/office/drawing/2014/main" id="{03FDF357-8EF1-426C-8EF4-71547B81E5F9}"/>
            </a:ext>
          </a:extLst>
        </xdr:cNvPr>
        <xdr:cNvSpPr/>
      </xdr:nvSpPr>
      <xdr:spPr>
        <a:xfrm>
          <a:off x="1968500" y="1342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141012</xdr:rowOff>
    </xdr:from>
    <xdr:ext cx="599010" cy="259045"/>
    <xdr:sp macro="" textlink="">
      <xdr:nvSpPr>
        <xdr:cNvPr id="204" name="テキスト ボックス 203">
          <a:extLst>
            <a:ext uri="{FF2B5EF4-FFF2-40B4-BE49-F238E27FC236}">
              <a16:creationId xmlns:a16="http://schemas.microsoft.com/office/drawing/2014/main" id="{ECE044DE-FB4B-4BBE-8948-8CF4FAE88173}"/>
            </a:ext>
          </a:extLst>
        </xdr:cNvPr>
        <xdr:cNvSpPr txBox="1"/>
      </xdr:nvSpPr>
      <xdr:spPr>
        <a:xfrm>
          <a:off x="1719795" y="13514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122363</xdr:rowOff>
    </xdr:from>
    <xdr:to>
      <xdr:col>6</xdr:col>
      <xdr:colOff>38100</xdr:colOff>
      <xdr:row>79</xdr:row>
      <xdr:rowOff>52513</xdr:rowOff>
    </xdr:to>
    <xdr:sp macro="" textlink="">
      <xdr:nvSpPr>
        <xdr:cNvPr id="205" name="楕円 204">
          <a:extLst>
            <a:ext uri="{FF2B5EF4-FFF2-40B4-BE49-F238E27FC236}">
              <a16:creationId xmlns:a16="http://schemas.microsoft.com/office/drawing/2014/main" id="{B2F8313F-7FC8-40EB-8521-CAC06F8B731B}"/>
            </a:ext>
          </a:extLst>
        </xdr:cNvPr>
        <xdr:cNvSpPr/>
      </xdr:nvSpPr>
      <xdr:spPr>
        <a:xfrm>
          <a:off x="1079500" y="1349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43640</xdr:rowOff>
    </xdr:from>
    <xdr:ext cx="599010" cy="259045"/>
    <xdr:sp macro="" textlink="">
      <xdr:nvSpPr>
        <xdr:cNvPr id="206" name="テキスト ボックス 205">
          <a:extLst>
            <a:ext uri="{FF2B5EF4-FFF2-40B4-BE49-F238E27FC236}">
              <a16:creationId xmlns:a16="http://schemas.microsoft.com/office/drawing/2014/main" id="{39989632-E7BB-491A-9AF5-0C9F9391A30F}"/>
            </a:ext>
          </a:extLst>
        </xdr:cNvPr>
        <xdr:cNvSpPr txBox="1"/>
      </xdr:nvSpPr>
      <xdr:spPr>
        <a:xfrm>
          <a:off x="830795" y="13588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131FD095-1B69-4241-9D7F-960A0245644C}"/>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3196C566-3277-490A-B452-51F06E196E49}"/>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5AD5AE9C-BBC9-4F09-A102-0F85E9738DA9}"/>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ADA604C5-9068-4666-8E0F-6B8C895BD83C}"/>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4ACAF90A-3680-47F4-BCA7-7411B21191EC}"/>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A6EDCB1A-5229-40FC-B2B0-AAB21B69D063}"/>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718D35F8-837E-4992-95E8-21E6514F5601}"/>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7575AADA-E03C-42B3-9A57-C077E588BF76}"/>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DA31752D-1FBA-4993-9D81-E2275400DD0B}"/>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B4C53D03-F2CC-47DA-9CF7-74C3F6849CA2}"/>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49C8ECA-FB0A-4114-B8F3-DBC5DCB451AA}"/>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EF5D50C9-E7E4-49E0-A353-4EE603FD1AC7}"/>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C490D82-A84A-4A09-AA6C-8E8D11C97D3E}"/>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6A351E9-6BE8-4A80-BAFB-E57899A242D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3E2A4C0F-FC71-450A-928C-807838E21FE2}"/>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608D851E-3D02-457E-8C8F-FDBFD4DF3D94}"/>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FA54B14-E0F0-4EB6-99D3-651199A15F1D}"/>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E7ED4806-FA49-4DE4-8559-DCB07554310D}"/>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4F1CA71B-294B-4C1A-9E29-AF142CA39C59}"/>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29BBB5C3-B5F7-44E9-BB45-3DC1B13179EA}"/>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F11E74E5-4AF6-4111-9476-A9B402116696}"/>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D3EAEE9E-652F-44E1-8D79-E1F61B3780AD}"/>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FBEE9700-620A-418E-9D63-2264A8FADD7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F45474D0-B9D8-46BE-BAD8-B7C8AFF17AAF}"/>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111068</xdr:rowOff>
    </xdr:from>
    <xdr:to>
      <xdr:col>24</xdr:col>
      <xdr:colOff>62865</xdr:colOff>
      <xdr:row>98</xdr:row>
      <xdr:rowOff>69159</xdr:rowOff>
    </xdr:to>
    <xdr:cxnSp macro="">
      <xdr:nvCxnSpPr>
        <xdr:cNvPr id="231" name="直線コネクタ 230">
          <a:extLst>
            <a:ext uri="{FF2B5EF4-FFF2-40B4-BE49-F238E27FC236}">
              <a16:creationId xmlns:a16="http://schemas.microsoft.com/office/drawing/2014/main" id="{D4FED269-780A-4934-BED4-8A8D0E4FBB83}"/>
            </a:ext>
          </a:extLst>
        </xdr:cNvPr>
        <xdr:cNvCxnSpPr/>
      </xdr:nvCxnSpPr>
      <xdr:spPr>
        <a:xfrm flipV="1">
          <a:off x="4633595" y="15541568"/>
          <a:ext cx="1270" cy="1329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72986</xdr:rowOff>
    </xdr:from>
    <xdr:ext cx="534377" cy="259045"/>
    <xdr:sp macro="" textlink="">
      <xdr:nvSpPr>
        <xdr:cNvPr id="232" name="衛生費最小値テキスト">
          <a:extLst>
            <a:ext uri="{FF2B5EF4-FFF2-40B4-BE49-F238E27FC236}">
              <a16:creationId xmlns:a16="http://schemas.microsoft.com/office/drawing/2014/main" id="{73F241FC-C6A9-44E3-8926-E9609B8FD45D}"/>
            </a:ext>
          </a:extLst>
        </xdr:cNvPr>
        <xdr:cNvSpPr txBox="1"/>
      </xdr:nvSpPr>
      <xdr:spPr>
        <a:xfrm>
          <a:off x="4686300" y="1687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69159</xdr:rowOff>
    </xdr:from>
    <xdr:to>
      <xdr:col>24</xdr:col>
      <xdr:colOff>152400</xdr:colOff>
      <xdr:row>98</xdr:row>
      <xdr:rowOff>69159</xdr:rowOff>
    </xdr:to>
    <xdr:cxnSp macro="">
      <xdr:nvCxnSpPr>
        <xdr:cNvPr id="233" name="直線コネクタ 232">
          <a:extLst>
            <a:ext uri="{FF2B5EF4-FFF2-40B4-BE49-F238E27FC236}">
              <a16:creationId xmlns:a16="http://schemas.microsoft.com/office/drawing/2014/main" id="{48276A20-B082-4288-AFAE-FCA29B44EF4E}"/>
            </a:ext>
          </a:extLst>
        </xdr:cNvPr>
        <xdr:cNvCxnSpPr/>
      </xdr:nvCxnSpPr>
      <xdr:spPr>
        <a:xfrm>
          <a:off x="4546600" y="16871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57745</xdr:rowOff>
    </xdr:from>
    <xdr:ext cx="534377" cy="259045"/>
    <xdr:sp macro="" textlink="">
      <xdr:nvSpPr>
        <xdr:cNvPr id="234" name="衛生費最大値テキスト">
          <a:extLst>
            <a:ext uri="{FF2B5EF4-FFF2-40B4-BE49-F238E27FC236}">
              <a16:creationId xmlns:a16="http://schemas.microsoft.com/office/drawing/2014/main" id="{D60362E0-4AE3-481A-8B3D-5BDA8480D5D9}"/>
            </a:ext>
          </a:extLst>
        </xdr:cNvPr>
        <xdr:cNvSpPr txBox="1"/>
      </xdr:nvSpPr>
      <xdr:spPr>
        <a:xfrm>
          <a:off x="4686300" y="1531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97,503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111068</xdr:rowOff>
    </xdr:from>
    <xdr:to>
      <xdr:col>24</xdr:col>
      <xdr:colOff>152400</xdr:colOff>
      <xdr:row>90</xdr:row>
      <xdr:rowOff>111068</xdr:rowOff>
    </xdr:to>
    <xdr:cxnSp macro="">
      <xdr:nvCxnSpPr>
        <xdr:cNvPr id="235" name="直線コネクタ 234">
          <a:extLst>
            <a:ext uri="{FF2B5EF4-FFF2-40B4-BE49-F238E27FC236}">
              <a16:creationId xmlns:a16="http://schemas.microsoft.com/office/drawing/2014/main" id="{783991AA-E67F-4F64-AA62-7B90098D77DB}"/>
            </a:ext>
          </a:extLst>
        </xdr:cNvPr>
        <xdr:cNvCxnSpPr/>
      </xdr:nvCxnSpPr>
      <xdr:spPr>
        <a:xfrm>
          <a:off x="4546600" y="15541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81845</xdr:rowOff>
    </xdr:from>
    <xdr:to>
      <xdr:col>24</xdr:col>
      <xdr:colOff>63500</xdr:colOff>
      <xdr:row>97</xdr:row>
      <xdr:rowOff>16714</xdr:rowOff>
    </xdr:to>
    <xdr:cxnSp macro="">
      <xdr:nvCxnSpPr>
        <xdr:cNvPr id="236" name="直線コネクタ 235">
          <a:extLst>
            <a:ext uri="{FF2B5EF4-FFF2-40B4-BE49-F238E27FC236}">
              <a16:creationId xmlns:a16="http://schemas.microsoft.com/office/drawing/2014/main" id="{478B1FC4-4978-4E5C-8E04-923A828F96CC}"/>
            </a:ext>
          </a:extLst>
        </xdr:cNvPr>
        <xdr:cNvCxnSpPr/>
      </xdr:nvCxnSpPr>
      <xdr:spPr>
        <a:xfrm flipV="1">
          <a:off x="3797300" y="16541045"/>
          <a:ext cx="838200" cy="10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49401</xdr:rowOff>
    </xdr:from>
    <xdr:ext cx="534377" cy="259045"/>
    <xdr:sp macro="" textlink="">
      <xdr:nvSpPr>
        <xdr:cNvPr id="237" name="衛生費平均値テキスト">
          <a:extLst>
            <a:ext uri="{FF2B5EF4-FFF2-40B4-BE49-F238E27FC236}">
              <a16:creationId xmlns:a16="http://schemas.microsoft.com/office/drawing/2014/main" id="{2C3266C6-2AA4-461E-8BF3-6FE93D059241}"/>
            </a:ext>
          </a:extLst>
        </xdr:cNvPr>
        <xdr:cNvSpPr txBox="1"/>
      </xdr:nvSpPr>
      <xdr:spPr>
        <a:xfrm>
          <a:off x="4686300" y="165086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70974</xdr:rowOff>
    </xdr:from>
    <xdr:to>
      <xdr:col>24</xdr:col>
      <xdr:colOff>114300</xdr:colOff>
      <xdr:row>97</xdr:row>
      <xdr:rowOff>1124</xdr:rowOff>
    </xdr:to>
    <xdr:sp macro="" textlink="">
      <xdr:nvSpPr>
        <xdr:cNvPr id="238" name="フローチャート: 判断 237">
          <a:extLst>
            <a:ext uri="{FF2B5EF4-FFF2-40B4-BE49-F238E27FC236}">
              <a16:creationId xmlns:a16="http://schemas.microsoft.com/office/drawing/2014/main" id="{91FD699D-8F05-4ADF-8921-2DD286A3B375}"/>
            </a:ext>
          </a:extLst>
        </xdr:cNvPr>
        <xdr:cNvSpPr/>
      </xdr:nvSpPr>
      <xdr:spPr>
        <a:xfrm>
          <a:off x="4584700" y="1653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16714</xdr:rowOff>
    </xdr:from>
    <xdr:to>
      <xdr:col>19</xdr:col>
      <xdr:colOff>177800</xdr:colOff>
      <xdr:row>98</xdr:row>
      <xdr:rowOff>9283</xdr:rowOff>
    </xdr:to>
    <xdr:cxnSp macro="">
      <xdr:nvCxnSpPr>
        <xdr:cNvPr id="239" name="直線コネクタ 238">
          <a:extLst>
            <a:ext uri="{FF2B5EF4-FFF2-40B4-BE49-F238E27FC236}">
              <a16:creationId xmlns:a16="http://schemas.microsoft.com/office/drawing/2014/main" id="{55B9D06D-D78D-4EDC-BFB4-C3668FBC585C}"/>
            </a:ext>
          </a:extLst>
        </xdr:cNvPr>
        <xdr:cNvCxnSpPr/>
      </xdr:nvCxnSpPr>
      <xdr:spPr>
        <a:xfrm flipV="1">
          <a:off x="2908300" y="16647364"/>
          <a:ext cx="889000" cy="16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79356</xdr:rowOff>
    </xdr:from>
    <xdr:to>
      <xdr:col>20</xdr:col>
      <xdr:colOff>38100</xdr:colOff>
      <xdr:row>97</xdr:row>
      <xdr:rowOff>9506</xdr:rowOff>
    </xdr:to>
    <xdr:sp macro="" textlink="">
      <xdr:nvSpPr>
        <xdr:cNvPr id="240" name="フローチャート: 判断 239">
          <a:extLst>
            <a:ext uri="{FF2B5EF4-FFF2-40B4-BE49-F238E27FC236}">
              <a16:creationId xmlns:a16="http://schemas.microsoft.com/office/drawing/2014/main" id="{24947B69-CE9A-43EB-B40D-84E09098B38C}"/>
            </a:ext>
          </a:extLst>
        </xdr:cNvPr>
        <xdr:cNvSpPr/>
      </xdr:nvSpPr>
      <xdr:spPr>
        <a:xfrm>
          <a:off x="3746500" y="165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26033</xdr:rowOff>
    </xdr:from>
    <xdr:ext cx="534377" cy="259045"/>
    <xdr:sp macro="" textlink="">
      <xdr:nvSpPr>
        <xdr:cNvPr id="241" name="テキスト ボックス 240">
          <a:extLst>
            <a:ext uri="{FF2B5EF4-FFF2-40B4-BE49-F238E27FC236}">
              <a16:creationId xmlns:a16="http://schemas.microsoft.com/office/drawing/2014/main" id="{9C2B5D0F-4604-413F-BD0A-5E997FDACDEF}"/>
            </a:ext>
          </a:extLst>
        </xdr:cNvPr>
        <xdr:cNvSpPr txBox="1"/>
      </xdr:nvSpPr>
      <xdr:spPr>
        <a:xfrm>
          <a:off x="3530111" y="1631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9283</xdr:rowOff>
    </xdr:from>
    <xdr:to>
      <xdr:col>15</xdr:col>
      <xdr:colOff>50800</xdr:colOff>
      <xdr:row>98</xdr:row>
      <xdr:rowOff>22295</xdr:rowOff>
    </xdr:to>
    <xdr:cxnSp macro="">
      <xdr:nvCxnSpPr>
        <xdr:cNvPr id="242" name="直線コネクタ 241">
          <a:extLst>
            <a:ext uri="{FF2B5EF4-FFF2-40B4-BE49-F238E27FC236}">
              <a16:creationId xmlns:a16="http://schemas.microsoft.com/office/drawing/2014/main" id="{4BF53859-69DF-428A-B391-B8BF974F8C60}"/>
            </a:ext>
          </a:extLst>
        </xdr:cNvPr>
        <xdr:cNvCxnSpPr/>
      </xdr:nvCxnSpPr>
      <xdr:spPr>
        <a:xfrm flipV="1">
          <a:off x="2019300" y="16811383"/>
          <a:ext cx="889000" cy="1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109283</xdr:rowOff>
    </xdr:from>
    <xdr:to>
      <xdr:col>15</xdr:col>
      <xdr:colOff>101600</xdr:colOff>
      <xdr:row>98</xdr:row>
      <xdr:rowOff>39433</xdr:rowOff>
    </xdr:to>
    <xdr:sp macro="" textlink="">
      <xdr:nvSpPr>
        <xdr:cNvPr id="243" name="フローチャート: 判断 242">
          <a:extLst>
            <a:ext uri="{FF2B5EF4-FFF2-40B4-BE49-F238E27FC236}">
              <a16:creationId xmlns:a16="http://schemas.microsoft.com/office/drawing/2014/main" id="{4BE03D37-BF09-4840-B1A7-D1FD2426E7FC}"/>
            </a:ext>
          </a:extLst>
        </xdr:cNvPr>
        <xdr:cNvSpPr/>
      </xdr:nvSpPr>
      <xdr:spPr>
        <a:xfrm>
          <a:off x="2857500" y="1673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55960</xdr:rowOff>
    </xdr:from>
    <xdr:ext cx="534377" cy="259045"/>
    <xdr:sp macro="" textlink="">
      <xdr:nvSpPr>
        <xdr:cNvPr id="244" name="テキスト ボックス 243">
          <a:extLst>
            <a:ext uri="{FF2B5EF4-FFF2-40B4-BE49-F238E27FC236}">
              <a16:creationId xmlns:a16="http://schemas.microsoft.com/office/drawing/2014/main" id="{DE7E416F-96FF-45D0-92C0-45C34FABC398}"/>
            </a:ext>
          </a:extLst>
        </xdr:cNvPr>
        <xdr:cNvSpPr txBox="1"/>
      </xdr:nvSpPr>
      <xdr:spPr>
        <a:xfrm>
          <a:off x="2641111" y="1651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3950</xdr:rowOff>
    </xdr:from>
    <xdr:to>
      <xdr:col>10</xdr:col>
      <xdr:colOff>114300</xdr:colOff>
      <xdr:row>98</xdr:row>
      <xdr:rowOff>22295</xdr:rowOff>
    </xdr:to>
    <xdr:cxnSp macro="">
      <xdr:nvCxnSpPr>
        <xdr:cNvPr id="245" name="直線コネクタ 244">
          <a:extLst>
            <a:ext uri="{FF2B5EF4-FFF2-40B4-BE49-F238E27FC236}">
              <a16:creationId xmlns:a16="http://schemas.microsoft.com/office/drawing/2014/main" id="{28D63828-05DC-48B6-8EA4-8C6702013005}"/>
            </a:ext>
          </a:extLst>
        </xdr:cNvPr>
        <xdr:cNvCxnSpPr/>
      </xdr:nvCxnSpPr>
      <xdr:spPr>
        <a:xfrm>
          <a:off x="1130300" y="16806050"/>
          <a:ext cx="889000" cy="1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131324</xdr:rowOff>
    </xdr:from>
    <xdr:to>
      <xdr:col>10</xdr:col>
      <xdr:colOff>165100</xdr:colOff>
      <xdr:row>98</xdr:row>
      <xdr:rowOff>61474</xdr:rowOff>
    </xdr:to>
    <xdr:sp macro="" textlink="">
      <xdr:nvSpPr>
        <xdr:cNvPr id="246" name="フローチャート: 判断 245">
          <a:extLst>
            <a:ext uri="{FF2B5EF4-FFF2-40B4-BE49-F238E27FC236}">
              <a16:creationId xmlns:a16="http://schemas.microsoft.com/office/drawing/2014/main" id="{B416B72B-2ACB-4F36-B332-615D5F03C8D6}"/>
            </a:ext>
          </a:extLst>
        </xdr:cNvPr>
        <xdr:cNvSpPr/>
      </xdr:nvSpPr>
      <xdr:spPr>
        <a:xfrm>
          <a:off x="19685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78001</xdr:rowOff>
    </xdr:from>
    <xdr:ext cx="534377" cy="259045"/>
    <xdr:sp macro="" textlink="">
      <xdr:nvSpPr>
        <xdr:cNvPr id="247" name="テキスト ボックス 246">
          <a:extLst>
            <a:ext uri="{FF2B5EF4-FFF2-40B4-BE49-F238E27FC236}">
              <a16:creationId xmlns:a16="http://schemas.microsoft.com/office/drawing/2014/main" id="{99CBF73C-872D-4ED7-A734-203411504243}"/>
            </a:ext>
          </a:extLst>
        </xdr:cNvPr>
        <xdr:cNvSpPr txBox="1"/>
      </xdr:nvSpPr>
      <xdr:spPr>
        <a:xfrm>
          <a:off x="1752111" y="1653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153803</xdr:rowOff>
    </xdr:from>
    <xdr:to>
      <xdr:col>6</xdr:col>
      <xdr:colOff>38100</xdr:colOff>
      <xdr:row>98</xdr:row>
      <xdr:rowOff>83953</xdr:rowOff>
    </xdr:to>
    <xdr:sp macro="" textlink="">
      <xdr:nvSpPr>
        <xdr:cNvPr id="248" name="フローチャート: 判断 247">
          <a:extLst>
            <a:ext uri="{FF2B5EF4-FFF2-40B4-BE49-F238E27FC236}">
              <a16:creationId xmlns:a16="http://schemas.microsoft.com/office/drawing/2014/main" id="{79654D1A-3C85-43B9-9410-067A3231B607}"/>
            </a:ext>
          </a:extLst>
        </xdr:cNvPr>
        <xdr:cNvSpPr/>
      </xdr:nvSpPr>
      <xdr:spPr>
        <a:xfrm>
          <a:off x="1079500" y="1678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75080</xdr:rowOff>
    </xdr:from>
    <xdr:ext cx="534377" cy="259045"/>
    <xdr:sp macro="" textlink="">
      <xdr:nvSpPr>
        <xdr:cNvPr id="249" name="テキスト ボックス 248">
          <a:extLst>
            <a:ext uri="{FF2B5EF4-FFF2-40B4-BE49-F238E27FC236}">
              <a16:creationId xmlns:a16="http://schemas.microsoft.com/office/drawing/2014/main" id="{C474B672-09DB-4D6E-BC1B-2721994E75F0}"/>
            </a:ext>
          </a:extLst>
        </xdr:cNvPr>
        <xdr:cNvSpPr txBox="1"/>
      </xdr:nvSpPr>
      <xdr:spPr>
        <a:xfrm>
          <a:off x="863111" y="1687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A8C80BC1-79F8-41C3-94B3-24EDBADE2FC2}"/>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65653B23-4EFD-4FF8-8879-9E8F95839746}"/>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DD54F631-A61F-44F9-8B0A-85B8129892F7}"/>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C85F256-64F8-4E3E-BC96-05C8066B3ACE}"/>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2768961-0333-4374-9FAD-819ECFAADF6D}"/>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31045</xdr:rowOff>
    </xdr:from>
    <xdr:to>
      <xdr:col>24</xdr:col>
      <xdr:colOff>114300</xdr:colOff>
      <xdr:row>96</xdr:row>
      <xdr:rowOff>132645</xdr:rowOff>
    </xdr:to>
    <xdr:sp macro="" textlink="">
      <xdr:nvSpPr>
        <xdr:cNvPr id="255" name="楕円 254">
          <a:extLst>
            <a:ext uri="{FF2B5EF4-FFF2-40B4-BE49-F238E27FC236}">
              <a16:creationId xmlns:a16="http://schemas.microsoft.com/office/drawing/2014/main" id="{F90B919F-C608-454A-878D-5CFA7A8F11A8}"/>
            </a:ext>
          </a:extLst>
        </xdr:cNvPr>
        <xdr:cNvSpPr/>
      </xdr:nvSpPr>
      <xdr:spPr>
        <a:xfrm>
          <a:off x="4584700" y="1649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53922</xdr:rowOff>
    </xdr:from>
    <xdr:ext cx="534377" cy="259045"/>
    <xdr:sp macro="" textlink="">
      <xdr:nvSpPr>
        <xdr:cNvPr id="256" name="衛生費該当値テキスト">
          <a:extLst>
            <a:ext uri="{FF2B5EF4-FFF2-40B4-BE49-F238E27FC236}">
              <a16:creationId xmlns:a16="http://schemas.microsoft.com/office/drawing/2014/main" id="{1B0CD2FD-0C76-4602-9485-DCD5383C34A5}"/>
            </a:ext>
          </a:extLst>
        </xdr:cNvPr>
        <xdr:cNvSpPr txBox="1"/>
      </xdr:nvSpPr>
      <xdr:spPr>
        <a:xfrm>
          <a:off x="4686300" y="1634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137364</xdr:rowOff>
    </xdr:from>
    <xdr:to>
      <xdr:col>20</xdr:col>
      <xdr:colOff>38100</xdr:colOff>
      <xdr:row>97</xdr:row>
      <xdr:rowOff>67514</xdr:rowOff>
    </xdr:to>
    <xdr:sp macro="" textlink="">
      <xdr:nvSpPr>
        <xdr:cNvPr id="257" name="楕円 256">
          <a:extLst>
            <a:ext uri="{FF2B5EF4-FFF2-40B4-BE49-F238E27FC236}">
              <a16:creationId xmlns:a16="http://schemas.microsoft.com/office/drawing/2014/main" id="{3CB9AC2C-388B-42AE-9BC8-161B72FFA814}"/>
            </a:ext>
          </a:extLst>
        </xdr:cNvPr>
        <xdr:cNvSpPr/>
      </xdr:nvSpPr>
      <xdr:spPr>
        <a:xfrm>
          <a:off x="3746500" y="1659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58641</xdr:rowOff>
    </xdr:from>
    <xdr:ext cx="534377" cy="259045"/>
    <xdr:sp macro="" textlink="">
      <xdr:nvSpPr>
        <xdr:cNvPr id="258" name="テキスト ボックス 257">
          <a:extLst>
            <a:ext uri="{FF2B5EF4-FFF2-40B4-BE49-F238E27FC236}">
              <a16:creationId xmlns:a16="http://schemas.microsoft.com/office/drawing/2014/main" id="{55CEAC8E-C79E-4810-8AB9-458D58264609}"/>
            </a:ext>
          </a:extLst>
        </xdr:cNvPr>
        <xdr:cNvSpPr txBox="1"/>
      </xdr:nvSpPr>
      <xdr:spPr>
        <a:xfrm>
          <a:off x="3530111" y="1668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129933</xdr:rowOff>
    </xdr:from>
    <xdr:to>
      <xdr:col>15</xdr:col>
      <xdr:colOff>101600</xdr:colOff>
      <xdr:row>98</xdr:row>
      <xdr:rowOff>60083</xdr:rowOff>
    </xdr:to>
    <xdr:sp macro="" textlink="">
      <xdr:nvSpPr>
        <xdr:cNvPr id="259" name="楕円 258">
          <a:extLst>
            <a:ext uri="{FF2B5EF4-FFF2-40B4-BE49-F238E27FC236}">
              <a16:creationId xmlns:a16="http://schemas.microsoft.com/office/drawing/2014/main" id="{CABEDF92-2377-46D8-AFB6-1BCA7133A9E6}"/>
            </a:ext>
          </a:extLst>
        </xdr:cNvPr>
        <xdr:cNvSpPr/>
      </xdr:nvSpPr>
      <xdr:spPr>
        <a:xfrm>
          <a:off x="2857500" y="1676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51210</xdr:rowOff>
    </xdr:from>
    <xdr:ext cx="534377" cy="259045"/>
    <xdr:sp macro="" textlink="">
      <xdr:nvSpPr>
        <xdr:cNvPr id="260" name="テキスト ボックス 259">
          <a:extLst>
            <a:ext uri="{FF2B5EF4-FFF2-40B4-BE49-F238E27FC236}">
              <a16:creationId xmlns:a16="http://schemas.microsoft.com/office/drawing/2014/main" id="{1DB518A7-6797-4BDB-8F73-44173F141759}"/>
            </a:ext>
          </a:extLst>
        </xdr:cNvPr>
        <xdr:cNvSpPr txBox="1"/>
      </xdr:nvSpPr>
      <xdr:spPr>
        <a:xfrm>
          <a:off x="2641111" y="1685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142945</xdr:rowOff>
    </xdr:from>
    <xdr:to>
      <xdr:col>10</xdr:col>
      <xdr:colOff>165100</xdr:colOff>
      <xdr:row>98</xdr:row>
      <xdr:rowOff>73095</xdr:rowOff>
    </xdr:to>
    <xdr:sp macro="" textlink="">
      <xdr:nvSpPr>
        <xdr:cNvPr id="261" name="楕円 260">
          <a:extLst>
            <a:ext uri="{FF2B5EF4-FFF2-40B4-BE49-F238E27FC236}">
              <a16:creationId xmlns:a16="http://schemas.microsoft.com/office/drawing/2014/main" id="{3D58DE75-2889-4A5E-85AD-FB3DCAC986E2}"/>
            </a:ext>
          </a:extLst>
        </xdr:cNvPr>
        <xdr:cNvSpPr/>
      </xdr:nvSpPr>
      <xdr:spPr>
        <a:xfrm>
          <a:off x="1968500" y="1677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64222</xdr:rowOff>
    </xdr:from>
    <xdr:ext cx="534377" cy="259045"/>
    <xdr:sp macro="" textlink="">
      <xdr:nvSpPr>
        <xdr:cNvPr id="262" name="テキスト ボックス 261">
          <a:extLst>
            <a:ext uri="{FF2B5EF4-FFF2-40B4-BE49-F238E27FC236}">
              <a16:creationId xmlns:a16="http://schemas.microsoft.com/office/drawing/2014/main" id="{546AECAC-86BE-4944-B388-0D2A83AF1180}"/>
            </a:ext>
          </a:extLst>
        </xdr:cNvPr>
        <xdr:cNvSpPr txBox="1"/>
      </xdr:nvSpPr>
      <xdr:spPr>
        <a:xfrm>
          <a:off x="1752111" y="16866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124600</xdr:rowOff>
    </xdr:from>
    <xdr:to>
      <xdr:col>6</xdr:col>
      <xdr:colOff>38100</xdr:colOff>
      <xdr:row>98</xdr:row>
      <xdr:rowOff>54750</xdr:rowOff>
    </xdr:to>
    <xdr:sp macro="" textlink="">
      <xdr:nvSpPr>
        <xdr:cNvPr id="263" name="楕円 262">
          <a:extLst>
            <a:ext uri="{FF2B5EF4-FFF2-40B4-BE49-F238E27FC236}">
              <a16:creationId xmlns:a16="http://schemas.microsoft.com/office/drawing/2014/main" id="{737CDE7E-ACD1-4CD9-8A9D-35E77092C447}"/>
            </a:ext>
          </a:extLst>
        </xdr:cNvPr>
        <xdr:cNvSpPr/>
      </xdr:nvSpPr>
      <xdr:spPr>
        <a:xfrm>
          <a:off x="1079500" y="167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71277</xdr:rowOff>
    </xdr:from>
    <xdr:ext cx="534377" cy="259045"/>
    <xdr:sp macro="" textlink="">
      <xdr:nvSpPr>
        <xdr:cNvPr id="264" name="テキスト ボックス 263">
          <a:extLst>
            <a:ext uri="{FF2B5EF4-FFF2-40B4-BE49-F238E27FC236}">
              <a16:creationId xmlns:a16="http://schemas.microsoft.com/office/drawing/2014/main" id="{BD9CAA4C-2113-4B3D-82EA-7F399D33948F}"/>
            </a:ext>
          </a:extLst>
        </xdr:cNvPr>
        <xdr:cNvSpPr txBox="1"/>
      </xdr:nvSpPr>
      <xdr:spPr>
        <a:xfrm>
          <a:off x="863111" y="1653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BCCBCD50-C53E-4C9B-8DA6-FFD0D5EF6C7B}"/>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E2D4E745-CF18-4883-BAB6-EE89C3E97B6F}"/>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B4AFA967-ECB0-4EC9-AAC1-309712F06A6B}"/>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50BAD7C6-2A09-4405-96EF-59185F3A5A8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C0B75B74-5370-41ED-8261-85AAA3B178B9}"/>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EE96BE82-FA93-4AFE-98FB-327F726F23D8}"/>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4799DF9A-78FE-4653-8F91-35DF00BC4C51}"/>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3402811A-F34E-4EB2-9C7A-3BEB67D90F7B}"/>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4EF4700B-6598-4D82-BC53-FF35D054D673}"/>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68DB238A-B77A-45C2-BB30-0B75550C7109}"/>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B676FFD1-2189-4E2F-9705-945495058FF3}"/>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92FE77F5-86C2-405D-A947-3051FCBAEFD2}"/>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ACE31E2D-7F35-473C-B0B6-ABE461F372F2}"/>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6A6627C4-D94F-4803-9F37-48B7858FCBD7}"/>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4AD6FC5D-75F9-4509-9927-AF56B64D1C12}"/>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9AF026C6-A476-4E08-85E1-FADE279B18BE}"/>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CA48413-67F4-492F-86FA-D7583479515E}"/>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D8B48185-4AFD-4D7B-A422-3885ECF8A05C}"/>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E32BCEB0-335A-457B-8096-EC2941D01005}"/>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E21E3FAE-3033-4CD6-9F89-5050A0D59DC2}"/>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C1DF9DCD-713A-480F-ADB0-94F36EB5D8AA}"/>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F48ED3B8-C704-432C-9651-BD753B9E055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30C1027F-7381-4AD8-B22C-F742D056576B}"/>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101600</xdr:rowOff>
    </xdr:from>
    <xdr:to>
      <xdr:col>54</xdr:col>
      <xdr:colOff>189865</xdr:colOff>
      <xdr:row>39</xdr:row>
      <xdr:rowOff>43688</xdr:rowOff>
    </xdr:to>
    <xdr:cxnSp macro="">
      <xdr:nvCxnSpPr>
        <xdr:cNvPr id="288" name="直線コネクタ 287">
          <a:extLst>
            <a:ext uri="{FF2B5EF4-FFF2-40B4-BE49-F238E27FC236}">
              <a16:creationId xmlns:a16="http://schemas.microsoft.com/office/drawing/2014/main" id="{AEDE7EE9-E08F-407A-96EA-6C56622D21FB}"/>
            </a:ext>
          </a:extLst>
        </xdr:cNvPr>
        <xdr:cNvCxnSpPr/>
      </xdr:nvCxnSpPr>
      <xdr:spPr>
        <a:xfrm flipV="1">
          <a:off x="10475595" y="5416550"/>
          <a:ext cx="1270" cy="1313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89" name="労働費最小値テキスト">
          <a:extLst>
            <a:ext uri="{FF2B5EF4-FFF2-40B4-BE49-F238E27FC236}">
              <a16:creationId xmlns:a16="http://schemas.microsoft.com/office/drawing/2014/main" id="{F3C980B7-F95A-4E8E-B248-13167B2331BC}"/>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0" name="直線コネクタ 289">
          <a:extLst>
            <a:ext uri="{FF2B5EF4-FFF2-40B4-BE49-F238E27FC236}">
              <a16:creationId xmlns:a16="http://schemas.microsoft.com/office/drawing/2014/main" id="{FF30FF04-FB59-4B95-ADB7-9723B0BB7F32}"/>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48277</xdr:rowOff>
    </xdr:from>
    <xdr:ext cx="469744" cy="259045"/>
    <xdr:sp macro="" textlink="">
      <xdr:nvSpPr>
        <xdr:cNvPr id="291" name="労働費最大値テキスト">
          <a:extLst>
            <a:ext uri="{FF2B5EF4-FFF2-40B4-BE49-F238E27FC236}">
              <a16:creationId xmlns:a16="http://schemas.microsoft.com/office/drawing/2014/main" id="{0938B9E7-A803-441D-B8A8-0185EBBB7531}"/>
            </a:ext>
          </a:extLst>
        </xdr:cNvPr>
        <xdr:cNvSpPr txBox="1"/>
      </xdr:nvSpPr>
      <xdr:spPr>
        <a:xfrm>
          <a:off x="10528300" y="519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101600</xdr:rowOff>
    </xdr:from>
    <xdr:to>
      <xdr:col>55</xdr:col>
      <xdr:colOff>88900</xdr:colOff>
      <xdr:row>31</xdr:row>
      <xdr:rowOff>101600</xdr:rowOff>
    </xdr:to>
    <xdr:cxnSp macro="">
      <xdr:nvCxnSpPr>
        <xdr:cNvPr id="292" name="直線コネクタ 291">
          <a:extLst>
            <a:ext uri="{FF2B5EF4-FFF2-40B4-BE49-F238E27FC236}">
              <a16:creationId xmlns:a16="http://schemas.microsoft.com/office/drawing/2014/main" id="{0AA96596-31D7-4C8C-B366-9EF73EAFDC4F}"/>
            </a:ext>
          </a:extLst>
        </xdr:cNvPr>
        <xdr:cNvCxnSpPr/>
      </xdr:nvCxnSpPr>
      <xdr:spPr>
        <a:xfrm>
          <a:off x="10388600" y="5416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44069</xdr:rowOff>
    </xdr:from>
    <xdr:to>
      <xdr:col>55</xdr:col>
      <xdr:colOff>0</xdr:colOff>
      <xdr:row>38</xdr:row>
      <xdr:rowOff>48641</xdr:rowOff>
    </xdr:to>
    <xdr:cxnSp macro="">
      <xdr:nvCxnSpPr>
        <xdr:cNvPr id="293" name="直線コネクタ 292">
          <a:extLst>
            <a:ext uri="{FF2B5EF4-FFF2-40B4-BE49-F238E27FC236}">
              <a16:creationId xmlns:a16="http://schemas.microsoft.com/office/drawing/2014/main" id="{1F22E790-1EEC-49C7-B5F5-7879A0E03161}"/>
            </a:ext>
          </a:extLst>
        </xdr:cNvPr>
        <xdr:cNvCxnSpPr/>
      </xdr:nvCxnSpPr>
      <xdr:spPr>
        <a:xfrm flipV="1">
          <a:off x="9639300" y="6559169"/>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49293</xdr:rowOff>
    </xdr:from>
    <xdr:ext cx="378565" cy="259045"/>
    <xdr:sp macro="" textlink="">
      <xdr:nvSpPr>
        <xdr:cNvPr id="294" name="労働費平均値テキスト">
          <a:extLst>
            <a:ext uri="{FF2B5EF4-FFF2-40B4-BE49-F238E27FC236}">
              <a16:creationId xmlns:a16="http://schemas.microsoft.com/office/drawing/2014/main" id="{DE4CBD22-5644-4179-BB10-9875CDE7FA40}"/>
            </a:ext>
          </a:extLst>
        </xdr:cNvPr>
        <xdr:cNvSpPr txBox="1"/>
      </xdr:nvSpPr>
      <xdr:spPr>
        <a:xfrm>
          <a:off x="10528300" y="62214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26416</xdr:rowOff>
    </xdr:from>
    <xdr:to>
      <xdr:col>55</xdr:col>
      <xdr:colOff>50800</xdr:colOff>
      <xdr:row>37</xdr:row>
      <xdr:rowOff>128016</xdr:rowOff>
    </xdr:to>
    <xdr:sp macro="" textlink="">
      <xdr:nvSpPr>
        <xdr:cNvPr id="295" name="フローチャート: 判断 294">
          <a:extLst>
            <a:ext uri="{FF2B5EF4-FFF2-40B4-BE49-F238E27FC236}">
              <a16:creationId xmlns:a16="http://schemas.microsoft.com/office/drawing/2014/main" id="{0A7BB75F-1F57-4C7F-8622-7C0831A073C2}"/>
            </a:ext>
          </a:extLst>
        </xdr:cNvPr>
        <xdr:cNvSpPr/>
      </xdr:nvSpPr>
      <xdr:spPr>
        <a:xfrm>
          <a:off x="104267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48641</xdr:rowOff>
    </xdr:from>
    <xdr:to>
      <xdr:col>50</xdr:col>
      <xdr:colOff>114300</xdr:colOff>
      <xdr:row>38</xdr:row>
      <xdr:rowOff>50546</xdr:rowOff>
    </xdr:to>
    <xdr:cxnSp macro="">
      <xdr:nvCxnSpPr>
        <xdr:cNvPr id="296" name="直線コネクタ 295">
          <a:extLst>
            <a:ext uri="{FF2B5EF4-FFF2-40B4-BE49-F238E27FC236}">
              <a16:creationId xmlns:a16="http://schemas.microsoft.com/office/drawing/2014/main" id="{550E86BE-E997-4B4D-81EC-370AA7D93EB5}"/>
            </a:ext>
          </a:extLst>
        </xdr:cNvPr>
        <xdr:cNvCxnSpPr/>
      </xdr:nvCxnSpPr>
      <xdr:spPr>
        <a:xfrm flipV="1">
          <a:off x="8750300" y="6563741"/>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20320</xdr:rowOff>
    </xdr:from>
    <xdr:to>
      <xdr:col>50</xdr:col>
      <xdr:colOff>165100</xdr:colOff>
      <xdr:row>37</xdr:row>
      <xdr:rowOff>121920</xdr:rowOff>
    </xdr:to>
    <xdr:sp macro="" textlink="">
      <xdr:nvSpPr>
        <xdr:cNvPr id="297" name="フローチャート: 判断 296">
          <a:extLst>
            <a:ext uri="{FF2B5EF4-FFF2-40B4-BE49-F238E27FC236}">
              <a16:creationId xmlns:a16="http://schemas.microsoft.com/office/drawing/2014/main" id="{513C45E2-3CE9-4326-85F1-66A96447B50E}"/>
            </a:ext>
          </a:extLst>
        </xdr:cNvPr>
        <xdr:cNvSpPr/>
      </xdr:nvSpPr>
      <xdr:spPr>
        <a:xfrm>
          <a:off x="9588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138447</xdr:rowOff>
    </xdr:from>
    <xdr:ext cx="378565" cy="259045"/>
    <xdr:sp macro="" textlink="">
      <xdr:nvSpPr>
        <xdr:cNvPr id="298" name="テキスト ボックス 297">
          <a:extLst>
            <a:ext uri="{FF2B5EF4-FFF2-40B4-BE49-F238E27FC236}">
              <a16:creationId xmlns:a16="http://schemas.microsoft.com/office/drawing/2014/main" id="{0745C836-A479-423D-993A-E37516567DAB}"/>
            </a:ext>
          </a:extLst>
        </xdr:cNvPr>
        <xdr:cNvSpPr txBox="1"/>
      </xdr:nvSpPr>
      <xdr:spPr>
        <a:xfrm>
          <a:off x="9450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50546</xdr:rowOff>
    </xdr:from>
    <xdr:to>
      <xdr:col>45</xdr:col>
      <xdr:colOff>177800</xdr:colOff>
      <xdr:row>38</xdr:row>
      <xdr:rowOff>55118</xdr:rowOff>
    </xdr:to>
    <xdr:cxnSp macro="">
      <xdr:nvCxnSpPr>
        <xdr:cNvPr id="299" name="直線コネクタ 298">
          <a:extLst>
            <a:ext uri="{FF2B5EF4-FFF2-40B4-BE49-F238E27FC236}">
              <a16:creationId xmlns:a16="http://schemas.microsoft.com/office/drawing/2014/main" id="{7B2D751F-CD7C-4383-8ABF-A7911B64390F}"/>
            </a:ext>
          </a:extLst>
        </xdr:cNvPr>
        <xdr:cNvCxnSpPr/>
      </xdr:nvCxnSpPr>
      <xdr:spPr>
        <a:xfrm flipV="1">
          <a:off x="7861300" y="656564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27178</xdr:rowOff>
    </xdr:from>
    <xdr:to>
      <xdr:col>46</xdr:col>
      <xdr:colOff>38100</xdr:colOff>
      <xdr:row>37</xdr:row>
      <xdr:rowOff>128778</xdr:rowOff>
    </xdr:to>
    <xdr:sp macro="" textlink="">
      <xdr:nvSpPr>
        <xdr:cNvPr id="300" name="フローチャート: 判断 299">
          <a:extLst>
            <a:ext uri="{FF2B5EF4-FFF2-40B4-BE49-F238E27FC236}">
              <a16:creationId xmlns:a16="http://schemas.microsoft.com/office/drawing/2014/main" id="{7E9D68FE-2DF5-4C00-BB05-C0918F136D37}"/>
            </a:ext>
          </a:extLst>
        </xdr:cNvPr>
        <xdr:cNvSpPr/>
      </xdr:nvSpPr>
      <xdr:spPr>
        <a:xfrm>
          <a:off x="8699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145305</xdr:rowOff>
    </xdr:from>
    <xdr:ext cx="378565" cy="259045"/>
    <xdr:sp macro="" textlink="">
      <xdr:nvSpPr>
        <xdr:cNvPr id="301" name="テキスト ボックス 300">
          <a:extLst>
            <a:ext uri="{FF2B5EF4-FFF2-40B4-BE49-F238E27FC236}">
              <a16:creationId xmlns:a16="http://schemas.microsoft.com/office/drawing/2014/main" id="{246B7B4C-51A1-4135-81B8-D7A8156FA454}"/>
            </a:ext>
          </a:extLst>
        </xdr:cNvPr>
        <xdr:cNvSpPr txBox="1"/>
      </xdr:nvSpPr>
      <xdr:spPr>
        <a:xfrm>
          <a:off x="8561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31877</xdr:rowOff>
    </xdr:from>
    <xdr:to>
      <xdr:col>41</xdr:col>
      <xdr:colOff>50800</xdr:colOff>
      <xdr:row>38</xdr:row>
      <xdr:rowOff>55118</xdr:rowOff>
    </xdr:to>
    <xdr:cxnSp macro="">
      <xdr:nvCxnSpPr>
        <xdr:cNvPr id="302" name="直線コネクタ 301">
          <a:extLst>
            <a:ext uri="{FF2B5EF4-FFF2-40B4-BE49-F238E27FC236}">
              <a16:creationId xmlns:a16="http://schemas.microsoft.com/office/drawing/2014/main" id="{B1C4A774-F300-440C-BC58-D6AB6E518E77}"/>
            </a:ext>
          </a:extLst>
        </xdr:cNvPr>
        <xdr:cNvCxnSpPr/>
      </xdr:nvCxnSpPr>
      <xdr:spPr>
        <a:xfrm>
          <a:off x="6972300" y="6546977"/>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159766</xdr:rowOff>
    </xdr:from>
    <xdr:to>
      <xdr:col>41</xdr:col>
      <xdr:colOff>101600</xdr:colOff>
      <xdr:row>37</xdr:row>
      <xdr:rowOff>89916</xdr:rowOff>
    </xdr:to>
    <xdr:sp macro="" textlink="">
      <xdr:nvSpPr>
        <xdr:cNvPr id="303" name="フローチャート: 判断 302">
          <a:extLst>
            <a:ext uri="{FF2B5EF4-FFF2-40B4-BE49-F238E27FC236}">
              <a16:creationId xmlns:a16="http://schemas.microsoft.com/office/drawing/2014/main" id="{BE1E18E0-E56E-4B94-86C5-6A6E06259C71}"/>
            </a:ext>
          </a:extLst>
        </xdr:cNvPr>
        <xdr:cNvSpPr/>
      </xdr:nvSpPr>
      <xdr:spPr>
        <a:xfrm>
          <a:off x="7810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106443</xdr:rowOff>
    </xdr:from>
    <xdr:ext cx="378565" cy="259045"/>
    <xdr:sp macro="" textlink="">
      <xdr:nvSpPr>
        <xdr:cNvPr id="304" name="テキスト ボックス 303">
          <a:extLst>
            <a:ext uri="{FF2B5EF4-FFF2-40B4-BE49-F238E27FC236}">
              <a16:creationId xmlns:a16="http://schemas.microsoft.com/office/drawing/2014/main" id="{95803E11-42E2-4097-B6AF-C44B0D0760B1}"/>
            </a:ext>
          </a:extLst>
        </xdr:cNvPr>
        <xdr:cNvSpPr txBox="1"/>
      </xdr:nvSpPr>
      <xdr:spPr>
        <a:xfrm>
          <a:off x="7672017" y="610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31750</xdr:rowOff>
    </xdr:from>
    <xdr:to>
      <xdr:col>36</xdr:col>
      <xdr:colOff>165100</xdr:colOff>
      <xdr:row>36</xdr:row>
      <xdr:rowOff>133350</xdr:rowOff>
    </xdr:to>
    <xdr:sp macro="" textlink="">
      <xdr:nvSpPr>
        <xdr:cNvPr id="305" name="フローチャート: 判断 304">
          <a:extLst>
            <a:ext uri="{FF2B5EF4-FFF2-40B4-BE49-F238E27FC236}">
              <a16:creationId xmlns:a16="http://schemas.microsoft.com/office/drawing/2014/main" id="{20C2A844-233A-439D-A7EF-BE77F4DD08BE}"/>
            </a:ext>
          </a:extLst>
        </xdr:cNvPr>
        <xdr:cNvSpPr/>
      </xdr:nvSpPr>
      <xdr:spPr>
        <a:xfrm>
          <a:off x="6921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149877</xdr:rowOff>
    </xdr:from>
    <xdr:ext cx="469744" cy="259045"/>
    <xdr:sp macro="" textlink="">
      <xdr:nvSpPr>
        <xdr:cNvPr id="306" name="テキスト ボックス 305">
          <a:extLst>
            <a:ext uri="{FF2B5EF4-FFF2-40B4-BE49-F238E27FC236}">
              <a16:creationId xmlns:a16="http://schemas.microsoft.com/office/drawing/2014/main" id="{10237F07-A3F8-4068-BBEF-94E67ECA5E2C}"/>
            </a:ext>
          </a:extLst>
        </xdr:cNvPr>
        <xdr:cNvSpPr txBox="1"/>
      </xdr:nvSpPr>
      <xdr:spPr>
        <a:xfrm>
          <a:off x="6737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ED9110C2-6997-43AA-A186-B6466A75C943}"/>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95A2092A-6A58-4814-A784-78CFD8F9FE3E}"/>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CCA7E239-2118-45B5-866C-BD395AAEB626}"/>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80203D39-9672-446D-B711-9E9BCC0F8A7A}"/>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57B65C04-1533-4643-B4B4-F9E28DAEB5BC}"/>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164719</xdr:rowOff>
    </xdr:from>
    <xdr:to>
      <xdr:col>55</xdr:col>
      <xdr:colOff>50800</xdr:colOff>
      <xdr:row>38</xdr:row>
      <xdr:rowOff>94869</xdr:rowOff>
    </xdr:to>
    <xdr:sp macro="" textlink="">
      <xdr:nvSpPr>
        <xdr:cNvPr id="312" name="楕円 311">
          <a:extLst>
            <a:ext uri="{FF2B5EF4-FFF2-40B4-BE49-F238E27FC236}">
              <a16:creationId xmlns:a16="http://schemas.microsoft.com/office/drawing/2014/main" id="{51E5FF72-0505-4E86-8078-46AF0394ED84}"/>
            </a:ext>
          </a:extLst>
        </xdr:cNvPr>
        <xdr:cNvSpPr/>
      </xdr:nvSpPr>
      <xdr:spPr>
        <a:xfrm>
          <a:off x="10426700" y="650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143146</xdr:rowOff>
    </xdr:from>
    <xdr:ext cx="378565" cy="259045"/>
    <xdr:sp macro="" textlink="">
      <xdr:nvSpPr>
        <xdr:cNvPr id="313" name="労働費該当値テキスト">
          <a:extLst>
            <a:ext uri="{FF2B5EF4-FFF2-40B4-BE49-F238E27FC236}">
              <a16:creationId xmlns:a16="http://schemas.microsoft.com/office/drawing/2014/main" id="{A630A9B6-F912-43B0-A683-8E262B95646B}"/>
            </a:ext>
          </a:extLst>
        </xdr:cNvPr>
        <xdr:cNvSpPr txBox="1"/>
      </xdr:nvSpPr>
      <xdr:spPr>
        <a:xfrm>
          <a:off x="10528300" y="6486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169291</xdr:rowOff>
    </xdr:from>
    <xdr:to>
      <xdr:col>50</xdr:col>
      <xdr:colOff>165100</xdr:colOff>
      <xdr:row>38</xdr:row>
      <xdr:rowOff>99441</xdr:rowOff>
    </xdr:to>
    <xdr:sp macro="" textlink="">
      <xdr:nvSpPr>
        <xdr:cNvPr id="314" name="楕円 313">
          <a:extLst>
            <a:ext uri="{FF2B5EF4-FFF2-40B4-BE49-F238E27FC236}">
              <a16:creationId xmlns:a16="http://schemas.microsoft.com/office/drawing/2014/main" id="{3CED3128-8566-440C-81FD-309DB49E3BA3}"/>
            </a:ext>
          </a:extLst>
        </xdr:cNvPr>
        <xdr:cNvSpPr/>
      </xdr:nvSpPr>
      <xdr:spPr>
        <a:xfrm>
          <a:off x="9588500" y="651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90568</xdr:rowOff>
    </xdr:from>
    <xdr:ext cx="378565" cy="259045"/>
    <xdr:sp macro="" textlink="">
      <xdr:nvSpPr>
        <xdr:cNvPr id="315" name="テキスト ボックス 314">
          <a:extLst>
            <a:ext uri="{FF2B5EF4-FFF2-40B4-BE49-F238E27FC236}">
              <a16:creationId xmlns:a16="http://schemas.microsoft.com/office/drawing/2014/main" id="{410D6D4D-2A4A-4FA9-89B4-4874317792B3}"/>
            </a:ext>
          </a:extLst>
        </xdr:cNvPr>
        <xdr:cNvSpPr txBox="1"/>
      </xdr:nvSpPr>
      <xdr:spPr>
        <a:xfrm>
          <a:off x="9450017" y="6605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171196</xdr:rowOff>
    </xdr:from>
    <xdr:to>
      <xdr:col>46</xdr:col>
      <xdr:colOff>38100</xdr:colOff>
      <xdr:row>38</xdr:row>
      <xdr:rowOff>101346</xdr:rowOff>
    </xdr:to>
    <xdr:sp macro="" textlink="">
      <xdr:nvSpPr>
        <xdr:cNvPr id="316" name="楕円 315">
          <a:extLst>
            <a:ext uri="{FF2B5EF4-FFF2-40B4-BE49-F238E27FC236}">
              <a16:creationId xmlns:a16="http://schemas.microsoft.com/office/drawing/2014/main" id="{1363A738-06BC-47FD-BFC3-E1C48373917C}"/>
            </a:ext>
          </a:extLst>
        </xdr:cNvPr>
        <xdr:cNvSpPr/>
      </xdr:nvSpPr>
      <xdr:spPr>
        <a:xfrm>
          <a:off x="8699500" y="651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92473</xdr:rowOff>
    </xdr:from>
    <xdr:ext cx="378565" cy="259045"/>
    <xdr:sp macro="" textlink="">
      <xdr:nvSpPr>
        <xdr:cNvPr id="317" name="テキスト ボックス 316">
          <a:extLst>
            <a:ext uri="{FF2B5EF4-FFF2-40B4-BE49-F238E27FC236}">
              <a16:creationId xmlns:a16="http://schemas.microsoft.com/office/drawing/2014/main" id="{860DF47C-5838-4492-BC6F-164101E100CD}"/>
            </a:ext>
          </a:extLst>
        </xdr:cNvPr>
        <xdr:cNvSpPr txBox="1"/>
      </xdr:nvSpPr>
      <xdr:spPr>
        <a:xfrm>
          <a:off x="8561017" y="6607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4318</xdr:rowOff>
    </xdr:from>
    <xdr:to>
      <xdr:col>41</xdr:col>
      <xdr:colOff>101600</xdr:colOff>
      <xdr:row>38</xdr:row>
      <xdr:rowOff>105918</xdr:rowOff>
    </xdr:to>
    <xdr:sp macro="" textlink="">
      <xdr:nvSpPr>
        <xdr:cNvPr id="318" name="楕円 317">
          <a:extLst>
            <a:ext uri="{FF2B5EF4-FFF2-40B4-BE49-F238E27FC236}">
              <a16:creationId xmlns:a16="http://schemas.microsoft.com/office/drawing/2014/main" id="{027AA014-9D51-4AE0-9043-89016F9FAD1F}"/>
            </a:ext>
          </a:extLst>
        </xdr:cNvPr>
        <xdr:cNvSpPr/>
      </xdr:nvSpPr>
      <xdr:spPr>
        <a:xfrm>
          <a:off x="7810500" y="651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97045</xdr:rowOff>
    </xdr:from>
    <xdr:ext cx="378565" cy="259045"/>
    <xdr:sp macro="" textlink="">
      <xdr:nvSpPr>
        <xdr:cNvPr id="319" name="テキスト ボックス 318">
          <a:extLst>
            <a:ext uri="{FF2B5EF4-FFF2-40B4-BE49-F238E27FC236}">
              <a16:creationId xmlns:a16="http://schemas.microsoft.com/office/drawing/2014/main" id="{5286AB70-F298-467B-9B9F-DCA043524F14}"/>
            </a:ext>
          </a:extLst>
        </xdr:cNvPr>
        <xdr:cNvSpPr txBox="1"/>
      </xdr:nvSpPr>
      <xdr:spPr>
        <a:xfrm>
          <a:off x="7672017" y="6612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152527</xdr:rowOff>
    </xdr:from>
    <xdr:to>
      <xdr:col>36</xdr:col>
      <xdr:colOff>165100</xdr:colOff>
      <xdr:row>38</xdr:row>
      <xdr:rowOff>82677</xdr:rowOff>
    </xdr:to>
    <xdr:sp macro="" textlink="">
      <xdr:nvSpPr>
        <xdr:cNvPr id="320" name="楕円 319">
          <a:extLst>
            <a:ext uri="{FF2B5EF4-FFF2-40B4-BE49-F238E27FC236}">
              <a16:creationId xmlns:a16="http://schemas.microsoft.com/office/drawing/2014/main" id="{4DF06A70-B349-4A24-8659-DC5CCC8BC590}"/>
            </a:ext>
          </a:extLst>
        </xdr:cNvPr>
        <xdr:cNvSpPr/>
      </xdr:nvSpPr>
      <xdr:spPr>
        <a:xfrm>
          <a:off x="6921500" y="649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73804</xdr:rowOff>
    </xdr:from>
    <xdr:ext cx="378565" cy="259045"/>
    <xdr:sp macro="" textlink="">
      <xdr:nvSpPr>
        <xdr:cNvPr id="321" name="テキスト ボックス 320">
          <a:extLst>
            <a:ext uri="{FF2B5EF4-FFF2-40B4-BE49-F238E27FC236}">
              <a16:creationId xmlns:a16="http://schemas.microsoft.com/office/drawing/2014/main" id="{67BA3256-1FF6-4012-9636-57860D62929F}"/>
            </a:ext>
          </a:extLst>
        </xdr:cNvPr>
        <xdr:cNvSpPr txBox="1"/>
      </xdr:nvSpPr>
      <xdr:spPr>
        <a:xfrm>
          <a:off x="6783017" y="6588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E4D34A12-EE1D-4091-94AC-C4CDAA493ECE}"/>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5D9E30B7-2508-4D24-8B89-555DB6B35ECA}"/>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1BE74E65-9063-49AB-BFC4-94A827DF4C9B}"/>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369C98BF-2446-4F97-99C3-B6164A1E693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99B71DB3-DB17-41CA-BC7C-D4BE23B6B5EE}"/>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E0FC82E6-1B71-49A2-8109-3A807DEF4452}"/>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63EBED27-FE32-4A68-A9C8-DF4E99D3C76E}"/>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4EDD01C6-712C-4D88-967F-D7E9AA6E8E0B}"/>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898AB0A2-3AC2-46AD-959C-48C59C908DDC}"/>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D1C99B78-23B9-4F7D-A2C7-5B382B3236D6}"/>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a:extLst>
            <a:ext uri="{FF2B5EF4-FFF2-40B4-BE49-F238E27FC236}">
              <a16:creationId xmlns:a16="http://schemas.microsoft.com/office/drawing/2014/main" id="{493D94EB-9A44-4D41-8620-97A3767B4D42}"/>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a:extLst>
            <a:ext uri="{FF2B5EF4-FFF2-40B4-BE49-F238E27FC236}">
              <a16:creationId xmlns:a16="http://schemas.microsoft.com/office/drawing/2014/main" id="{59950670-BBC1-4998-A692-878F8E25013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72954D1B-9027-4A5D-87F9-9E04546599A7}"/>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C19671A3-C0CD-4138-B68F-911D964C95B8}"/>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a:extLst>
            <a:ext uri="{FF2B5EF4-FFF2-40B4-BE49-F238E27FC236}">
              <a16:creationId xmlns:a16="http://schemas.microsoft.com/office/drawing/2014/main" id="{697CC8F3-420C-4081-B89F-41854DD5A01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7" name="テキスト ボックス 336">
          <a:extLst>
            <a:ext uri="{FF2B5EF4-FFF2-40B4-BE49-F238E27FC236}">
              <a16:creationId xmlns:a16="http://schemas.microsoft.com/office/drawing/2014/main" id="{52BBA225-E082-40C1-9580-8B136A625004}"/>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1577A0B6-00A5-412C-8131-DD0125B20A5D}"/>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313C9397-0D2D-4AA4-952E-3D01B920ED59}"/>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DE4E391F-625C-4594-A3FB-E88DAE36BFF7}"/>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40087</xdr:rowOff>
    </xdr:from>
    <xdr:to>
      <xdr:col>54</xdr:col>
      <xdr:colOff>189865</xdr:colOff>
      <xdr:row>58</xdr:row>
      <xdr:rowOff>23285</xdr:rowOff>
    </xdr:to>
    <xdr:cxnSp macro="">
      <xdr:nvCxnSpPr>
        <xdr:cNvPr id="341" name="直線コネクタ 340">
          <a:extLst>
            <a:ext uri="{FF2B5EF4-FFF2-40B4-BE49-F238E27FC236}">
              <a16:creationId xmlns:a16="http://schemas.microsoft.com/office/drawing/2014/main" id="{1CE08268-CEED-4DA9-A601-27EDDC900086}"/>
            </a:ext>
          </a:extLst>
        </xdr:cNvPr>
        <xdr:cNvCxnSpPr/>
      </xdr:nvCxnSpPr>
      <xdr:spPr>
        <a:xfrm flipV="1">
          <a:off x="10475595" y="8784037"/>
          <a:ext cx="1270" cy="11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27112</xdr:rowOff>
    </xdr:from>
    <xdr:ext cx="313932" cy="259045"/>
    <xdr:sp macro="" textlink="">
      <xdr:nvSpPr>
        <xdr:cNvPr id="342" name="農林水産業費最小値テキスト">
          <a:extLst>
            <a:ext uri="{FF2B5EF4-FFF2-40B4-BE49-F238E27FC236}">
              <a16:creationId xmlns:a16="http://schemas.microsoft.com/office/drawing/2014/main" id="{377C577D-2FF7-45D0-8E4D-9059839606BD}"/>
            </a:ext>
          </a:extLst>
        </xdr:cNvPr>
        <xdr:cNvSpPr txBox="1"/>
      </xdr:nvSpPr>
      <xdr:spPr>
        <a:xfrm>
          <a:off x="10528300" y="9971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23285</xdr:rowOff>
    </xdr:from>
    <xdr:to>
      <xdr:col>55</xdr:col>
      <xdr:colOff>88900</xdr:colOff>
      <xdr:row>58</xdr:row>
      <xdr:rowOff>23285</xdr:rowOff>
    </xdr:to>
    <xdr:cxnSp macro="">
      <xdr:nvCxnSpPr>
        <xdr:cNvPr id="343" name="直線コネクタ 342">
          <a:extLst>
            <a:ext uri="{FF2B5EF4-FFF2-40B4-BE49-F238E27FC236}">
              <a16:creationId xmlns:a16="http://schemas.microsoft.com/office/drawing/2014/main" id="{84A8668C-91CA-4A9E-B9C3-97F0E5B5D1E4}"/>
            </a:ext>
          </a:extLst>
        </xdr:cNvPr>
        <xdr:cNvCxnSpPr/>
      </xdr:nvCxnSpPr>
      <xdr:spPr>
        <a:xfrm>
          <a:off x="10388600" y="996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158214</xdr:rowOff>
    </xdr:from>
    <xdr:ext cx="534377" cy="259045"/>
    <xdr:sp macro="" textlink="">
      <xdr:nvSpPr>
        <xdr:cNvPr id="344" name="農林水産業費最大値テキスト">
          <a:extLst>
            <a:ext uri="{FF2B5EF4-FFF2-40B4-BE49-F238E27FC236}">
              <a16:creationId xmlns:a16="http://schemas.microsoft.com/office/drawing/2014/main" id="{FF365E7D-6C4F-4D96-8D9B-D726DC8EC80E}"/>
            </a:ext>
          </a:extLst>
        </xdr:cNvPr>
        <xdr:cNvSpPr txBox="1"/>
      </xdr:nvSpPr>
      <xdr:spPr>
        <a:xfrm>
          <a:off x="10528300" y="855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40087</xdr:rowOff>
    </xdr:from>
    <xdr:to>
      <xdr:col>55</xdr:col>
      <xdr:colOff>88900</xdr:colOff>
      <xdr:row>51</xdr:row>
      <xdr:rowOff>40087</xdr:rowOff>
    </xdr:to>
    <xdr:cxnSp macro="">
      <xdr:nvCxnSpPr>
        <xdr:cNvPr id="345" name="直線コネクタ 344">
          <a:extLst>
            <a:ext uri="{FF2B5EF4-FFF2-40B4-BE49-F238E27FC236}">
              <a16:creationId xmlns:a16="http://schemas.microsoft.com/office/drawing/2014/main" id="{6065AFF7-F1DB-409C-B472-C3939B3328B6}"/>
            </a:ext>
          </a:extLst>
        </xdr:cNvPr>
        <xdr:cNvCxnSpPr/>
      </xdr:nvCxnSpPr>
      <xdr:spPr>
        <a:xfrm>
          <a:off x="10388600" y="87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137414</xdr:rowOff>
    </xdr:from>
    <xdr:to>
      <xdr:col>55</xdr:col>
      <xdr:colOff>0</xdr:colOff>
      <xdr:row>57</xdr:row>
      <xdr:rowOff>160789</xdr:rowOff>
    </xdr:to>
    <xdr:cxnSp macro="">
      <xdr:nvCxnSpPr>
        <xdr:cNvPr id="346" name="直線コネクタ 345">
          <a:extLst>
            <a:ext uri="{FF2B5EF4-FFF2-40B4-BE49-F238E27FC236}">
              <a16:creationId xmlns:a16="http://schemas.microsoft.com/office/drawing/2014/main" id="{7E7D896A-E4CD-4688-989D-12AF989D5AE7}"/>
            </a:ext>
          </a:extLst>
        </xdr:cNvPr>
        <xdr:cNvCxnSpPr/>
      </xdr:nvCxnSpPr>
      <xdr:spPr>
        <a:xfrm flipV="1">
          <a:off x="9639300" y="9910064"/>
          <a:ext cx="838200" cy="2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16680</xdr:rowOff>
    </xdr:from>
    <xdr:ext cx="469744" cy="259045"/>
    <xdr:sp macro="" textlink="">
      <xdr:nvSpPr>
        <xdr:cNvPr id="347" name="農林水産業費平均値テキスト">
          <a:extLst>
            <a:ext uri="{FF2B5EF4-FFF2-40B4-BE49-F238E27FC236}">
              <a16:creationId xmlns:a16="http://schemas.microsoft.com/office/drawing/2014/main" id="{BCB4375B-5A78-4911-A182-DF6ED63C7D33}"/>
            </a:ext>
          </a:extLst>
        </xdr:cNvPr>
        <xdr:cNvSpPr txBox="1"/>
      </xdr:nvSpPr>
      <xdr:spPr>
        <a:xfrm>
          <a:off x="10528300" y="9617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165253</xdr:rowOff>
    </xdr:from>
    <xdr:to>
      <xdr:col>55</xdr:col>
      <xdr:colOff>50800</xdr:colOff>
      <xdr:row>57</xdr:row>
      <xdr:rowOff>95403</xdr:rowOff>
    </xdr:to>
    <xdr:sp macro="" textlink="">
      <xdr:nvSpPr>
        <xdr:cNvPr id="348" name="フローチャート: 判断 347">
          <a:extLst>
            <a:ext uri="{FF2B5EF4-FFF2-40B4-BE49-F238E27FC236}">
              <a16:creationId xmlns:a16="http://schemas.microsoft.com/office/drawing/2014/main" id="{A5FBFBCE-426F-4652-9485-C523EBB4C0C0}"/>
            </a:ext>
          </a:extLst>
        </xdr:cNvPr>
        <xdr:cNvSpPr/>
      </xdr:nvSpPr>
      <xdr:spPr>
        <a:xfrm>
          <a:off x="104267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157531</xdr:rowOff>
    </xdr:from>
    <xdr:to>
      <xdr:col>50</xdr:col>
      <xdr:colOff>114300</xdr:colOff>
      <xdr:row>57</xdr:row>
      <xdr:rowOff>160789</xdr:rowOff>
    </xdr:to>
    <xdr:cxnSp macro="">
      <xdr:nvCxnSpPr>
        <xdr:cNvPr id="349" name="直線コネクタ 348">
          <a:extLst>
            <a:ext uri="{FF2B5EF4-FFF2-40B4-BE49-F238E27FC236}">
              <a16:creationId xmlns:a16="http://schemas.microsoft.com/office/drawing/2014/main" id="{A2818E58-A477-4FC0-813C-113EA1C5A81B}"/>
            </a:ext>
          </a:extLst>
        </xdr:cNvPr>
        <xdr:cNvCxnSpPr/>
      </xdr:nvCxnSpPr>
      <xdr:spPr>
        <a:xfrm>
          <a:off x="8750300" y="9930181"/>
          <a:ext cx="889000" cy="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170396</xdr:rowOff>
    </xdr:from>
    <xdr:to>
      <xdr:col>50</xdr:col>
      <xdr:colOff>165100</xdr:colOff>
      <xdr:row>57</xdr:row>
      <xdr:rowOff>100546</xdr:rowOff>
    </xdr:to>
    <xdr:sp macro="" textlink="">
      <xdr:nvSpPr>
        <xdr:cNvPr id="350" name="フローチャート: 判断 349">
          <a:extLst>
            <a:ext uri="{FF2B5EF4-FFF2-40B4-BE49-F238E27FC236}">
              <a16:creationId xmlns:a16="http://schemas.microsoft.com/office/drawing/2014/main" id="{2020CBB7-FFBC-4F66-8AC7-4BB2AA39DC45}"/>
            </a:ext>
          </a:extLst>
        </xdr:cNvPr>
        <xdr:cNvSpPr/>
      </xdr:nvSpPr>
      <xdr:spPr>
        <a:xfrm>
          <a:off x="9588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117073</xdr:rowOff>
    </xdr:from>
    <xdr:ext cx="469744" cy="259045"/>
    <xdr:sp macro="" textlink="">
      <xdr:nvSpPr>
        <xdr:cNvPr id="351" name="テキスト ボックス 350">
          <a:extLst>
            <a:ext uri="{FF2B5EF4-FFF2-40B4-BE49-F238E27FC236}">
              <a16:creationId xmlns:a16="http://schemas.microsoft.com/office/drawing/2014/main" id="{22043038-6DDE-45BB-9E34-E7C1E75C6E46}"/>
            </a:ext>
          </a:extLst>
        </xdr:cNvPr>
        <xdr:cNvSpPr txBox="1"/>
      </xdr:nvSpPr>
      <xdr:spPr>
        <a:xfrm>
          <a:off x="9404428" y="954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157531</xdr:rowOff>
    </xdr:from>
    <xdr:to>
      <xdr:col>45</xdr:col>
      <xdr:colOff>177800</xdr:colOff>
      <xdr:row>57</xdr:row>
      <xdr:rowOff>165189</xdr:rowOff>
    </xdr:to>
    <xdr:cxnSp macro="">
      <xdr:nvCxnSpPr>
        <xdr:cNvPr id="352" name="直線コネクタ 351">
          <a:extLst>
            <a:ext uri="{FF2B5EF4-FFF2-40B4-BE49-F238E27FC236}">
              <a16:creationId xmlns:a16="http://schemas.microsoft.com/office/drawing/2014/main" id="{DB489EA5-4C44-4CCA-854F-D56168F9E814}"/>
            </a:ext>
          </a:extLst>
        </xdr:cNvPr>
        <xdr:cNvCxnSpPr/>
      </xdr:nvCxnSpPr>
      <xdr:spPr>
        <a:xfrm flipV="1">
          <a:off x="7861300" y="9930181"/>
          <a:ext cx="889000" cy="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162109</xdr:rowOff>
    </xdr:from>
    <xdr:to>
      <xdr:col>46</xdr:col>
      <xdr:colOff>38100</xdr:colOff>
      <xdr:row>57</xdr:row>
      <xdr:rowOff>92259</xdr:rowOff>
    </xdr:to>
    <xdr:sp macro="" textlink="">
      <xdr:nvSpPr>
        <xdr:cNvPr id="353" name="フローチャート: 判断 352">
          <a:extLst>
            <a:ext uri="{FF2B5EF4-FFF2-40B4-BE49-F238E27FC236}">
              <a16:creationId xmlns:a16="http://schemas.microsoft.com/office/drawing/2014/main" id="{ACBA0507-FA33-49BA-AFD0-F32ACC56FC66}"/>
            </a:ext>
          </a:extLst>
        </xdr:cNvPr>
        <xdr:cNvSpPr/>
      </xdr:nvSpPr>
      <xdr:spPr>
        <a:xfrm>
          <a:off x="8699500" y="97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108786</xdr:rowOff>
    </xdr:from>
    <xdr:ext cx="469744" cy="259045"/>
    <xdr:sp macro="" textlink="">
      <xdr:nvSpPr>
        <xdr:cNvPr id="354" name="テキスト ボックス 353">
          <a:extLst>
            <a:ext uri="{FF2B5EF4-FFF2-40B4-BE49-F238E27FC236}">
              <a16:creationId xmlns:a16="http://schemas.microsoft.com/office/drawing/2014/main" id="{9C084969-0E77-4C13-828C-61A78A8C2426}"/>
            </a:ext>
          </a:extLst>
        </xdr:cNvPr>
        <xdr:cNvSpPr txBox="1"/>
      </xdr:nvSpPr>
      <xdr:spPr>
        <a:xfrm>
          <a:off x="8515428" y="953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123127</xdr:rowOff>
    </xdr:from>
    <xdr:to>
      <xdr:col>41</xdr:col>
      <xdr:colOff>50800</xdr:colOff>
      <xdr:row>57</xdr:row>
      <xdr:rowOff>165189</xdr:rowOff>
    </xdr:to>
    <xdr:cxnSp macro="">
      <xdr:nvCxnSpPr>
        <xdr:cNvPr id="355" name="直線コネクタ 354">
          <a:extLst>
            <a:ext uri="{FF2B5EF4-FFF2-40B4-BE49-F238E27FC236}">
              <a16:creationId xmlns:a16="http://schemas.microsoft.com/office/drawing/2014/main" id="{EE589722-722B-40AF-8A7C-D9576EC09043}"/>
            </a:ext>
          </a:extLst>
        </xdr:cNvPr>
        <xdr:cNvCxnSpPr/>
      </xdr:nvCxnSpPr>
      <xdr:spPr>
        <a:xfrm>
          <a:off x="6972300" y="9895777"/>
          <a:ext cx="889000" cy="4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166853</xdr:rowOff>
    </xdr:from>
    <xdr:to>
      <xdr:col>41</xdr:col>
      <xdr:colOff>101600</xdr:colOff>
      <xdr:row>57</xdr:row>
      <xdr:rowOff>97003</xdr:rowOff>
    </xdr:to>
    <xdr:sp macro="" textlink="">
      <xdr:nvSpPr>
        <xdr:cNvPr id="356" name="フローチャート: 判断 355">
          <a:extLst>
            <a:ext uri="{FF2B5EF4-FFF2-40B4-BE49-F238E27FC236}">
              <a16:creationId xmlns:a16="http://schemas.microsoft.com/office/drawing/2014/main" id="{552E8C3E-AB02-4494-869B-782505F01D4D}"/>
            </a:ext>
          </a:extLst>
        </xdr:cNvPr>
        <xdr:cNvSpPr/>
      </xdr:nvSpPr>
      <xdr:spPr>
        <a:xfrm>
          <a:off x="7810500" y="976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113530</xdr:rowOff>
    </xdr:from>
    <xdr:ext cx="469744" cy="259045"/>
    <xdr:sp macro="" textlink="">
      <xdr:nvSpPr>
        <xdr:cNvPr id="357" name="テキスト ボックス 356">
          <a:extLst>
            <a:ext uri="{FF2B5EF4-FFF2-40B4-BE49-F238E27FC236}">
              <a16:creationId xmlns:a16="http://schemas.microsoft.com/office/drawing/2014/main" id="{A9794025-89BC-43D4-AD78-9C0D4EAC18E5}"/>
            </a:ext>
          </a:extLst>
        </xdr:cNvPr>
        <xdr:cNvSpPr txBox="1"/>
      </xdr:nvSpPr>
      <xdr:spPr>
        <a:xfrm>
          <a:off x="7626428" y="954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1975</xdr:rowOff>
    </xdr:from>
    <xdr:to>
      <xdr:col>36</xdr:col>
      <xdr:colOff>165100</xdr:colOff>
      <xdr:row>57</xdr:row>
      <xdr:rowOff>103575</xdr:rowOff>
    </xdr:to>
    <xdr:sp macro="" textlink="">
      <xdr:nvSpPr>
        <xdr:cNvPr id="358" name="フローチャート: 判断 357">
          <a:extLst>
            <a:ext uri="{FF2B5EF4-FFF2-40B4-BE49-F238E27FC236}">
              <a16:creationId xmlns:a16="http://schemas.microsoft.com/office/drawing/2014/main" id="{3DE722A8-D1DD-49DB-A826-C72E8F1529E4}"/>
            </a:ext>
          </a:extLst>
        </xdr:cNvPr>
        <xdr:cNvSpPr/>
      </xdr:nvSpPr>
      <xdr:spPr>
        <a:xfrm>
          <a:off x="6921500" y="977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120102</xdr:rowOff>
    </xdr:from>
    <xdr:ext cx="469744" cy="259045"/>
    <xdr:sp macro="" textlink="">
      <xdr:nvSpPr>
        <xdr:cNvPr id="359" name="テキスト ボックス 358">
          <a:extLst>
            <a:ext uri="{FF2B5EF4-FFF2-40B4-BE49-F238E27FC236}">
              <a16:creationId xmlns:a16="http://schemas.microsoft.com/office/drawing/2014/main" id="{ADCA1E1D-4D8D-45B3-A291-FDA17F9AD24A}"/>
            </a:ext>
          </a:extLst>
        </xdr:cNvPr>
        <xdr:cNvSpPr txBox="1"/>
      </xdr:nvSpPr>
      <xdr:spPr>
        <a:xfrm>
          <a:off x="6737428" y="9549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B6B303F6-5C8E-47B0-B0C2-2E31E76C4D79}"/>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DE4BCC6C-5587-4697-A9B3-E631E8327F73}"/>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9A78429E-5BA4-49D6-8B16-9FF59DFA2D44}"/>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EDCDABAB-509A-4F14-9DC7-AF9407A329DA}"/>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21D1B6CF-7AA0-41ED-B96E-1F4EBE5367BD}"/>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86614</xdr:rowOff>
    </xdr:from>
    <xdr:to>
      <xdr:col>55</xdr:col>
      <xdr:colOff>50800</xdr:colOff>
      <xdr:row>58</xdr:row>
      <xdr:rowOff>16764</xdr:rowOff>
    </xdr:to>
    <xdr:sp macro="" textlink="">
      <xdr:nvSpPr>
        <xdr:cNvPr id="365" name="楕円 364">
          <a:extLst>
            <a:ext uri="{FF2B5EF4-FFF2-40B4-BE49-F238E27FC236}">
              <a16:creationId xmlns:a16="http://schemas.microsoft.com/office/drawing/2014/main" id="{C83AC794-00C6-4C99-B4D2-5A93EAB8236F}"/>
            </a:ext>
          </a:extLst>
        </xdr:cNvPr>
        <xdr:cNvSpPr/>
      </xdr:nvSpPr>
      <xdr:spPr>
        <a:xfrm>
          <a:off x="10426700" y="985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1541</xdr:rowOff>
    </xdr:from>
    <xdr:ext cx="469744" cy="259045"/>
    <xdr:sp macro="" textlink="">
      <xdr:nvSpPr>
        <xdr:cNvPr id="366" name="農林水産業費該当値テキスト">
          <a:extLst>
            <a:ext uri="{FF2B5EF4-FFF2-40B4-BE49-F238E27FC236}">
              <a16:creationId xmlns:a16="http://schemas.microsoft.com/office/drawing/2014/main" id="{97C433F7-1FFA-44FE-8B6F-170BCD265DE0}"/>
            </a:ext>
          </a:extLst>
        </xdr:cNvPr>
        <xdr:cNvSpPr txBox="1"/>
      </xdr:nvSpPr>
      <xdr:spPr>
        <a:xfrm>
          <a:off x="10528300" y="9774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109989</xdr:rowOff>
    </xdr:from>
    <xdr:to>
      <xdr:col>50</xdr:col>
      <xdr:colOff>165100</xdr:colOff>
      <xdr:row>58</xdr:row>
      <xdr:rowOff>40139</xdr:rowOff>
    </xdr:to>
    <xdr:sp macro="" textlink="">
      <xdr:nvSpPr>
        <xdr:cNvPr id="367" name="楕円 366">
          <a:extLst>
            <a:ext uri="{FF2B5EF4-FFF2-40B4-BE49-F238E27FC236}">
              <a16:creationId xmlns:a16="http://schemas.microsoft.com/office/drawing/2014/main" id="{C316F3CB-7135-49C0-8642-9B09E011E150}"/>
            </a:ext>
          </a:extLst>
        </xdr:cNvPr>
        <xdr:cNvSpPr/>
      </xdr:nvSpPr>
      <xdr:spPr>
        <a:xfrm>
          <a:off x="9588500" y="988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31266</xdr:rowOff>
    </xdr:from>
    <xdr:ext cx="378565" cy="259045"/>
    <xdr:sp macro="" textlink="">
      <xdr:nvSpPr>
        <xdr:cNvPr id="368" name="テキスト ボックス 367">
          <a:extLst>
            <a:ext uri="{FF2B5EF4-FFF2-40B4-BE49-F238E27FC236}">
              <a16:creationId xmlns:a16="http://schemas.microsoft.com/office/drawing/2014/main" id="{5E0CA5FB-B4C7-4357-B643-B581EB2A8E3C}"/>
            </a:ext>
          </a:extLst>
        </xdr:cNvPr>
        <xdr:cNvSpPr txBox="1"/>
      </xdr:nvSpPr>
      <xdr:spPr>
        <a:xfrm>
          <a:off x="9450017" y="9975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106731</xdr:rowOff>
    </xdr:from>
    <xdr:to>
      <xdr:col>46</xdr:col>
      <xdr:colOff>38100</xdr:colOff>
      <xdr:row>58</xdr:row>
      <xdr:rowOff>36881</xdr:rowOff>
    </xdr:to>
    <xdr:sp macro="" textlink="">
      <xdr:nvSpPr>
        <xdr:cNvPr id="369" name="楕円 368">
          <a:extLst>
            <a:ext uri="{FF2B5EF4-FFF2-40B4-BE49-F238E27FC236}">
              <a16:creationId xmlns:a16="http://schemas.microsoft.com/office/drawing/2014/main" id="{30F70A48-2B0A-4FB2-8231-B1812537A41E}"/>
            </a:ext>
          </a:extLst>
        </xdr:cNvPr>
        <xdr:cNvSpPr/>
      </xdr:nvSpPr>
      <xdr:spPr>
        <a:xfrm>
          <a:off x="8699500" y="987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28008</xdr:rowOff>
    </xdr:from>
    <xdr:ext cx="378565" cy="259045"/>
    <xdr:sp macro="" textlink="">
      <xdr:nvSpPr>
        <xdr:cNvPr id="370" name="テキスト ボックス 369">
          <a:extLst>
            <a:ext uri="{FF2B5EF4-FFF2-40B4-BE49-F238E27FC236}">
              <a16:creationId xmlns:a16="http://schemas.microsoft.com/office/drawing/2014/main" id="{4FFBE4BC-9B9A-44B5-982E-19C6679F524B}"/>
            </a:ext>
          </a:extLst>
        </xdr:cNvPr>
        <xdr:cNvSpPr txBox="1"/>
      </xdr:nvSpPr>
      <xdr:spPr>
        <a:xfrm>
          <a:off x="8561017" y="9972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114389</xdr:rowOff>
    </xdr:from>
    <xdr:to>
      <xdr:col>41</xdr:col>
      <xdr:colOff>101600</xdr:colOff>
      <xdr:row>58</xdr:row>
      <xdr:rowOff>44539</xdr:rowOff>
    </xdr:to>
    <xdr:sp macro="" textlink="">
      <xdr:nvSpPr>
        <xdr:cNvPr id="371" name="楕円 370">
          <a:extLst>
            <a:ext uri="{FF2B5EF4-FFF2-40B4-BE49-F238E27FC236}">
              <a16:creationId xmlns:a16="http://schemas.microsoft.com/office/drawing/2014/main" id="{75863500-8E34-46AD-9486-554640A52C8C}"/>
            </a:ext>
          </a:extLst>
        </xdr:cNvPr>
        <xdr:cNvSpPr/>
      </xdr:nvSpPr>
      <xdr:spPr>
        <a:xfrm>
          <a:off x="7810500" y="988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35666</xdr:rowOff>
    </xdr:from>
    <xdr:ext cx="378565" cy="259045"/>
    <xdr:sp macro="" textlink="">
      <xdr:nvSpPr>
        <xdr:cNvPr id="372" name="テキスト ボックス 371">
          <a:extLst>
            <a:ext uri="{FF2B5EF4-FFF2-40B4-BE49-F238E27FC236}">
              <a16:creationId xmlns:a16="http://schemas.microsoft.com/office/drawing/2014/main" id="{2218714E-521F-4D61-A95A-4D2D25C097B6}"/>
            </a:ext>
          </a:extLst>
        </xdr:cNvPr>
        <xdr:cNvSpPr txBox="1"/>
      </xdr:nvSpPr>
      <xdr:spPr>
        <a:xfrm>
          <a:off x="7672017" y="9979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72327</xdr:rowOff>
    </xdr:from>
    <xdr:to>
      <xdr:col>36</xdr:col>
      <xdr:colOff>165100</xdr:colOff>
      <xdr:row>58</xdr:row>
      <xdr:rowOff>2477</xdr:rowOff>
    </xdr:to>
    <xdr:sp macro="" textlink="">
      <xdr:nvSpPr>
        <xdr:cNvPr id="373" name="楕円 372">
          <a:extLst>
            <a:ext uri="{FF2B5EF4-FFF2-40B4-BE49-F238E27FC236}">
              <a16:creationId xmlns:a16="http://schemas.microsoft.com/office/drawing/2014/main" id="{ED554206-F60D-4821-8E42-9FCE4BD2A9E4}"/>
            </a:ext>
          </a:extLst>
        </xdr:cNvPr>
        <xdr:cNvSpPr/>
      </xdr:nvSpPr>
      <xdr:spPr>
        <a:xfrm>
          <a:off x="6921500" y="984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165054</xdr:rowOff>
    </xdr:from>
    <xdr:ext cx="469744" cy="259045"/>
    <xdr:sp macro="" textlink="">
      <xdr:nvSpPr>
        <xdr:cNvPr id="374" name="テキスト ボックス 373">
          <a:extLst>
            <a:ext uri="{FF2B5EF4-FFF2-40B4-BE49-F238E27FC236}">
              <a16:creationId xmlns:a16="http://schemas.microsoft.com/office/drawing/2014/main" id="{7E7888A9-7DC9-4AA8-9F8D-A709618E579E}"/>
            </a:ext>
          </a:extLst>
        </xdr:cNvPr>
        <xdr:cNvSpPr txBox="1"/>
      </xdr:nvSpPr>
      <xdr:spPr>
        <a:xfrm>
          <a:off x="6737428" y="9937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D799C04D-926C-406D-AA5D-E355D0075CFF}"/>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DC49AA76-2F82-4C8B-AC4A-98A07620CB02}"/>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CE120831-B910-4F23-8432-3A04AE4F1C4D}"/>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1FFB9ECC-3E9B-4895-8A8B-86CFE9F718F8}"/>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F867A28E-19F2-4D7A-BD4E-6CDB787C8B85}"/>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8F887DB6-20E9-4218-B04A-112F9FA218F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CA1A209F-2855-43A4-A6AD-21D3944ACD71}"/>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3966011F-0802-44B4-9063-FD7F9AFF9B6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9F650877-47CD-45BE-9BB2-F862BD4186C3}"/>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775CBCA0-CAAD-43A6-8B29-3B66E1AE3B2E}"/>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A1F5DFAC-A2B8-44CB-85AE-2E28A6118A99}"/>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F06CA338-DDE3-4528-85FA-F45219D1924B}"/>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3D241C88-B834-4B21-9288-43BE070AF411}"/>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C11DA172-6DE9-4F10-9FDC-A67859A215BE}"/>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278218C1-B769-43E2-A62C-8EED9D7498E9}"/>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11254378-09A2-42C5-A02B-C62891B93A81}"/>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8DD8EE1F-56EB-4272-AE6F-A2B485B48FFF}"/>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9C745475-E779-4C1F-AC1A-53BF2E98B0B2}"/>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64814A87-518A-417B-BBB6-36D93606975A}"/>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4D92026C-C2F2-4CC4-9A3E-A97273CC07DC}"/>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6FD85899-C33C-4A4B-9660-AD8044EE2C68}"/>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39984</xdr:rowOff>
    </xdr:from>
    <xdr:to>
      <xdr:col>54</xdr:col>
      <xdr:colOff>189865</xdr:colOff>
      <xdr:row>78</xdr:row>
      <xdr:rowOff>56124</xdr:rowOff>
    </xdr:to>
    <xdr:cxnSp macro="">
      <xdr:nvCxnSpPr>
        <xdr:cNvPr id="396" name="直線コネクタ 395">
          <a:extLst>
            <a:ext uri="{FF2B5EF4-FFF2-40B4-BE49-F238E27FC236}">
              <a16:creationId xmlns:a16="http://schemas.microsoft.com/office/drawing/2014/main" id="{5463A412-12AA-45B8-8A47-F382A77D6798}"/>
            </a:ext>
          </a:extLst>
        </xdr:cNvPr>
        <xdr:cNvCxnSpPr/>
      </xdr:nvCxnSpPr>
      <xdr:spPr>
        <a:xfrm flipV="1">
          <a:off x="10475595" y="12384384"/>
          <a:ext cx="1270" cy="1044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59951</xdr:rowOff>
    </xdr:from>
    <xdr:ext cx="469744" cy="259045"/>
    <xdr:sp macro="" textlink="">
      <xdr:nvSpPr>
        <xdr:cNvPr id="397" name="商工費最小値テキスト">
          <a:extLst>
            <a:ext uri="{FF2B5EF4-FFF2-40B4-BE49-F238E27FC236}">
              <a16:creationId xmlns:a16="http://schemas.microsoft.com/office/drawing/2014/main" id="{6CCAC2B5-CA73-408F-838A-8E7CB5601A62}"/>
            </a:ext>
          </a:extLst>
        </xdr:cNvPr>
        <xdr:cNvSpPr txBox="1"/>
      </xdr:nvSpPr>
      <xdr:spPr>
        <a:xfrm>
          <a:off x="10528300" y="1343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56124</xdr:rowOff>
    </xdr:from>
    <xdr:to>
      <xdr:col>55</xdr:col>
      <xdr:colOff>88900</xdr:colOff>
      <xdr:row>78</xdr:row>
      <xdr:rowOff>56124</xdr:rowOff>
    </xdr:to>
    <xdr:cxnSp macro="">
      <xdr:nvCxnSpPr>
        <xdr:cNvPr id="398" name="直線コネクタ 397">
          <a:extLst>
            <a:ext uri="{FF2B5EF4-FFF2-40B4-BE49-F238E27FC236}">
              <a16:creationId xmlns:a16="http://schemas.microsoft.com/office/drawing/2014/main" id="{AD3FBC99-B03D-48D1-9F63-ECAA61DB9566}"/>
            </a:ext>
          </a:extLst>
        </xdr:cNvPr>
        <xdr:cNvCxnSpPr/>
      </xdr:nvCxnSpPr>
      <xdr:spPr>
        <a:xfrm>
          <a:off x="10388600" y="13429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158111</xdr:rowOff>
    </xdr:from>
    <xdr:ext cx="534377" cy="259045"/>
    <xdr:sp macro="" textlink="">
      <xdr:nvSpPr>
        <xdr:cNvPr id="399" name="商工費最大値テキスト">
          <a:extLst>
            <a:ext uri="{FF2B5EF4-FFF2-40B4-BE49-F238E27FC236}">
              <a16:creationId xmlns:a16="http://schemas.microsoft.com/office/drawing/2014/main" id="{178C473A-9C2B-4B67-A2BC-D5C05431AE40}"/>
            </a:ext>
          </a:extLst>
        </xdr:cNvPr>
        <xdr:cNvSpPr txBox="1"/>
      </xdr:nvSpPr>
      <xdr:spPr>
        <a:xfrm>
          <a:off x="10528300" y="121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39984</xdr:rowOff>
    </xdr:from>
    <xdr:to>
      <xdr:col>55</xdr:col>
      <xdr:colOff>88900</xdr:colOff>
      <xdr:row>72</xdr:row>
      <xdr:rowOff>39984</xdr:rowOff>
    </xdr:to>
    <xdr:cxnSp macro="">
      <xdr:nvCxnSpPr>
        <xdr:cNvPr id="400" name="直線コネクタ 399">
          <a:extLst>
            <a:ext uri="{FF2B5EF4-FFF2-40B4-BE49-F238E27FC236}">
              <a16:creationId xmlns:a16="http://schemas.microsoft.com/office/drawing/2014/main" id="{46EF145B-4980-413F-858A-40A027B0C54E}"/>
            </a:ext>
          </a:extLst>
        </xdr:cNvPr>
        <xdr:cNvCxnSpPr/>
      </xdr:nvCxnSpPr>
      <xdr:spPr>
        <a:xfrm>
          <a:off x="10388600" y="1238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134305</xdr:rowOff>
    </xdr:from>
    <xdr:to>
      <xdr:col>55</xdr:col>
      <xdr:colOff>0</xdr:colOff>
      <xdr:row>77</xdr:row>
      <xdr:rowOff>70205</xdr:rowOff>
    </xdr:to>
    <xdr:cxnSp macro="">
      <xdr:nvCxnSpPr>
        <xdr:cNvPr id="401" name="直線コネクタ 400">
          <a:extLst>
            <a:ext uri="{FF2B5EF4-FFF2-40B4-BE49-F238E27FC236}">
              <a16:creationId xmlns:a16="http://schemas.microsoft.com/office/drawing/2014/main" id="{5988CDE2-99C8-4087-962E-BD3CEF0097B1}"/>
            </a:ext>
          </a:extLst>
        </xdr:cNvPr>
        <xdr:cNvCxnSpPr/>
      </xdr:nvCxnSpPr>
      <xdr:spPr>
        <a:xfrm flipV="1">
          <a:off x="9639300" y="13164505"/>
          <a:ext cx="838200" cy="10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85706</xdr:rowOff>
    </xdr:from>
    <xdr:ext cx="469744" cy="259045"/>
    <xdr:sp macro="" textlink="">
      <xdr:nvSpPr>
        <xdr:cNvPr id="402" name="商工費平均値テキスト">
          <a:extLst>
            <a:ext uri="{FF2B5EF4-FFF2-40B4-BE49-F238E27FC236}">
              <a16:creationId xmlns:a16="http://schemas.microsoft.com/office/drawing/2014/main" id="{062B2E09-ECBB-46FD-9CB9-C316648A803A}"/>
            </a:ext>
          </a:extLst>
        </xdr:cNvPr>
        <xdr:cNvSpPr txBox="1"/>
      </xdr:nvSpPr>
      <xdr:spPr>
        <a:xfrm>
          <a:off x="10528300" y="13115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107279</xdr:rowOff>
    </xdr:from>
    <xdr:to>
      <xdr:col>55</xdr:col>
      <xdr:colOff>50800</xdr:colOff>
      <xdr:row>77</xdr:row>
      <xdr:rowOff>37429</xdr:rowOff>
    </xdr:to>
    <xdr:sp macro="" textlink="">
      <xdr:nvSpPr>
        <xdr:cNvPr id="403" name="フローチャート: 判断 402">
          <a:extLst>
            <a:ext uri="{FF2B5EF4-FFF2-40B4-BE49-F238E27FC236}">
              <a16:creationId xmlns:a16="http://schemas.microsoft.com/office/drawing/2014/main" id="{23A751BE-DA2D-4FE5-9A2D-4D61037CA10B}"/>
            </a:ext>
          </a:extLst>
        </xdr:cNvPr>
        <xdr:cNvSpPr/>
      </xdr:nvSpPr>
      <xdr:spPr>
        <a:xfrm>
          <a:off x="104267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149941</xdr:rowOff>
    </xdr:from>
    <xdr:to>
      <xdr:col>50</xdr:col>
      <xdr:colOff>114300</xdr:colOff>
      <xdr:row>77</xdr:row>
      <xdr:rowOff>70205</xdr:rowOff>
    </xdr:to>
    <xdr:cxnSp macro="">
      <xdr:nvCxnSpPr>
        <xdr:cNvPr id="404" name="直線コネクタ 403">
          <a:extLst>
            <a:ext uri="{FF2B5EF4-FFF2-40B4-BE49-F238E27FC236}">
              <a16:creationId xmlns:a16="http://schemas.microsoft.com/office/drawing/2014/main" id="{9D1CAB39-E5E6-47C0-8A13-F8984D1F1014}"/>
            </a:ext>
          </a:extLst>
        </xdr:cNvPr>
        <xdr:cNvCxnSpPr/>
      </xdr:nvCxnSpPr>
      <xdr:spPr>
        <a:xfrm>
          <a:off x="8750300" y="13008691"/>
          <a:ext cx="889000" cy="26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110389</xdr:rowOff>
    </xdr:from>
    <xdr:to>
      <xdr:col>50</xdr:col>
      <xdr:colOff>165100</xdr:colOff>
      <xdr:row>77</xdr:row>
      <xdr:rowOff>40539</xdr:rowOff>
    </xdr:to>
    <xdr:sp macro="" textlink="">
      <xdr:nvSpPr>
        <xdr:cNvPr id="405" name="フローチャート: 判断 404">
          <a:extLst>
            <a:ext uri="{FF2B5EF4-FFF2-40B4-BE49-F238E27FC236}">
              <a16:creationId xmlns:a16="http://schemas.microsoft.com/office/drawing/2014/main" id="{55F4A1AB-87D8-4051-B3DE-A1DCA7F5BE29}"/>
            </a:ext>
          </a:extLst>
        </xdr:cNvPr>
        <xdr:cNvSpPr/>
      </xdr:nvSpPr>
      <xdr:spPr>
        <a:xfrm>
          <a:off x="9588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57066</xdr:rowOff>
    </xdr:from>
    <xdr:ext cx="469744" cy="259045"/>
    <xdr:sp macro="" textlink="">
      <xdr:nvSpPr>
        <xdr:cNvPr id="406" name="テキスト ボックス 405">
          <a:extLst>
            <a:ext uri="{FF2B5EF4-FFF2-40B4-BE49-F238E27FC236}">
              <a16:creationId xmlns:a16="http://schemas.microsoft.com/office/drawing/2014/main" id="{C80AFD71-0FE1-45D0-9809-B65818A323B5}"/>
            </a:ext>
          </a:extLst>
        </xdr:cNvPr>
        <xdr:cNvSpPr txBox="1"/>
      </xdr:nvSpPr>
      <xdr:spPr>
        <a:xfrm>
          <a:off x="9404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149941</xdr:rowOff>
    </xdr:from>
    <xdr:to>
      <xdr:col>45</xdr:col>
      <xdr:colOff>177800</xdr:colOff>
      <xdr:row>76</xdr:row>
      <xdr:rowOff>167086</xdr:rowOff>
    </xdr:to>
    <xdr:cxnSp macro="">
      <xdr:nvCxnSpPr>
        <xdr:cNvPr id="407" name="直線コネクタ 406">
          <a:extLst>
            <a:ext uri="{FF2B5EF4-FFF2-40B4-BE49-F238E27FC236}">
              <a16:creationId xmlns:a16="http://schemas.microsoft.com/office/drawing/2014/main" id="{94C44FF4-E8BB-4264-8813-99049FC71172}"/>
            </a:ext>
          </a:extLst>
        </xdr:cNvPr>
        <xdr:cNvCxnSpPr/>
      </xdr:nvCxnSpPr>
      <xdr:spPr>
        <a:xfrm flipV="1">
          <a:off x="7861300" y="13008691"/>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30790</xdr:rowOff>
    </xdr:from>
    <xdr:to>
      <xdr:col>46</xdr:col>
      <xdr:colOff>38100</xdr:colOff>
      <xdr:row>76</xdr:row>
      <xdr:rowOff>132390</xdr:rowOff>
    </xdr:to>
    <xdr:sp macro="" textlink="">
      <xdr:nvSpPr>
        <xdr:cNvPr id="408" name="フローチャート: 判断 407">
          <a:extLst>
            <a:ext uri="{FF2B5EF4-FFF2-40B4-BE49-F238E27FC236}">
              <a16:creationId xmlns:a16="http://schemas.microsoft.com/office/drawing/2014/main" id="{A95AEAE6-B936-49A5-88DB-412A6D89C5DA}"/>
            </a:ext>
          </a:extLst>
        </xdr:cNvPr>
        <xdr:cNvSpPr/>
      </xdr:nvSpPr>
      <xdr:spPr>
        <a:xfrm>
          <a:off x="8699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123517</xdr:rowOff>
    </xdr:from>
    <xdr:ext cx="469744" cy="259045"/>
    <xdr:sp macro="" textlink="">
      <xdr:nvSpPr>
        <xdr:cNvPr id="409" name="テキスト ボックス 408">
          <a:extLst>
            <a:ext uri="{FF2B5EF4-FFF2-40B4-BE49-F238E27FC236}">
              <a16:creationId xmlns:a16="http://schemas.microsoft.com/office/drawing/2014/main" id="{F7FC8DB0-756A-4E24-94CE-780F35FC01EE}"/>
            </a:ext>
          </a:extLst>
        </xdr:cNvPr>
        <xdr:cNvSpPr txBox="1"/>
      </xdr:nvSpPr>
      <xdr:spPr>
        <a:xfrm>
          <a:off x="8515428" y="131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167086</xdr:rowOff>
    </xdr:from>
    <xdr:to>
      <xdr:col>41</xdr:col>
      <xdr:colOff>50800</xdr:colOff>
      <xdr:row>77</xdr:row>
      <xdr:rowOff>58227</xdr:rowOff>
    </xdr:to>
    <xdr:cxnSp macro="">
      <xdr:nvCxnSpPr>
        <xdr:cNvPr id="410" name="直線コネクタ 409">
          <a:extLst>
            <a:ext uri="{FF2B5EF4-FFF2-40B4-BE49-F238E27FC236}">
              <a16:creationId xmlns:a16="http://schemas.microsoft.com/office/drawing/2014/main" id="{1D01BFCB-AB6D-4017-BBBB-7F3C153B3D48}"/>
            </a:ext>
          </a:extLst>
        </xdr:cNvPr>
        <xdr:cNvCxnSpPr/>
      </xdr:nvCxnSpPr>
      <xdr:spPr>
        <a:xfrm flipV="1">
          <a:off x="6972300" y="13197286"/>
          <a:ext cx="889000" cy="6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6787</xdr:rowOff>
    </xdr:from>
    <xdr:to>
      <xdr:col>41</xdr:col>
      <xdr:colOff>101600</xdr:colOff>
      <xdr:row>77</xdr:row>
      <xdr:rowOff>108387</xdr:rowOff>
    </xdr:to>
    <xdr:sp macro="" textlink="">
      <xdr:nvSpPr>
        <xdr:cNvPr id="411" name="フローチャート: 判断 410">
          <a:extLst>
            <a:ext uri="{FF2B5EF4-FFF2-40B4-BE49-F238E27FC236}">
              <a16:creationId xmlns:a16="http://schemas.microsoft.com/office/drawing/2014/main" id="{E04916D9-519B-49B2-BBBB-67B2A20F1796}"/>
            </a:ext>
          </a:extLst>
        </xdr:cNvPr>
        <xdr:cNvSpPr/>
      </xdr:nvSpPr>
      <xdr:spPr>
        <a:xfrm>
          <a:off x="7810500" y="132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99514</xdr:rowOff>
    </xdr:from>
    <xdr:ext cx="469744" cy="259045"/>
    <xdr:sp macro="" textlink="">
      <xdr:nvSpPr>
        <xdr:cNvPr id="412" name="テキスト ボックス 411">
          <a:extLst>
            <a:ext uri="{FF2B5EF4-FFF2-40B4-BE49-F238E27FC236}">
              <a16:creationId xmlns:a16="http://schemas.microsoft.com/office/drawing/2014/main" id="{9D1136B4-A272-43DE-A5FA-DA214CBB30D1}"/>
            </a:ext>
          </a:extLst>
        </xdr:cNvPr>
        <xdr:cNvSpPr txBox="1"/>
      </xdr:nvSpPr>
      <xdr:spPr>
        <a:xfrm>
          <a:off x="7626428" y="1330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43042</xdr:rowOff>
    </xdr:from>
    <xdr:to>
      <xdr:col>36</xdr:col>
      <xdr:colOff>165100</xdr:colOff>
      <xdr:row>77</xdr:row>
      <xdr:rowOff>144642</xdr:rowOff>
    </xdr:to>
    <xdr:sp macro="" textlink="">
      <xdr:nvSpPr>
        <xdr:cNvPr id="413" name="フローチャート: 判断 412">
          <a:extLst>
            <a:ext uri="{FF2B5EF4-FFF2-40B4-BE49-F238E27FC236}">
              <a16:creationId xmlns:a16="http://schemas.microsoft.com/office/drawing/2014/main" id="{53B2F56A-3195-469A-9BF4-BA4B23B41D33}"/>
            </a:ext>
          </a:extLst>
        </xdr:cNvPr>
        <xdr:cNvSpPr/>
      </xdr:nvSpPr>
      <xdr:spPr>
        <a:xfrm>
          <a:off x="6921500" y="1324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135769</xdr:rowOff>
    </xdr:from>
    <xdr:ext cx="469744" cy="259045"/>
    <xdr:sp macro="" textlink="">
      <xdr:nvSpPr>
        <xdr:cNvPr id="414" name="テキスト ボックス 413">
          <a:extLst>
            <a:ext uri="{FF2B5EF4-FFF2-40B4-BE49-F238E27FC236}">
              <a16:creationId xmlns:a16="http://schemas.microsoft.com/office/drawing/2014/main" id="{8BC0DE05-6FF5-4B30-880C-23D1242F3A36}"/>
            </a:ext>
          </a:extLst>
        </xdr:cNvPr>
        <xdr:cNvSpPr txBox="1"/>
      </xdr:nvSpPr>
      <xdr:spPr>
        <a:xfrm>
          <a:off x="6737428" y="1333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AF19DFAA-7242-4BFC-8E9E-14BA340FA91D}"/>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A9FC69C7-79A7-4123-ACC6-914DA4D33AF9}"/>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F1A5CF6-96B6-4C73-9B91-CE9FB6109E14}"/>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36B256E6-EA8A-4C6A-A053-EFA211C184CE}"/>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1FE3ED4B-1B97-4760-837E-531A3668AFD6}"/>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83505</xdr:rowOff>
    </xdr:from>
    <xdr:to>
      <xdr:col>55</xdr:col>
      <xdr:colOff>50800</xdr:colOff>
      <xdr:row>77</xdr:row>
      <xdr:rowOff>13655</xdr:rowOff>
    </xdr:to>
    <xdr:sp macro="" textlink="">
      <xdr:nvSpPr>
        <xdr:cNvPr id="420" name="楕円 419">
          <a:extLst>
            <a:ext uri="{FF2B5EF4-FFF2-40B4-BE49-F238E27FC236}">
              <a16:creationId xmlns:a16="http://schemas.microsoft.com/office/drawing/2014/main" id="{0F314638-E562-472F-8356-0EB82E7799D7}"/>
            </a:ext>
          </a:extLst>
        </xdr:cNvPr>
        <xdr:cNvSpPr/>
      </xdr:nvSpPr>
      <xdr:spPr>
        <a:xfrm>
          <a:off x="10426700" y="1311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106382</xdr:rowOff>
    </xdr:from>
    <xdr:ext cx="469744" cy="259045"/>
    <xdr:sp macro="" textlink="">
      <xdr:nvSpPr>
        <xdr:cNvPr id="421" name="商工費該当値テキスト">
          <a:extLst>
            <a:ext uri="{FF2B5EF4-FFF2-40B4-BE49-F238E27FC236}">
              <a16:creationId xmlns:a16="http://schemas.microsoft.com/office/drawing/2014/main" id="{54DD129E-7294-40B3-91A2-47467C4AD599}"/>
            </a:ext>
          </a:extLst>
        </xdr:cNvPr>
        <xdr:cNvSpPr txBox="1"/>
      </xdr:nvSpPr>
      <xdr:spPr>
        <a:xfrm>
          <a:off x="10528300" y="1296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19405</xdr:rowOff>
    </xdr:from>
    <xdr:to>
      <xdr:col>50</xdr:col>
      <xdr:colOff>165100</xdr:colOff>
      <xdr:row>77</xdr:row>
      <xdr:rowOff>121005</xdr:rowOff>
    </xdr:to>
    <xdr:sp macro="" textlink="">
      <xdr:nvSpPr>
        <xdr:cNvPr id="422" name="楕円 421">
          <a:extLst>
            <a:ext uri="{FF2B5EF4-FFF2-40B4-BE49-F238E27FC236}">
              <a16:creationId xmlns:a16="http://schemas.microsoft.com/office/drawing/2014/main" id="{47CCD5C3-6664-4863-850A-6B942C7D56CC}"/>
            </a:ext>
          </a:extLst>
        </xdr:cNvPr>
        <xdr:cNvSpPr/>
      </xdr:nvSpPr>
      <xdr:spPr>
        <a:xfrm>
          <a:off x="9588500" y="1322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112132</xdr:rowOff>
    </xdr:from>
    <xdr:ext cx="469744" cy="259045"/>
    <xdr:sp macro="" textlink="">
      <xdr:nvSpPr>
        <xdr:cNvPr id="423" name="テキスト ボックス 422">
          <a:extLst>
            <a:ext uri="{FF2B5EF4-FFF2-40B4-BE49-F238E27FC236}">
              <a16:creationId xmlns:a16="http://schemas.microsoft.com/office/drawing/2014/main" id="{09FEEAE7-79FD-4DEC-B50C-10137B1B38C1}"/>
            </a:ext>
          </a:extLst>
        </xdr:cNvPr>
        <xdr:cNvSpPr txBox="1"/>
      </xdr:nvSpPr>
      <xdr:spPr>
        <a:xfrm>
          <a:off x="9404428" y="1331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99141</xdr:rowOff>
    </xdr:from>
    <xdr:to>
      <xdr:col>46</xdr:col>
      <xdr:colOff>38100</xdr:colOff>
      <xdr:row>76</xdr:row>
      <xdr:rowOff>29291</xdr:rowOff>
    </xdr:to>
    <xdr:sp macro="" textlink="">
      <xdr:nvSpPr>
        <xdr:cNvPr id="424" name="楕円 423">
          <a:extLst>
            <a:ext uri="{FF2B5EF4-FFF2-40B4-BE49-F238E27FC236}">
              <a16:creationId xmlns:a16="http://schemas.microsoft.com/office/drawing/2014/main" id="{69372DA1-7528-4B40-8968-F9E63D3945FE}"/>
            </a:ext>
          </a:extLst>
        </xdr:cNvPr>
        <xdr:cNvSpPr/>
      </xdr:nvSpPr>
      <xdr:spPr>
        <a:xfrm>
          <a:off x="8699500" y="1295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45818</xdr:rowOff>
    </xdr:from>
    <xdr:ext cx="534377" cy="259045"/>
    <xdr:sp macro="" textlink="">
      <xdr:nvSpPr>
        <xdr:cNvPr id="425" name="テキスト ボックス 424">
          <a:extLst>
            <a:ext uri="{FF2B5EF4-FFF2-40B4-BE49-F238E27FC236}">
              <a16:creationId xmlns:a16="http://schemas.microsoft.com/office/drawing/2014/main" id="{74D96F9A-9C14-46D5-8B50-A5CB01DB8462}"/>
            </a:ext>
          </a:extLst>
        </xdr:cNvPr>
        <xdr:cNvSpPr txBox="1"/>
      </xdr:nvSpPr>
      <xdr:spPr>
        <a:xfrm>
          <a:off x="8483111" y="1273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116286</xdr:rowOff>
    </xdr:from>
    <xdr:to>
      <xdr:col>41</xdr:col>
      <xdr:colOff>101600</xdr:colOff>
      <xdr:row>77</xdr:row>
      <xdr:rowOff>46436</xdr:rowOff>
    </xdr:to>
    <xdr:sp macro="" textlink="">
      <xdr:nvSpPr>
        <xdr:cNvPr id="426" name="楕円 425">
          <a:extLst>
            <a:ext uri="{FF2B5EF4-FFF2-40B4-BE49-F238E27FC236}">
              <a16:creationId xmlns:a16="http://schemas.microsoft.com/office/drawing/2014/main" id="{AA38A3EB-9689-4DAB-907F-8603D71744EF}"/>
            </a:ext>
          </a:extLst>
        </xdr:cNvPr>
        <xdr:cNvSpPr/>
      </xdr:nvSpPr>
      <xdr:spPr>
        <a:xfrm>
          <a:off x="7810500" y="1314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62963</xdr:rowOff>
    </xdr:from>
    <xdr:ext cx="469744" cy="259045"/>
    <xdr:sp macro="" textlink="">
      <xdr:nvSpPr>
        <xdr:cNvPr id="427" name="テキスト ボックス 426">
          <a:extLst>
            <a:ext uri="{FF2B5EF4-FFF2-40B4-BE49-F238E27FC236}">
              <a16:creationId xmlns:a16="http://schemas.microsoft.com/office/drawing/2014/main" id="{E81263B1-56B1-4758-89CE-B991093E4833}"/>
            </a:ext>
          </a:extLst>
        </xdr:cNvPr>
        <xdr:cNvSpPr txBox="1"/>
      </xdr:nvSpPr>
      <xdr:spPr>
        <a:xfrm>
          <a:off x="7626428" y="12921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7427</xdr:rowOff>
    </xdr:from>
    <xdr:to>
      <xdr:col>36</xdr:col>
      <xdr:colOff>165100</xdr:colOff>
      <xdr:row>77</xdr:row>
      <xdr:rowOff>109027</xdr:rowOff>
    </xdr:to>
    <xdr:sp macro="" textlink="">
      <xdr:nvSpPr>
        <xdr:cNvPr id="428" name="楕円 427">
          <a:extLst>
            <a:ext uri="{FF2B5EF4-FFF2-40B4-BE49-F238E27FC236}">
              <a16:creationId xmlns:a16="http://schemas.microsoft.com/office/drawing/2014/main" id="{C0D075EC-27E6-4124-A1E5-340C4AFE445E}"/>
            </a:ext>
          </a:extLst>
        </xdr:cNvPr>
        <xdr:cNvSpPr/>
      </xdr:nvSpPr>
      <xdr:spPr>
        <a:xfrm>
          <a:off x="6921500" y="1320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125554</xdr:rowOff>
    </xdr:from>
    <xdr:ext cx="469744" cy="259045"/>
    <xdr:sp macro="" textlink="">
      <xdr:nvSpPr>
        <xdr:cNvPr id="429" name="テキスト ボックス 428">
          <a:extLst>
            <a:ext uri="{FF2B5EF4-FFF2-40B4-BE49-F238E27FC236}">
              <a16:creationId xmlns:a16="http://schemas.microsoft.com/office/drawing/2014/main" id="{7CAA61D6-BC78-4BFA-859E-0F1A6D2A41BC}"/>
            </a:ext>
          </a:extLst>
        </xdr:cNvPr>
        <xdr:cNvSpPr txBox="1"/>
      </xdr:nvSpPr>
      <xdr:spPr>
        <a:xfrm>
          <a:off x="6737428" y="1298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4392B887-FC9E-4880-886E-A46C11756593}"/>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4EED08FF-BBDF-4454-9A01-8CCEBD7769B8}"/>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CEB91151-44FE-43B9-BEBE-4C9467CC203F}"/>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B8950F5D-BFF0-4482-8463-E371BBFED7C9}"/>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92F18704-FD87-4C4E-96A8-4FD904DF5C12}"/>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F4857F7-594B-4977-A25F-2C4246EE9DDB}"/>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602045A9-93CD-4A93-A33B-26B60DF52693}"/>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32EEF0AE-2D33-4DC7-A1B8-B74A227CC3BA}"/>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F9F822A3-9652-45C2-A0D1-D860E3F1308F}"/>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3CFC1D36-EC7B-4DB8-9561-F04BA55231C2}"/>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0" name="テキスト ボックス 439">
          <a:extLst>
            <a:ext uri="{FF2B5EF4-FFF2-40B4-BE49-F238E27FC236}">
              <a16:creationId xmlns:a16="http://schemas.microsoft.com/office/drawing/2014/main" id="{CAA3C346-D1DA-4796-8080-49A6F3552384}"/>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AA5CFC15-468F-4DEB-9B01-3F2002F580B5}"/>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2" name="テキスト ボックス 441">
          <a:extLst>
            <a:ext uri="{FF2B5EF4-FFF2-40B4-BE49-F238E27FC236}">
              <a16:creationId xmlns:a16="http://schemas.microsoft.com/office/drawing/2014/main" id="{15EA8623-3432-483E-B04C-123B01B1729D}"/>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A3DF60B2-C861-4AE7-8ED9-FC5D17CB05E1}"/>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FBF2449A-5530-45E3-B9F4-859E3F333D3B}"/>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4E6F2C50-5626-4706-9FA9-2A7085EFF209}"/>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a:extLst>
            <a:ext uri="{FF2B5EF4-FFF2-40B4-BE49-F238E27FC236}">
              <a16:creationId xmlns:a16="http://schemas.microsoft.com/office/drawing/2014/main" id="{89A31086-D691-456C-BD1A-76A2DECFC5A3}"/>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2DC0940D-4E60-4CDA-9A01-BA821896DC1F}"/>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a:extLst>
            <a:ext uri="{FF2B5EF4-FFF2-40B4-BE49-F238E27FC236}">
              <a16:creationId xmlns:a16="http://schemas.microsoft.com/office/drawing/2014/main" id="{1EB71A21-2454-4A33-9D60-7585691AEF8D}"/>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7FD5471E-3E6C-4AE3-9D6A-3E8110767A9E}"/>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0" name="テキスト ボックス 449">
          <a:extLst>
            <a:ext uri="{FF2B5EF4-FFF2-40B4-BE49-F238E27FC236}">
              <a16:creationId xmlns:a16="http://schemas.microsoft.com/office/drawing/2014/main" id="{C052A7FA-5A6C-4F05-B4E5-695CB54837A2}"/>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28914576-9EFD-4727-B246-5FEFDBAD5FED}"/>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2" name="テキスト ボックス 451">
          <a:extLst>
            <a:ext uri="{FF2B5EF4-FFF2-40B4-BE49-F238E27FC236}">
              <a16:creationId xmlns:a16="http://schemas.microsoft.com/office/drawing/2014/main" id="{5ACD8548-D217-43E5-B548-DDE155A6E0D7}"/>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7BCA66F3-32AE-437E-B312-B0435A95F2BA}"/>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167436</xdr:rowOff>
    </xdr:from>
    <xdr:to>
      <xdr:col>54</xdr:col>
      <xdr:colOff>189865</xdr:colOff>
      <xdr:row>99</xdr:row>
      <xdr:rowOff>113488</xdr:rowOff>
    </xdr:to>
    <xdr:cxnSp macro="">
      <xdr:nvCxnSpPr>
        <xdr:cNvPr id="454" name="直線コネクタ 453">
          <a:extLst>
            <a:ext uri="{FF2B5EF4-FFF2-40B4-BE49-F238E27FC236}">
              <a16:creationId xmlns:a16="http://schemas.microsoft.com/office/drawing/2014/main" id="{7935337E-F910-42A5-AC3D-C2E18E903859}"/>
            </a:ext>
          </a:extLst>
        </xdr:cNvPr>
        <xdr:cNvCxnSpPr/>
      </xdr:nvCxnSpPr>
      <xdr:spPr>
        <a:xfrm flipV="1">
          <a:off x="10475595" y="15426486"/>
          <a:ext cx="1270" cy="1660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117315</xdr:rowOff>
    </xdr:from>
    <xdr:ext cx="534377" cy="259045"/>
    <xdr:sp macro="" textlink="">
      <xdr:nvSpPr>
        <xdr:cNvPr id="455" name="土木費最小値テキスト">
          <a:extLst>
            <a:ext uri="{FF2B5EF4-FFF2-40B4-BE49-F238E27FC236}">
              <a16:creationId xmlns:a16="http://schemas.microsoft.com/office/drawing/2014/main" id="{61B0E79C-EFC5-4BB7-8ED7-7BD4762CEB97}"/>
            </a:ext>
          </a:extLst>
        </xdr:cNvPr>
        <xdr:cNvSpPr txBox="1"/>
      </xdr:nvSpPr>
      <xdr:spPr>
        <a:xfrm>
          <a:off x="10528300" y="1709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113488</xdr:rowOff>
    </xdr:from>
    <xdr:to>
      <xdr:col>55</xdr:col>
      <xdr:colOff>88900</xdr:colOff>
      <xdr:row>99</xdr:row>
      <xdr:rowOff>113488</xdr:rowOff>
    </xdr:to>
    <xdr:cxnSp macro="">
      <xdr:nvCxnSpPr>
        <xdr:cNvPr id="456" name="直線コネクタ 455">
          <a:extLst>
            <a:ext uri="{FF2B5EF4-FFF2-40B4-BE49-F238E27FC236}">
              <a16:creationId xmlns:a16="http://schemas.microsoft.com/office/drawing/2014/main" id="{A4D89110-DAB8-45C6-8D00-4B363BEDEA0B}"/>
            </a:ext>
          </a:extLst>
        </xdr:cNvPr>
        <xdr:cNvCxnSpPr/>
      </xdr:nvCxnSpPr>
      <xdr:spPr>
        <a:xfrm>
          <a:off x="10388600" y="17087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114113</xdr:rowOff>
    </xdr:from>
    <xdr:ext cx="534377" cy="259045"/>
    <xdr:sp macro="" textlink="">
      <xdr:nvSpPr>
        <xdr:cNvPr id="457" name="土木費最大値テキスト">
          <a:extLst>
            <a:ext uri="{FF2B5EF4-FFF2-40B4-BE49-F238E27FC236}">
              <a16:creationId xmlns:a16="http://schemas.microsoft.com/office/drawing/2014/main" id="{C4DC8C62-D395-4089-BC59-620174665893}"/>
            </a:ext>
          </a:extLst>
        </xdr:cNvPr>
        <xdr:cNvSpPr txBox="1"/>
      </xdr:nvSpPr>
      <xdr:spPr>
        <a:xfrm>
          <a:off x="10528300" y="1520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167436</xdr:rowOff>
    </xdr:from>
    <xdr:to>
      <xdr:col>55</xdr:col>
      <xdr:colOff>88900</xdr:colOff>
      <xdr:row>89</xdr:row>
      <xdr:rowOff>167436</xdr:rowOff>
    </xdr:to>
    <xdr:cxnSp macro="">
      <xdr:nvCxnSpPr>
        <xdr:cNvPr id="458" name="直線コネクタ 457">
          <a:extLst>
            <a:ext uri="{FF2B5EF4-FFF2-40B4-BE49-F238E27FC236}">
              <a16:creationId xmlns:a16="http://schemas.microsoft.com/office/drawing/2014/main" id="{2D0E427C-45A5-4FC4-BB97-661AF2BC0C9B}"/>
            </a:ext>
          </a:extLst>
        </xdr:cNvPr>
        <xdr:cNvCxnSpPr/>
      </xdr:nvCxnSpPr>
      <xdr:spPr>
        <a:xfrm>
          <a:off x="10388600" y="1542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106629</xdr:rowOff>
    </xdr:from>
    <xdr:to>
      <xdr:col>55</xdr:col>
      <xdr:colOff>0</xdr:colOff>
      <xdr:row>95</xdr:row>
      <xdr:rowOff>72797</xdr:rowOff>
    </xdr:to>
    <xdr:cxnSp macro="">
      <xdr:nvCxnSpPr>
        <xdr:cNvPr id="459" name="直線コネクタ 458">
          <a:extLst>
            <a:ext uri="{FF2B5EF4-FFF2-40B4-BE49-F238E27FC236}">
              <a16:creationId xmlns:a16="http://schemas.microsoft.com/office/drawing/2014/main" id="{A1D06BDC-909A-48E4-BA43-D2C110CA9C62}"/>
            </a:ext>
          </a:extLst>
        </xdr:cNvPr>
        <xdr:cNvCxnSpPr/>
      </xdr:nvCxnSpPr>
      <xdr:spPr>
        <a:xfrm flipV="1">
          <a:off x="9639300" y="16222929"/>
          <a:ext cx="838200" cy="13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117200</xdr:rowOff>
    </xdr:from>
    <xdr:ext cx="534377" cy="259045"/>
    <xdr:sp macro="" textlink="">
      <xdr:nvSpPr>
        <xdr:cNvPr id="460" name="土木費平均値テキスト">
          <a:extLst>
            <a:ext uri="{FF2B5EF4-FFF2-40B4-BE49-F238E27FC236}">
              <a16:creationId xmlns:a16="http://schemas.microsoft.com/office/drawing/2014/main" id="{7448DB91-D743-45FD-AFDB-3114A530C7FF}"/>
            </a:ext>
          </a:extLst>
        </xdr:cNvPr>
        <xdr:cNvSpPr txBox="1"/>
      </xdr:nvSpPr>
      <xdr:spPr>
        <a:xfrm>
          <a:off x="10528300" y="16404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138773</xdr:rowOff>
    </xdr:from>
    <xdr:to>
      <xdr:col>55</xdr:col>
      <xdr:colOff>50800</xdr:colOff>
      <xdr:row>96</xdr:row>
      <xdr:rowOff>68923</xdr:rowOff>
    </xdr:to>
    <xdr:sp macro="" textlink="">
      <xdr:nvSpPr>
        <xdr:cNvPr id="461" name="フローチャート: 判断 460">
          <a:extLst>
            <a:ext uri="{FF2B5EF4-FFF2-40B4-BE49-F238E27FC236}">
              <a16:creationId xmlns:a16="http://schemas.microsoft.com/office/drawing/2014/main" id="{E86D00F8-C3BE-4D09-A71C-7947FB65CF6B}"/>
            </a:ext>
          </a:extLst>
        </xdr:cNvPr>
        <xdr:cNvSpPr/>
      </xdr:nvSpPr>
      <xdr:spPr>
        <a:xfrm>
          <a:off x="10426700" y="1642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137109</xdr:rowOff>
    </xdr:from>
    <xdr:to>
      <xdr:col>50</xdr:col>
      <xdr:colOff>114300</xdr:colOff>
      <xdr:row>95</xdr:row>
      <xdr:rowOff>72797</xdr:rowOff>
    </xdr:to>
    <xdr:cxnSp macro="">
      <xdr:nvCxnSpPr>
        <xdr:cNvPr id="462" name="直線コネクタ 461">
          <a:extLst>
            <a:ext uri="{FF2B5EF4-FFF2-40B4-BE49-F238E27FC236}">
              <a16:creationId xmlns:a16="http://schemas.microsoft.com/office/drawing/2014/main" id="{5FAB26D2-3A43-4635-800B-84DB04FCF5BA}"/>
            </a:ext>
          </a:extLst>
        </xdr:cNvPr>
        <xdr:cNvCxnSpPr/>
      </xdr:nvCxnSpPr>
      <xdr:spPr>
        <a:xfrm>
          <a:off x="8750300" y="16253409"/>
          <a:ext cx="889000" cy="10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27750</xdr:rowOff>
    </xdr:from>
    <xdr:to>
      <xdr:col>50</xdr:col>
      <xdr:colOff>165100</xdr:colOff>
      <xdr:row>96</xdr:row>
      <xdr:rowOff>129350</xdr:rowOff>
    </xdr:to>
    <xdr:sp macro="" textlink="">
      <xdr:nvSpPr>
        <xdr:cNvPr id="463" name="フローチャート: 判断 462">
          <a:extLst>
            <a:ext uri="{FF2B5EF4-FFF2-40B4-BE49-F238E27FC236}">
              <a16:creationId xmlns:a16="http://schemas.microsoft.com/office/drawing/2014/main" id="{65D06A2A-7A42-493B-9F44-E605C1DBEC48}"/>
            </a:ext>
          </a:extLst>
        </xdr:cNvPr>
        <xdr:cNvSpPr/>
      </xdr:nvSpPr>
      <xdr:spPr>
        <a:xfrm>
          <a:off x="9588500" y="164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120477</xdr:rowOff>
    </xdr:from>
    <xdr:ext cx="534377" cy="259045"/>
    <xdr:sp macro="" textlink="">
      <xdr:nvSpPr>
        <xdr:cNvPr id="464" name="テキスト ボックス 463">
          <a:extLst>
            <a:ext uri="{FF2B5EF4-FFF2-40B4-BE49-F238E27FC236}">
              <a16:creationId xmlns:a16="http://schemas.microsoft.com/office/drawing/2014/main" id="{BA7D048D-693A-40AD-9E7A-AAF0D1239A5D}"/>
            </a:ext>
          </a:extLst>
        </xdr:cNvPr>
        <xdr:cNvSpPr txBox="1"/>
      </xdr:nvSpPr>
      <xdr:spPr>
        <a:xfrm>
          <a:off x="9372111" y="1657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137109</xdr:rowOff>
    </xdr:from>
    <xdr:to>
      <xdr:col>45</xdr:col>
      <xdr:colOff>177800</xdr:colOff>
      <xdr:row>95</xdr:row>
      <xdr:rowOff>52184</xdr:rowOff>
    </xdr:to>
    <xdr:cxnSp macro="">
      <xdr:nvCxnSpPr>
        <xdr:cNvPr id="465" name="直線コネクタ 464">
          <a:extLst>
            <a:ext uri="{FF2B5EF4-FFF2-40B4-BE49-F238E27FC236}">
              <a16:creationId xmlns:a16="http://schemas.microsoft.com/office/drawing/2014/main" id="{CB59BF19-EEA2-4D70-AA83-9505D0551299}"/>
            </a:ext>
          </a:extLst>
        </xdr:cNvPr>
        <xdr:cNvCxnSpPr/>
      </xdr:nvCxnSpPr>
      <xdr:spPr>
        <a:xfrm flipV="1">
          <a:off x="7861300" y="16253409"/>
          <a:ext cx="889000" cy="8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121704</xdr:rowOff>
    </xdr:from>
    <xdr:to>
      <xdr:col>46</xdr:col>
      <xdr:colOff>38100</xdr:colOff>
      <xdr:row>96</xdr:row>
      <xdr:rowOff>51854</xdr:rowOff>
    </xdr:to>
    <xdr:sp macro="" textlink="">
      <xdr:nvSpPr>
        <xdr:cNvPr id="466" name="フローチャート: 判断 465">
          <a:extLst>
            <a:ext uri="{FF2B5EF4-FFF2-40B4-BE49-F238E27FC236}">
              <a16:creationId xmlns:a16="http://schemas.microsoft.com/office/drawing/2014/main" id="{07339C39-BFEB-46EE-911E-DD048965F591}"/>
            </a:ext>
          </a:extLst>
        </xdr:cNvPr>
        <xdr:cNvSpPr/>
      </xdr:nvSpPr>
      <xdr:spPr>
        <a:xfrm>
          <a:off x="8699500" y="1640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42981</xdr:rowOff>
    </xdr:from>
    <xdr:ext cx="534377" cy="259045"/>
    <xdr:sp macro="" textlink="">
      <xdr:nvSpPr>
        <xdr:cNvPr id="467" name="テキスト ボックス 466">
          <a:extLst>
            <a:ext uri="{FF2B5EF4-FFF2-40B4-BE49-F238E27FC236}">
              <a16:creationId xmlns:a16="http://schemas.microsoft.com/office/drawing/2014/main" id="{17CF99EC-915A-4B27-AD85-62F8DDA8801C}"/>
            </a:ext>
          </a:extLst>
        </xdr:cNvPr>
        <xdr:cNvSpPr txBox="1"/>
      </xdr:nvSpPr>
      <xdr:spPr>
        <a:xfrm>
          <a:off x="8483111" y="1650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20104</xdr:rowOff>
    </xdr:from>
    <xdr:to>
      <xdr:col>41</xdr:col>
      <xdr:colOff>50800</xdr:colOff>
      <xdr:row>95</xdr:row>
      <xdr:rowOff>52184</xdr:rowOff>
    </xdr:to>
    <xdr:cxnSp macro="">
      <xdr:nvCxnSpPr>
        <xdr:cNvPr id="468" name="直線コネクタ 467">
          <a:extLst>
            <a:ext uri="{FF2B5EF4-FFF2-40B4-BE49-F238E27FC236}">
              <a16:creationId xmlns:a16="http://schemas.microsoft.com/office/drawing/2014/main" id="{3641041A-5E95-47FC-9986-3DB51D044DD5}"/>
            </a:ext>
          </a:extLst>
        </xdr:cNvPr>
        <xdr:cNvCxnSpPr/>
      </xdr:nvCxnSpPr>
      <xdr:spPr>
        <a:xfrm>
          <a:off x="6972300" y="16136404"/>
          <a:ext cx="889000" cy="20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14415</xdr:rowOff>
    </xdr:from>
    <xdr:to>
      <xdr:col>41</xdr:col>
      <xdr:colOff>101600</xdr:colOff>
      <xdr:row>96</xdr:row>
      <xdr:rowOff>116015</xdr:rowOff>
    </xdr:to>
    <xdr:sp macro="" textlink="">
      <xdr:nvSpPr>
        <xdr:cNvPr id="469" name="フローチャート: 判断 468">
          <a:extLst>
            <a:ext uri="{FF2B5EF4-FFF2-40B4-BE49-F238E27FC236}">
              <a16:creationId xmlns:a16="http://schemas.microsoft.com/office/drawing/2014/main" id="{CE84DE95-A1A3-46F5-8756-EA057AB20CD8}"/>
            </a:ext>
          </a:extLst>
        </xdr:cNvPr>
        <xdr:cNvSpPr/>
      </xdr:nvSpPr>
      <xdr:spPr>
        <a:xfrm>
          <a:off x="7810500" y="1647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107142</xdr:rowOff>
    </xdr:from>
    <xdr:ext cx="534377" cy="259045"/>
    <xdr:sp macro="" textlink="">
      <xdr:nvSpPr>
        <xdr:cNvPr id="470" name="テキスト ボックス 469">
          <a:extLst>
            <a:ext uri="{FF2B5EF4-FFF2-40B4-BE49-F238E27FC236}">
              <a16:creationId xmlns:a16="http://schemas.microsoft.com/office/drawing/2014/main" id="{3CCC0079-9230-4BD8-A99A-47950A9AF8C5}"/>
            </a:ext>
          </a:extLst>
        </xdr:cNvPr>
        <xdr:cNvSpPr txBox="1"/>
      </xdr:nvSpPr>
      <xdr:spPr>
        <a:xfrm>
          <a:off x="7594111" y="1656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6262</xdr:rowOff>
    </xdr:from>
    <xdr:to>
      <xdr:col>36</xdr:col>
      <xdr:colOff>165100</xdr:colOff>
      <xdr:row>96</xdr:row>
      <xdr:rowOff>107862</xdr:rowOff>
    </xdr:to>
    <xdr:sp macro="" textlink="">
      <xdr:nvSpPr>
        <xdr:cNvPr id="471" name="フローチャート: 判断 470">
          <a:extLst>
            <a:ext uri="{FF2B5EF4-FFF2-40B4-BE49-F238E27FC236}">
              <a16:creationId xmlns:a16="http://schemas.microsoft.com/office/drawing/2014/main" id="{7511CC5F-33AF-49E4-8E1B-380A9A37C71A}"/>
            </a:ext>
          </a:extLst>
        </xdr:cNvPr>
        <xdr:cNvSpPr/>
      </xdr:nvSpPr>
      <xdr:spPr>
        <a:xfrm>
          <a:off x="6921500" y="1646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98989</xdr:rowOff>
    </xdr:from>
    <xdr:ext cx="534377" cy="259045"/>
    <xdr:sp macro="" textlink="">
      <xdr:nvSpPr>
        <xdr:cNvPr id="472" name="テキスト ボックス 471">
          <a:extLst>
            <a:ext uri="{FF2B5EF4-FFF2-40B4-BE49-F238E27FC236}">
              <a16:creationId xmlns:a16="http://schemas.microsoft.com/office/drawing/2014/main" id="{51DE3D21-E9A7-4B4A-8CE5-85121A0AD1C7}"/>
            </a:ext>
          </a:extLst>
        </xdr:cNvPr>
        <xdr:cNvSpPr txBox="1"/>
      </xdr:nvSpPr>
      <xdr:spPr>
        <a:xfrm>
          <a:off x="6705111" y="1655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6805225D-E390-497D-90DE-872FB7FF0C45}"/>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C288DBE8-C7A3-45AA-843E-57E6ADA1CDA3}"/>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954421CA-07C7-481A-9DB6-E6F864D69706}"/>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F03F90D2-7EB5-4763-BDC7-CE08A1120F26}"/>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5F24B40-86CA-4F7E-8099-DF205864AD4D}"/>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55829</xdr:rowOff>
    </xdr:from>
    <xdr:to>
      <xdr:col>55</xdr:col>
      <xdr:colOff>50800</xdr:colOff>
      <xdr:row>94</xdr:row>
      <xdr:rowOff>157429</xdr:rowOff>
    </xdr:to>
    <xdr:sp macro="" textlink="">
      <xdr:nvSpPr>
        <xdr:cNvPr id="478" name="楕円 477">
          <a:extLst>
            <a:ext uri="{FF2B5EF4-FFF2-40B4-BE49-F238E27FC236}">
              <a16:creationId xmlns:a16="http://schemas.microsoft.com/office/drawing/2014/main" id="{2AD6CB6D-E8FA-47B9-A442-83085694CAA0}"/>
            </a:ext>
          </a:extLst>
        </xdr:cNvPr>
        <xdr:cNvSpPr/>
      </xdr:nvSpPr>
      <xdr:spPr>
        <a:xfrm>
          <a:off x="10426700" y="1617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78706</xdr:rowOff>
    </xdr:from>
    <xdr:ext cx="534377" cy="259045"/>
    <xdr:sp macro="" textlink="">
      <xdr:nvSpPr>
        <xdr:cNvPr id="479" name="土木費該当値テキスト">
          <a:extLst>
            <a:ext uri="{FF2B5EF4-FFF2-40B4-BE49-F238E27FC236}">
              <a16:creationId xmlns:a16="http://schemas.microsoft.com/office/drawing/2014/main" id="{F9C360B6-4D44-4B9E-A710-1E32372B2605}"/>
            </a:ext>
          </a:extLst>
        </xdr:cNvPr>
        <xdr:cNvSpPr txBox="1"/>
      </xdr:nvSpPr>
      <xdr:spPr>
        <a:xfrm>
          <a:off x="10528300" y="1602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21997</xdr:rowOff>
    </xdr:from>
    <xdr:to>
      <xdr:col>50</xdr:col>
      <xdr:colOff>165100</xdr:colOff>
      <xdr:row>95</xdr:row>
      <xdr:rowOff>123597</xdr:rowOff>
    </xdr:to>
    <xdr:sp macro="" textlink="">
      <xdr:nvSpPr>
        <xdr:cNvPr id="480" name="楕円 479">
          <a:extLst>
            <a:ext uri="{FF2B5EF4-FFF2-40B4-BE49-F238E27FC236}">
              <a16:creationId xmlns:a16="http://schemas.microsoft.com/office/drawing/2014/main" id="{8D930653-A541-4D81-A0D0-0A860657A220}"/>
            </a:ext>
          </a:extLst>
        </xdr:cNvPr>
        <xdr:cNvSpPr/>
      </xdr:nvSpPr>
      <xdr:spPr>
        <a:xfrm>
          <a:off x="9588500" y="1630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140124</xdr:rowOff>
    </xdr:from>
    <xdr:ext cx="534377" cy="259045"/>
    <xdr:sp macro="" textlink="">
      <xdr:nvSpPr>
        <xdr:cNvPr id="481" name="テキスト ボックス 480">
          <a:extLst>
            <a:ext uri="{FF2B5EF4-FFF2-40B4-BE49-F238E27FC236}">
              <a16:creationId xmlns:a16="http://schemas.microsoft.com/office/drawing/2014/main" id="{C7252F10-C816-42E2-B53A-03E43F188156}"/>
            </a:ext>
          </a:extLst>
        </xdr:cNvPr>
        <xdr:cNvSpPr txBox="1"/>
      </xdr:nvSpPr>
      <xdr:spPr>
        <a:xfrm>
          <a:off x="9372111" y="16084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86309</xdr:rowOff>
    </xdr:from>
    <xdr:to>
      <xdr:col>46</xdr:col>
      <xdr:colOff>38100</xdr:colOff>
      <xdr:row>95</xdr:row>
      <xdr:rowOff>16459</xdr:rowOff>
    </xdr:to>
    <xdr:sp macro="" textlink="">
      <xdr:nvSpPr>
        <xdr:cNvPr id="482" name="楕円 481">
          <a:extLst>
            <a:ext uri="{FF2B5EF4-FFF2-40B4-BE49-F238E27FC236}">
              <a16:creationId xmlns:a16="http://schemas.microsoft.com/office/drawing/2014/main" id="{34208E8B-D79D-4CCE-BCFB-2AA407792AD3}"/>
            </a:ext>
          </a:extLst>
        </xdr:cNvPr>
        <xdr:cNvSpPr/>
      </xdr:nvSpPr>
      <xdr:spPr>
        <a:xfrm>
          <a:off x="8699500" y="1620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32986</xdr:rowOff>
    </xdr:from>
    <xdr:ext cx="534377" cy="259045"/>
    <xdr:sp macro="" textlink="">
      <xdr:nvSpPr>
        <xdr:cNvPr id="483" name="テキスト ボックス 482">
          <a:extLst>
            <a:ext uri="{FF2B5EF4-FFF2-40B4-BE49-F238E27FC236}">
              <a16:creationId xmlns:a16="http://schemas.microsoft.com/office/drawing/2014/main" id="{DC865565-42FC-4A2B-98F0-5402556C4C90}"/>
            </a:ext>
          </a:extLst>
        </xdr:cNvPr>
        <xdr:cNvSpPr txBox="1"/>
      </xdr:nvSpPr>
      <xdr:spPr>
        <a:xfrm>
          <a:off x="8483111" y="1597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1384</xdr:rowOff>
    </xdr:from>
    <xdr:to>
      <xdr:col>41</xdr:col>
      <xdr:colOff>101600</xdr:colOff>
      <xdr:row>95</xdr:row>
      <xdr:rowOff>102984</xdr:rowOff>
    </xdr:to>
    <xdr:sp macro="" textlink="">
      <xdr:nvSpPr>
        <xdr:cNvPr id="484" name="楕円 483">
          <a:extLst>
            <a:ext uri="{FF2B5EF4-FFF2-40B4-BE49-F238E27FC236}">
              <a16:creationId xmlns:a16="http://schemas.microsoft.com/office/drawing/2014/main" id="{AEDC9763-EE28-4A2E-BB58-E8321D46FCEE}"/>
            </a:ext>
          </a:extLst>
        </xdr:cNvPr>
        <xdr:cNvSpPr/>
      </xdr:nvSpPr>
      <xdr:spPr>
        <a:xfrm>
          <a:off x="7810500" y="1628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119511</xdr:rowOff>
    </xdr:from>
    <xdr:ext cx="534377" cy="259045"/>
    <xdr:sp macro="" textlink="">
      <xdr:nvSpPr>
        <xdr:cNvPr id="485" name="テキスト ボックス 484">
          <a:extLst>
            <a:ext uri="{FF2B5EF4-FFF2-40B4-BE49-F238E27FC236}">
              <a16:creationId xmlns:a16="http://schemas.microsoft.com/office/drawing/2014/main" id="{55DAD936-09E9-463B-AF0A-DC0E28DC9147}"/>
            </a:ext>
          </a:extLst>
        </xdr:cNvPr>
        <xdr:cNvSpPr txBox="1"/>
      </xdr:nvSpPr>
      <xdr:spPr>
        <a:xfrm>
          <a:off x="7594111" y="1606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140754</xdr:rowOff>
    </xdr:from>
    <xdr:to>
      <xdr:col>36</xdr:col>
      <xdr:colOff>165100</xdr:colOff>
      <xdr:row>94</xdr:row>
      <xdr:rowOff>70904</xdr:rowOff>
    </xdr:to>
    <xdr:sp macro="" textlink="">
      <xdr:nvSpPr>
        <xdr:cNvPr id="486" name="楕円 485">
          <a:extLst>
            <a:ext uri="{FF2B5EF4-FFF2-40B4-BE49-F238E27FC236}">
              <a16:creationId xmlns:a16="http://schemas.microsoft.com/office/drawing/2014/main" id="{ECA862D5-7B19-4A36-B4CE-4981F3113B08}"/>
            </a:ext>
          </a:extLst>
        </xdr:cNvPr>
        <xdr:cNvSpPr/>
      </xdr:nvSpPr>
      <xdr:spPr>
        <a:xfrm>
          <a:off x="6921500" y="1608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87431</xdr:rowOff>
    </xdr:from>
    <xdr:ext cx="534377" cy="259045"/>
    <xdr:sp macro="" textlink="">
      <xdr:nvSpPr>
        <xdr:cNvPr id="487" name="テキスト ボックス 486">
          <a:extLst>
            <a:ext uri="{FF2B5EF4-FFF2-40B4-BE49-F238E27FC236}">
              <a16:creationId xmlns:a16="http://schemas.microsoft.com/office/drawing/2014/main" id="{0FADCBD3-C76C-4FD1-B258-8D9734BC0F28}"/>
            </a:ext>
          </a:extLst>
        </xdr:cNvPr>
        <xdr:cNvSpPr txBox="1"/>
      </xdr:nvSpPr>
      <xdr:spPr>
        <a:xfrm>
          <a:off x="6705111" y="1586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CDBC1797-C3A0-4FEE-A3EE-89337EE8FE3E}"/>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2BD673FF-D39D-409D-8691-FB3C766A935F}"/>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DE539BED-5B0F-44A4-B25E-5A8A0DBDEF34}"/>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80CA0A2F-0F04-4EF3-959F-56FF8649806B}"/>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1F1D653C-EF09-48E0-9C07-970BAC4369BD}"/>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B01F10C5-2914-416E-8371-1DEDB0314A62}"/>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C7ECA268-70BB-4DB1-AABF-D9594A6947D8}"/>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C1CB3C02-A2AF-4170-AF16-8230B46F650E}"/>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B09C0898-F799-4B63-A783-A5D7C1318FB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32717D6B-B08D-4F3E-9AA0-7643078F83D2}"/>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8" name="テキスト ボックス 497">
          <a:extLst>
            <a:ext uri="{FF2B5EF4-FFF2-40B4-BE49-F238E27FC236}">
              <a16:creationId xmlns:a16="http://schemas.microsoft.com/office/drawing/2014/main" id="{B55023A5-F6B9-4B40-8281-2B53C6AD218C}"/>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BEC0872D-E5F0-4839-BD51-A5AFA0AF43FE}"/>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0" name="テキスト ボックス 499">
          <a:extLst>
            <a:ext uri="{FF2B5EF4-FFF2-40B4-BE49-F238E27FC236}">
              <a16:creationId xmlns:a16="http://schemas.microsoft.com/office/drawing/2014/main" id="{242483D0-882F-4FE6-943F-67C18EAC3248}"/>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9AF4485E-0058-4C2D-914A-B2CCF98E6FBB}"/>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FCB29A7C-0F4C-4CD9-B685-8707A430544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C1052FC8-4023-4C48-86FA-8EE324ECBECB}"/>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330382E2-21BC-4AF4-9DE5-67E0123C368E}"/>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97949D8E-A691-4A40-B668-C57EB447028D}"/>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A6C7CB3-A34C-4527-9F77-7EDD6D55248E}"/>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24154C1D-4172-4A82-9574-483E1F38240E}"/>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a:extLst>
            <a:ext uri="{FF2B5EF4-FFF2-40B4-BE49-F238E27FC236}">
              <a16:creationId xmlns:a16="http://schemas.microsoft.com/office/drawing/2014/main" id="{69E18B70-CD77-4C02-B15E-A1F015EEBF6B}"/>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45974A22-7399-4583-A8AC-6A5F5E62F0C5}"/>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a:extLst>
            <a:ext uri="{FF2B5EF4-FFF2-40B4-BE49-F238E27FC236}">
              <a16:creationId xmlns:a16="http://schemas.microsoft.com/office/drawing/2014/main" id="{05583F58-C6D2-47AC-8A89-772871A77F38}"/>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8B62BB1-DC49-4E23-BF5A-84C475FCF417}"/>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282F2CD9-245B-4CFA-AB4A-58DB54493948}"/>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77B1B98C-4EA5-4CF9-B473-B29148C4A1A9}"/>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40205</xdr:rowOff>
    </xdr:from>
    <xdr:to>
      <xdr:col>85</xdr:col>
      <xdr:colOff>126364</xdr:colOff>
      <xdr:row>38</xdr:row>
      <xdr:rowOff>153525</xdr:rowOff>
    </xdr:to>
    <xdr:cxnSp macro="">
      <xdr:nvCxnSpPr>
        <xdr:cNvPr id="514" name="直線コネクタ 513">
          <a:extLst>
            <a:ext uri="{FF2B5EF4-FFF2-40B4-BE49-F238E27FC236}">
              <a16:creationId xmlns:a16="http://schemas.microsoft.com/office/drawing/2014/main" id="{0ECB5087-65F6-4263-9E71-6EC85CDE102D}"/>
            </a:ext>
          </a:extLst>
        </xdr:cNvPr>
        <xdr:cNvCxnSpPr/>
      </xdr:nvCxnSpPr>
      <xdr:spPr>
        <a:xfrm flipV="1">
          <a:off x="16317595" y="5355155"/>
          <a:ext cx="1269" cy="131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157352</xdr:rowOff>
    </xdr:from>
    <xdr:ext cx="534377" cy="259045"/>
    <xdr:sp macro="" textlink="">
      <xdr:nvSpPr>
        <xdr:cNvPr id="515" name="消防費最小値テキスト">
          <a:extLst>
            <a:ext uri="{FF2B5EF4-FFF2-40B4-BE49-F238E27FC236}">
              <a16:creationId xmlns:a16="http://schemas.microsoft.com/office/drawing/2014/main" id="{732EA708-29C6-4CD4-8FA0-638D62ECF2A6}"/>
            </a:ext>
          </a:extLst>
        </xdr:cNvPr>
        <xdr:cNvSpPr txBox="1"/>
      </xdr:nvSpPr>
      <xdr:spPr>
        <a:xfrm>
          <a:off x="16370300" y="667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153525</xdr:rowOff>
    </xdr:from>
    <xdr:to>
      <xdr:col>86</xdr:col>
      <xdr:colOff>25400</xdr:colOff>
      <xdr:row>38</xdr:row>
      <xdr:rowOff>153525</xdr:rowOff>
    </xdr:to>
    <xdr:cxnSp macro="">
      <xdr:nvCxnSpPr>
        <xdr:cNvPr id="516" name="直線コネクタ 515">
          <a:extLst>
            <a:ext uri="{FF2B5EF4-FFF2-40B4-BE49-F238E27FC236}">
              <a16:creationId xmlns:a16="http://schemas.microsoft.com/office/drawing/2014/main" id="{FD4E5239-CAAB-4BB6-B161-35455CA1A417}"/>
            </a:ext>
          </a:extLst>
        </xdr:cNvPr>
        <xdr:cNvCxnSpPr/>
      </xdr:nvCxnSpPr>
      <xdr:spPr>
        <a:xfrm>
          <a:off x="16230600" y="6668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158332</xdr:rowOff>
    </xdr:from>
    <xdr:ext cx="534377" cy="259045"/>
    <xdr:sp macro="" textlink="">
      <xdr:nvSpPr>
        <xdr:cNvPr id="517" name="消防費最大値テキスト">
          <a:extLst>
            <a:ext uri="{FF2B5EF4-FFF2-40B4-BE49-F238E27FC236}">
              <a16:creationId xmlns:a16="http://schemas.microsoft.com/office/drawing/2014/main" id="{A174F832-C9F8-4A9C-99AF-72752D25BF12}"/>
            </a:ext>
          </a:extLst>
        </xdr:cNvPr>
        <xdr:cNvSpPr txBox="1"/>
      </xdr:nvSpPr>
      <xdr:spPr>
        <a:xfrm>
          <a:off x="16370300" y="513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40205</xdr:rowOff>
    </xdr:from>
    <xdr:to>
      <xdr:col>86</xdr:col>
      <xdr:colOff>25400</xdr:colOff>
      <xdr:row>31</xdr:row>
      <xdr:rowOff>40205</xdr:rowOff>
    </xdr:to>
    <xdr:cxnSp macro="">
      <xdr:nvCxnSpPr>
        <xdr:cNvPr id="518" name="直線コネクタ 517">
          <a:extLst>
            <a:ext uri="{FF2B5EF4-FFF2-40B4-BE49-F238E27FC236}">
              <a16:creationId xmlns:a16="http://schemas.microsoft.com/office/drawing/2014/main" id="{58715BDC-538E-4ED3-A347-6C15AEDCEF2D}"/>
            </a:ext>
          </a:extLst>
        </xdr:cNvPr>
        <xdr:cNvCxnSpPr/>
      </xdr:nvCxnSpPr>
      <xdr:spPr>
        <a:xfrm>
          <a:off x="16230600" y="53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137523</xdr:rowOff>
    </xdr:from>
    <xdr:to>
      <xdr:col>85</xdr:col>
      <xdr:colOff>127000</xdr:colOff>
      <xdr:row>35</xdr:row>
      <xdr:rowOff>142530</xdr:rowOff>
    </xdr:to>
    <xdr:cxnSp macro="">
      <xdr:nvCxnSpPr>
        <xdr:cNvPr id="519" name="直線コネクタ 518">
          <a:extLst>
            <a:ext uri="{FF2B5EF4-FFF2-40B4-BE49-F238E27FC236}">
              <a16:creationId xmlns:a16="http://schemas.microsoft.com/office/drawing/2014/main" id="{A1B210EF-620C-4710-8EB6-DC40C8E2DC3D}"/>
            </a:ext>
          </a:extLst>
        </xdr:cNvPr>
        <xdr:cNvCxnSpPr/>
      </xdr:nvCxnSpPr>
      <xdr:spPr>
        <a:xfrm>
          <a:off x="15481300" y="6138273"/>
          <a:ext cx="838200" cy="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124586</xdr:rowOff>
    </xdr:from>
    <xdr:ext cx="534377" cy="259045"/>
    <xdr:sp macro="" textlink="">
      <xdr:nvSpPr>
        <xdr:cNvPr id="520" name="消防費平均値テキスト">
          <a:extLst>
            <a:ext uri="{FF2B5EF4-FFF2-40B4-BE49-F238E27FC236}">
              <a16:creationId xmlns:a16="http://schemas.microsoft.com/office/drawing/2014/main" id="{EABE2830-3C22-4F66-8249-50578BC97BB9}"/>
            </a:ext>
          </a:extLst>
        </xdr:cNvPr>
        <xdr:cNvSpPr txBox="1"/>
      </xdr:nvSpPr>
      <xdr:spPr>
        <a:xfrm>
          <a:off x="16370300" y="6296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146159</xdr:rowOff>
    </xdr:from>
    <xdr:to>
      <xdr:col>85</xdr:col>
      <xdr:colOff>177800</xdr:colOff>
      <xdr:row>37</xdr:row>
      <xdr:rowOff>76309</xdr:rowOff>
    </xdr:to>
    <xdr:sp macro="" textlink="">
      <xdr:nvSpPr>
        <xdr:cNvPr id="521" name="フローチャート: 判断 520">
          <a:extLst>
            <a:ext uri="{FF2B5EF4-FFF2-40B4-BE49-F238E27FC236}">
              <a16:creationId xmlns:a16="http://schemas.microsoft.com/office/drawing/2014/main" id="{41236D3B-747E-4766-B3B7-D6320D076C2D}"/>
            </a:ext>
          </a:extLst>
        </xdr:cNvPr>
        <xdr:cNvSpPr/>
      </xdr:nvSpPr>
      <xdr:spPr>
        <a:xfrm>
          <a:off x="16268700" y="631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134475</xdr:rowOff>
    </xdr:from>
    <xdr:to>
      <xdr:col>81</xdr:col>
      <xdr:colOff>50800</xdr:colOff>
      <xdr:row>35</xdr:row>
      <xdr:rowOff>137523</xdr:rowOff>
    </xdr:to>
    <xdr:cxnSp macro="">
      <xdr:nvCxnSpPr>
        <xdr:cNvPr id="522" name="直線コネクタ 521">
          <a:extLst>
            <a:ext uri="{FF2B5EF4-FFF2-40B4-BE49-F238E27FC236}">
              <a16:creationId xmlns:a16="http://schemas.microsoft.com/office/drawing/2014/main" id="{D874AC85-B45F-4555-AA3F-62D7B988EB3B}"/>
            </a:ext>
          </a:extLst>
        </xdr:cNvPr>
        <xdr:cNvCxnSpPr/>
      </xdr:nvCxnSpPr>
      <xdr:spPr>
        <a:xfrm>
          <a:off x="14592300" y="5963775"/>
          <a:ext cx="889000" cy="17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146159</xdr:rowOff>
    </xdr:from>
    <xdr:to>
      <xdr:col>81</xdr:col>
      <xdr:colOff>101600</xdr:colOff>
      <xdr:row>37</xdr:row>
      <xdr:rowOff>76309</xdr:rowOff>
    </xdr:to>
    <xdr:sp macro="" textlink="">
      <xdr:nvSpPr>
        <xdr:cNvPr id="523" name="フローチャート: 判断 522">
          <a:extLst>
            <a:ext uri="{FF2B5EF4-FFF2-40B4-BE49-F238E27FC236}">
              <a16:creationId xmlns:a16="http://schemas.microsoft.com/office/drawing/2014/main" id="{FA12C55F-60B4-4EB4-8ACC-70F5E409B515}"/>
            </a:ext>
          </a:extLst>
        </xdr:cNvPr>
        <xdr:cNvSpPr/>
      </xdr:nvSpPr>
      <xdr:spPr>
        <a:xfrm>
          <a:off x="15430500" y="631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67436</xdr:rowOff>
    </xdr:from>
    <xdr:ext cx="534377" cy="259045"/>
    <xdr:sp macro="" textlink="">
      <xdr:nvSpPr>
        <xdr:cNvPr id="524" name="テキスト ボックス 523">
          <a:extLst>
            <a:ext uri="{FF2B5EF4-FFF2-40B4-BE49-F238E27FC236}">
              <a16:creationId xmlns:a16="http://schemas.microsoft.com/office/drawing/2014/main" id="{46B1B9A7-4CD8-46E6-9539-DDD1ACDB5FD2}"/>
            </a:ext>
          </a:extLst>
        </xdr:cNvPr>
        <xdr:cNvSpPr txBox="1"/>
      </xdr:nvSpPr>
      <xdr:spPr>
        <a:xfrm>
          <a:off x="15214111" y="641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134475</xdr:rowOff>
    </xdr:from>
    <xdr:to>
      <xdr:col>76</xdr:col>
      <xdr:colOff>114300</xdr:colOff>
      <xdr:row>35</xdr:row>
      <xdr:rowOff>2758</xdr:rowOff>
    </xdr:to>
    <xdr:cxnSp macro="">
      <xdr:nvCxnSpPr>
        <xdr:cNvPr id="525" name="直線コネクタ 524">
          <a:extLst>
            <a:ext uri="{FF2B5EF4-FFF2-40B4-BE49-F238E27FC236}">
              <a16:creationId xmlns:a16="http://schemas.microsoft.com/office/drawing/2014/main" id="{68219B99-4947-4452-85C5-0C530A43003A}"/>
            </a:ext>
          </a:extLst>
        </xdr:cNvPr>
        <xdr:cNvCxnSpPr/>
      </xdr:nvCxnSpPr>
      <xdr:spPr>
        <a:xfrm flipV="1">
          <a:off x="13703300" y="5963775"/>
          <a:ext cx="889000" cy="3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89553</xdr:rowOff>
    </xdr:from>
    <xdr:to>
      <xdr:col>76</xdr:col>
      <xdr:colOff>165100</xdr:colOff>
      <xdr:row>37</xdr:row>
      <xdr:rowOff>19703</xdr:rowOff>
    </xdr:to>
    <xdr:sp macro="" textlink="">
      <xdr:nvSpPr>
        <xdr:cNvPr id="526" name="フローチャート: 判断 525">
          <a:extLst>
            <a:ext uri="{FF2B5EF4-FFF2-40B4-BE49-F238E27FC236}">
              <a16:creationId xmlns:a16="http://schemas.microsoft.com/office/drawing/2014/main" id="{651E6BB7-68AD-4E46-B2C6-4BF2607DD458}"/>
            </a:ext>
          </a:extLst>
        </xdr:cNvPr>
        <xdr:cNvSpPr/>
      </xdr:nvSpPr>
      <xdr:spPr>
        <a:xfrm>
          <a:off x="14541500" y="626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10830</xdr:rowOff>
    </xdr:from>
    <xdr:ext cx="534377" cy="259045"/>
    <xdr:sp macro="" textlink="">
      <xdr:nvSpPr>
        <xdr:cNvPr id="527" name="テキスト ボックス 526">
          <a:extLst>
            <a:ext uri="{FF2B5EF4-FFF2-40B4-BE49-F238E27FC236}">
              <a16:creationId xmlns:a16="http://schemas.microsoft.com/office/drawing/2014/main" id="{43A61DC4-2D1E-493C-88D2-E77285BA2D0D}"/>
            </a:ext>
          </a:extLst>
        </xdr:cNvPr>
        <xdr:cNvSpPr txBox="1"/>
      </xdr:nvSpPr>
      <xdr:spPr>
        <a:xfrm>
          <a:off x="14325111" y="635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2758</xdr:rowOff>
    </xdr:from>
    <xdr:to>
      <xdr:col>71</xdr:col>
      <xdr:colOff>177800</xdr:colOff>
      <xdr:row>36</xdr:row>
      <xdr:rowOff>57839</xdr:rowOff>
    </xdr:to>
    <xdr:cxnSp macro="">
      <xdr:nvCxnSpPr>
        <xdr:cNvPr id="528" name="直線コネクタ 527">
          <a:extLst>
            <a:ext uri="{FF2B5EF4-FFF2-40B4-BE49-F238E27FC236}">
              <a16:creationId xmlns:a16="http://schemas.microsoft.com/office/drawing/2014/main" id="{55994904-CC44-4E7F-9462-8BA6C77CE68C}"/>
            </a:ext>
          </a:extLst>
        </xdr:cNvPr>
        <xdr:cNvCxnSpPr/>
      </xdr:nvCxnSpPr>
      <xdr:spPr>
        <a:xfrm flipV="1">
          <a:off x="12814300" y="6003508"/>
          <a:ext cx="889000" cy="22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92710</xdr:rowOff>
    </xdr:from>
    <xdr:to>
      <xdr:col>72</xdr:col>
      <xdr:colOff>38100</xdr:colOff>
      <xdr:row>37</xdr:row>
      <xdr:rowOff>22860</xdr:rowOff>
    </xdr:to>
    <xdr:sp macro="" textlink="">
      <xdr:nvSpPr>
        <xdr:cNvPr id="529" name="フローチャート: 判断 528">
          <a:extLst>
            <a:ext uri="{FF2B5EF4-FFF2-40B4-BE49-F238E27FC236}">
              <a16:creationId xmlns:a16="http://schemas.microsoft.com/office/drawing/2014/main" id="{88360DA8-13C8-4668-88C8-5BC23C665044}"/>
            </a:ext>
          </a:extLst>
        </xdr:cNvPr>
        <xdr:cNvSpPr/>
      </xdr:nvSpPr>
      <xdr:spPr>
        <a:xfrm>
          <a:off x="13652500" y="62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13987</xdr:rowOff>
    </xdr:from>
    <xdr:ext cx="534377" cy="259045"/>
    <xdr:sp macro="" textlink="">
      <xdr:nvSpPr>
        <xdr:cNvPr id="530" name="テキスト ボックス 529">
          <a:extLst>
            <a:ext uri="{FF2B5EF4-FFF2-40B4-BE49-F238E27FC236}">
              <a16:creationId xmlns:a16="http://schemas.microsoft.com/office/drawing/2014/main" id="{C63C9927-A63D-43AC-94A4-476C880D131B}"/>
            </a:ext>
          </a:extLst>
        </xdr:cNvPr>
        <xdr:cNvSpPr txBox="1"/>
      </xdr:nvSpPr>
      <xdr:spPr>
        <a:xfrm>
          <a:off x="13436111" y="635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161616</xdr:rowOff>
    </xdr:from>
    <xdr:to>
      <xdr:col>67</xdr:col>
      <xdr:colOff>101600</xdr:colOff>
      <xdr:row>37</xdr:row>
      <xdr:rowOff>91766</xdr:rowOff>
    </xdr:to>
    <xdr:sp macro="" textlink="">
      <xdr:nvSpPr>
        <xdr:cNvPr id="531" name="フローチャート: 判断 530">
          <a:extLst>
            <a:ext uri="{FF2B5EF4-FFF2-40B4-BE49-F238E27FC236}">
              <a16:creationId xmlns:a16="http://schemas.microsoft.com/office/drawing/2014/main" id="{093BB44C-41E2-492E-BDCC-95030A626E2B}"/>
            </a:ext>
          </a:extLst>
        </xdr:cNvPr>
        <xdr:cNvSpPr/>
      </xdr:nvSpPr>
      <xdr:spPr>
        <a:xfrm>
          <a:off x="12763500" y="633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82893</xdr:rowOff>
    </xdr:from>
    <xdr:ext cx="534377" cy="259045"/>
    <xdr:sp macro="" textlink="">
      <xdr:nvSpPr>
        <xdr:cNvPr id="532" name="テキスト ボックス 531">
          <a:extLst>
            <a:ext uri="{FF2B5EF4-FFF2-40B4-BE49-F238E27FC236}">
              <a16:creationId xmlns:a16="http://schemas.microsoft.com/office/drawing/2014/main" id="{3726AAEF-AF18-4808-B9F8-0021BF87BC50}"/>
            </a:ext>
          </a:extLst>
        </xdr:cNvPr>
        <xdr:cNvSpPr txBox="1"/>
      </xdr:nvSpPr>
      <xdr:spPr>
        <a:xfrm>
          <a:off x="12547111" y="642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531036DB-CBEC-4C1B-BC2B-6007373A6833}"/>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B4ACD08B-7101-48E4-B43A-600E605CF979}"/>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73D7CB1A-C8A9-4850-99FD-484414E6DDB4}"/>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4FE208CF-88CF-41D2-B5FF-A219D96A01BE}"/>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DBDEC192-8A0F-4EF3-8F4F-63396B9F5CCD}"/>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91730</xdr:rowOff>
    </xdr:from>
    <xdr:to>
      <xdr:col>85</xdr:col>
      <xdr:colOff>177800</xdr:colOff>
      <xdr:row>36</xdr:row>
      <xdr:rowOff>21880</xdr:rowOff>
    </xdr:to>
    <xdr:sp macro="" textlink="">
      <xdr:nvSpPr>
        <xdr:cNvPr id="538" name="楕円 537">
          <a:extLst>
            <a:ext uri="{FF2B5EF4-FFF2-40B4-BE49-F238E27FC236}">
              <a16:creationId xmlns:a16="http://schemas.microsoft.com/office/drawing/2014/main" id="{883EB8E3-D890-44EE-8F2F-004FEA0FA96C}"/>
            </a:ext>
          </a:extLst>
        </xdr:cNvPr>
        <xdr:cNvSpPr/>
      </xdr:nvSpPr>
      <xdr:spPr>
        <a:xfrm>
          <a:off x="16268700" y="609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114607</xdr:rowOff>
    </xdr:from>
    <xdr:ext cx="534377" cy="259045"/>
    <xdr:sp macro="" textlink="">
      <xdr:nvSpPr>
        <xdr:cNvPr id="539" name="消防費該当値テキスト">
          <a:extLst>
            <a:ext uri="{FF2B5EF4-FFF2-40B4-BE49-F238E27FC236}">
              <a16:creationId xmlns:a16="http://schemas.microsoft.com/office/drawing/2014/main" id="{546A5EE4-CB5A-496A-AFAF-E400D00A9441}"/>
            </a:ext>
          </a:extLst>
        </xdr:cNvPr>
        <xdr:cNvSpPr txBox="1"/>
      </xdr:nvSpPr>
      <xdr:spPr>
        <a:xfrm>
          <a:off x="16370300" y="594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86723</xdr:rowOff>
    </xdr:from>
    <xdr:to>
      <xdr:col>81</xdr:col>
      <xdr:colOff>101600</xdr:colOff>
      <xdr:row>36</xdr:row>
      <xdr:rowOff>16873</xdr:rowOff>
    </xdr:to>
    <xdr:sp macro="" textlink="">
      <xdr:nvSpPr>
        <xdr:cNvPr id="540" name="楕円 539">
          <a:extLst>
            <a:ext uri="{FF2B5EF4-FFF2-40B4-BE49-F238E27FC236}">
              <a16:creationId xmlns:a16="http://schemas.microsoft.com/office/drawing/2014/main" id="{47EC44FA-C56D-456E-86F3-AE6D17EB310A}"/>
            </a:ext>
          </a:extLst>
        </xdr:cNvPr>
        <xdr:cNvSpPr/>
      </xdr:nvSpPr>
      <xdr:spPr>
        <a:xfrm>
          <a:off x="15430500" y="608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33400</xdr:rowOff>
    </xdr:from>
    <xdr:ext cx="534377" cy="259045"/>
    <xdr:sp macro="" textlink="">
      <xdr:nvSpPr>
        <xdr:cNvPr id="541" name="テキスト ボックス 540">
          <a:extLst>
            <a:ext uri="{FF2B5EF4-FFF2-40B4-BE49-F238E27FC236}">
              <a16:creationId xmlns:a16="http://schemas.microsoft.com/office/drawing/2014/main" id="{B732B3C3-E57D-4106-BB40-D876F25968EC}"/>
            </a:ext>
          </a:extLst>
        </xdr:cNvPr>
        <xdr:cNvSpPr txBox="1"/>
      </xdr:nvSpPr>
      <xdr:spPr>
        <a:xfrm>
          <a:off x="15214111" y="586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83675</xdr:rowOff>
    </xdr:from>
    <xdr:to>
      <xdr:col>76</xdr:col>
      <xdr:colOff>165100</xdr:colOff>
      <xdr:row>35</xdr:row>
      <xdr:rowOff>13825</xdr:rowOff>
    </xdr:to>
    <xdr:sp macro="" textlink="">
      <xdr:nvSpPr>
        <xdr:cNvPr id="542" name="楕円 541">
          <a:extLst>
            <a:ext uri="{FF2B5EF4-FFF2-40B4-BE49-F238E27FC236}">
              <a16:creationId xmlns:a16="http://schemas.microsoft.com/office/drawing/2014/main" id="{FCBC74C3-761A-46AC-9324-8E2D3CEB0E41}"/>
            </a:ext>
          </a:extLst>
        </xdr:cNvPr>
        <xdr:cNvSpPr/>
      </xdr:nvSpPr>
      <xdr:spPr>
        <a:xfrm>
          <a:off x="14541500" y="591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30352</xdr:rowOff>
    </xdr:from>
    <xdr:ext cx="534377" cy="259045"/>
    <xdr:sp macro="" textlink="">
      <xdr:nvSpPr>
        <xdr:cNvPr id="543" name="テキスト ボックス 542">
          <a:extLst>
            <a:ext uri="{FF2B5EF4-FFF2-40B4-BE49-F238E27FC236}">
              <a16:creationId xmlns:a16="http://schemas.microsoft.com/office/drawing/2014/main" id="{8C2DFA73-E1EE-44C9-8346-533B04A0E042}"/>
            </a:ext>
          </a:extLst>
        </xdr:cNvPr>
        <xdr:cNvSpPr txBox="1"/>
      </xdr:nvSpPr>
      <xdr:spPr>
        <a:xfrm>
          <a:off x="14325111" y="568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123408</xdr:rowOff>
    </xdr:from>
    <xdr:to>
      <xdr:col>72</xdr:col>
      <xdr:colOff>38100</xdr:colOff>
      <xdr:row>35</xdr:row>
      <xdr:rowOff>53558</xdr:rowOff>
    </xdr:to>
    <xdr:sp macro="" textlink="">
      <xdr:nvSpPr>
        <xdr:cNvPr id="544" name="楕円 543">
          <a:extLst>
            <a:ext uri="{FF2B5EF4-FFF2-40B4-BE49-F238E27FC236}">
              <a16:creationId xmlns:a16="http://schemas.microsoft.com/office/drawing/2014/main" id="{2512A4CB-8168-40A9-98B2-0C09C63B154B}"/>
            </a:ext>
          </a:extLst>
        </xdr:cNvPr>
        <xdr:cNvSpPr/>
      </xdr:nvSpPr>
      <xdr:spPr>
        <a:xfrm>
          <a:off x="13652500" y="595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70085</xdr:rowOff>
    </xdr:from>
    <xdr:ext cx="534377" cy="259045"/>
    <xdr:sp macro="" textlink="">
      <xdr:nvSpPr>
        <xdr:cNvPr id="545" name="テキスト ボックス 544">
          <a:extLst>
            <a:ext uri="{FF2B5EF4-FFF2-40B4-BE49-F238E27FC236}">
              <a16:creationId xmlns:a16="http://schemas.microsoft.com/office/drawing/2014/main" id="{5906B267-0AE1-4A21-99B0-C528D0C7BABF}"/>
            </a:ext>
          </a:extLst>
        </xdr:cNvPr>
        <xdr:cNvSpPr txBox="1"/>
      </xdr:nvSpPr>
      <xdr:spPr>
        <a:xfrm>
          <a:off x="13436111" y="572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7039</xdr:rowOff>
    </xdr:from>
    <xdr:to>
      <xdr:col>67</xdr:col>
      <xdr:colOff>101600</xdr:colOff>
      <xdr:row>36</xdr:row>
      <xdr:rowOff>108639</xdr:rowOff>
    </xdr:to>
    <xdr:sp macro="" textlink="">
      <xdr:nvSpPr>
        <xdr:cNvPr id="546" name="楕円 545">
          <a:extLst>
            <a:ext uri="{FF2B5EF4-FFF2-40B4-BE49-F238E27FC236}">
              <a16:creationId xmlns:a16="http://schemas.microsoft.com/office/drawing/2014/main" id="{1FA42415-12C4-46DD-AA22-819BEAD35093}"/>
            </a:ext>
          </a:extLst>
        </xdr:cNvPr>
        <xdr:cNvSpPr/>
      </xdr:nvSpPr>
      <xdr:spPr>
        <a:xfrm>
          <a:off x="12763500" y="617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125166</xdr:rowOff>
    </xdr:from>
    <xdr:ext cx="534377" cy="259045"/>
    <xdr:sp macro="" textlink="">
      <xdr:nvSpPr>
        <xdr:cNvPr id="547" name="テキスト ボックス 546">
          <a:extLst>
            <a:ext uri="{FF2B5EF4-FFF2-40B4-BE49-F238E27FC236}">
              <a16:creationId xmlns:a16="http://schemas.microsoft.com/office/drawing/2014/main" id="{1FFF14AF-2657-42AC-9C94-63E5E705DE4C}"/>
            </a:ext>
          </a:extLst>
        </xdr:cNvPr>
        <xdr:cNvSpPr txBox="1"/>
      </xdr:nvSpPr>
      <xdr:spPr>
        <a:xfrm>
          <a:off x="12547111" y="595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177C9079-8F16-459F-9A1C-86DB37936DBF}"/>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36AD365F-F288-4E56-B6BC-BFDB45C2240C}"/>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6D955C96-FA6E-4AA6-B21D-EF9B43DAE943}"/>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D85FF318-AB8E-4731-9820-2D374748E2AE}"/>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1D0B67A5-825A-496D-B982-0E219B356E25}"/>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AC3E81A2-7D96-4A4D-A580-0FA09F6147A9}"/>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6310B7C-283C-4509-BE2F-F60637B378E8}"/>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F39D1C1B-2325-4842-8BD7-9CC29502ABB8}"/>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3197CCB7-93B8-46E6-8FBA-D9B5C20F42CF}"/>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6A1C8DD3-DF4A-4224-AD79-12854D1DF151}"/>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6DB32F2A-3F59-4486-95AE-B3773B336DFF}"/>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94BBCC7C-B1E4-4C24-93E5-4B40D9D51A75}"/>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786E90B3-BA68-4BEB-9D5A-F2D0687197A1}"/>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FA5ACA6B-FFA8-4AAF-A7BD-BBA0A8C53948}"/>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E9C23006-E8A2-4895-B85F-E0CE342C6188}"/>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55C7ABFF-B2AD-490F-9BF4-A5D6C4BDB96B}"/>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5657B7B4-C429-4F4E-815B-A660C137B964}"/>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644FD97C-9DE3-4B75-90E5-9D7BCED0B86B}"/>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a:extLst>
            <a:ext uri="{FF2B5EF4-FFF2-40B4-BE49-F238E27FC236}">
              <a16:creationId xmlns:a16="http://schemas.microsoft.com/office/drawing/2014/main" id="{E29D80BE-0DA7-4087-87FE-52F0A692636B}"/>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60AC2639-961D-4627-B11C-1E92DB9D0082}"/>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F593DC19-3D8F-4D44-9A98-CD58BA1E0B35}"/>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EA17CC3B-EB30-4D2F-BAA2-D9F79163A596}"/>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DCB3E8AA-4AA0-48D9-9F62-E62108717CD6}"/>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188FA384-1CA2-446E-9CE3-C8979536AB98}"/>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40831</xdr:rowOff>
    </xdr:from>
    <xdr:to>
      <xdr:col>85</xdr:col>
      <xdr:colOff>126364</xdr:colOff>
      <xdr:row>58</xdr:row>
      <xdr:rowOff>113754</xdr:rowOff>
    </xdr:to>
    <xdr:cxnSp macro="">
      <xdr:nvCxnSpPr>
        <xdr:cNvPr id="572" name="直線コネクタ 571">
          <a:extLst>
            <a:ext uri="{FF2B5EF4-FFF2-40B4-BE49-F238E27FC236}">
              <a16:creationId xmlns:a16="http://schemas.microsoft.com/office/drawing/2014/main" id="{B5AEFFFD-94B7-40A0-A7A0-C3D147CF9739}"/>
            </a:ext>
          </a:extLst>
        </xdr:cNvPr>
        <xdr:cNvCxnSpPr/>
      </xdr:nvCxnSpPr>
      <xdr:spPr>
        <a:xfrm flipV="1">
          <a:off x="16317595" y="8613331"/>
          <a:ext cx="1269" cy="1444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117581</xdr:rowOff>
    </xdr:from>
    <xdr:ext cx="534377" cy="259045"/>
    <xdr:sp macro="" textlink="">
      <xdr:nvSpPr>
        <xdr:cNvPr id="573" name="教育費最小値テキスト">
          <a:extLst>
            <a:ext uri="{FF2B5EF4-FFF2-40B4-BE49-F238E27FC236}">
              <a16:creationId xmlns:a16="http://schemas.microsoft.com/office/drawing/2014/main" id="{EFFEFE28-9BF9-4A1B-AC08-622AC3E31FA9}"/>
            </a:ext>
          </a:extLst>
        </xdr:cNvPr>
        <xdr:cNvSpPr txBox="1"/>
      </xdr:nvSpPr>
      <xdr:spPr>
        <a:xfrm>
          <a:off x="16370300" y="1006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113754</xdr:rowOff>
    </xdr:from>
    <xdr:to>
      <xdr:col>86</xdr:col>
      <xdr:colOff>25400</xdr:colOff>
      <xdr:row>58</xdr:row>
      <xdr:rowOff>113754</xdr:rowOff>
    </xdr:to>
    <xdr:cxnSp macro="">
      <xdr:nvCxnSpPr>
        <xdr:cNvPr id="574" name="直線コネクタ 573">
          <a:extLst>
            <a:ext uri="{FF2B5EF4-FFF2-40B4-BE49-F238E27FC236}">
              <a16:creationId xmlns:a16="http://schemas.microsoft.com/office/drawing/2014/main" id="{1336561F-B84D-42CC-BEA4-12941B3762FE}"/>
            </a:ext>
          </a:extLst>
        </xdr:cNvPr>
        <xdr:cNvCxnSpPr/>
      </xdr:nvCxnSpPr>
      <xdr:spPr>
        <a:xfrm>
          <a:off x="16230600" y="1005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158958</xdr:rowOff>
    </xdr:from>
    <xdr:ext cx="599010" cy="259045"/>
    <xdr:sp macro="" textlink="">
      <xdr:nvSpPr>
        <xdr:cNvPr id="575" name="教育費最大値テキスト">
          <a:extLst>
            <a:ext uri="{FF2B5EF4-FFF2-40B4-BE49-F238E27FC236}">
              <a16:creationId xmlns:a16="http://schemas.microsoft.com/office/drawing/2014/main" id="{7735C245-4B03-471E-A4DE-91E3B66E7666}"/>
            </a:ext>
          </a:extLst>
        </xdr:cNvPr>
        <xdr:cNvSpPr txBox="1"/>
      </xdr:nvSpPr>
      <xdr:spPr>
        <a:xfrm>
          <a:off x="16370300" y="838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101,190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40831</xdr:rowOff>
    </xdr:from>
    <xdr:to>
      <xdr:col>86</xdr:col>
      <xdr:colOff>25400</xdr:colOff>
      <xdr:row>50</xdr:row>
      <xdr:rowOff>40831</xdr:rowOff>
    </xdr:to>
    <xdr:cxnSp macro="">
      <xdr:nvCxnSpPr>
        <xdr:cNvPr id="576" name="直線コネクタ 575">
          <a:extLst>
            <a:ext uri="{FF2B5EF4-FFF2-40B4-BE49-F238E27FC236}">
              <a16:creationId xmlns:a16="http://schemas.microsoft.com/office/drawing/2014/main" id="{9D0BCB74-67DC-4A8D-A9D6-2ECA188DFF20}"/>
            </a:ext>
          </a:extLst>
        </xdr:cNvPr>
        <xdr:cNvCxnSpPr/>
      </xdr:nvCxnSpPr>
      <xdr:spPr>
        <a:xfrm>
          <a:off x="16230600" y="8613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114516</xdr:rowOff>
    </xdr:from>
    <xdr:to>
      <xdr:col>85</xdr:col>
      <xdr:colOff>127000</xdr:colOff>
      <xdr:row>57</xdr:row>
      <xdr:rowOff>43250</xdr:rowOff>
    </xdr:to>
    <xdr:cxnSp macro="">
      <xdr:nvCxnSpPr>
        <xdr:cNvPr id="577" name="直線コネクタ 576">
          <a:extLst>
            <a:ext uri="{FF2B5EF4-FFF2-40B4-BE49-F238E27FC236}">
              <a16:creationId xmlns:a16="http://schemas.microsoft.com/office/drawing/2014/main" id="{D2D183EA-364B-430D-8ED3-63E01C80DE00}"/>
            </a:ext>
          </a:extLst>
        </xdr:cNvPr>
        <xdr:cNvCxnSpPr/>
      </xdr:nvCxnSpPr>
      <xdr:spPr>
        <a:xfrm flipV="1">
          <a:off x="15481300" y="9544266"/>
          <a:ext cx="838200" cy="27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166254</xdr:rowOff>
    </xdr:from>
    <xdr:ext cx="534377" cy="259045"/>
    <xdr:sp macro="" textlink="">
      <xdr:nvSpPr>
        <xdr:cNvPr id="578" name="教育費平均値テキスト">
          <a:extLst>
            <a:ext uri="{FF2B5EF4-FFF2-40B4-BE49-F238E27FC236}">
              <a16:creationId xmlns:a16="http://schemas.microsoft.com/office/drawing/2014/main" id="{34578DA0-9E6F-4C6C-BDA4-A0810B016192}"/>
            </a:ext>
          </a:extLst>
        </xdr:cNvPr>
        <xdr:cNvSpPr txBox="1"/>
      </xdr:nvSpPr>
      <xdr:spPr>
        <a:xfrm>
          <a:off x="16370300" y="9596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16377</xdr:rowOff>
    </xdr:from>
    <xdr:to>
      <xdr:col>85</xdr:col>
      <xdr:colOff>177800</xdr:colOff>
      <xdr:row>56</xdr:row>
      <xdr:rowOff>117977</xdr:rowOff>
    </xdr:to>
    <xdr:sp macro="" textlink="">
      <xdr:nvSpPr>
        <xdr:cNvPr id="579" name="フローチャート: 判断 578">
          <a:extLst>
            <a:ext uri="{FF2B5EF4-FFF2-40B4-BE49-F238E27FC236}">
              <a16:creationId xmlns:a16="http://schemas.microsoft.com/office/drawing/2014/main" id="{831730FC-CF86-4A9B-BBC0-AEDE81CC9C41}"/>
            </a:ext>
          </a:extLst>
        </xdr:cNvPr>
        <xdr:cNvSpPr/>
      </xdr:nvSpPr>
      <xdr:spPr>
        <a:xfrm>
          <a:off x="16268700" y="961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134500</xdr:rowOff>
    </xdr:from>
    <xdr:to>
      <xdr:col>81</xdr:col>
      <xdr:colOff>50800</xdr:colOff>
      <xdr:row>57</xdr:row>
      <xdr:rowOff>43250</xdr:rowOff>
    </xdr:to>
    <xdr:cxnSp macro="">
      <xdr:nvCxnSpPr>
        <xdr:cNvPr id="580" name="直線コネクタ 579">
          <a:extLst>
            <a:ext uri="{FF2B5EF4-FFF2-40B4-BE49-F238E27FC236}">
              <a16:creationId xmlns:a16="http://schemas.microsoft.com/office/drawing/2014/main" id="{B2049D9E-DBBC-4EF6-95AF-FF27320CBAA2}"/>
            </a:ext>
          </a:extLst>
        </xdr:cNvPr>
        <xdr:cNvCxnSpPr/>
      </xdr:nvCxnSpPr>
      <xdr:spPr>
        <a:xfrm>
          <a:off x="14592300" y="9735700"/>
          <a:ext cx="889000" cy="8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146221</xdr:rowOff>
    </xdr:from>
    <xdr:to>
      <xdr:col>81</xdr:col>
      <xdr:colOff>101600</xdr:colOff>
      <xdr:row>56</xdr:row>
      <xdr:rowOff>76371</xdr:rowOff>
    </xdr:to>
    <xdr:sp macro="" textlink="">
      <xdr:nvSpPr>
        <xdr:cNvPr id="581" name="フローチャート: 判断 580">
          <a:extLst>
            <a:ext uri="{FF2B5EF4-FFF2-40B4-BE49-F238E27FC236}">
              <a16:creationId xmlns:a16="http://schemas.microsoft.com/office/drawing/2014/main" id="{5FD28F66-9CC6-4CF1-8218-1F26F06E92E7}"/>
            </a:ext>
          </a:extLst>
        </xdr:cNvPr>
        <xdr:cNvSpPr/>
      </xdr:nvSpPr>
      <xdr:spPr>
        <a:xfrm>
          <a:off x="15430500" y="95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92898</xdr:rowOff>
    </xdr:from>
    <xdr:ext cx="534377" cy="259045"/>
    <xdr:sp macro="" textlink="">
      <xdr:nvSpPr>
        <xdr:cNvPr id="582" name="テキスト ボックス 581">
          <a:extLst>
            <a:ext uri="{FF2B5EF4-FFF2-40B4-BE49-F238E27FC236}">
              <a16:creationId xmlns:a16="http://schemas.microsoft.com/office/drawing/2014/main" id="{446E1D35-7FA0-4630-AEE8-6485E9A78398}"/>
            </a:ext>
          </a:extLst>
        </xdr:cNvPr>
        <xdr:cNvSpPr txBox="1"/>
      </xdr:nvSpPr>
      <xdr:spPr>
        <a:xfrm>
          <a:off x="15214111" y="93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134500</xdr:rowOff>
    </xdr:from>
    <xdr:to>
      <xdr:col>76</xdr:col>
      <xdr:colOff>114300</xdr:colOff>
      <xdr:row>57</xdr:row>
      <xdr:rowOff>21952</xdr:rowOff>
    </xdr:to>
    <xdr:cxnSp macro="">
      <xdr:nvCxnSpPr>
        <xdr:cNvPr id="583" name="直線コネクタ 582">
          <a:extLst>
            <a:ext uri="{FF2B5EF4-FFF2-40B4-BE49-F238E27FC236}">
              <a16:creationId xmlns:a16="http://schemas.microsoft.com/office/drawing/2014/main" id="{6B724C4B-FF89-4B24-8DA3-C368A558FF92}"/>
            </a:ext>
          </a:extLst>
        </xdr:cNvPr>
        <xdr:cNvCxnSpPr/>
      </xdr:nvCxnSpPr>
      <xdr:spPr>
        <a:xfrm flipV="1">
          <a:off x="13703300" y="9735700"/>
          <a:ext cx="889000" cy="5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153842</xdr:rowOff>
    </xdr:from>
    <xdr:to>
      <xdr:col>76</xdr:col>
      <xdr:colOff>165100</xdr:colOff>
      <xdr:row>56</xdr:row>
      <xdr:rowOff>83992</xdr:rowOff>
    </xdr:to>
    <xdr:sp macro="" textlink="">
      <xdr:nvSpPr>
        <xdr:cNvPr id="584" name="フローチャート: 判断 583">
          <a:extLst>
            <a:ext uri="{FF2B5EF4-FFF2-40B4-BE49-F238E27FC236}">
              <a16:creationId xmlns:a16="http://schemas.microsoft.com/office/drawing/2014/main" id="{800BA19E-1B60-4937-ADD0-2BB335A745F4}"/>
            </a:ext>
          </a:extLst>
        </xdr:cNvPr>
        <xdr:cNvSpPr/>
      </xdr:nvSpPr>
      <xdr:spPr>
        <a:xfrm>
          <a:off x="14541500" y="95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100519</xdr:rowOff>
    </xdr:from>
    <xdr:ext cx="534377" cy="259045"/>
    <xdr:sp macro="" textlink="">
      <xdr:nvSpPr>
        <xdr:cNvPr id="585" name="テキスト ボックス 584">
          <a:extLst>
            <a:ext uri="{FF2B5EF4-FFF2-40B4-BE49-F238E27FC236}">
              <a16:creationId xmlns:a16="http://schemas.microsoft.com/office/drawing/2014/main" id="{4671E664-D5A0-4E06-AA90-22F3E8FA0D79}"/>
            </a:ext>
          </a:extLst>
        </xdr:cNvPr>
        <xdr:cNvSpPr txBox="1"/>
      </xdr:nvSpPr>
      <xdr:spPr>
        <a:xfrm>
          <a:off x="14325111" y="935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21952</xdr:rowOff>
    </xdr:from>
    <xdr:to>
      <xdr:col>71</xdr:col>
      <xdr:colOff>177800</xdr:colOff>
      <xdr:row>57</xdr:row>
      <xdr:rowOff>33248</xdr:rowOff>
    </xdr:to>
    <xdr:cxnSp macro="">
      <xdr:nvCxnSpPr>
        <xdr:cNvPr id="586" name="直線コネクタ 585">
          <a:extLst>
            <a:ext uri="{FF2B5EF4-FFF2-40B4-BE49-F238E27FC236}">
              <a16:creationId xmlns:a16="http://schemas.microsoft.com/office/drawing/2014/main" id="{80DACE9E-ADAC-42EA-BD5C-31085A811B5A}"/>
            </a:ext>
          </a:extLst>
        </xdr:cNvPr>
        <xdr:cNvCxnSpPr/>
      </xdr:nvCxnSpPr>
      <xdr:spPr>
        <a:xfrm flipV="1">
          <a:off x="12814300" y="9794602"/>
          <a:ext cx="889000" cy="1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119952</xdr:rowOff>
    </xdr:from>
    <xdr:to>
      <xdr:col>72</xdr:col>
      <xdr:colOff>38100</xdr:colOff>
      <xdr:row>57</xdr:row>
      <xdr:rowOff>50102</xdr:rowOff>
    </xdr:to>
    <xdr:sp macro="" textlink="">
      <xdr:nvSpPr>
        <xdr:cNvPr id="587" name="フローチャート: 判断 586">
          <a:extLst>
            <a:ext uri="{FF2B5EF4-FFF2-40B4-BE49-F238E27FC236}">
              <a16:creationId xmlns:a16="http://schemas.microsoft.com/office/drawing/2014/main" id="{F08DFEB5-5F83-495D-A70E-209BCBB1FF9C}"/>
            </a:ext>
          </a:extLst>
        </xdr:cNvPr>
        <xdr:cNvSpPr/>
      </xdr:nvSpPr>
      <xdr:spPr>
        <a:xfrm>
          <a:off x="13652500" y="97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66629</xdr:rowOff>
    </xdr:from>
    <xdr:ext cx="534377" cy="259045"/>
    <xdr:sp macro="" textlink="">
      <xdr:nvSpPr>
        <xdr:cNvPr id="588" name="テキスト ボックス 587">
          <a:extLst>
            <a:ext uri="{FF2B5EF4-FFF2-40B4-BE49-F238E27FC236}">
              <a16:creationId xmlns:a16="http://schemas.microsoft.com/office/drawing/2014/main" id="{38184865-E1AE-4A7B-9479-251933C533A7}"/>
            </a:ext>
          </a:extLst>
        </xdr:cNvPr>
        <xdr:cNvSpPr txBox="1"/>
      </xdr:nvSpPr>
      <xdr:spPr>
        <a:xfrm>
          <a:off x="13436111" y="949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3784</xdr:rowOff>
    </xdr:from>
    <xdr:to>
      <xdr:col>67</xdr:col>
      <xdr:colOff>101600</xdr:colOff>
      <xdr:row>57</xdr:row>
      <xdr:rowOff>105384</xdr:rowOff>
    </xdr:to>
    <xdr:sp macro="" textlink="">
      <xdr:nvSpPr>
        <xdr:cNvPr id="589" name="フローチャート: 判断 588">
          <a:extLst>
            <a:ext uri="{FF2B5EF4-FFF2-40B4-BE49-F238E27FC236}">
              <a16:creationId xmlns:a16="http://schemas.microsoft.com/office/drawing/2014/main" id="{62A44778-18DC-4B3C-8282-1B77184DA3CF}"/>
            </a:ext>
          </a:extLst>
        </xdr:cNvPr>
        <xdr:cNvSpPr/>
      </xdr:nvSpPr>
      <xdr:spPr>
        <a:xfrm>
          <a:off x="12763500" y="97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96511</xdr:rowOff>
    </xdr:from>
    <xdr:ext cx="534377" cy="259045"/>
    <xdr:sp macro="" textlink="">
      <xdr:nvSpPr>
        <xdr:cNvPr id="590" name="テキスト ボックス 589">
          <a:extLst>
            <a:ext uri="{FF2B5EF4-FFF2-40B4-BE49-F238E27FC236}">
              <a16:creationId xmlns:a16="http://schemas.microsoft.com/office/drawing/2014/main" id="{C8F80F7A-1D9E-4B3C-99C6-FF90D635D0D7}"/>
            </a:ext>
          </a:extLst>
        </xdr:cNvPr>
        <xdr:cNvSpPr txBox="1"/>
      </xdr:nvSpPr>
      <xdr:spPr>
        <a:xfrm>
          <a:off x="12547111" y="986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1136D5D0-E9DE-46D9-BF93-1FE2D26A197E}"/>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F3400A5-6D5C-449B-B888-05C52615C046}"/>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CE549F0E-5DF9-477A-BF89-22495E72A2CC}"/>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69B25246-3C45-452D-9C89-CB530B569FAF}"/>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36248577-A2CA-4421-AB26-D9AA610EBA5E}"/>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63716</xdr:rowOff>
    </xdr:from>
    <xdr:to>
      <xdr:col>85</xdr:col>
      <xdr:colOff>177800</xdr:colOff>
      <xdr:row>55</xdr:row>
      <xdr:rowOff>165316</xdr:rowOff>
    </xdr:to>
    <xdr:sp macro="" textlink="">
      <xdr:nvSpPr>
        <xdr:cNvPr id="596" name="楕円 595">
          <a:extLst>
            <a:ext uri="{FF2B5EF4-FFF2-40B4-BE49-F238E27FC236}">
              <a16:creationId xmlns:a16="http://schemas.microsoft.com/office/drawing/2014/main" id="{02A85146-68B7-4955-AFD9-AC6B54AAAAB9}"/>
            </a:ext>
          </a:extLst>
        </xdr:cNvPr>
        <xdr:cNvSpPr/>
      </xdr:nvSpPr>
      <xdr:spPr>
        <a:xfrm>
          <a:off x="16268700" y="949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86593</xdr:rowOff>
    </xdr:from>
    <xdr:ext cx="534377" cy="259045"/>
    <xdr:sp macro="" textlink="">
      <xdr:nvSpPr>
        <xdr:cNvPr id="597" name="教育費該当値テキスト">
          <a:extLst>
            <a:ext uri="{FF2B5EF4-FFF2-40B4-BE49-F238E27FC236}">
              <a16:creationId xmlns:a16="http://schemas.microsoft.com/office/drawing/2014/main" id="{B871CF16-3D36-40C3-86EA-909651B95A19}"/>
            </a:ext>
          </a:extLst>
        </xdr:cNvPr>
        <xdr:cNvSpPr txBox="1"/>
      </xdr:nvSpPr>
      <xdr:spPr>
        <a:xfrm>
          <a:off x="16370300" y="934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163900</xdr:rowOff>
    </xdr:from>
    <xdr:to>
      <xdr:col>81</xdr:col>
      <xdr:colOff>101600</xdr:colOff>
      <xdr:row>57</xdr:row>
      <xdr:rowOff>94050</xdr:rowOff>
    </xdr:to>
    <xdr:sp macro="" textlink="">
      <xdr:nvSpPr>
        <xdr:cNvPr id="598" name="楕円 597">
          <a:extLst>
            <a:ext uri="{FF2B5EF4-FFF2-40B4-BE49-F238E27FC236}">
              <a16:creationId xmlns:a16="http://schemas.microsoft.com/office/drawing/2014/main" id="{2BD1CD0C-7B63-464F-B7AA-5AE8E2FE299F}"/>
            </a:ext>
          </a:extLst>
        </xdr:cNvPr>
        <xdr:cNvSpPr/>
      </xdr:nvSpPr>
      <xdr:spPr>
        <a:xfrm>
          <a:off x="15430500" y="976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85177</xdr:rowOff>
    </xdr:from>
    <xdr:ext cx="534377" cy="259045"/>
    <xdr:sp macro="" textlink="">
      <xdr:nvSpPr>
        <xdr:cNvPr id="599" name="テキスト ボックス 598">
          <a:extLst>
            <a:ext uri="{FF2B5EF4-FFF2-40B4-BE49-F238E27FC236}">
              <a16:creationId xmlns:a16="http://schemas.microsoft.com/office/drawing/2014/main" id="{BCDB3BA6-4373-4402-A72B-C9C6BC3294A2}"/>
            </a:ext>
          </a:extLst>
        </xdr:cNvPr>
        <xdr:cNvSpPr txBox="1"/>
      </xdr:nvSpPr>
      <xdr:spPr>
        <a:xfrm>
          <a:off x="15214111" y="985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83700</xdr:rowOff>
    </xdr:from>
    <xdr:to>
      <xdr:col>76</xdr:col>
      <xdr:colOff>165100</xdr:colOff>
      <xdr:row>57</xdr:row>
      <xdr:rowOff>13850</xdr:rowOff>
    </xdr:to>
    <xdr:sp macro="" textlink="">
      <xdr:nvSpPr>
        <xdr:cNvPr id="600" name="楕円 599">
          <a:extLst>
            <a:ext uri="{FF2B5EF4-FFF2-40B4-BE49-F238E27FC236}">
              <a16:creationId xmlns:a16="http://schemas.microsoft.com/office/drawing/2014/main" id="{4730BD9B-BD01-4FE7-872E-8527D678E826}"/>
            </a:ext>
          </a:extLst>
        </xdr:cNvPr>
        <xdr:cNvSpPr/>
      </xdr:nvSpPr>
      <xdr:spPr>
        <a:xfrm>
          <a:off x="14541500" y="96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4977</xdr:rowOff>
    </xdr:from>
    <xdr:ext cx="534377" cy="259045"/>
    <xdr:sp macro="" textlink="">
      <xdr:nvSpPr>
        <xdr:cNvPr id="601" name="テキスト ボックス 600">
          <a:extLst>
            <a:ext uri="{FF2B5EF4-FFF2-40B4-BE49-F238E27FC236}">
              <a16:creationId xmlns:a16="http://schemas.microsoft.com/office/drawing/2014/main" id="{BEB71413-3B19-4DF3-8076-DD46EF99BD0D}"/>
            </a:ext>
          </a:extLst>
        </xdr:cNvPr>
        <xdr:cNvSpPr txBox="1"/>
      </xdr:nvSpPr>
      <xdr:spPr>
        <a:xfrm>
          <a:off x="14325111" y="977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142602</xdr:rowOff>
    </xdr:from>
    <xdr:to>
      <xdr:col>72</xdr:col>
      <xdr:colOff>38100</xdr:colOff>
      <xdr:row>57</xdr:row>
      <xdr:rowOff>72752</xdr:rowOff>
    </xdr:to>
    <xdr:sp macro="" textlink="">
      <xdr:nvSpPr>
        <xdr:cNvPr id="602" name="楕円 601">
          <a:extLst>
            <a:ext uri="{FF2B5EF4-FFF2-40B4-BE49-F238E27FC236}">
              <a16:creationId xmlns:a16="http://schemas.microsoft.com/office/drawing/2014/main" id="{D5F84872-F56A-4D5D-B632-00F63DF2B28B}"/>
            </a:ext>
          </a:extLst>
        </xdr:cNvPr>
        <xdr:cNvSpPr/>
      </xdr:nvSpPr>
      <xdr:spPr>
        <a:xfrm>
          <a:off x="13652500" y="974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63879</xdr:rowOff>
    </xdr:from>
    <xdr:ext cx="534377" cy="259045"/>
    <xdr:sp macro="" textlink="">
      <xdr:nvSpPr>
        <xdr:cNvPr id="603" name="テキスト ボックス 602">
          <a:extLst>
            <a:ext uri="{FF2B5EF4-FFF2-40B4-BE49-F238E27FC236}">
              <a16:creationId xmlns:a16="http://schemas.microsoft.com/office/drawing/2014/main" id="{045915A8-CE81-4C19-A3B9-370C036EE885}"/>
            </a:ext>
          </a:extLst>
        </xdr:cNvPr>
        <xdr:cNvSpPr txBox="1"/>
      </xdr:nvSpPr>
      <xdr:spPr>
        <a:xfrm>
          <a:off x="13436111" y="983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153898</xdr:rowOff>
    </xdr:from>
    <xdr:to>
      <xdr:col>67</xdr:col>
      <xdr:colOff>101600</xdr:colOff>
      <xdr:row>57</xdr:row>
      <xdr:rowOff>84048</xdr:rowOff>
    </xdr:to>
    <xdr:sp macro="" textlink="">
      <xdr:nvSpPr>
        <xdr:cNvPr id="604" name="楕円 603">
          <a:extLst>
            <a:ext uri="{FF2B5EF4-FFF2-40B4-BE49-F238E27FC236}">
              <a16:creationId xmlns:a16="http://schemas.microsoft.com/office/drawing/2014/main" id="{6CDC6D3A-764A-4878-8DAD-A1C4AA3AA18D}"/>
            </a:ext>
          </a:extLst>
        </xdr:cNvPr>
        <xdr:cNvSpPr/>
      </xdr:nvSpPr>
      <xdr:spPr>
        <a:xfrm>
          <a:off x="12763500" y="975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100575</xdr:rowOff>
    </xdr:from>
    <xdr:ext cx="534377" cy="259045"/>
    <xdr:sp macro="" textlink="">
      <xdr:nvSpPr>
        <xdr:cNvPr id="605" name="テキスト ボックス 604">
          <a:extLst>
            <a:ext uri="{FF2B5EF4-FFF2-40B4-BE49-F238E27FC236}">
              <a16:creationId xmlns:a16="http://schemas.microsoft.com/office/drawing/2014/main" id="{FF24E0E1-26C7-4F02-A356-905A94FE3D24}"/>
            </a:ext>
          </a:extLst>
        </xdr:cNvPr>
        <xdr:cNvSpPr txBox="1"/>
      </xdr:nvSpPr>
      <xdr:spPr>
        <a:xfrm>
          <a:off x="12547111" y="953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535C0BB9-E8F8-45A4-88DA-63646D249904}"/>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978B3A66-ED6F-463F-99D5-07ECEEDD7732}"/>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4EEDB261-3AE8-4670-AE4E-DB845FEE6F69}"/>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6AD6D3D2-96E6-4770-8050-2A690AB9E51A}"/>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9037390F-869C-4379-A3E2-CCCA81FC6207}"/>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C51947F3-B6AA-4D05-BBBC-10C85706634E}"/>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5C781AF6-83C8-4355-825E-6E967AE6C36D}"/>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E9A78FB5-CAD0-4316-9571-5493E57E8595}"/>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993B9EB5-BEFD-424B-BCCD-02700EB0E152}"/>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83EA7BBC-5A4C-4FFC-B919-018FBFFD8346}"/>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947830D1-296D-4345-BF9F-7463891A237D}"/>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CBFA6F46-A4C7-4253-997A-923180EFA8F4}"/>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6F292659-960E-4162-85C0-EE1B92C8C7C5}"/>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9" name="テキスト ボックス 618">
          <a:extLst>
            <a:ext uri="{FF2B5EF4-FFF2-40B4-BE49-F238E27FC236}">
              <a16:creationId xmlns:a16="http://schemas.microsoft.com/office/drawing/2014/main" id="{02DD6BEC-B086-4551-A912-1AD41D93AAFE}"/>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9FF1FF3A-8A19-4D51-899D-2ADFC9743A46}"/>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1" name="テキスト ボックス 620">
          <a:extLst>
            <a:ext uri="{FF2B5EF4-FFF2-40B4-BE49-F238E27FC236}">
              <a16:creationId xmlns:a16="http://schemas.microsoft.com/office/drawing/2014/main" id="{7959CFA9-A237-4B98-AE27-4B3BE74622D5}"/>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19184C3D-0775-4A6B-B61C-24514FABB16C}"/>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3" name="テキスト ボックス 622">
          <a:extLst>
            <a:ext uri="{FF2B5EF4-FFF2-40B4-BE49-F238E27FC236}">
              <a16:creationId xmlns:a16="http://schemas.microsoft.com/office/drawing/2014/main" id="{A42140D7-1030-4366-93A8-1A0D48040C7A}"/>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142D6DFE-94E1-48CD-8ECA-42271B1A7A47}"/>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5" name="テキスト ボックス 624">
          <a:extLst>
            <a:ext uri="{FF2B5EF4-FFF2-40B4-BE49-F238E27FC236}">
              <a16:creationId xmlns:a16="http://schemas.microsoft.com/office/drawing/2014/main" id="{22F23438-7DFE-498C-86D6-78DEFA76CB95}"/>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A8B0A71E-2408-4A77-A050-F64CBCB8C0B1}"/>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74</xdr:row>
      <xdr:rowOff>156616</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81F8C5BD-BBBC-402D-ABD0-30475912D1FC}"/>
            </a:ext>
          </a:extLst>
        </xdr:cNvPr>
        <xdr:cNvCxnSpPr/>
      </xdr:nvCxnSpPr>
      <xdr:spPr>
        <a:xfrm flipV="1">
          <a:off x="16317595" y="12843916"/>
          <a:ext cx="1269" cy="668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43B71879-B03F-4E66-B16F-6D4FFBC72CB9}"/>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42BBB094-99BD-45EC-980D-00933904401D}"/>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103293</xdr:rowOff>
    </xdr:from>
    <xdr:ext cx="469744" cy="259045"/>
    <xdr:sp macro="" textlink="">
      <xdr:nvSpPr>
        <xdr:cNvPr id="630" name="災害復旧費最大値テキスト">
          <a:extLst>
            <a:ext uri="{FF2B5EF4-FFF2-40B4-BE49-F238E27FC236}">
              <a16:creationId xmlns:a16="http://schemas.microsoft.com/office/drawing/2014/main" id="{03F61157-ED64-47DA-99F8-4EE7F5D83AF3}"/>
            </a:ext>
          </a:extLst>
        </xdr:cNvPr>
        <xdr:cNvSpPr txBox="1"/>
      </xdr:nvSpPr>
      <xdr:spPr>
        <a:xfrm>
          <a:off x="16370300" y="126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74</xdr:row>
      <xdr:rowOff>156616</xdr:rowOff>
    </xdr:from>
    <xdr:to>
      <xdr:col>86</xdr:col>
      <xdr:colOff>25400</xdr:colOff>
      <xdr:row>74</xdr:row>
      <xdr:rowOff>156616</xdr:rowOff>
    </xdr:to>
    <xdr:cxnSp macro="">
      <xdr:nvCxnSpPr>
        <xdr:cNvPr id="631" name="直線コネクタ 630">
          <a:extLst>
            <a:ext uri="{FF2B5EF4-FFF2-40B4-BE49-F238E27FC236}">
              <a16:creationId xmlns:a16="http://schemas.microsoft.com/office/drawing/2014/main" id="{E2FE683F-D519-4B38-81D6-CAFAE5475A06}"/>
            </a:ext>
          </a:extLst>
        </xdr:cNvPr>
        <xdr:cNvCxnSpPr/>
      </xdr:nvCxnSpPr>
      <xdr:spPr>
        <a:xfrm>
          <a:off x="16230600" y="12843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166218</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7A8CA4A9-006C-425A-86B1-D47FCDD1C17C}"/>
            </a:ext>
          </a:extLst>
        </xdr:cNvPr>
        <xdr:cNvCxnSpPr/>
      </xdr:nvCxnSpPr>
      <xdr:spPr>
        <a:xfrm>
          <a:off x="15481300" y="13367868"/>
          <a:ext cx="838200" cy="144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39082</xdr:rowOff>
    </xdr:from>
    <xdr:ext cx="378565" cy="259045"/>
    <xdr:sp macro="" textlink="">
      <xdr:nvSpPr>
        <xdr:cNvPr id="633" name="災害復旧費平均値テキスト">
          <a:extLst>
            <a:ext uri="{FF2B5EF4-FFF2-40B4-BE49-F238E27FC236}">
              <a16:creationId xmlns:a16="http://schemas.microsoft.com/office/drawing/2014/main" id="{D9708C94-D7DB-4307-89A4-E660D06538C7}"/>
            </a:ext>
          </a:extLst>
        </xdr:cNvPr>
        <xdr:cNvSpPr txBox="1"/>
      </xdr:nvSpPr>
      <xdr:spPr>
        <a:xfrm>
          <a:off x="16370300" y="132407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16205</xdr:rowOff>
    </xdr:from>
    <xdr:to>
      <xdr:col>85</xdr:col>
      <xdr:colOff>177800</xdr:colOff>
      <xdr:row>78</xdr:row>
      <xdr:rowOff>117805</xdr:rowOff>
    </xdr:to>
    <xdr:sp macro="" textlink="">
      <xdr:nvSpPr>
        <xdr:cNvPr id="634" name="フローチャート: 判断 633">
          <a:extLst>
            <a:ext uri="{FF2B5EF4-FFF2-40B4-BE49-F238E27FC236}">
              <a16:creationId xmlns:a16="http://schemas.microsoft.com/office/drawing/2014/main" id="{102CDC64-73BE-4616-980F-BE92089AEA70}"/>
            </a:ext>
          </a:extLst>
        </xdr:cNvPr>
        <xdr:cNvSpPr/>
      </xdr:nvSpPr>
      <xdr:spPr>
        <a:xfrm>
          <a:off x="16268700" y="1338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45059</xdr:rowOff>
    </xdr:from>
    <xdr:to>
      <xdr:col>81</xdr:col>
      <xdr:colOff>50800</xdr:colOff>
      <xdr:row>77</xdr:row>
      <xdr:rowOff>166218</xdr:rowOff>
    </xdr:to>
    <xdr:cxnSp macro="">
      <xdr:nvCxnSpPr>
        <xdr:cNvPr id="635" name="直線コネクタ 634">
          <a:extLst>
            <a:ext uri="{FF2B5EF4-FFF2-40B4-BE49-F238E27FC236}">
              <a16:creationId xmlns:a16="http://schemas.microsoft.com/office/drawing/2014/main" id="{BEDFBCA8-98E6-4EBF-9920-507CBE6DACFD}"/>
            </a:ext>
          </a:extLst>
        </xdr:cNvPr>
        <xdr:cNvCxnSpPr/>
      </xdr:nvCxnSpPr>
      <xdr:spPr>
        <a:xfrm>
          <a:off x="14592300" y="12560909"/>
          <a:ext cx="889000" cy="80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31293</xdr:rowOff>
    </xdr:from>
    <xdr:to>
      <xdr:col>81</xdr:col>
      <xdr:colOff>101600</xdr:colOff>
      <xdr:row>78</xdr:row>
      <xdr:rowOff>132893</xdr:rowOff>
    </xdr:to>
    <xdr:sp macro="" textlink="">
      <xdr:nvSpPr>
        <xdr:cNvPr id="636" name="フローチャート: 判断 635">
          <a:extLst>
            <a:ext uri="{FF2B5EF4-FFF2-40B4-BE49-F238E27FC236}">
              <a16:creationId xmlns:a16="http://schemas.microsoft.com/office/drawing/2014/main" id="{B4A7775F-C0A8-4D03-9C7A-65FE07651011}"/>
            </a:ext>
          </a:extLst>
        </xdr:cNvPr>
        <xdr:cNvSpPr/>
      </xdr:nvSpPr>
      <xdr:spPr>
        <a:xfrm>
          <a:off x="15430500" y="1340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124020</xdr:rowOff>
    </xdr:from>
    <xdr:ext cx="378565" cy="259045"/>
    <xdr:sp macro="" textlink="">
      <xdr:nvSpPr>
        <xdr:cNvPr id="637" name="テキスト ボックス 636">
          <a:extLst>
            <a:ext uri="{FF2B5EF4-FFF2-40B4-BE49-F238E27FC236}">
              <a16:creationId xmlns:a16="http://schemas.microsoft.com/office/drawing/2014/main" id="{1A2EE597-71D1-4369-9BB0-3460A58F4142}"/>
            </a:ext>
          </a:extLst>
        </xdr:cNvPr>
        <xdr:cNvSpPr txBox="1"/>
      </xdr:nvSpPr>
      <xdr:spPr>
        <a:xfrm>
          <a:off x="15292017" y="13497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111811</xdr:rowOff>
    </xdr:from>
    <xdr:to>
      <xdr:col>76</xdr:col>
      <xdr:colOff>114300</xdr:colOff>
      <xdr:row>73</xdr:row>
      <xdr:rowOff>45059</xdr:rowOff>
    </xdr:to>
    <xdr:cxnSp macro="">
      <xdr:nvCxnSpPr>
        <xdr:cNvPr id="638" name="直線コネクタ 637">
          <a:extLst>
            <a:ext uri="{FF2B5EF4-FFF2-40B4-BE49-F238E27FC236}">
              <a16:creationId xmlns:a16="http://schemas.microsoft.com/office/drawing/2014/main" id="{EEA918FC-FB90-47B6-94F3-8D46763AEFE5}"/>
            </a:ext>
          </a:extLst>
        </xdr:cNvPr>
        <xdr:cNvCxnSpPr/>
      </xdr:nvCxnSpPr>
      <xdr:spPr>
        <a:xfrm>
          <a:off x="13703300" y="12284761"/>
          <a:ext cx="889000" cy="27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92557</xdr:rowOff>
    </xdr:from>
    <xdr:to>
      <xdr:col>76</xdr:col>
      <xdr:colOff>165100</xdr:colOff>
      <xdr:row>78</xdr:row>
      <xdr:rowOff>22707</xdr:rowOff>
    </xdr:to>
    <xdr:sp macro="" textlink="">
      <xdr:nvSpPr>
        <xdr:cNvPr id="639" name="フローチャート: 判断 638">
          <a:extLst>
            <a:ext uri="{FF2B5EF4-FFF2-40B4-BE49-F238E27FC236}">
              <a16:creationId xmlns:a16="http://schemas.microsoft.com/office/drawing/2014/main" id="{2B1CC9AA-BBB8-4808-9E9A-5B3460E07F8F}"/>
            </a:ext>
          </a:extLst>
        </xdr:cNvPr>
        <xdr:cNvSpPr/>
      </xdr:nvSpPr>
      <xdr:spPr>
        <a:xfrm>
          <a:off x="14541500" y="1329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13834</xdr:rowOff>
    </xdr:from>
    <xdr:ext cx="378565" cy="259045"/>
    <xdr:sp macro="" textlink="">
      <xdr:nvSpPr>
        <xdr:cNvPr id="640" name="テキスト ボックス 639">
          <a:extLst>
            <a:ext uri="{FF2B5EF4-FFF2-40B4-BE49-F238E27FC236}">
              <a16:creationId xmlns:a16="http://schemas.microsoft.com/office/drawing/2014/main" id="{CEC33E8D-707F-45BB-9E5E-E1C397081B1F}"/>
            </a:ext>
          </a:extLst>
        </xdr:cNvPr>
        <xdr:cNvSpPr txBox="1"/>
      </xdr:nvSpPr>
      <xdr:spPr>
        <a:xfrm>
          <a:off x="14403017" y="13386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111811</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7318546-BDBE-451D-A040-06628DEFEED1}"/>
            </a:ext>
          </a:extLst>
        </xdr:cNvPr>
        <xdr:cNvCxnSpPr/>
      </xdr:nvCxnSpPr>
      <xdr:spPr>
        <a:xfrm flipV="1">
          <a:off x="12814300" y="12284761"/>
          <a:ext cx="889000" cy="122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138277</xdr:rowOff>
    </xdr:from>
    <xdr:to>
      <xdr:col>72</xdr:col>
      <xdr:colOff>38100</xdr:colOff>
      <xdr:row>78</xdr:row>
      <xdr:rowOff>68427</xdr:rowOff>
    </xdr:to>
    <xdr:sp macro="" textlink="">
      <xdr:nvSpPr>
        <xdr:cNvPr id="642" name="フローチャート: 判断 641">
          <a:extLst>
            <a:ext uri="{FF2B5EF4-FFF2-40B4-BE49-F238E27FC236}">
              <a16:creationId xmlns:a16="http://schemas.microsoft.com/office/drawing/2014/main" id="{CF40B2B5-53B1-4F47-8724-6EB2A64BCB85}"/>
            </a:ext>
          </a:extLst>
        </xdr:cNvPr>
        <xdr:cNvSpPr/>
      </xdr:nvSpPr>
      <xdr:spPr>
        <a:xfrm>
          <a:off x="13652500" y="13339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59554</xdr:rowOff>
    </xdr:from>
    <xdr:ext cx="378565" cy="259045"/>
    <xdr:sp macro="" textlink="">
      <xdr:nvSpPr>
        <xdr:cNvPr id="643" name="テキスト ボックス 642">
          <a:extLst>
            <a:ext uri="{FF2B5EF4-FFF2-40B4-BE49-F238E27FC236}">
              <a16:creationId xmlns:a16="http://schemas.microsoft.com/office/drawing/2014/main" id="{64C82464-6647-4EED-9539-2D751F71E03F}"/>
            </a:ext>
          </a:extLst>
        </xdr:cNvPr>
        <xdr:cNvSpPr txBox="1"/>
      </xdr:nvSpPr>
      <xdr:spPr>
        <a:xfrm>
          <a:off x="13514017" y="13432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163424</xdr:rowOff>
    </xdr:from>
    <xdr:to>
      <xdr:col>67</xdr:col>
      <xdr:colOff>101600</xdr:colOff>
      <xdr:row>78</xdr:row>
      <xdr:rowOff>93574</xdr:rowOff>
    </xdr:to>
    <xdr:sp macro="" textlink="">
      <xdr:nvSpPr>
        <xdr:cNvPr id="644" name="フローチャート: 判断 643">
          <a:extLst>
            <a:ext uri="{FF2B5EF4-FFF2-40B4-BE49-F238E27FC236}">
              <a16:creationId xmlns:a16="http://schemas.microsoft.com/office/drawing/2014/main" id="{390BEFA1-D67F-454A-9290-599DCF4B3FA3}"/>
            </a:ext>
          </a:extLst>
        </xdr:cNvPr>
        <xdr:cNvSpPr/>
      </xdr:nvSpPr>
      <xdr:spPr>
        <a:xfrm>
          <a:off x="12763500" y="1336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110101</xdr:rowOff>
    </xdr:from>
    <xdr:ext cx="378565" cy="259045"/>
    <xdr:sp macro="" textlink="">
      <xdr:nvSpPr>
        <xdr:cNvPr id="645" name="テキスト ボックス 644">
          <a:extLst>
            <a:ext uri="{FF2B5EF4-FFF2-40B4-BE49-F238E27FC236}">
              <a16:creationId xmlns:a16="http://schemas.microsoft.com/office/drawing/2014/main" id="{E422EF9D-ABC3-4CC1-A7B2-79DFDAE0ACB4}"/>
            </a:ext>
          </a:extLst>
        </xdr:cNvPr>
        <xdr:cNvSpPr txBox="1"/>
      </xdr:nvSpPr>
      <xdr:spPr>
        <a:xfrm>
          <a:off x="12625017" y="13140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BF4F84C0-4A67-4049-AFD2-3EB6540C2709}"/>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C00EA93-F9D1-49C2-A27D-A724EA1092A2}"/>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9D7B25DC-4728-4C6C-8AF7-8C14B9CA2787}"/>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B5220B0-D367-48A4-988B-02A7391E03E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DA286D7A-7769-4A5D-9A81-745032CD97A1}"/>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4B853F5-623A-4A82-8F09-7A80BBA791D8}"/>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2" name="災害復旧費該当値テキスト">
          <a:extLst>
            <a:ext uri="{FF2B5EF4-FFF2-40B4-BE49-F238E27FC236}">
              <a16:creationId xmlns:a16="http://schemas.microsoft.com/office/drawing/2014/main" id="{6A365447-9CFB-492E-81FD-27B23A374EA1}"/>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115418</xdr:rowOff>
    </xdr:from>
    <xdr:to>
      <xdr:col>81</xdr:col>
      <xdr:colOff>101600</xdr:colOff>
      <xdr:row>78</xdr:row>
      <xdr:rowOff>45568</xdr:rowOff>
    </xdr:to>
    <xdr:sp macro="" textlink="">
      <xdr:nvSpPr>
        <xdr:cNvPr id="653" name="楕円 652">
          <a:extLst>
            <a:ext uri="{FF2B5EF4-FFF2-40B4-BE49-F238E27FC236}">
              <a16:creationId xmlns:a16="http://schemas.microsoft.com/office/drawing/2014/main" id="{4230F5E4-2391-4908-A735-929CBFABAAF9}"/>
            </a:ext>
          </a:extLst>
        </xdr:cNvPr>
        <xdr:cNvSpPr/>
      </xdr:nvSpPr>
      <xdr:spPr>
        <a:xfrm>
          <a:off x="15430500" y="1331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62095</xdr:rowOff>
    </xdr:from>
    <xdr:ext cx="378565" cy="259045"/>
    <xdr:sp macro="" textlink="">
      <xdr:nvSpPr>
        <xdr:cNvPr id="654" name="テキスト ボックス 653">
          <a:extLst>
            <a:ext uri="{FF2B5EF4-FFF2-40B4-BE49-F238E27FC236}">
              <a16:creationId xmlns:a16="http://schemas.microsoft.com/office/drawing/2014/main" id="{C08536C9-7B57-4E1D-B50F-633E109518B3}"/>
            </a:ext>
          </a:extLst>
        </xdr:cNvPr>
        <xdr:cNvSpPr txBox="1"/>
      </xdr:nvSpPr>
      <xdr:spPr>
        <a:xfrm>
          <a:off x="15292017" y="13092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165709</xdr:rowOff>
    </xdr:from>
    <xdr:to>
      <xdr:col>76</xdr:col>
      <xdr:colOff>165100</xdr:colOff>
      <xdr:row>73</xdr:row>
      <xdr:rowOff>95859</xdr:rowOff>
    </xdr:to>
    <xdr:sp macro="" textlink="">
      <xdr:nvSpPr>
        <xdr:cNvPr id="655" name="楕円 654">
          <a:extLst>
            <a:ext uri="{FF2B5EF4-FFF2-40B4-BE49-F238E27FC236}">
              <a16:creationId xmlns:a16="http://schemas.microsoft.com/office/drawing/2014/main" id="{6CB1BAA8-630D-4DBE-8D7F-47DE69C3ED2C}"/>
            </a:ext>
          </a:extLst>
        </xdr:cNvPr>
        <xdr:cNvSpPr/>
      </xdr:nvSpPr>
      <xdr:spPr>
        <a:xfrm>
          <a:off x="14541500" y="1251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71</xdr:row>
      <xdr:rowOff>112386</xdr:rowOff>
    </xdr:from>
    <xdr:ext cx="469744" cy="259045"/>
    <xdr:sp macro="" textlink="">
      <xdr:nvSpPr>
        <xdr:cNvPr id="656" name="テキスト ボックス 655">
          <a:extLst>
            <a:ext uri="{FF2B5EF4-FFF2-40B4-BE49-F238E27FC236}">
              <a16:creationId xmlns:a16="http://schemas.microsoft.com/office/drawing/2014/main" id="{9E79B210-0A5C-469F-867E-2A393AF14484}"/>
            </a:ext>
          </a:extLst>
        </xdr:cNvPr>
        <xdr:cNvSpPr txBox="1"/>
      </xdr:nvSpPr>
      <xdr:spPr>
        <a:xfrm>
          <a:off x="14357428" y="1228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61011</xdr:rowOff>
    </xdr:from>
    <xdr:to>
      <xdr:col>72</xdr:col>
      <xdr:colOff>38100</xdr:colOff>
      <xdr:row>71</xdr:row>
      <xdr:rowOff>162611</xdr:rowOff>
    </xdr:to>
    <xdr:sp macro="" textlink="">
      <xdr:nvSpPr>
        <xdr:cNvPr id="657" name="楕円 656">
          <a:extLst>
            <a:ext uri="{FF2B5EF4-FFF2-40B4-BE49-F238E27FC236}">
              <a16:creationId xmlns:a16="http://schemas.microsoft.com/office/drawing/2014/main" id="{A6F9E7A5-6EF2-43F4-9117-60615B83D239}"/>
            </a:ext>
          </a:extLst>
        </xdr:cNvPr>
        <xdr:cNvSpPr/>
      </xdr:nvSpPr>
      <xdr:spPr>
        <a:xfrm>
          <a:off x="13652500" y="1223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70</xdr:row>
      <xdr:rowOff>7688</xdr:rowOff>
    </xdr:from>
    <xdr:ext cx="469744" cy="259045"/>
    <xdr:sp macro="" textlink="">
      <xdr:nvSpPr>
        <xdr:cNvPr id="658" name="テキスト ボックス 657">
          <a:extLst>
            <a:ext uri="{FF2B5EF4-FFF2-40B4-BE49-F238E27FC236}">
              <a16:creationId xmlns:a16="http://schemas.microsoft.com/office/drawing/2014/main" id="{B73EDA65-9B8A-445B-9E3E-F94F1F6AB0B6}"/>
            </a:ext>
          </a:extLst>
        </xdr:cNvPr>
        <xdr:cNvSpPr txBox="1"/>
      </xdr:nvSpPr>
      <xdr:spPr>
        <a:xfrm>
          <a:off x="13468428" y="12009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84F9E339-5661-4A14-B429-60E9AD711A59}"/>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731BFD3C-A8BE-4CF6-8124-EA2F19F43F81}"/>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766C6838-43F0-4C4F-A2B0-849232AFA83E}"/>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16076645-61C2-426A-968F-754F19FBB935}"/>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31C2E783-00E5-4A6E-8C38-92DEAABD669B}"/>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FFE8AD0F-F6EF-4D8D-A68F-02560E22880A}"/>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4F3253A8-4779-4E94-8DE2-798B06CC6F73}"/>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4F8DDFAA-A061-42C2-A792-A5D6F5F0187D}"/>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73005B05-E8E0-43DE-A7B9-261627C2901A}"/>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4AAC70C7-B0F1-4F29-AF8D-1E326A862E02}"/>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B9A114F0-F3E1-4FB9-A086-AAD5FCDCBD25}"/>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5888F9BE-965A-40D6-AF7A-E26F5E53B5D2}"/>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1BA74815-06AD-4918-B78B-0A8248457AB3}"/>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2FEB6310-7B95-4BE4-A53A-AE1EFEF00106}"/>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D9B9DF7-10A1-4717-BCEF-4DC276BF9B2F}"/>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EE7C6BC6-21B3-4FCF-97DC-A6C882ABC294}"/>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CCD6FB5A-6349-47DD-B371-BA2733FA5824}"/>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944E2C92-3AB1-457E-ADDD-2B11A1E49FB8}"/>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D10578CB-DFDA-4E2E-9609-D7DC952FEA36}"/>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DC01D8B3-6EA0-4029-932F-365DB585784C}"/>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1195654-D09F-4A33-9249-C0D10921E9AC}"/>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0" name="テキスト ボックス 679">
          <a:extLst>
            <a:ext uri="{FF2B5EF4-FFF2-40B4-BE49-F238E27FC236}">
              <a16:creationId xmlns:a16="http://schemas.microsoft.com/office/drawing/2014/main" id="{7DAA828E-B53F-4CEC-BB48-2CEAEF6FB742}"/>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2E57D5D0-1503-450C-B3ED-8D1B86C430F3}"/>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7BEBC187-FFD2-4879-B794-FE603B57B756}"/>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7F2A73A8-7EC0-4585-9A85-407429DC761B}"/>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82511</xdr:rowOff>
    </xdr:from>
    <xdr:to>
      <xdr:col>85</xdr:col>
      <xdr:colOff>126364</xdr:colOff>
      <xdr:row>98</xdr:row>
      <xdr:rowOff>30544</xdr:rowOff>
    </xdr:to>
    <xdr:cxnSp macro="">
      <xdr:nvCxnSpPr>
        <xdr:cNvPr id="684" name="直線コネクタ 683">
          <a:extLst>
            <a:ext uri="{FF2B5EF4-FFF2-40B4-BE49-F238E27FC236}">
              <a16:creationId xmlns:a16="http://schemas.microsoft.com/office/drawing/2014/main" id="{A3E064AE-27A9-4CA9-8979-EFA24858BC11}"/>
            </a:ext>
          </a:extLst>
        </xdr:cNvPr>
        <xdr:cNvCxnSpPr/>
      </xdr:nvCxnSpPr>
      <xdr:spPr>
        <a:xfrm flipV="1">
          <a:off x="16317595" y="15513011"/>
          <a:ext cx="1269" cy="1319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34371</xdr:rowOff>
    </xdr:from>
    <xdr:ext cx="469744" cy="259045"/>
    <xdr:sp macro="" textlink="">
      <xdr:nvSpPr>
        <xdr:cNvPr id="685" name="公債費最小値テキスト">
          <a:extLst>
            <a:ext uri="{FF2B5EF4-FFF2-40B4-BE49-F238E27FC236}">
              <a16:creationId xmlns:a16="http://schemas.microsoft.com/office/drawing/2014/main" id="{1E64A646-DEAC-4F70-AD36-C68D1DD62FEC}"/>
            </a:ext>
          </a:extLst>
        </xdr:cNvPr>
        <xdr:cNvSpPr txBox="1"/>
      </xdr:nvSpPr>
      <xdr:spPr>
        <a:xfrm>
          <a:off x="16370300" y="16836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30544</xdr:rowOff>
    </xdr:from>
    <xdr:to>
      <xdr:col>86</xdr:col>
      <xdr:colOff>25400</xdr:colOff>
      <xdr:row>98</xdr:row>
      <xdr:rowOff>30544</xdr:rowOff>
    </xdr:to>
    <xdr:cxnSp macro="">
      <xdr:nvCxnSpPr>
        <xdr:cNvPr id="686" name="直線コネクタ 685">
          <a:extLst>
            <a:ext uri="{FF2B5EF4-FFF2-40B4-BE49-F238E27FC236}">
              <a16:creationId xmlns:a16="http://schemas.microsoft.com/office/drawing/2014/main" id="{70A9ACF3-4322-477A-A5BA-A3A7E55B0938}"/>
            </a:ext>
          </a:extLst>
        </xdr:cNvPr>
        <xdr:cNvCxnSpPr/>
      </xdr:nvCxnSpPr>
      <xdr:spPr>
        <a:xfrm>
          <a:off x="16230600" y="1683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29188</xdr:rowOff>
    </xdr:from>
    <xdr:ext cx="534377" cy="259045"/>
    <xdr:sp macro="" textlink="">
      <xdr:nvSpPr>
        <xdr:cNvPr id="687" name="公債費最大値テキスト">
          <a:extLst>
            <a:ext uri="{FF2B5EF4-FFF2-40B4-BE49-F238E27FC236}">
              <a16:creationId xmlns:a16="http://schemas.microsoft.com/office/drawing/2014/main" id="{CFD007C4-012F-45CF-9D0F-5D947716292B}"/>
            </a:ext>
          </a:extLst>
        </xdr:cNvPr>
        <xdr:cNvSpPr txBox="1"/>
      </xdr:nvSpPr>
      <xdr:spPr>
        <a:xfrm>
          <a:off x="16370300" y="1528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82511</xdr:rowOff>
    </xdr:from>
    <xdr:to>
      <xdr:col>86</xdr:col>
      <xdr:colOff>25400</xdr:colOff>
      <xdr:row>90</xdr:row>
      <xdr:rowOff>82511</xdr:rowOff>
    </xdr:to>
    <xdr:cxnSp macro="">
      <xdr:nvCxnSpPr>
        <xdr:cNvPr id="688" name="直線コネクタ 687">
          <a:extLst>
            <a:ext uri="{FF2B5EF4-FFF2-40B4-BE49-F238E27FC236}">
              <a16:creationId xmlns:a16="http://schemas.microsoft.com/office/drawing/2014/main" id="{03852734-7FFA-4354-B21C-F02DE1CCFF80}"/>
            </a:ext>
          </a:extLst>
        </xdr:cNvPr>
        <xdr:cNvCxnSpPr/>
      </xdr:nvCxnSpPr>
      <xdr:spPr>
        <a:xfrm>
          <a:off x="16230600" y="1551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97104</xdr:rowOff>
    </xdr:from>
    <xdr:to>
      <xdr:col>85</xdr:col>
      <xdr:colOff>127000</xdr:colOff>
      <xdr:row>96</xdr:row>
      <xdr:rowOff>103657</xdr:rowOff>
    </xdr:to>
    <xdr:cxnSp macro="">
      <xdr:nvCxnSpPr>
        <xdr:cNvPr id="689" name="直線コネクタ 688">
          <a:extLst>
            <a:ext uri="{FF2B5EF4-FFF2-40B4-BE49-F238E27FC236}">
              <a16:creationId xmlns:a16="http://schemas.microsoft.com/office/drawing/2014/main" id="{A9548A5C-21FC-4F57-9266-56C2722942D5}"/>
            </a:ext>
          </a:extLst>
        </xdr:cNvPr>
        <xdr:cNvCxnSpPr/>
      </xdr:nvCxnSpPr>
      <xdr:spPr>
        <a:xfrm flipV="1">
          <a:off x="15481300" y="16556304"/>
          <a:ext cx="8382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25767</xdr:rowOff>
    </xdr:from>
    <xdr:ext cx="534377" cy="259045"/>
    <xdr:sp macro="" textlink="">
      <xdr:nvSpPr>
        <xdr:cNvPr id="690" name="公債費平均値テキスト">
          <a:extLst>
            <a:ext uri="{FF2B5EF4-FFF2-40B4-BE49-F238E27FC236}">
              <a16:creationId xmlns:a16="http://schemas.microsoft.com/office/drawing/2014/main" id="{D31930EF-8668-4BB3-980B-2E5A749EA986}"/>
            </a:ext>
          </a:extLst>
        </xdr:cNvPr>
        <xdr:cNvSpPr txBox="1"/>
      </xdr:nvSpPr>
      <xdr:spPr>
        <a:xfrm>
          <a:off x="16370300" y="16313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2890</xdr:rowOff>
    </xdr:from>
    <xdr:to>
      <xdr:col>85</xdr:col>
      <xdr:colOff>177800</xdr:colOff>
      <xdr:row>96</xdr:row>
      <xdr:rowOff>104490</xdr:rowOff>
    </xdr:to>
    <xdr:sp macro="" textlink="">
      <xdr:nvSpPr>
        <xdr:cNvPr id="691" name="フローチャート: 判断 690">
          <a:extLst>
            <a:ext uri="{FF2B5EF4-FFF2-40B4-BE49-F238E27FC236}">
              <a16:creationId xmlns:a16="http://schemas.microsoft.com/office/drawing/2014/main" id="{042CD5B0-F9E2-424B-8D6B-28496F64EB08}"/>
            </a:ext>
          </a:extLst>
        </xdr:cNvPr>
        <xdr:cNvSpPr/>
      </xdr:nvSpPr>
      <xdr:spPr>
        <a:xfrm>
          <a:off x="162687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90494</xdr:rowOff>
    </xdr:from>
    <xdr:to>
      <xdr:col>81</xdr:col>
      <xdr:colOff>50800</xdr:colOff>
      <xdr:row>96</xdr:row>
      <xdr:rowOff>103657</xdr:rowOff>
    </xdr:to>
    <xdr:cxnSp macro="">
      <xdr:nvCxnSpPr>
        <xdr:cNvPr id="692" name="直線コネクタ 691">
          <a:extLst>
            <a:ext uri="{FF2B5EF4-FFF2-40B4-BE49-F238E27FC236}">
              <a16:creationId xmlns:a16="http://schemas.microsoft.com/office/drawing/2014/main" id="{A675B27A-6B79-4C9F-B082-76231C0E0EE3}"/>
            </a:ext>
          </a:extLst>
        </xdr:cNvPr>
        <xdr:cNvCxnSpPr/>
      </xdr:nvCxnSpPr>
      <xdr:spPr>
        <a:xfrm>
          <a:off x="14592300" y="16549694"/>
          <a:ext cx="889000" cy="1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165443</xdr:rowOff>
    </xdr:from>
    <xdr:to>
      <xdr:col>81</xdr:col>
      <xdr:colOff>101600</xdr:colOff>
      <xdr:row>96</xdr:row>
      <xdr:rowOff>95593</xdr:rowOff>
    </xdr:to>
    <xdr:sp macro="" textlink="">
      <xdr:nvSpPr>
        <xdr:cNvPr id="693" name="フローチャート: 判断 692">
          <a:extLst>
            <a:ext uri="{FF2B5EF4-FFF2-40B4-BE49-F238E27FC236}">
              <a16:creationId xmlns:a16="http://schemas.microsoft.com/office/drawing/2014/main" id="{2AD55F76-573D-4EB5-8CC0-9E721FCDC906}"/>
            </a:ext>
          </a:extLst>
        </xdr:cNvPr>
        <xdr:cNvSpPr/>
      </xdr:nvSpPr>
      <xdr:spPr>
        <a:xfrm>
          <a:off x="15430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112120</xdr:rowOff>
    </xdr:from>
    <xdr:ext cx="534377" cy="259045"/>
    <xdr:sp macro="" textlink="">
      <xdr:nvSpPr>
        <xdr:cNvPr id="694" name="テキスト ボックス 693">
          <a:extLst>
            <a:ext uri="{FF2B5EF4-FFF2-40B4-BE49-F238E27FC236}">
              <a16:creationId xmlns:a16="http://schemas.microsoft.com/office/drawing/2014/main" id="{48AEBC44-FA4A-4940-88E2-6AD771E4FDDA}"/>
            </a:ext>
          </a:extLst>
        </xdr:cNvPr>
        <xdr:cNvSpPr txBox="1"/>
      </xdr:nvSpPr>
      <xdr:spPr>
        <a:xfrm>
          <a:off x="15214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76340</xdr:rowOff>
    </xdr:from>
    <xdr:to>
      <xdr:col>76</xdr:col>
      <xdr:colOff>114300</xdr:colOff>
      <xdr:row>96</xdr:row>
      <xdr:rowOff>90494</xdr:rowOff>
    </xdr:to>
    <xdr:cxnSp macro="">
      <xdr:nvCxnSpPr>
        <xdr:cNvPr id="695" name="直線コネクタ 694">
          <a:extLst>
            <a:ext uri="{FF2B5EF4-FFF2-40B4-BE49-F238E27FC236}">
              <a16:creationId xmlns:a16="http://schemas.microsoft.com/office/drawing/2014/main" id="{9776FE17-85A5-4642-99CF-25BEC286527B}"/>
            </a:ext>
          </a:extLst>
        </xdr:cNvPr>
        <xdr:cNvCxnSpPr/>
      </xdr:nvCxnSpPr>
      <xdr:spPr>
        <a:xfrm>
          <a:off x="13703300" y="16535540"/>
          <a:ext cx="889000" cy="1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1194</xdr:rowOff>
    </xdr:from>
    <xdr:to>
      <xdr:col>76</xdr:col>
      <xdr:colOff>165100</xdr:colOff>
      <xdr:row>96</xdr:row>
      <xdr:rowOff>102794</xdr:rowOff>
    </xdr:to>
    <xdr:sp macro="" textlink="">
      <xdr:nvSpPr>
        <xdr:cNvPr id="696" name="フローチャート: 判断 695">
          <a:extLst>
            <a:ext uri="{FF2B5EF4-FFF2-40B4-BE49-F238E27FC236}">
              <a16:creationId xmlns:a16="http://schemas.microsoft.com/office/drawing/2014/main" id="{EACE58F1-6C87-4846-A1DC-26B350E38DC2}"/>
            </a:ext>
          </a:extLst>
        </xdr:cNvPr>
        <xdr:cNvSpPr/>
      </xdr:nvSpPr>
      <xdr:spPr>
        <a:xfrm>
          <a:off x="14541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119321</xdr:rowOff>
    </xdr:from>
    <xdr:ext cx="534377" cy="259045"/>
    <xdr:sp macro="" textlink="">
      <xdr:nvSpPr>
        <xdr:cNvPr id="697" name="テキスト ボックス 696">
          <a:extLst>
            <a:ext uri="{FF2B5EF4-FFF2-40B4-BE49-F238E27FC236}">
              <a16:creationId xmlns:a16="http://schemas.microsoft.com/office/drawing/2014/main" id="{182723B2-032E-4A29-B1B1-542DF233C489}"/>
            </a:ext>
          </a:extLst>
        </xdr:cNvPr>
        <xdr:cNvSpPr txBox="1"/>
      </xdr:nvSpPr>
      <xdr:spPr>
        <a:xfrm>
          <a:off x="14325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76340</xdr:rowOff>
    </xdr:from>
    <xdr:to>
      <xdr:col>71</xdr:col>
      <xdr:colOff>177800</xdr:colOff>
      <xdr:row>96</xdr:row>
      <xdr:rowOff>99981</xdr:rowOff>
    </xdr:to>
    <xdr:cxnSp macro="">
      <xdr:nvCxnSpPr>
        <xdr:cNvPr id="698" name="直線コネクタ 697">
          <a:extLst>
            <a:ext uri="{FF2B5EF4-FFF2-40B4-BE49-F238E27FC236}">
              <a16:creationId xmlns:a16="http://schemas.microsoft.com/office/drawing/2014/main" id="{65DB036C-515C-4C1B-BA94-3AA37B51B3C3}"/>
            </a:ext>
          </a:extLst>
        </xdr:cNvPr>
        <xdr:cNvCxnSpPr/>
      </xdr:nvCxnSpPr>
      <xdr:spPr>
        <a:xfrm flipV="1">
          <a:off x="12814300" y="16535540"/>
          <a:ext cx="889000" cy="2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159804</xdr:rowOff>
    </xdr:from>
    <xdr:to>
      <xdr:col>72</xdr:col>
      <xdr:colOff>38100</xdr:colOff>
      <xdr:row>96</xdr:row>
      <xdr:rowOff>89954</xdr:rowOff>
    </xdr:to>
    <xdr:sp macro="" textlink="">
      <xdr:nvSpPr>
        <xdr:cNvPr id="699" name="フローチャート: 判断 698">
          <a:extLst>
            <a:ext uri="{FF2B5EF4-FFF2-40B4-BE49-F238E27FC236}">
              <a16:creationId xmlns:a16="http://schemas.microsoft.com/office/drawing/2014/main" id="{21AD2DAC-FF49-4F45-84EB-0E01F14CF69E}"/>
            </a:ext>
          </a:extLst>
        </xdr:cNvPr>
        <xdr:cNvSpPr/>
      </xdr:nvSpPr>
      <xdr:spPr>
        <a:xfrm>
          <a:off x="13652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106481</xdr:rowOff>
    </xdr:from>
    <xdr:ext cx="534377" cy="259045"/>
    <xdr:sp macro="" textlink="">
      <xdr:nvSpPr>
        <xdr:cNvPr id="700" name="テキスト ボックス 699">
          <a:extLst>
            <a:ext uri="{FF2B5EF4-FFF2-40B4-BE49-F238E27FC236}">
              <a16:creationId xmlns:a16="http://schemas.microsoft.com/office/drawing/2014/main" id="{5D22450C-713E-44FC-898B-47A79C2069DE}"/>
            </a:ext>
          </a:extLst>
        </xdr:cNvPr>
        <xdr:cNvSpPr txBox="1"/>
      </xdr:nvSpPr>
      <xdr:spPr>
        <a:xfrm>
          <a:off x="13436111" y="1622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165405</xdr:rowOff>
    </xdr:from>
    <xdr:to>
      <xdr:col>67</xdr:col>
      <xdr:colOff>101600</xdr:colOff>
      <xdr:row>96</xdr:row>
      <xdr:rowOff>95555</xdr:rowOff>
    </xdr:to>
    <xdr:sp macro="" textlink="">
      <xdr:nvSpPr>
        <xdr:cNvPr id="701" name="フローチャート: 判断 700">
          <a:extLst>
            <a:ext uri="{FF2B5EF4-FFF2-40B4-BE49-F238E27FC236}">
              <a16:creationId xmlns:a16="http://schemas.microsoft.com/office/drawing/2014/main" id="{EAF2EF60-0E52-460A-B166-8E63ABA5FA58}"/>
            </a:ext>
          </a:extLst>
        </xdr:cNvPr>
        <xdr:cNvSpPr/>
      </xdr:nvSpPr>
      <xdr:spPr>
        <a:xfrm>
          <a:off x="12763500" y="164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112082</xdr:rowOff>
    </xdr:from>
    <xdr:ext cx="534377" cy="259045"/>
    <xdr:sp macro="" textlink="">
      <xdr:nvSpPr>
        <xdr:cNvPr id="702" name="テキスト ボックス 701">
          <a:extLst>
            <a:ext uri="{FF2B5EF4-FFF2-40B4-BE49-F238E27FC236}">
              <a16:creationId xmlns:a16="http://schemas.microsoft.com/office/drawing/2014/main" id="{3CB1E7F6-41EE-47D5-B630-3E924A6086DF}"/>
            </a:ext>
          </a:extLst>
        </xdr:cNvPr>
        <xdr:cNvSpPr txBox="1"/>
      </xdr:nvSpPr>
      <xdr:spPr>
        <a:xfrm>
          <a:off x="12547111" y="162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CB4BB0EF-BA4C-47E6-A7BA-1CDF13C88DD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F121DA51-9459-4FEC-B1D2-4E397190006E}"/>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E16676B0-55C7-4833-933A-DA47BD8620DC}"/>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2DD7DEA6-6762-4C8B-8FF1-5CDA6F8AC989}"/>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8F38E549-B6B5-4D7D-89D2-18F5BA71B199}"/>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46304</xdr:rowOff>
    </xdr:from>
    <xdr:to>
      <xdr:col>85</xdr:col>
      <xdr:colOff>177800</xdr:colOff>
      <xdr:row>96</xdr:row>
      <xdr:rowOff>147904</xdr:rowOff>
    </xdr:to>
    <xdr:sp macro="" textlink="">
      <xdr:nvSpPr>
        <xdr:cNvPr id="708" name="楕円 707">
          <a:extLst>
            <a:ext uri="{FF2B5EF4-FFF2-40B4-BE49-F238E27FC236}">
              <a16:creationId xmlns:a16="http://schemas.microsoft.com/office/drawing/2014/main" id="{A7DD0762-4AFC-41B0-BE0D-7E2B7C3FCF8D}"/>
            </a:ext>
          </a:extLst>
        </xdr:cNvPr>
        <xdr:cNvSpPr/>
      </xdr:nvSpPr>
      <xdr:spPr>
        <a:xfrm>
          <a:off x="16268700" y="1650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24731</xdr:rowOff>
    </xdr:from>
    <xdr:ext cx="534377" cy="259045"/>
    <xdr:sp macro="" textlink="">
      <xdr:nvSpPr>
        <xdr:cNvPr id="709" name="公債費該当値テキスト">
          <a:extLst>
            <a:ext uri="{FF2B5EF4-FFF2-40B4-BE49-F238E27FC236}">
              <a16:creationId xmlns:a16="http://schemas.microsoft.com/office/drawing/2014/main" id="{46F5523B-C15E-43EC-8E47-1DDFFA0496DF}"/>
            </a:ext>
          </a:extLst>
        </xdr:cNvPr>
        <xdr:cNvSpPr txBox="1"/>
      </xdr:nvSpPr>
      <xdr:spPr>
        <a:xfrm>
          <a:off x="16370300" y="1648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52857</xdr:rowOff>
    </xdr:from>
    <xdr:to>
      <xdr:col>81</xdr:col>
      <xdr:colOff>101600</xdr:colOff>
      <xdr:row>96</xdr:row>
      <xdr:rowOff>154457</xdr:rowOff>
    </xdr:to>
    <xdr:sp macro="" textlink="">
      <xdr:nvSpPr>
        <xdr:cNvPr id="710" name="楕円 709">
          <a:extLst>
            <a:ext uri="{FF2B5EF4-FFF2-40B4-BE49-F238E27FC236}">
              <a16:creationId xmlns:a16="http://schemas.microsoft.com/office/drawing/2014/main" id="{96C420BE-F49F-4239-817C-1D31950C7A32}"/>
            </a:ext>
          </a:extLst>
        </xdr:cNvPr>
        <xdr:cNvSpPr/>
      </xdr:nvSpPr>
      <xdr:spPr>
        <a:xfrm>
          <a:off x="15430500" y="1651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145584</xdr:rowOff>
    </xdr:from>
    <xdr:ext cx="534377" cy="259045"/>
    <xdr:sp macro="" textlink="">
      <xdr:nvSpPr>
        <xdr:cNvPr id="711" name="テキスト ボックス 710">
          <a:extLst>
            <a:ext uri="{FF2B5EF4-FFF2-40B4-BE49-F238E27FC236}">
              <a16:creationId xmlns:a16="http://schemas.microsoft.com/office/drawing/2014/main" id="{D8538375-516E-4287-ADF9-B92D3D9EC1E1}"/>
            </a:ext>
          </a:extLst>
        </xdr:cNvPr>
        <xdr:cNvSpPr txBox="1"/>
      </xdr:nvSpPr>
      <xdr:spPr>
        <a:xfrm>
          <a:off x="15214111" y="1660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39694</xdr:rowOff>
    </xdr:from>
    <xdr:to>
      <xdr:col>76</xdr:col>
      <xdr:colOff>165100</xdr:colOff>
      <xdr:row>96</xdr:row>
      <xdr:rowOff>141294</xdr:rowOff>
    </xdr:to>
    <xdr:sp macro="" textlink="">
      <xdr:nvSpPr>
        <xdr:cNvPr id="712" name="楕円 711">
          <a:extLst>
            <a:ext uri="{FF2B5EF4-FFF2-40B4-BE49-F238E27FC236}">
              <a16:creationId xmlns:a16="http://schemas.microsoft.com/office/drawing/2014/main" id="{5936E7D7-1798-44B3-B6DB-7177A1CD8C32}"/>
            </a:ext>
          </a:extLst>
        </xdr:cNvPr>
        <xdr:cNvSpPr/>
      </xdr:nvSpPr>
      <xdr:spPr>
        <a:xfrm>
          <a:off x="14541500" y="1649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132421</xdr:rowOff>
    </xdr:from>
    <xdr:ext cx="534377" cy="259045"/>
    <xdr:sp macro="" textlink="">
      <xdr:nvSpPr>
        <xdr:cNvPr id="713" name="テキスト ボックス 712">
          <a:extLst>
            <a:ext uri="{FF2B5EF4-FFF2-40B4-BE49-F238E27FC236}">
              <a16:creationId xmlns:a16="http://schemas.microsoft.com/office/drawing/2014/main" id="{7E9C8719-ACD7-4B4E-AB35-F25810FB1953}"/>
            </a:ext>
          </a:extLst>
        </xdr:cNvPr>
        <xdr:cNvSpPr txBox="1"/>
      </xdr:nvSpPr>
      <xdr:spPr>
        <a:xfrm>
          <a:off x="14325111" y="1659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25540</xdr:rowOff>
    </xdr:from>
    <xdr:to>
      <xdr:col>72</xdr:col>
      <xdr:colOff>38100</xdr:colOff>
      <xdr:row>96</xdr:row>
      <xdr:rowOff>127140</xdr:rowOff>
    </xdr:to>
    <xdr:sp macro="" textlink="">
      <xdr:nvSpPr>
        <xdr:cNvPr id="714" name="楕円 713">
          <a:extLst>
            <a:ext uri="{FF2B5EF4-FFF2-40B4-BE49-F238E27FC236}">
              <a16:creationId xmlns:a16="http://schemas.microsoft.com/office/drawing/2014/main" id="{5FDE99BE-2A26-40D1-BA1D-ECCEBF031A71}"/>
            </a:ext>
          </a:extLst>
        </xdr:cNvPr>
        <xdr:cNvSpPr/>
      </xdr:nvSpPr>
      <xdr:spPr>
        <a:xfrm>
          <a:off x="13652500" y="164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118267</xdr:rowOff>
    </xdr:from>
    <xdr:ext cx="534377" cy="259045"/>
    <xdr:sp macro="" textlink="">
      <xdr:nvSpPr>
        <xdr:cNvPr id="715" name="テキスト ボックス 714">
          <a:extLst>
            <a:ext uri="{FF2B5EF4-FFF2-40B4-BE49-F238E27FC236}">
              <a16:creationId xmlns:a16="http://schemas.microsoft.com/office/drawing/2014/main" id="{ACE52091-C7E0-46DD-BDB0-3DDE7D2535FA}"/>
            </a:ext>
          </a:extLst>
        </xdr:cNvPr>
        <xdr:cNvSpPr txBox="1"/>
      </xdr:nvSpPr>
      <xdr:spPr>
        <a:xfrm>
          <a:off x="13436111" y="1657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49181</xdr:rowOff>
    </xdr:from>
    <xdr:to>
      <xdr:col>67</xdr:col>
      <xdr:colOff>101600</xdr:colOff>
      <xdr:row>96</xdr:row>
      <xdr:rowOff>150781</xdr:rowOff>
    </xdr:to>
    <xdr:sp macro="" textlink="">
      <xdr:nvSpPr>
        <xdr:cNvPr id="716" name="楕円 715">
          <a:extLst>
            <a:ext uri="{FF2B5EF4-FFF2-40B4-BE49-F238E27FC236}">
              <a16:creationId xmlns:a16="http://schemas.microsoft.com/office/drawing/2014/main" id="{38D4637F-7D44-4E4D-A9A3-6605C673BB49}"/>
            </a:ext>
          </a:extLst>
        </xdr:cNvPr>
        <xdr:cNvSpPr/>
      </xdr:nvSpPr>
      <xdr:spPr>
        <a:xfrm>
          <a:off x="12763500" y="1650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141908</xdr:rowOff>
    </xdr:from>
    <xdr:ext cx="534377" cy="259045"/>
    <xdr:sp macro="" textlink="">
      <xdr:nvSpPr>
        <xdr:cNvPr id="717" name="テキスト ボックス 716">
          <a:extLst>
            <a:ext uri="{FF2B5EF4-FFF2-40B4-BE49-F238E27FC236}">
              <a16:creationId xmlns:a16="http://schemas.microsoft.com/office/drawing/2014/main" id="{31DF46FB-66DE-433F-B559-7E4652CB9A2A}"/>
            </a:ext>
          </a:extLst>
        </xdr:cNvPr>
        <xdr:cNvSpPr txBox="1"/>
      </xdr:nvSpPr>
      <xdr:spPr>
        <a:xfrm>
          <a:off x="12547111" y="1660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3061D8A2-6C10-454C-961C-E6FD1824F631}"/>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1A35C290-25DB-44E2-868C-1569F64D29CF}"/>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A25F8A35-6144-4B29-BCB5-40C2F3E2663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A81C09F0-3986-4B42-955C-4701FC0A4F9A}"/>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1F14FA28-685D-4B72-B005-6793AA6FAE66}"/>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74B403AB-870F-4B19-9721-6C2B5F5029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419D3966-512F-4D01-B145-DAA5B77D9E95}"/>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958A3D96-8C19-41A5-9482-7B9628C06557}"/>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85A6D85C-BF6E-4B7F-BD22-C3A965B25B6B}"/>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6EDB8B2B-B583-49E4-A18A-58F874B826C7}"/>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8596202B-DC8D-4691-B0FF-B0956FD42884}"/>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A9B00DE4-3D03-4AB5-8EF4-3E536E2C945B}"/>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7966AD10-5064-4B54-94BC-D838D4F703B1}"/>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1" name="テキスト ボックス 730">
          <a:extLst>
            <a:ext uri="{FF2B5EF4-FFF2-40B4-BE49-F238E27FC236}">
              <a16:creationId xmlns:a16="http://schemas.microsoft.com/office/drawing/2014/main" id="{3AFC4255-8F87-497F-A5EF-C16116F5D34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2BB4C91-0292-413D-8EE0-FDE0CD316FC3}"/>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498D144-4A61-4EA5-A8D6-42C12DDE8F87}"/>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527496E3-1560-4410-B3CE-135521FC0871}"/>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7C9F6C3D-1138-467A-BC35-F4ABC226AB1D}"/>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328FC5FF-20C0-4127-B5B9-822B57C110EB}"/>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B86D8B7C-006C-45D2-8848-E977B80CD97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B929F448-0251-4A05-8CA4-114C30675EE3}"/>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121412</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658DA743-E10A-4526-ADB5-6A22638C4920}"/>
            </a:ext>
          </a:extLst>
        </xdr:cNvPr>
        <xdr:cNvCxnSpPr/>
      </xdr:nvCxnSpPr>
      <xdr:spPr>
        <a:xfrm flipV="1">
          <a:off x="22159595" y="5264912"/>
          <a:ext cx="1269"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諸支出金最小値テキスト">
          <a:extLst>
            <a:ext uri="{FF2B5EF4-FFF2-40B4-BE49-F238E27FC236}">
              <a16:creationId xmlns:a16="http://schemas.microsoft.com/office/drawing/2014/main" id="{7898C35A-820C-4D85-A4FD-ED731802886D}"/>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A28E5DC0-ECE3-4DD4-BCC0-A824968E902F}"/>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68089</xdr:rowOff>
    </xdr:from>
    <xdr:ext cx="469744" cy="259045"/>
    <xdr:sp macro="" textlink="">
      <xdr:nvSpPr>
        <xdr:cNvPr id="742" name="諸支出金最大値テキスト">
          <a:extLst>
            <a:ext uri="{FF2B5EF4-FFF2-40B4-BE49-F238E27FC236}">
              <a16:creationId xmlns:a16="http://schemas.microsoft.com/office/drawing/2014/main" id="{579F7443-DE1F-458E-BE35-3AE51BCFAE77}"/>
            </a:ext>
          </a:extLst>
        </xdr:cNvPr>
        <xdr:cNvSpPr txBox="1"/>
      </xdr:nvSpPr>
      <xdr:spPr>
        <a:xfrm>
          <a:off x="22212300" y="504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121412</xdr:rowOff>
    </xdr:from>
    <xdr:to>
      <xdr:col>116</xdr:col>
      <xdr:colOff>152400</xdr:colOff>
      <xdr:row>30</xdr:row>
      <xdr:rowOff>121412</xdr:rowOff>
    </xdr:to>
    <xdr:cxnSp macro="">
      <xdr:nvCxnSpPr>
        <xdr:cNvPr id="743" name="直線コネクタ 742">
          <a:extLst>
            <a:ext uri="{FF2B5EF4-FFF2-40B4-BE49-F238E27FC236}">
              <a16:creationId xmlns:a16="http://schemas.microsoft.com/office/drawing/2014/main" id="{AC627F5E-CF29-48E8-A68A-800E078B5881}"/>
            </a:ext>
          </a:extLst>
        </xdr:cNvPr>
        <xdr:cNvCxnSpPr/>
      </xdr:nvCxnSpPr>
      <xdr:spPr>
        <a:xfrm>
          <a:off x="22072600" y="5264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C0100DAB-A160-4063-8142-5C590F126A03}"/>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6621</xdr:rowOff>
    </xdr:from>
    <xdr:ext cx="378565" cy="259045"/>
    <xdr:sp macro="" textlink="">
      <xdr:nvSpPr>
        <xdr:cNvPr id="745" name="諸支出金平均値テキスト">
          <a:extLst>
            <a:ext uri="{FF2B5EF4-FFF2-40B4-BE49-F238E27FC236}">
              <a16:creationId xmlns:a16="http://schemas.microsoft.com/office/drawing/2014/main" id="{BE9803E3-323A-4B85-8325-A7C1043F3329}"/>
            </a:ext>
          </a:extLst>
        </xdr:cNvPr>
        <xdr:cNvSpPr txBox="1"/>
      </xdr:nvSpPr>
      <xdr:spPr>
        <a:xfrm>
          <a:off x="22212300" y="63502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155194</xdr:rowOff>
    </xdr:from>
    <xdr:to>
      <xdr:col>116</xdr:col>
      <xdr:colOff>114300</xdr:colOff>
      <xdr:row>38</xdr:row>
      <xdr:rowOff>85344</xdr:rowOff>
    </xdr:to>
    <xdr:sp macro="" textlink="">
      <xdr:nvSpPr>
        <xdr:cNvPr id="746" name="フローチャート: 判断 745">
          <a:extLst>
            <a:ext uri="{FF2B5EF4-FFF2-40B4-BE49-F238E27FC236}">
              <a16:creationId xmlns:a16="http://schemas.microsoft.com/office/drawing/2014/main" id="{279DE0EF-CDF1-4567-BB51-F0E5F900BF5F}"/>
            </a:ext>
          </a:extLst>
        </xdr:cNvPr>
        <xdr:cNvSpPr/>
      </xdr:nvSpPr>
      <xdr:spPr>
        <a:xfrm>
          <a:off x="221107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2A681BFE-5D47-4962-99F8-98C78469FEFA}"/>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133248</xdr:rowOff>
    </xdr:from>
    <xdr:to>
      <xdr:col>112</xdr:col>
      <xdr:colOff>38100</xdr:colOff>
      <xdr:row>38</xdr:row>
      <xdr:rowOff>63398</xdr:rowOff>
    </xdr:to>
    <xdr:sp macro="" textlink="">
      <xdr:nvSpPr>
        <xdr:cNvPr id="748" name="フローチャート: 判断 747">
          <a:extLst>
            <a:ext uri="{FF2B5EF4-FFF2-40B4-BE49-F238E27FC236}">
              <a16:creationId xmlns:a16="http://schemas.microsoft.com/office/drawing/2014/main" id="{006DFE74-7035-4FA8-8EC6-570167A3F174}"/>
            </a:ext>
          </a:extLst>
        </xdr:cNvPr>
        <xdr:cNvSpPr/>
      </xdr:nvSpPr>
      <xdr:spPr>
        <a:xfrm>
          <a:off x="21272500" y="64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79925</xdr:rowOff>
    </xdr:from>
    <xdr:ext cx="378565" cy="259045"/>
    <xdr:sp macro="" textlink="">
      <xdr:nvSpPr>
        <xdr:cNvPr id="749" name="テキスト ボックス 748">
          <a:extLst>
            <a:ext uri="{FF2B5EF4-FFF2-40B4-BE49-F238E27FC236}">
              <a16:creationId xmlns:a16="http://schemas.microsoft.com/office/drawing/2014/main" id="{ABCF3B4D-F9D9-4737-984E-416E99B052A5}"/>
            </a:ext>
          </a:extLst>
        </xdr:cNvPr>
        <xdr:cNvSpPr txBox="1"/>
      </xdr:nvSpPr>
      <xdr:spPr>
        <a:xfrm>
          <a:off x="21134017" y="625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64B2813E-5394-4446-AFC8-B6F06DCA5BB7}"/>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32664</xdr:rowOff>
    </xdr:from>
    <xdr:to>
      <xdr:col>107</xdr:col>
      <xdr:colOff>101600</xdr:colOff>
      <xdr:row>37</xdr:row>
      <xdr:rowOff>134264</xdr:rowOff>
    </xdr:to>
    <xdr:sp macro="" textlink="">
      <xdr:nvSpPr>
        <xdr:cNvPr id="751" name="フローチャート: 判断 750">
          <a:extLst>
            <a:ext uri="{FF2B5EF4-FFF2-40B4-BE49-F238E27FC236}">
              <a16:creationId xmlns:a16="http://schemas.microsoft.com/office/drawing/2014/main" id="{64DB5BD8-0D6B-458F-9ABB-D42CB32B9FA5}"/>
            </a:ext>
          </a:extLst>
        </xdr:cNvPr>
        <xdr:cNvSpPr/>
      </xdr:nvSpPr>
      <xdr:spPr>
        <a:xfrm>
          <a:off x="20383500" y="637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150791</xdr:rowOff>
    </xdr:from>
    <xdr:ext cx="378565" cy="259045"/>
    <xdr:sp macro="" textlink="">
      <xdr:nvSpPr>
        <xdr:cNvPr id="752" name="テキスト ボックス 751">
          <a:extLst>
            <a:ext uri="{FF2B5EF4-FFF2-40B4-BE49-F238E27FC236}">
              <a16:creationId xmlns:a16="http://schemas.microsoft.com/office/drawing/2014/main" id="{471E7989-6494-4975-93C4-A5231B9C06F8}"/>
            </a:ext>
          </a:extLst>
        </xdr:cNvPr>
        <xdr:cNvSpPr txBox="1"/>
      </xdr:nvSpPr>
      <xdr:spPr>
        <a:xfrm>
          <a:off x="20245017" y="6151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70655B9-A487-4969-9512-92CD74A8BCA4}"/>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115875</xdr:rowOff>
    </xdr:from>
    <xdr:to>
      <xdr:col>102</xdr:col>
      <xdr:colOff>165100</xdr:colOff>
      <xdr:row>38</xdr:row>
      <xdr:rowOff>46025</xdr:rowOff>
    </xdr:to>
    <xdr:sp macro="" textlink="">
      <xdr:nvSpPr>
        <xdr:cNvPr id="754" name="フローチャート: 判断 753">
          <a:extLst>
            <a:ext uri="{FF2B5EF4-FFF2-40B4-BE49-F238E27FC236}">
              <a16:creationId xmlns:a16="http://schemas.microsoft.com/office/drawing/2014/main" id="{051BE05B-1715-4955-81B1-58BB5059A540}"/>
            </a:ext>
          </a:extLst>
        </xdr:cNvPr>
        <xdr:cNvSpPr/>
      </xdr:nvSpPr>
      <xdr:spPr>
        <a:xfrm>
          <a:off x="19494500" y="64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62552</xdr:rowOff>
    </xdr:from>
    <xdr:ext cx="378565" cy="259045"/>
    <xdr:sp macro="" textlink="">
      <xdr:nvSpPr>
        <xdr:cNvPr id="755" name="テキスト ボックス 754">
          <a:extLst>
            <a:ext uri="{FF2B5EF4-FFF2-40B4-BE49-F238E27FC236}">
              <a16:creationId xmlns:a16="http://schemas.microsoft.com/office/drawing/2014/main" id="{FB721DEC-EAAC-43D1-8C76-4629541BA065}"/>
            </a:ext>
          </a:extLst>
        </xdr:cNvPr>
        <xdr:cNvSpPr txBox="1"/>
      </xdr:nvSpPr>
      <xdr:spPr>
        <a:xfrm>
          <a:off x="19356017" y="6234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140564</xdr:rowOff>
    </xdr:from>
    <xdr:to>
      <xdr:col>98</xdr:col>
      <xdr:colOff>38100</xdr:colOff>
      <xdr:row>38</xdr:row>
      <xdr:rowOff>70714</xdr:rowOff>
    </xdr:to>
    <xdr:sp macro="" textlink="">
      <xdr:nvSpPr>
        <xdr:cNvPr id="756" name="フローチャート: 判断 755">
          <a:extLst>
            <a:ext uri="{FF2B5EF4-FFF2-40B4-BE49-F238E27FC236}">
              <a16:creationId xmlns:a16="http://schemas.microsoft.com/office/drawing/2014/main" id="{DD6CEE07-EECC-418A-A2DF-C5E493E9E91D}"/>
            </a:ext>
          </a:extLst>
        </xdr:cNvPr>
        <xdr:cNvSpPr/>
      </xdr:nvSpPr>
      <xdr:spPr>
        <a:xfrm>
          <a:off x="18605500" y="648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87241</xdr:rowOff>
    </xdr:from>
    <xdr:ext cx="378565" cy="259045"/>
    <xdr:sp macro="" textlink="">
      <xdr:nvSpPr>
        <xdr:cNvPr id="757" name="テキスト ボックス 756">
          <a:extLst>
            <a:ext uri="{FF2B5EF4-FFF2-40B4-BE49-F238E27FC236}">
              <a16:creationId xmlns:a16="http://schemas.microsoft.com/office/drawing/2014/main" id="{4FEB9034-5F98-4B7C-A0E8-585603C48BE9}"/>
            </a:ext>
          </a:extLst>
        </xdr:cNvPr>
        <xdr:cNvSpPr txBox="1"/>
      </xdr:nvSpPr>
      <xdr:spPr>
        <a:xfrm>
          <a:off x="18467017" y="6259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7BF08B67-56A4-4824-AE2D-3F6EE7B0E81F}"/>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E095FB32-1515-472A-8498-CB93744C3BB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321EBA86-6014-474A-A0E7-8D79D1E4AF98}"/>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340A10-E2BD-4B96-A8F0-CC10ED927D31}"/>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569DF6B5-2DD9-4F96-8EAF-776586519634}"/>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7D5594BE-B05D-44C3-BE89-EFDB81C35ED9}"/>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諸支出金該当値テキスト">
          <a:extLst>
            <a:ext uri="{FF2B5EF4-FFF2-40B4-BE49-F238E27FC236}">
              <a16:creationId xmlns:a16="http://schemas.microsoft.com/office/drawing/2014/main" id="{9F4C5C59-7B2D-428E-9A1A-5D97F91E68CD}"/>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5E7A1822-4C96-47CE-B79B-3CF5CADDA1F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8D37F85B-28EA-44CD-9661-B7B5BD521A0A}"/>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EE524A0D-90D2-49E6-9C4D-D40FD07CFA42}"/>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9BA37024-4070-47C9-817B-39AD66B1A35A}"/>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AE62457D-FB23-4EF3-B404-EB10273B5AC2}"/>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F28FB254-A3AF-47E5-8D4D-39118FD926EE}"/>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5919182D-49D1-4F41-BD33-0F6A25D17ED3}"/>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A0671D52-E326-4326-88B1-A86566850D06}"/>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B4E3FD18-4842-45E2-835B-22A21A7B74B2}"/>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2B7633CF-7861-4074-A1B3-6228C7D4BBA5}"/>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BED39681-CE6A-474A-86B2-7F95DC60252E}"/>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B0B47BC3-FB36-4D81-AC17-9EDBA90F707F}"/>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D9209E8A-23B2-467C-8F40-761F7AE0542A}"/>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299CDE9B-50FE-4F6D-B4C9-FEC96F9B7435}"/>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C4D53F9A-577B-4FED-8D82-7442FEF3D232}"/>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27E4EAA1-B4D9-4492-8032-0200F79FD644}"/>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36657C06-A5E0-4204-BE88-552DBE5FE932}"/>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314A46BD-D793-4F42-A160-5EBF0790DAE3}"/>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786BE4AB-4B48-472D-A74A-91D0A5DB9155}"/>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5F0B8396-DD74-4AC1-A040-BA3CFEF91904}"/>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324BE26C-709D-4511-8225-C50C14F6424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8DF805F-3BB0-48B7-94AB-E7DDE71C6ACD}"/>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C61DDA1B-5EB6-4A6B-9EA5-073B0579A969}"/>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1928E4DE-5759-4881-B519-C082D6DB6299}"/>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3EEE347A-8CBB-42A3-B523-86C993BCC2F7}"/>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54F7EC2E-4EF9-4BEB-862F-8E23D79952AD}"/>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3899E5D5-AD20-44DE-8FA7-7288B5E1FE45}"/>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7F767144-955B-436F-8BEE-12A00A867119}"/>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ED844D4D-81D3-442F-B87E-171100A7D942}"/>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150E864-EF93-45E5-B5B0-AE8BADDD829E}"/>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F9CA25D3-4CCD-4F66-B589-4C80D7707F4F}"/>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E944A69A-8758-45D0-A297-22664F7362AB}"/>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ECC1E059-097D-4158-A02D-97C21B0F882F}"/>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539267F8-774F-44F8-A52B-A15BA688749A}"/>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ADED2F61-258A-47EA-BA2A-62AC13BBD8EA}"/>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7CB215FE-4295-43DC-AA92-AE3AC8F615A8}"/>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13F02AF-EFAB-4F89-ADE7-A53EAB13891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E3BCF0B4-DC15-4943-A268-C6872CA29061}"/>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87CFCA3-397A-499C-BB56-5B13E447C505}"/>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6897FF55-B38E-40FB-8235-A5296DA30794}"/>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B8FCB341-544C-48C4-98AF-DF2D98C4A535}"/>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FFB2872E-3D7E-4379-96C2-FB722AD5CF4B}"/>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E6AE4BCE-0904-4601-96B3-683A0DC49988}"/>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87041A7C-85CE-48AD-AB92-820B46412C3A}"/>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7B89CC32-5AE6-4B6F-943A-E27A059558DC}"/>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CCC54CD-ED44-4D58-BF95-B7B53C4B175F}"/>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526801B2-6EA5-4062-AB9F-4D1452320837}"/>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90909914-7593-46DB-8E4B-8796CE921DB1}"/>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120235C3-DBD1-444F-85ED-7CF41FA84C28}"/>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67769CE2-47A3-4F20-A4EA-2C3F74994F1C}"/>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543FDE97-2AF8-4818-AD5A-D7E0C3F9E2AE}"/>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7D37F34-EBA5-41D9-BF1F-940009FD602E}"/>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E4999224-44DE-4AC7-B401-3711435A959E}"/>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832099DC-2AD8-4903-AFFE-40557886B058}"/>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A2FD3656-00F0-4883-AE0A-BEC1E253AF7D}"/>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967CE1E5-8300-4991-9B2F-12B01E375C6C}"/>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6D9EAE20-F65F-48FB-A6CD-207124AAE6A3}"/>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C6744413-97DC-40D3-A599-4B9FF86B5871}"/>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19A5414E-15AA-461A-BA77-B62E17F1B1BF}"/>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B3B1F8A-3101-43F4-97F9-140691C29A88}"/>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事業費は横ばいのため人件費や基金への積立ての状況等により増減を繰り返している。令和２年度では特別給付金事業の実施により大きく増加し、令和３年度では特別定額給付金支給事業の完了により大きく減少したが、令和４年度では財政調整基金への積立等により再び増加した。</a:t>
          </a:r>
        </a:p>
        <a:p>
          <a:r>
            <a:rPr kumimoji="1" lang="ja-JP" altLang="en-US" sz="1300">
              <a:latin typeface="ＭＳ Ｐゴシック" panose="020B0600070205080204" pitchFamily="50" charset="-128"/>
              <a:ea typeface="ＭＳ Ｐゴシック" panose="020B0600070205080204" pitchFamily="50" charset="-128"/>
            </a:rPr>
            <a:t>　衛生費は、今泉クリーンセンター煙突解体工事により増となった平成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は減少傾向にあったが、令和３年度については、感染症対策事業として新型コロナウイルスワクチン接種を実施したことから、大きく増加した。令和４年度には国庫補助の返還によりさらに増加した。</a:t>
          </a:r>
        </a:p>
        <a:p>
          <a:r>
            <a:rPr kumimoji="1" lang="ja-JP" altLang="en-US" sz="1300">
              <a:latin typeface="ＭＳ Ｐゴシック" panose="020B0600070205080204" pitchFamily="50" charset="-128"/>
              <a:ea typeface="ＭＳ Ｐゴシック" panose="020B0600070205080204" pitchFamily="50" charset="-128"/>
            </a:rPr>
            <a:t>　教育費は、平成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年度以降増加傾向にあり、令和２年度は小学校</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スクール構想対応高速</a:t>
          </a:r>
          <a:r>
            <a:rPr kumimoji="1" lang="en-US" altLang="ja-JP" sz="1300">
              <a:latin typeface="ＭＳ Ｐゴシック" panose="020B0600070205080204" pitchFamily="50" charset="-128"/>
              <a:ea typeface="ＭＳ Ｐゴシック" panose="020B0600070205080204" pitchFamily="50" charset="-128"/>
            </a:rPr>
            <a:t>Wi-Fi</a:t>
          </a:r>
          <a:r>
            <a:rPr kumimoji="1" lang="ja-JP" altLang="en-US" sz="1300">
              <a:latin typeface="ＭＳ Ｐゴシック" panose="020B0600070205080204" pitchFamily="50" charset="-128"/>
              <a:ea typeface="ＭＳ Ｐゴシック" panose="020B0600070205080204" pitchFamily="50" charset="-128"/>
            </a:rPr>
            <a:t>化整備事業や小学校トイレ環境改善事業により増加していた。当該事業の完了に伴い、令和３年度は減少したが、令和４年度には小中学校の冷暖房設置により再び増加した。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45A353CC-88FD-4CBE-9525-F3EDBE4F407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43BAD508-616A-4805-90A7-2D32F441DED9}"/>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B849F738-8071-4574-A278-8223F12AAF63}"/>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6ECFBA3F-8070-4F2D-8F80-9DD1AFF74954}"/>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AB41C65B-4B00-4875-AD73-75801B7226A2}"/>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22CCA951-C846-491F-9C05-58C47068F769}"/>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4599ED5B-6BB2-4421-ADDA-72FC9AF5DA22}"/>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ACCECDA2-91AC-48AD-ABB6-F1B987950356}"/>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1F547E71-5BED-4A0D-84B3-4AC2A8C76EC4}"/>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AE75E5F0-F732-4AFC-8AAC-2AAC31D2E71A}"/>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EC0359FC-81F4-4F0E-BFFB-BB01CC914C8A}"/>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神奈川県鎌倉市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E0D91A8-E6FB-4446-B2DE-8FDD4FD5FBBE}"/>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9108904F-0305-4B18-B649-7EF53E296C8A}"/>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財政調整基金については、中期的な見通しのもとに決算剰余金を中心に積み立てるとともに、最低水準の取り崩しに努めている。</a:t>
          </a:r>
        </a:p>
        <a:p>
          <a:r>
            <a:rPr kumimoji="1" lang="ja-JP" altLang="en-US" sz="1200">
              <a:latin typeface="ＭＳ ゴシック" pitchFamily="49" charset="-128"/>
              <a:ea typeface="ＭＳ ゴシック" pitchFamily="49" charset="-128"/>
            </a:rPr>
            <a:t>　令和４年度は、剰余金の増により積立額が増となったことや、地方税やふるさと寄附金が大幅に増加したことなどによって取崩額が減少し残高が増加した。</a:t>
          </a:r>
        </a:p>
        <a:p>
          <a:r>
            <a:rPr kumimoji="1" lang="ja-JP" altLang="en-US" sz="1200">
              <a:latin typeface="ＭＳ ゴシック" pitchFamily="49" charset="-128"/>
              <a:ea typeface="ＭＳ ゴシック" pitchFamily="49" charset="-128"/>
            </a:rPr>
            <a:t>　実質収支は、歳入の増加や、当該年度内に返還に至らなかった国庫支出金が多額となったことから、令和３年度に引き続き高い水準で推移している。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D66BF023-7A9F-49BC-AFAE-F7C15D1727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63494D66-935D-4030-8DF6-2889E9A2995D}"/>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C7C95047-F7C3-4583-B3D6-66B8D30CDA44}"/>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2C1CAF98-F6A3-4F23-ADCE-9EC4D3A6357E}"/>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4D1816AB-0662-445C-A7D2-DD96CEBF4FF4}"/>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42E7F309-3BA8-414C-80BF-0E79C5B690D9}"/>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4E7941A9-8F6E-4D8B-B8C4-0EB1E70DB4AE}"/>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神奈川県鎌倉市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8E019BB5-329C-4814-9A6B-F4C005A5864E}"/>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B43C516E-60AD-48FB-8529-71AD36A83654}"/>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一般会計は、歳入の増加や、当該年度内に返還に至らなかった国庫支出金が多額となったことから、令和３年度に引き続き高い水準で推移している。</a:t>
          </a:r>
        </a:p>
        <a:p>
          <a:r>
            <a:rPr kumimoji="1" lang="ja-JP" altLang="en-US" sz="1400">
              <a:latin typeface="ＭＳ ゴシック" pitchFamily="49" charset="-128"/>
              <a:ea typeface="ＭＳ ゴシック" pitchFamily="49" charset="-128"/>
            </a:rPr>
            <a:t>　その他の会計については、標準財政規模比で、ほぼ横ばいとなっている。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71E63438-BDD1-4EB2-9212-5810E7CADED8}"/>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DB915B92-F134-48C3-9CAA-1B79B5B3E9ED}"/>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259B3B36-8503-4A9A-AF3F-8F6E35BF2A29}"/>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EE36C112-EC7C-4CD1-9ED4-8756CDDEB3CC}"/>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241735FE-5F22-4CCE-9F4C-804EB44B7D41}"/>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BEDB7F1F-1EB4-4507-B5E1-1F755CAFA365}"/>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5CBCC932-67EC-4D7A-864B-64B75BC0726C}"/>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C9DB4081-EA6F-468B-97C1-D5C43A4DF78B}"/>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BC17DED5-5DB2-4DD5-AB25-98D9DC6211EC}"/>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3778C494-73B8-4BFF-BDBC-34F9E3F7E9E7}"/>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1" width="2.08984375" style="39" customWidth="1"/>
    <col min="12" max="12" width="2.26953125" style="39" customWidth="1"/>
    <col min="13" max="17" width="2.36328125" style="39" customWidth="1"/>
    <col min="18" max="119" width="2.08984375" style="39" customWidth="1"/>
    <col min="120" max="16384" width="0" style="39" hidden="1"/>
  </cols>
  <sheetData>
    <row r="1" spans="1:119" ht="33" customHeight="1" x14ac:dyDescent="0.2">
      <c r="B1" s="354" t="s">
        <v>16</v>
      </c>
      <c r="C1" s="354"/>
      <c r="D1" s="354"/>
      <c r="E1" s="354"/>
      <c r="F1" s="354"/>
      <c r="G1" s="354"/>
      <c r="H1" s="354"/>
      <c r="I1" s="354"/>
      <c r="J1" s="354"/>
      <c r="K1" s="354"/>
      <c r="L1" s="354"/>
      <c r="M1" s="354"/>
      <c r="N1" s="354"/>
      <c r="O1" s="354"/>
      <c r="P1" s="354"/>
      <c r="Q1" s="354"/>
      <c r="R1" s="354"/>
      <c r="S1" s="354"/>
      <c r="T1" s="354"/>
      <c r="U1" s="354"/>
      <c r="V1" s="354"/>
      <c r="W1" s="354"/>
      <c r="X1" s="354"/>
      <c r="Y1" s="354"/>
      <c r="Z1" s="354"/>
      <c r="AA1" s="354"/>
      <c r="AB1" s="354"/>
      <c r="AC1" s="354"/>
      <c r="AD1" s="354"/>
      <c r="AE1" s="354"/>
      <c r="AF1" s="354"/>
      <c r="AG1" s="354"/>
      <c r="AH1" s="354"/>
      <c r="AI1" s="354"/>
      <c r="AJ1" s="354"/>
      <c r="AK1" s="354"/>
      <c r="AL1" s="354"/>
      <c r="AM1" s="354"/>
      <c r="AN1" s="354"/>
      <c r="AO1" s="354"/>
      <c r="AP1" s="354"/>
      <c r="AQ1" s="354"/>
      <c r="AR1" s="354"/>
      <c r="AS1" s="354"/>
      <c r="AT1" s="354"/>
      <c r="AU1" s="354"/>
      <c r="AV1" s="354"/>
      <c r="AW1" s="354"/>
      <c r="AX1" s="354"/>
      <c r="AY1" s="354"/>
      <c r="AZ1" s="354"/>
      <c r="BA1" s="354"/>
      <c r="BB1" s="354"/>
      <c r="BC1" s="354"/>
      <c r="BD1" s="354"/>
      <c r="BE1" s="354"/>
      <c r="BF1" s="354"/>
      <c r="BG1" s="354"/>
      <c r="BH1" s="354"/>
      <c r="BI1" s="354"/>
      <c r="BJ1" s="354"/>
      <c r="BK1" s="354"/>
      <c r="BL1" s="354"/>
      <c r="BM1" s="354"/>
      <c r="BN1" s="354"/>
      <c r="BO1" s="354"/>
      <c r="BP1" s="354"/>
      <c r="BQ1" s="354"/>
      <c r="BR1" s="354"/>
      <c r="BS1" s="354"/>
      <c r="BT1" s="354"/>
      <c r="BU1" s="354"/>
      <c r="BV1" s="354"/>
      <c r="BW1" s="354"/>
      <c r="BX1" s="354"/>
      <c r="BY1" s="354"/>
      <c r="BZ1" s="354"/>
      <c r="CA1" s="354"/>
      <c r="CB1" s="354"/>
      <c r="CC1" s="354"/>
      <c r="CD1" s="354"/>
      <c r="CE1" s="354"/>
      <c r="CF1" s="354"/>
      <c r="CG1" s="354"/>
      <c r="CH1" s="354"/>
      <c r="CI1" s="354"/>
      <c r="CJ1" s="354"/>
      <c r="CK1" s="354"/>
      <c r="CL1" s="354"/>
      <c r="CM1" s="354"/>
      <c r="CN1" s="354"/>
      <c r="CO1" s="354"/>
      <c r="CP1" s="354"/>
      <c r="CQ1" s="354"/>
      <c r="CR1" s="354"/>
      <c r="CS1" s="354"/>
      <c r="CT1" s="354"/>
      <c r="CU1" s="354"/>
      <c r="CV1" s="354"/>
      <c r="CW1" s="354"/>
      <c r="CX1" s="354"/>
      <c r="CY1" s="354"/>
      <c r="CZ1" s="354"/>
      <c r="DA1" s="354"/>
      <c r="DB1" s="354"/>
      <c r="DC1" s="354"/>
      <c r="DD1" s="354"/>
      <c r="DE1" s="354"/>
      <c r="DF1" s="354"/>
      <c r="DG1" s="354"/>
      <c r="DH1" s="354"/>
      <c r="DI1" s="354"/>
      <c r="DJ1" s="40"/>
      <c r="DK1" s="40"/>
      <c r="DL1" s="40"/>
      <c r="DM1" s="40"/>
      <c r="DN1" s="40"/>
      <c r="DO1" s="40"/>
    </row>
    <row r="2" spans="1:119" ht="24" thickBot="1" x14ac:dyDescent="0.25">
      <c r="B2" s="41" t="s">
        <v>17</v>
      </c>
      <c r="C2" s="41"/>
      <c r="D2" s="42"/>
    </row>
    <row r="3" spans="1:119" ht="18.75" customHeight="1" thickBot="1" x14ac:dyDescent="0.25">
      <c r="A3" s="40"/>
      <c r="B3" s="355" t="s">
        <v>18</v>
      </c>
      <c r="C3" s="356"/>
      <c r="D3" s="356"/>
      <c r="E3" s="357"/>
      <c r="F3" s="357"/>
      <c r="G3" s="357"/>
      <c r="H3" s="357"/>
      <c r="I3" s="357"/>
      <c r="J3" s="357"/>
      <c r="K3" s="357"/>
      <c r="L3" s="357" t="s">
        <v>19</v>
      </c>
      <c r="M3" s="357"/>
      <c r="N3" s="357"/>
      <c r="O3" s="357"/>
      <c r="P3" s="357"/>
      <c r="Q3" s="357"/>
      <c r="R3" s="364"/>
      <c r="S3" s="364"/>
      <c r="T3" s="364"/>
      <c r="U3" s="364"/>
      <c r="V3" s="365"/>
      <c r="W3" s="339" t="s">
        <v>20</v>
      </c>
      <c r="X3" s="340"/>
      <c r="Y3" s="340"/>
      <c r="Z3" s="340"/>
      <c r="AA3" s="340"/>
      <c r="AB3" s="356"/>
      <c r="AC3" s="364" t="s">
        <v>21</v>
      </c>
      <c r="AD3" s="340"/>
      <c r="AE3" s="340"/>
      <c r="AF3" s="340"/>
      <c r="AG3" s="340"/>
      <c r="AH3" s="340"/>
      <c r="AI3" s="340"/>
      <c r="AJ3" s="340"/>
      <c r="AK3" s="340"/>
      <c r="AL3" s="341"/>
      <c r="AM3" s="339" t="s">
        <v>22</v>
      </c>
      <c r="AN3" s="340"/>
      <c r="AO3" s="340"/>
      <c r="AP3" s="340"/>
      <c r="AQ3" s="340"/>
      <c r="AR3" s="340"/>
      <c r="AS3" s="340"/>
      <c r="AT3" s="340"/>
      <c r="AU3" s="340"/>
      <c r="AV3" s="340"/>
      <c r="AW3" s="340"/>
      <c r="AX3" s="341"/>
      <c r="AY3" s="376" t="s">
        <v>23</v>
      </c>
      <c r="AZ3" s="377"/>
      <c r="BA3" s="377"/>
      <c r="BB3" s="377"/>
      <c r="BC3" s="377"/>
      <c r="BD3" s="377"/>
      <c r="BE3" s="377"/>
      <c r="BF3" s="377"/>
      <c r="BG3" s="377"/>
      <c r="BH3" s="377"/>
      <c r="BI3" s="377"/>
      <c r="BJ3" s="377"/>
      <c r="BK3" s="377"/>
      <c r="BL3" s="377"/>
      <c r="BM3" s="378"/>
      <c r="BN3" s="339" t="s">
        <v>24</v>
      </c>
      <c r="BO3" s="340"/>
      <c r="BP3" s="340"/>
      <c r="BQ3" s="340"/>
      <c r="BR3" s="340"/>
      <c r="BS3" s="340"/>
      <c r="BT3" s="340"/>
      <c r="BU3" s="341"/>
      <c r="BV3" s="339" t="s">
        <v>25</v>
      </c>
      <c r="BW3" s="340"/>
      <c r="BX3" s="340"/>
      <c r="BY3" s="340"/>
      <c r="BZ3" s="340"/>
      <c r="CA3" s="340"/>
      <c r="CB3" s="340"/>
      <c r="CC3" s="341"/>
      <c r="CD3" s="376" t="s">
        <v>23</v>
      </c>
      <c r="CE3" s="377"/>
      <c r="CF3" s="377"/>
      <c r="CG3" s="377"/>
      <c r="CH3" s="377"/>
      <c r="CI3" s="377"/>
      <c r="CJ3" s="377"/>
      <c r="CK3" s="377"/>
      <c r="CL3" s="377"/>
      <c r="CM3" s="377"/>
      <c r="CN3" s="377"/>
      <c r="CO3" s="377"/>
      <c r="CP3" s="377"/>
      <c r="CQ3" s="377"/>
      <c r="CR3" s="377"/>
      <c r="CS3" s="378"/>
      <c r="CT3" s="339" t="s">
        <v>26</v>
      </c>
      <c r="CU3" s="340"/>
      <c r="CV3" s="340"/>
      <c r="CW3" s="340"/>
      <c r="CX3" s="340"/>
      <c r="CY3" s="340"/>
      <c r="CZ3" s="340"/>
      <c r="DA3" s="341"/>
      <c r="DB3" s="339" t="s">
        <v>27</v>
      </c>
      <c r="DC3" s="340"/>
      <c r="DD3" s="340"/>
      <c r="DE3" s="340"/>
      <c r="DF3" s="340"/>
      <c r="DG3" s="340"/>
      <c r="DH3" s="340"/>
      <c r="DI3" s="341"/>
    </row>
    <row r="4" spans="1:119" ht="18.75" customHeight="1" x14ac:dyDescent="0.2">
      <c r="A4" s="40"/>
      <c r="B4" s="358"/>
      <c r="C4" s="359"/>
      <c r="D4" s="359"/>
      <c r="E4" s="360"/>
      <c r="F4" s="360"/>
      <c r="G4" s="360"/>
      <c r="H4" s="360"/>
      <c r="I4" s="360"/>
      <c r="J4" s="360"/>
      <c r="K4" s="360"/>
      <c r="L4" s="360"/>
      <c r="M4" s="360"/>
      <c r="N4" s="360"/>
      <c r="O4" s="360"/>
      <c r="P4" s="360"/>
      <c r="Q4" s="360"/>
      <c r="R4" s="366"/>
      <c r="S4" s="366"/>
      <c r="T4" s="366"/>
      <c r="U4" s="366"/>
      <c r="V4" s="367"/>
      <c r="W4" s="370"/>
      <c r="X4" s="371"/>
      <c r="Y4" s="371"/>
      <c r="Z4" s="371"/>
      <c r="AA4" s="371"/>
      <c r="AB4" s="359"/>
      <c r="AC4" s="366"/>
      <c r="AD4" s="371"/>
      <c r="AE4" s="371"/>
      <c r="AF4" s="371"/>
      <c r="AG4" s="371"/>
      <c r="AH4" s="371"/>
      <c r="AI4" s="371"/>
      <c r="AJ4" s="371"/>
      <c r="AK4" s="371"/>
      <c r="AL4" s="374"/>
      <c r="AM4" s="372"/>
      <c r="AN4" s="373"/>
      <c r="AO4" s="373"/>
      <c r="AP4" s="373"/>
      <c r="AQ4" s="373"/>
      <c r="AR4" s="373"/>
      <c r="AS4" s="373"/>
      <c r="AT4" s="373"/>
      <c r="AU4" s="373"/>
      <c r="AV4" s="373"/>
      <c r="AW4" s="373"/>
      <c r="AX4" s="375"/>
      <c r="AY4" s="342" t="s">
        <v>28</v>
      </c>
      <c r="AZ4" s="343"/>
      <c r="BA4" s="343"/>
      <c r="BB4" s="343"/>
      <c r="BC4" s="343"/>
      <c r="BD4" s="343"/>
      <c r="BE4" s="343"/>
      <c r="BF4" s="343"/>
      <c r="BG4" s="343"/>
      <c r="BH4" s="343"/>
      <c r="BI4" s="343"/>
      <c r="BJ4" s="343"/>
      <c r="BK4" s="343"/>
      <c r="BL4" s="343"/>
      <c r="BM4" s="344"/>
      <c r="BN4" s="345">
        <v>74911172</v>
      </c>
      <c r="BO4" s="346"/>
      <c r="BP4" s="346"/>
      <c r="BQ4" s="346"/>
      <c r="BR4" s="346"/>
      <c r="BS4" s="346"/>
      <c r="BT4" s="346"/>
      <c r="BU4" s="347"/>
      <c r="BV4" s="345">
        <v>69868970</v>
      </c>
      <c r="BW4" s="346"/>
      <c r="BX4" s="346"/>
      <c r="BY4" s="346"/>
      <c r="BZ4" s="346"/>
      <c r="CA4" s="346"/>
      <c r="CB4" s="346"/>
      <c r="CC4" s="347"/>
      <c r="CD4" s="348" t="s">
        <v>29</v>
      </c>
      <c r="CE4" s="349"/>
      <c r="CF4" s="349"/>
      <c r="CG4" s="349"/>
      <c r="CH4" s="349"/>
      <c r="CI4" s="349"/>
      <c r="CJ4" s="349"/>
      <c r="CK4" s="349"/>
      <c r="CL4" s="349"/>
      <c r="CM4" s="349"/>
      <c r="CN4" s="349"/>
      <c r="CO4" s="349"/>
      <c r="CP4" s="349"/>
      <c r="CQ4" s="349"/>
      <c r="CR4" s="349"/>
      <c r="CS4" s="350"/>
      <c r="CT4" s="351">
        <v>10</v>
      </c>
      <c r="CU4" s="352"/>
      <c r="CV4" s="352"/>
      <c r="CW4" s="352"/>
      <c r="CX4" s="352"/>
      <c r="CY4" s="352"/>
      <c r="CZ4" s="352"/>
      <c r="DA4" s="353"/>
      <c r="DB4" s="351">
        <v>12.5</v>
      </c>
      <c r="DC4" s="352"/>
      <c r="DD4" s="352"/>
      <c r="DE4" s="352"/>
      <c r="DF4" s="352"/>
      <c r="DG4" s="352"/>
      <c r="DH4" s="352"/>
      <c r="DI4" s="353"/>
    </row>
    <row r="5" spans="1:119" ht="18.75" customHeight="1" x14ac:dyDescent="0.2">
      <c r="A5" s="40"/>
      <c r="B5" s="361"/>
      <c r="C5" s="362"/>
      <c r="D5" s="362"/>
      <c r="E5" s="363"/>
      <c r="F5" s="363"/>
      <c r="G5" s="363"/>
      <c r="H5" s="363"/>
      <c r="I5" s="363"/>
      <c r="J5" s="363"/>
      <c r="K5" s="363"/>
      <c r="L5" s="363"/>
      <c r="M5" s="363"/>
      <c r="N5" s="363"/>
      <c r="O5" s="363"/>
      <c r="P5" s="363"/>
      <c r="Q5" s="363"/>
      <c r="R5" s="368"/>
      <c r="S5" s="368"/>
      <c r="T5" s="368"/>
      <c r="U5" s="368"/>
      <c r="V5" s="369"/>
      <c r="W5" s="372"/>
      <c r="X5" s="373"/>
      <c r="Y5" s="373"/>
      <c r="Z5" s="373"/>
      <c r="AA5" s="373"/>
      <c r="AB5" s="362"/>
      <c r="AC5" s="368"/>
      <c r="AD5" s="373"/>
      <c r="AE5" s="373"/>
      <c r="AF5" s="373"/>
      <c r="AG5" s="373"/>
      <c r="AH5" s="373"/>
      <c r="AI5" s="373"/>
      <c r="AJ5" s="373"/>
      <c r="AK5" s="373"/>
      <c r="AL5" s="375"/>
      <c r="AM5" s="411" t="s">
        <v>30</v>
      </c>
      <c r="AN5" s="412"/>
      <c r="AO5" s="412"/>
      <c r="AP5" s="412"/>
      <c r="AQ5" s="412"/>
      <c r="AR5" s="412"/>
      <c r="AS5" s="412"/>
      <c r="AT5" s="413"/>
      <c r="AU5" s="414" t="s">
        <v>31</v>
      </c>
      <c r="AV5" s="415"/>
      <c r="AW5" s="415"/>
      <c r="AX5" s="415"/>
      <c r="AY5" s="416" t="s">
        <v>32</v>
      </c>
      <c r="AZ5" s="417"/>
      <c r="BA5" s="417"/>
      <c r="BB5" s="417"/>
      <c r="BC5" s="417"/>
      <c r="BD5" s="417"/>
      <c r="BE5" s="417"/>
      <c r="BF5" s="417"/>
      <c r="BG5" s="417"/>
      <c r="BH5" s="417"/>
      <c r="BI5" s="417"/>
      <c r="BJ5" s="417"/>
      <c r="BK5" s="417"/>
      <c r="BL5" s="417"/>
      <c r="BM5" s="418"/>
      <c r="BN5" s="382">
        <v>70576253</v>
      </c>
      <c r="BO5" s="383"/>
      <c r="BP5" s="383"/>
      <c r="BQ5" s="383"/>
      <c r="BR5" s="383"/>
      <c r="BS5" s="383"/>
      <c r="BT5" s="383"/>
      <c r="BU5" s="384"/>
      <c r="BV5" s="382">
        <v>64948417</v>
      </c>
      <c r="BW5" s="383"/>
      <c r="BX5" s="383"/>
      <c r="BY5" s="383"/>
      <c r="BZ5" s="383"/>
      <c r="CA5" s="383"/>
      <c r="CB5" s="383"/>
      <c r="CC5" s="384"/>
      <c r="CD5" s="385" t="s">
        <v>33</v>
      </c>
      <c r="CE5" s="386"/>
      <c r="CF5" s="386"/>
      <c r="CG5" s="386"/>
      <c r="CH5" s="386"/>
      <c r="CI5" s="386"/>
      <c r="CJ5" s="386"/>
      <c r="CK5" s="386"/>
      <c r="CL5" s="386"/>
      <c r="CM5" s="386"/>
      <c r="CN5" s="386"/>
      <c r="CO5" s="386"/>
      <c r="CP5" s="386"/>
      <c r="CQ5" s="386"/>
      <c r="CR5" s="386"/>
      <c r="CS5" s="387"/>
      <c r="CT5" s="379">
        <v>94</v>
      </c>
      <c r="CU5" s="380"/>
      <c r="CV5" s="380"/>
      <c r="CW5" s="380"/>
      <c r="CX5" s="380"/>
      <c r="CY5" s="380"/>
      <c r="CZ5" s="380"/>
      <c r="DA5" s="381"/>
      <c r="DB5" s="379">
        <v>99.9</v>
      </c>
      <c r="DC5" s="380"/>
      <c r="DD5" s="380"/>
      <c r="DE5" s="380"/>
      <c r="DF5" s="380"/>
      <c r="DG5" s="380"/>
      <c r="DH5" s="380"/>
      <c r="DI5" s="381"/>
    </row>
    <row r="6" spans="1:119" ht="18.75" customHeight="1" x14ac:dyDescent="0.2">
      <c r="A6" s="40"/>
      <c r="B6" s="388" t="s">
        <v>34</v>
      </c>
      <c r="C6" s="389"/>
      <c r="D6" s="389"/>
      <c r="E6" s="390"/>
      <c r="F6" s="390"/>
      <c r="G6" s="390"/>
      <c r="H6" s="390"/>
      <c r="I6" s="390"/>
      <c r="J6" s="390"/>
      <c r="K6" s="390"/>
      <c r="L6" s="390" t="s">
        <v>35</v>
      </c>
      <c r="M6" s="390"/>
      <c r="N6" s="390"/>
      <c r="O6" s="390"/>
      <c r="P6" s="390"/>
      <c r="Q6" s="390"/>
      <c r="R6" s="394"/>
      <c r="S6" s="394"/>
      <c r="T6" s="394"/>
      <c r="U6" s="394"/>
      <c r="V6" s="395"/>
      <c r="W6" s="398" t="s">
        <v>36</v>
      </c>
      <c r="X6" s="399"/>
      <c r="Y6" s="399"/>
      <c r="Z6" s="399"/>
      <c r="AA6" s="399"/>
      <c r="AB6" s="389"/>
      <c r="AC6" s="402" t="s">
        <v>37</v>
      </c>
      <c r="AD6" s="403"/>
      <c r="AE6" s="403"/>
      <c r="AF6" s="403"/>
      <c r="AG6" s="403"/>
      <c r="AH6" s="403"/>
      <c r="AI6" s="403"/>
      <c r="AJ6" s="403"/>
      <c r="AK6" s="403"/>
      <c r="AL6" s="404"/>
      <c r="AM6" s="411" t="s">
        <v>38</v>
      </c>
      <c r="AN6" s="412"/>
      <c r="AO6" s="412"/>
      <c r="AP6" s="412"/>
      <c r="AQ6" s="412"/>
      <c r="AR6" s="412"/>
      <c r="AS6" s="412"/>
      <c r="AT6" s="413"/>
      <c r="AU6" s="414" t="s">
        <v>39</v>
      </c>
      <c r="AV6" s="415"/>
      <c r="AW6" s="415"/>
      <c r="AX6" s="415"/>
      <c r="AY6" s="416" t="s">
        <v>40</v>
      </c>
      <c r="AZ6" s="417"/>
      <c r="BA6" s="417"/>
      <c r="BB6" s="417"/>
      <c r="BC6" s="417"/>
      <c r="BD6" s="417"/>
      <c r="BE6" s="417"/>
      <c r="BF6" s="417"/>
      <c r="BG6" s="417"/>
      <c r="BH6" s="417"/>
      <c r="BI6" s="417"/>
      <c r="BJ6" s="417"/>
      <c r="BK6" s="417"/>
      <c r="BL6" s="417"/>
      <c r="BM6" s="418"/>
      <c r="BN6" s="382">
        <v>4334919</v>
      </c>
      <c r="BO6" s="383"/>
      <c r="BP6" s="383"/>
      <c r="BQ6" s="383"/>
      <c r="BR6" s="383"/>
      <c r="BS6" s="383"/>
      <c r="BT6" s="383"/>
      <c r="BU6" s="384"/>
      <c r="BV6" s="382">
        <v>4920553</v>
      </c>
      <c r="BW6" s="383"/>
      <c r="BX6" s="383"/>
      <c r="BY6" s="383"/>
      <c r="BZ6" s="383"/>
      <c r="CA6" s="383"/>
      <c r="CB6" s="383"/>
      <c r="CC6" s="384"/>
      <c r="CD6" s="385" t="s">
        <v>41</v>
      </c>
      <c r="CE6" s="386"/>
      <c r="CF6" s="386"/>
      <c r="CG6" s="386"/>
      <c r="CH6" s="386"/>
      <c r="CI6" s="386"/>
      <c r="CJ6" s="386"/>
      <c r="CK6" s="386"/>
      <c r="CL6" s="386"/>
      <c r="CM6" s="386"/>
      <c r="CN6" s="386"/>
      <c r="CO6" s="386"/>
      <c r="CP6" s="386"/>
      <c r="CQ6" s="386"/>
      <c r="CR6" s="386"/>
      <c r="CS6" s="387"/>
      <c r="CT6" s="419">
        <v>94</v>
      </c>
      <c r="CU6" s="420"/>
      <c r="CV6" s="420"/>
      <c r="CW6" s="420"/>
      <c r="CX6" s="420"/>
      <c r="CY6" s="420"/>
      <c r="CZ6" s="420"/>
      <c r="DA6" s="421"/>
      <c r="DB6" s="419">
        <v>99.9</v>
      </c>
      <c r="DC6" s="420"/>
      <c r="DD6" s="420"/>
      <c r="DE6" s="420"/>
      <c r="DF6" s="420"/>
      <c r="DG6" s="420"/>
      <c r="DH6" s="420"/>
      <c r="DI6" s="421"/>
    </row>
    <row r="7" spans="1:119" ht="18.75" customHeight="1" x14ac:dyDescent="0.2">
      <c r="A7" s="40"/>
      <c r="B7" s="358"/>
      <c r="C7" s="359"/>
      <c r="D7" s="359"/>
      <c r="E7" s="360"/>
      <c r="F7" s="360"/>
      <c r="G7" s="360"/>
      <c r="H7" s="360"/>
      <c r="I7" s="360"/>
      <c r="J7" s="360"/>
      <c r="K7" s="360"/>
      <c r="L7" s="360"/>
      <c r="M7" s="360"/>
      <c r="N7" s="360"/>
      <c r="O7" s="360"/>
      <c r="P7" s="360"/>
      <c r="Q7" s="360"/>
      <c r="R7" s="366"/>
      <c r="S7" s="366"/>
      <c r="T7" s="366"/>
      <c r="U7" s="366"/>
      <c r="V7" s="367"/>
      <c r="W7" s="370"/>
      <c r="X7" s="371"/>
      <c r="Y7" s="371"/>
      <c r="Z7" s="371"/>
      <c r="AA7" s="371"/>
      <c r="AB7" s="359"/>
      <c r="AC7" s="405"/>
      <c r="AD7" s="406"/>
      <c r="AE7" s="406"/>
      <c r="AF7" s="406"/>
      <c r="AG7" s="406"/>
      <c r="AH7" s="406"/>
      <c r="AI7" s="406"/>
      <c r="AJ7" s="406"/>
      <c r="AK7" s="406"/>
      <c r="AL7" s="407"/>
      <c r="AM7" s="411" t="s">
        <v>42</v>
      </c>
      <c r="AN7" s="412"/>
      <c r="AO7" s="412"/>
      <c r="AP7" s="412"/>
      <c r="AQ7" s="412"/>
      <c r="AR7" s="412"/>
      <c r="AS7" s="412"/>
      <c r="AT7" s="413"/>
      <c r="AU7" s="414" t="s">
        <v>39</v>
      </c>
      <c r="AV7" s="415"/>
      <c r="AW7" s="415"/>
      <c r="AX7" s="415"/>
      <c r="AY7" s="416" t="s">
        <v>43</v>
      </c>
      <c r="AZ7" s="417"/>
      <c r="BA7" s="417"/>
      <c r="BB7" s="417"/>
      <c r="BC7" s="417"/>
      <c r="BD7" s="417"/>
      <c r="BE7" s="417"/>
      <c r="BF7" s="417"/>
      <c r="BG7" s="417"/>
      <c r="BH7" s="417"/>
      <c r="BI7" s="417"/>
      <c r="BJ7" s="417"/>
      <c r="BK7" s="417"/>
      <c r="BL7" s="417"/>
      <c r="BM7" s="418"/>
      <c r="BN7" s="382">
        <v>445630</v>
      </c>
      <c r="BO7" s="383"/>
      <c r="BP7" s="383"/>
      <c r="BQ7" s="383"/>
      <c r="BR7" s="383"/>
      <c r="BS7" s="383"/>
      <c r="BT7" s="383"/>
      <c r="BU7" s="384"/>
      <c r="BV7" s="382">
        <v>359652</v>
      </c>
      <c r="BW7" s="383"/>
      <c r="BX7" s="383"/>
      <c r="BY7" s="383"/>
      <c r="BZ7" s="383"/>
      <c r="CA7" s="383"/>
      <c r="CB7" s="383"/>
      <c r="CC7" s="384"/>
      <c r="CD7" s="385" t="s">
        <v>44</v>
      </c>
      <c r="CE7" s="386"/>
      <c r="CF7" s="386"/>
      <c r="CG7" s="386"/>
      <c r="CH7" s="386"/>
      <c r="CI7" s="386"/>
      <c r="CJ7" s="386"/>
      <c r="CK7" s="386"/>
      <c r="CL7" s="386"/>
      <c r="CM7" s="386"/>
      <c r="CN7" s="386"/>
      <c r="CO7" s="386"/>
      <c r="CP7" s="386"/>
      <c r="CQ7" s="386"/>
      <c r="CR7" s="386"/>
      <c r="CS7" s="387"/>
      <c r="CT7" s="382">
        <v>38942295</v>
      </c>
      <c r="CU7" s="383"/>
      <c r="CV7" s="383"/>
      <c r="CW7" s="383"/>
      <c r="CX7" s="383"/>
      <c r="CY7" s="383"/>
      <c r="CZ7" s="383"/>
      <c r="DA7" s="384"/>
      <c r="DB7" s="382">
        <v>36532544</v>
      </c>
      <c r="DC7" s="383"/>
      <c r="DD7" s="383"/>
      <c r="DE7" s="383"/>
      <c r="DF7" s="383"/>
      <c r="DG7" s="383"/>
      <c r="DH7" s="383"/>
      <c r="DI7" s="384"/>
    </row>
    <row r="8" spans="1:119" ht="18.75" customHeight="1" thickBot="1" x14ac:dyDescent="0.25">
      <c r="A8" s="40"/>
      <c r="B8" s="391"/>
      <c r="C8" s="392"/>
      <c r="D8" s="392"/>
      <c r="E8" s="393"/>
      <c r="F8" s="393"/>
      <c r="G8" s="393"/>
      <c r="H8" s="393"/>
      <c r="I8" s="393"/>
      <c r="J8" s="393"/>
      <c r="K8" s="393"/>
      <c r="L8" s="393"/>
      <c r="M8" s="393"/>
      <c r="N8" s="393"/>
      <c r="O8" s="393"/>
      <c r="P8" s="393"/>
      <c r="Q8" s="393"/>
      <c r="R8" s="396"/>
      <c r="S8" s="396"/>
      <c r="T8" s="396"/>
      <c r="U8" s="396"/>
      <c r="V8" s="397"/>
      <c r="W8" s="400"/>
      <c r="X8" s="401"/>
      <c r="Y8" s="401"/>
      <c r="Z8" s="401"/>
      <c r="AA8" s="401"/>
      <c r="AB8" s="392"/>
      <c r="AC8" s="408"/>
      <c r="AD8" s="409"/>
      <c r="AE8" s="409"/>
      <c r="AF8" s="409"/>
      <c r="AG8" s="409"/>
      <c r="AH8" s="409"/>
      <c r="AI8" s="409"/>
      <c r="AJ8" s="409"/>
      <c r="AK8" s="409"/>
      <c r="AL8" s="410"/>
      <c r="AM8" s="411" t="s">
        <v>45</v>
      </c>
      <c r="AN8" s="412"/>
      <c r="AO8" s="412"/>
      <c r="AP8" s="412"/>
      <c r="AQ8" s="412"/>
      <c r="AR8" s="412"/>
      <c r="AS8" s="412"/>
      <c r="AT8" s="413"/>
      <c r="AU8" s="414" t="s">
        <v>31</v>
      </c>
      <c r="AV8" s="415"/>
      <c r="AW8" s="415"/>
      <c r="AX8" s="415"/>
      <c r="AY8" s="416" t="s">
        <v>46</v>
      </c>
      <c r="AZ8" s="417"/>
      <c r="BA8" s="417"/>
      <c r="BB8" s="417"/>
      <c r="BC8" s="417"/>
      <c r="BD8" s="417"/>
      <c r="BE8" s="417"/>
      <c r="BF8" s="417"/>
      <c r="BG8" s="417"/>
      <c r="BH8" s="417"/>
      <c r="BI8" s="417"/>
      <c r="BJ8" s="417"/>
      <c r="BK8" s="417"/>
      <c r="BL8" s="417"/>
      <c r="BM8" s="418"/>
      <c r="BN8" s="382">
        <v>3889289</v>
      </c>
      <c r="BO8" s="383"/>
      <c r="BP8" s="383"/>
      <c r="BQ8" s="383"/>
      <c r="BR8" s="383"/>
      <c r="BS8" s="383"/>
      <c r="BT8" s="383"/>
      <c r="BU8" s="384"/>
      <c r="BV8" s="382">
        <v>4560901</v>
      </c>
      <c r="BW8" s="383"/>
      <c r="BX8" s="383"/>
      <c r="BY8" s="383"/>
      <c r="BZ8" s="383"/>
      <c r="CA8" s="383"/>
      <c r="CB8" s="383"/>
      <c r="CC8" s="384"/>
      <c r="CD8" s="385" t="s">
        <v>47</v>
      </c>
      <c r="CE8" s="386"/>
      <c r="CF8" s="386"/>
      <c r="CG8" s="386"/>
      <c r="CH8" s="386"/>
      <c r="CI8" s="386"/>
      <c r="CJ8" s="386"/>
      <c r="CK8" s="386"/>
      <c r="CL8" s="386"/>
      <c r="CM8" s="386"/>
      <c r="CN8" s="386"/>
      <c r="CO8" s="386"/>
      <c r="CP8" s="386"/>
      <c r="CQ8" s="386"/>
      <c r="CR8" s="386"/>
      <c r="CS8" s="387"/>
      <c r="CT8" s="422">
        <v>1.07</v>
      </c>
      <c r="CU8" s="423"/>
      <c r="CV8" s="423"/>
      <c r="CW8" s="423"/>
      <c r="CX8" s="423"/>
      <c r="CY8" s="423"/>
      <c r="CZ8" s="423"/>
      <c r="DA8" s="424"/>
      <c r="DB8" s="422">
        <v>1.07</v>
      </c>
      <c r="DC8" s="423"/>
      <c r="DD8" s="423"/>
      <c r="DE8" s="423"/>
      <c r="DF8" s="423"/>
      <c r="DG8" s="423"/>
      <c r="DH8" s="423"/>
      <c r="DI8" s="424"/>
    </row>
    <row r="9" spans="1:119" ht="18.75" customHeight="1" thickBot="1" x14ac:dyDescent="0.25">
      <c r="A9" s="40"/>
      <c r="B9" s="376" t="s">
        <v>48</v>
      </c>
      <c r="C9" s="377"/>
      <c r="D9" s="377"/>
      <c r="E9" s="377"/>
      <c r="F9" s="377"/>
      <c r="G9" s="377"/>
      <c r="H9" s="377"/>
      <c r="I9" s="377"/>
      <c r="J9" s="377"/>
      <c r="K9" s="425"/>
      <c r="L9" s="426" t="s">
        <v>49</v>
      </c>
      <c r="M9" s="427"/>
      <c r="N9" s="427"/>
      <c r="O9" s="427"/>
      <c r="P9" s="427"/>
      <c r="Q9" s="428"/>
      <c r="R9" s="429">
        <v>172710</v>
      </c>
      <c r="S9" s="430"/>
      <c r="T9" s="430"/>
      <c r="U9" s="430"/>
      <c r="V9" s="431"/>
      <c r="W9" s="339" t="s">
        <v>50</v>
      </c>
      <c r="X9" s="340"/>
      <c r="Y9" s="340"/>
      <c r="Z9" s="340"/>
      <c r="AA9" s="340"/>
      <c r="AB9" s="340"/>
      <c r="AC9" s="340"/>
      <c r="AD9" s="340"/>
      <c r="AE9" s="340"/>
      <c r="AF9" s="340"/>
      <c r="AG9" s="340"/>
      <c r="AH9" s="340"/>
      <c r="AI9" s="340"/>
      <c r="AJ9" s="340"/>
      <c r="AK9" s="340"/>
      <c r="AL9" s="341"/>
      <c r="AM9" s="411" t="s">
        <v>51</v>
      </c>
      <c r="AN9" s="412"/>
      <c r="AO9" s="412"/>
      <c r="AP9" s="412"/>
      <c r="AQ9" s="412"/>
      <c r="AR9" s="412"/>
      <c r="AS9" s="412"/>
      <c r="AT9" s="413"/>
      <c r="AU9" s="414" t="s">
        <v>31</v>
      </c>
      <c r="AV9" s="415"/>
      <c r="AW9" s="415"/>
      <c r="AX9" s="415"/>
      <c r="AY9" s="416" t="s">
        <v>52</v>
      </c>
      <c r="AZ9" s="417"/>
      <c r="BA9" s="417"/>
      <c r="BB9" s="417"/>
      <c r="BC9" s="417"/>
      <c r="BD9" s="417"/>
      <c r="BE9" s="417"/>
      <c r="BF9" s="417"/>
      <c r="BG9" s="417"/>
      <c r="BH9" s="417"/>
      <c r="BI9" s="417"/>
      <c r="BJ9" s="417"/>
      <c r="BK9" s="417"/>
      <c r="BL9" s="417"/>
      <c r="BM9" s="418"/>
      <c r="BN9" s="382">
        <v>-671612</v>
      </c>
      <c r="BO9" s="383"/>
      <c r="BP9" s="383"/>
      <c r="BQ9" s="383"/>
      <c r="BR9" s="383"/>
      <c r="BS9" s="383"/>
      <c r="BT9" s="383"/>
      <c r="BU9" s="384"/>
      <c r="BV9" s="382">
        <v>1335887</v>
      </c>
      <c r="BW9" s="383"/>
      <c r="BX9" s="383"/>
      <c r="BY9" s="383"/>
      <c r="BZ9" s="383"/>
      <c r="CA9" s="383"/>
      <c r="CB9" s="383"/>
      <c r="CC9" s="384"/>
      <c r="CD9" s="385" t="s">
        <v>53</v>
      </c>
      <c r="CE9" s="386"/>
      <c r="CF9" s="386"/>
      <c r="CG9" s="386"/>
      <c r="CH9" s="386"/>
      <c r="CI9" s="386"/>
      <c r="CJ9" s="386"/>
      <c r="CK9" s="386"/>
      <c r="CL9" s="386"/>
      <c r="CM9" s="386"/>
      <c r="CN9" s="386"/>
      <c r="CO9" s="386"/>
      <c r="CP9" s="386"/>
      <c r="CQ9" s="386"/>
      <c r="CR9" s="386"/>
      <c r="CS9" s="387"/>
      <c r="CT9" s="379">
        <v>8.1</v>
      </c>
      <c r="CU9" s="380"/>
      <c r="CV9" s="380"/>
      <c r="CW9" s="380"/>
      <c r="CX9" s="380"/>
      <c r="CY9" s="380"/>
      <c r="CZ9" s="380"/>
      <c r="DA9" s="381"/>
      <c r="DB9" s="379">
        <v>8.5</v>
      </c>
      <c r="DC9" s="380"/>
      <c r="DD9" s="380"/>
      <c r="DE9" s="380"/>
      <c r="DF9" s="380"/>
      <c r="DG9" s="380"/>
      <c r="DH9" s="380"/>
      <c r="DI9" s="381"/>
    </row>
    <row r="10" spans="1:119" ht="18.75" customHeight="1" thickBot="1" x14ac:dyDescent="0.25">
      <c r="A10" s="40"/>
      <c r="B10" s="376"/>
      <c r="C10" s="377"/>
      <c r="D10" s="377"/>
      <c r="E10" s="377"/>
      <c r="F10" s="377"/>
      <c r="G10" s="377"/>
      <c r="H10" s="377"/>
      <c r="I10" s="377"/>
      <c r="J10" s="377"/>
      <c r="K10" s="425"/>
      <c r="L10" s="432" t="s">
        <v>54</v>
      </c>
      <c r="M10" s="412"/>
      <c r="N10" s="412"/>
      <c r="O10" s="412"/>
      <c r="P10" s="412"/>
      <c r="Q10" s="413"/>
      <c r="R10" s="433">
        <v>173019</v>
      </c>
      <c r="S10" s="434"/>
      <c r="T10" s="434"/>
      <c r="U10" s="434"/>
      <c r="V10" s="435"/>
      <c r="W10" s="370"/>
      <c r="X10" s="371"/>
      <c r="Y10" s="371"/>
      <c r="Z10" s="371"/>
      <c r="AA10" s="371"/>
      <c r="AB10" s="371"/>
      <c r="AC10" s="371"/>
      <c r="AD10" s="371"/>
      <c r="AE10" s="371"/>
      <c r="AF10" s="371"/>
      <c r="AG10" s="371"/>
      <c r="AH10" s="371"/>
      <c r="AI10" s="371"/>
      <c r="AJ10" s="371"/>
      <c r="AK10" s="371"/>
      <c r="AL10" s="374"/>
      <c r="AM10" s="411" t="s">
        <v>55</v>
      </c>
      <c r="AN10" s="412"/>
      <c r="AO10" s="412"/>
      <c r="AP10" s="412"/>
      <c r="AQ10" s="412"/>
      <c r="AR10" s="412"/>
      <c r="AS10" s="412"/>
      <c r="AT10" s="413"/>
      <c r="AU10" s="414" t="s">
        <v>31</v>
      </c>
      <c r="AV10" s="415"/>
      <c r="AW10" s="415"/>
      <c r="AX10" s="415"/>
      <c r="AY10" s="416" t="s">
        <v>56</v>
      </c>
      <c r="AZ10" s="417"/>
      <c r="BA10" s="417"/>
      <c r="BB10" s="417"/>
      <c r="BC10" s="417"/>
      <c r="BD10" s="417"/>
      <c r="BE10" s="417"/>
      <c r="BF10" s="417"/>
      <c r="BG10" s="417"/>
      <c r="BH10" s="417"/>
      <c r="BI10" s="417"/>
      <c r="BJ10" s="417"/>
      <c r="BK10" s="417"/>
      <c r="BL10" s="417"/>
      <c r="BM10" s="418"/>
      <c r="BN10" s="382">
        <v>2107322</v>
      </c>
      <c r="BO10" s="383"/>
      <c r="BP10" s="383"/>
      <c r="BQ10" s="383"/>
      <c r="BR10" s="383"/>
      <c r="BS10" s="383"/>
      <c r="BT10" s="383"/>
      <c r="BU10" s="384"/>
      <c r="BV10" s="382">
        <v>1303892</v>
      </c>
      <c r="BW10" s="383"/>
      <c r="BX10" s="383"/>
      <c r="BY10" s="383"/>
      <c r="BZ10" s="383"/>
      <c r="CA10" s="383"/>
      <c r="CB10" s="383"/>
      <c r="CC10" s="384"/>
      <c r="CD10" s="43" t="s">
        <v>57</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5">
      <c r="A11" s="40"/>
      <c r="B11" s="376"/>
      <c r="C11" s="377"/>
      <c r="D11" s="377"/>
      <c r="E11" s="377"/>
      <c r="F11" s="377"/>
      <c r="G11" s="377"/>
      <c r="H11" s="377"/>
      <c r="I11" s="377"/>
      <c r="J11" s="377"/>
      <c r="K11" s="425"/>
      <c r="L11" s="436" t="s">
        <v>58</v>
      </c>
      <c r="M11" s="437"/>
      <c r="N11" s="437"/>
      <c r="O11" s="437"/>
      <c r="P11" s="437"/>
      <c r="Q11" s="438"/>
      <c r="R11" s="439" t="s">
        <v>59</v>
      </c>
      <c r="S11" s="440"/>
      <c r="T11" s="440"/>
      <c r="U11" s="440"/>
      <c r="V11" s="441"/>
      <c r="W11" s="370"/>
      <c r="X11" s="371"/>
      <c r="Y11" s="371"/>
      <c r="Z11" s="371"/>
      <c r="AA11" s="371"/>
      <c r="AB11" s="371"/>
      <c r="AC11" s="371"/>
      <c r="AD11" s="371"/>
      <c r="AE11" s="371"/>
      <c r="AF11" s="371"/>
      <c r="AG11" s="371"/>
      <c r="AH11" s="371"/>
      <c r="AI11" s="371"/>
      <c r="AJ11" s="371"/>
      <c r="AK11" s="371"/>
      <c r="AL11" s="374"/>
      <c r="AM11" s="411" t="s">
        <v>60</v>
      </c>
      <c r="AN11" s="412"/>
      <c r="AO11" s="412"/>
      <c r="AP11" s="412"/>
      <c r="AQ11" s="412"/>
      <c r="AR11" s="412"/>
      <c r="AS11" s="412"/>
      <c r="AT11" s="413"/>
      <c r="AU11" s="414" t="s">
        <v>31</v>
      </c>
      <c r="AV11" s="415"/>
      <c r="AW11" s="415"/>
      <c r="AX11" s="415"/>
      <c r="AY11" s="416" t="s">
        <v>61</v>
      </c>
      <c r="AZ11" s="417"/>
      <c r="BA11" s="417"/>
      <c r="BB11" s="417"/>
      <c r="BC11" s="417"/>
      <c r="BD11" s="417"/>
      <c r="BE11" s="417"/>
      <c r="BF11" s="417"/>
      <c r="BG11" s="417"/>
      <c r="BH11" s="417"/>
      <c r="BI11" s="417"/>
      <c r="BJ11" s="417"/>
      <c r="BK11" s="417"/>
      <c r="BL11" s="417"/>
      <c r="BM11" s="418"/>
      <c r="BN11" s="382">
        <v>0</v>
      </c>
      <c r="BO11" s="383"/>
      <c r="BP11" s="383"/>
      <c r="BQ11" s="383"/>
      <c r="BR11" s="383"/>
      <c r="BS11" s="383"/>
      <c r="BT11" s="383"/>
      <c r="BU11" s="384"/>
      <c r="BV11" s="382">
        <v>0</v>
      </c>
      <c r="BW11" s="383"/>
      <c r="BX11" s="383"/>
      <c r="BY11" s="383"/>
      <c r="BZ11" s="383"/>
      <c r="CA11" s="383"/>
      <c r="CB11" s="383"/>
      <c r="CC11" s="384"/>
      <c r="CD11" s="385" t="s">
        <v>62</v>
      </c>
      <c r="CE11" s="386"/>
      <c r="CF11" s="386"/>
      <c r="CG11" s="386"/>
      <c r="CH11" s="386"/>
      <c r="CI11" s="386"/>
      <c r="CJ11" s="386"/>
      <c r="CK11" s="386"/>
      <c r="CL11" s="386"/>
      <c r="CM11" s="386"/>
      <c r="CN11" s="386"/>
      <c r="CO11" s="386"/>
      <c r="CP11" s="386"/>
      <c r="CQ11" s="386"/>
      <c r="CR11" s="386"/>
      <c r="CS11" s="387"/>
      <c r="CT11" s="422" t="s">
        <v>63</v>
      </c>
      <c r="CU11" s="423"/>
      <c r="CV11" s="423"/>
      <c r="CW11" s="423"/>
      <c r="CX11" s="423"/>
      <c r="CY11" s="423"/>
      <c r="CZ11" s="423"/>
      <c r="DA11" s="424"/>
      <c r="DB11" s="422" t="s">
        <v>63</v>
      </c>
      <c r="DC11" s="423"/>
      <c r="DD11" s="423"/>
      <c r="DE11" s="423"/>
      <c r="DF11" s="423"/>
      <c r="DG11" s="423"/>
      <c r="DH11" s="423"/>
      <c r="DI11" s="424"/>
    </row>
    <row r="12" spans="1:119" ht="18.75" customHeight="1" x14ac:dyDescent="0.2">
      <c r="A12" s="40"/>
      <c r="B12" s="442" t="s">
        <v>64</v>
      </c>
      <c r="C12" s="443"/>
      <c r="D12" s="443"/>
      <c r="E12" s="443"/>
      <c r="F12" s="443"/>
      <c r="G12" s="443"/>
      <c r="H12" s="443"/>
      <c r="I12" s="443"/>
      <c r="J12" s="443"/>
      <c r="K12" s="444"/>
      <c r="L12" s="451" t="s">
        <v>65</v>
      </c>
      <c r="M12" s="452"/>
      <c r="N12" s="452"/>
      <c r="O12" s="452"/>
      <c r="P12" s="452"/>
      <c r="Q12" s="453"/>
      <c r="R12" s="454">
        <v>176460</v>
      </c>
      <c r="S12" s="455"/>
      <c r="T12" s="455"/>
      <c r="U12" s="455"/>
      <c r="V12" s="456"/>
      <c r="W12" s="457" t="s">
        <v>23</v>
      </c>
      <c r="X12" s="415"/>
      <c r="Y12" s="415"/>
      <c r="Z12" s="415"/>
      <c r="AA12" s="415"/>
      <c r="AB12" s="458"/>
      <c r="AC12" s="459" t="s">
        <v>66</v>
      </c>
      <c r="AD12" s="460"/>
      <c r="AE12" s="460"/>
      <c r="AF12" s="460"/>
      <c r="AG12" s="461"/>
      <c r="AH12" s="459" t="s">
        <v>67</v>
      </c>
      <c r="AI12" s="460"/>
      <c r="AJ12" s="460"/>
      <c r="AK12" s="460"/>
      <c r="AL12" s="462"/>
      <c r="AM12" s="411" t="s">
        <v>68</v>
      </c>
      <c r="AN12" s="412"/>
      <c r="AO12" s="412"/>
      <c r="AP12" s="412"/>
      <c r="AQ12" s="412"/>
      <c r="AR12" s="412"/>
      <c r="AS12" s="412"/>
      <c r="AT12" s="413"/>
      <c r="AU12" s="414" t="s">
        <v>31</v>
      </c>
      <c r="AV12" s="415"/>
      <c r="AW12" s="415"/>
      <c r="AX12" s="415"/>
      <c r="AY12" s="416" t="s">
        <v>69</v>
      </c>
      <c r="AZ12" s="417"/>
      <c r="BA12" s="417"/>
      <c r="BB12" s="417"/>
      <c r="BC12" s="417"/>
      <c r="BD12" s="417"/>
      <c r="BE12" s="417"/>
      <c r="BF12" s="417"/>
      <c r="BG12" s="417"/>
      <c r="BH12" s="417"/>
      <c r="BI12" s="417"/>
      <c r="BJ12" s="417"/>
      <c r="BK12" s="417"/>
      <c r="BL12" s="417"/>
      <c r="BM12" s="418"/>
      <c r="BN12" s="382">
        <v>0</v>
      </c>
      <c r="BO12" s="383"/>
      <c r="BP12" s="383"/>
      <c r="BQ12" s="383"/>
      <c r="BR12" s="383"/>
      <c r="BS12" s="383"/>
      <c r="BT12" s="383"/>
      <c r="BU12" s="384"/>
      <c r="BV12" s="382">
        <v>69365</v>
      </c>
      <c r="BW12" s="383"/>
      <c r="BX12" s="383"/>
      <c r="BY12" s="383"/>
      <c r="BZ12" s="383"/>
      <c r="CA12" s="383"/>
      <c r="CB12" s="383"/>
      <c r="CC12" s="384"/>
      <c r="CD12" s="385" t="s">
        <v>70</v>
      </c>
      <c r="CE12" s="386"/>
      <c r="CF12" s="386"/>
      <c r="CG12" s="386"/>
      <c r="CH12" s="386"/>
      <c r="CI12" s="386"/>
      <c r="CJ12" s="386"/>
      <c r="CK12" s="386"/>
      <c r="CL12" s="386"/>
      <c r="CM12" s="386"/>
      <c r="CN12" s="386"/>
      <c r="CO12" s="386"/>
      <c r="CP12" s="386"/>
      <c r="CQ12" s="386"/>
      <c r="CR12" s="386"/>
      <c r="CS12" s="387"/>
      <c r="CT12" s="422" t="s">
        <v>63</v>
      </c>
      <c r="CU12" s="423"/>
      <c r="CV12" s="423"/>
      <c r="CW12" s="423"/>
      <c r="CX12" s="423"/>
      <c r="CY12" s="423"/>
      <c r="CZ12" s="423"/>
      <c r="DA12" s="424"/>
      <c r="DB12" s="422" t="s">
        <v>63</v>
      </c>
      <c r="DC12" s="423"/>
      <c r="DD12" s="423"/>
      <c r="DE12" s="423"/>
      <c r="DF12" s="423"/>
      <c r="DG12" s="423"/>
      <c r="DH12" s="423"/>
      <c r="DI12" s="424"/>
    </row>
    <row r="13" spans="1:119" ht="18.75" customHeight="1" x14ac:dyDescent="0.2">
      <c r="A13" s="40"/>
      <c r="B13" s="445"/>
      <c r="C13" s="446"/>
      <c r="D13" s="446"/>
      <c r="E13" s="446"/>
      <c r="F13" s="446"/>
      <c r="G13" s="446"/>
      <c r="H13" s="446"/>
      <c r="I13" s="446"/>
      <c r="J13" s="446"/>
      <c r="K13" s="447"/>
      <c r="L13" s="49"/>
      <c r="M13" s="473" t="s">
        <v>71</v>
      </c>
      <c r="N13" s="474"/>
      <c r="O13" s="474"/>
      <c r="P13" s="474"/>
      <c r="Q13" s="475"/>
      <c r="R13" s="466">
        <v>174737</v>
      </c>
      <c r="S13" s="467"/>
      <c r="T13" s="467"/>
      <c r="U13" s="467"/>
      <c r="V13" s="468"/>
      <c r="W13" s="398" t="s">
        <v>72</v>
      </c>
      <c r="X13" s="399"/>
      <c r="Y13" s="399"/>
      <c r="Z13" s="399"/>
      <c r="AA13" s="399"/>
      <c r="AB13" s="389"/>
      <c r="AC13" s="433">
        <v>528</v>
      </c>
      <c r="AD13" s="434"/>
      <c r="AE13" s="434"/>
      <c r="AF13" s="434"/>
      <c r="AG13" s="476"/>
      <c r="AH13" s="433">
        <v>502</v>
      </c>
      <c r="AI13" s="434"/>
      <c r="AJ13" s="434"/>
      <c r="AK13" s="434"/>
      <c r="AL13" s="435"/>
      <c r="AM13" s="411" t="s">
        <v>73</v>
      </c>
      <c r="AN13" s="412"/>
      <c r="AO13" s="412"/>
      <c r="AP13" s="412"/>
      <c r="AQ13" s="412"/>
      <c r="AR13" s="412"/>
      <c r="AS13" s="412"/>
      <c r="AT13" s="413"/>
      <c r="AU13" s="414" t="s">
        <v>39</v>
      </c>
      <c r="AV13" s="415"/>
      <c r="AW13" s="415"/>
      <c r="AX13" s="415"/>
      <c r="AY13" s="416" t="s">
        <v>74</v>
      </c>
      <c r="AZ13" s="417"/>
      <c r="BA13" s="417"/>
      <c r="BB13" s="417"/>
      <c r="BC13" s="417"/>
      <c r="BD13" s="417"/>
      <c r="BE13" s="417"/>
      <c r="BF13" s="417"/>
      <c r="BG13" s="417"/>
      <c r="BH13" s="417"/>
      <c r="BI13" s="417"/>
      <c r="BJ13" s="417"/>
      <c r="BK13" s="417"/>
      <c r="BL13" s="417"/>
      <c r="BM13" s="418"/>
      <c r="BN13" s="382">
        <v>1435710</v>
      </c>
      <c r="BO13" s="383"/>
      <c r="BP13" s="383"/>
      <c r="BQ13" s="383"/>
      <c r="BR13" s="383"/>
      <c r="BS13" s="383"/>
      <c r="BT13" s="383"/>
      <c r="BU13" s="384"/>
      <c r="BV13" s="382">
        <v>2570414</v>
      </c>
      <c r="BW13" s="383"/>
      <c r="BX13" s="383"/>
      <c r="BY13" s="383"/>
      <c r="BZ13" s="383"/>
      <c r="CA13" s="383"/>
      <c r="CB13" s="383"/>
      <c r="CC13" s="384"/>
      <c r="CD13" s="385" t="s">
        <v>75</v>
      </c>
      <c r="CE13" s="386"/>
      <c r="CF13" s="386"/>
      <c r="CG13" s="386"/>
      <c r="CH13" s="386"/>
      <c r="CI13" s="386"/>
      <c r="CJ13" s="386"/>
      <c r="CK13" s="386"/>
      <c r="CL13" s="386"/>
      <c r="CM13" s="386"/>
      <c r="CN13" s="386"/>
      <c r="CO13" s="386"/>
      <c r="CP13" s="386"/>
      <c r="CQ13" s="386"/>
      <c r="CR13" s="386"/>
      <c r="CS13" s="387"/>
      <c r="CT13" s="379">
        <v>1</v>
      </c>
      <c r="CU13" s="380"/>
      <c r="CV13" s="380"/>
      <c r="CW13" s="380"/>
      <c r="CX13" s="380"/>
      <c r="CY13" s="380"/>
      <c r="CZ13" s="380"/>
      <c r="DA13" s="381"/>
      <c r="DB13" s="379">
        <v>1.1000000000000001</v>
      </c>
      <c r="DC13" s="380"/>
      <c r="DD13" s="380"/>
      <c r="DE13" s="380"/>
      <c r="DF13" s="380"/>
      <c r="DG13" s="380"/>
      <c r="DH13" s="380"/>
      <c r="DI13" s="381"/>
    </row>
    <row r="14" spans="1:119" ht="18.75" customHeight="1" thickBot="1" x14ac:dyDescent="0.25">
      <c r="A14" s="40"/>
      <c r="B14" s="445"/>
      <c r="C14" s="446"/>
      <c r="D14" s="446"/>
      <c r="E14" s="446"/>
      <c r="F14" s="446"/>
      <c r="G14" s="446"/>
      <c r="H14" s="446"/>
      <c r="I14" s="446"/>
      <c r="J14" s="446"/>
      <c r="K14" s="447"/>
      <c r="L14" s="463" t="s">
        <v>76</v>
      </c>
      <c r="M14" s="464"/>
      <c r="N14" s="464"/>
      <c r="O14" s="464"/>
      <c r="P14" s="464"/>
      <c r="Q14" s="465"/>
      <c r="R14" s="466">
        <v>177051</v>
      </c>
      <c r="S14" s="467"/>
      <c r="T14" s="467"/>
      <c r="U14" s="467"/>
      <c r="V14" s="468"/>
      <c r="W14" s="372"/>
      <c r="X14" s="373"/>
      <c r="Y14" s="373"/>
      <c r="Z14" s="373"/>
      <c r="AA14" s="373"/>
      <c r="AB14" s="362"/>
      <c r="AC14" s="469">
        <v>0.7</v>
      </c>
      <c r="AD14" s="470"/>
      <c r="AE14" s="470"/>
      <c r="AF14" s="470"/>
      <c r="AG14" s="471"/>
      <c r="AH14" s="469">
        <v>0.7</v>
      </c>
      <c r="AI14" s="470"/>
      <c r="AJ14" s="470"/>
      <c r="AK14" s="470"/>
      <c r="AL14" s="472"/>
      <c r="AM14" s="411"/>
      <c r="AN14" s="412"/>
      <c r="AO14" s="412"/>
      <c r="AP14" s="412"/>
      <c r="AQ14" s="412"/>
      <c r="AR14" s="412"/>
      <c r="AS14" s="412"/>
      <c r="AT14" s="413"/>
      <c r="AU14" s="414"/>
      <c r="AV14" s="415"/>
      <c r="AW14" s="415"/>
      <c r="AX14" s="415"/>
      <c r="AY14" s="416"/>
      <c r="AZ14" s="417"/>
      <c r="BA14" s="417"/>
      <c r="BB14" s="417"/>
      <c r="BC14" s="417"/>
      <c r="BD14" s="417"/>
      <c r="BE14" s="417"/>
      <c r="BF14" s="417"/>
      <c r="BG14" s="417"/>
      <c r="BH14" s="417"/>
      <c r="BI14" s="417"/>
      <c r="BJ14" s="417"/>
      <c r="BK14" s="417"/>
      <c r="BL14" s="417"/>
      <c r="BM14" s="418"/>
      <c r="BN14" s="382"/>
      <c r="BO14" s="383"/>
      <c r="BP14" s="383"/>
      <c r="BQ14" s="383"/>
      <c r="BR14" s="383"/>
      <c r="BS14" s="383"/>
      <c r="BT14" s="383"/>
      <c r="BU14" s="384"/>
      <c r="BV14" s="382"/>
      <c r="BW14" s="383"/>
      <c r="BX14" s="383"/>
      <c r="BY14" s="383"/>
      <c r="BZ14" s="383"/>
      <c r="CA14" s="383"/>
      <c r="CB14" s="383"/>
      <c r="CC14" s="384"/>
      <c r="CD14" s="477" t="s">
        <v>77</v>
      </c>
      <c r="CE14" s="478"/>
      <c r="CF14" s="478"/>
      <c r="CG14" s="478"/>
      <c r="CH14" s="478"/>
      <c r="CI14" s="478"/>
      <c r="CJ14" s="478"/>
      <c r="CK14" s="478"/>
      <c r="CL14" s="478"/>
      <c r="CM14" s="478"/>
      <c r="CN14" s="478"/>
      <c r="CO14" s="478"/>
      <c r="CP14" s="478"/>
      <c r="CQ14" s="478"/>
      <c r="CR14" s="478"/>
      <c r="CS14" s="479"/>
      <c r="CT14" s="480" t="s">
        <v>63</v>
      </c>
      <c r="CU14" s="481"/>
      <c r="CV14" s="481"/>
      <c r="CW14" s="481"/>
      <c r="CX14" s="481"/>
      <c r="CY14" s="481"/>
      <c r="CZ14" s="481"/>
      <c r="DA14" s="482"/>
      <c r="DB14" s="480" t="s">
        <v>63</v>
      </c>
      <c r="DC14" s="481"/>
      <c r="DD14" s="481"/>
      <c r="DE14" s="481"/>
      <c r="DF14" s="481"/>
      <c r="DG14" s="481"/>
      <c r="DH14" s="481"/>
      <c r="DI14" s="482"/>
    </row>
    <row r="15" spans="1:119" ht="18.75" customHeight="1" x14ac:dyDescent="0.2">
      <c r="A15" s="40"/>
      <c r="B15" s="445"/>
      <c r="C15" s="446"/>
      <c r="D15" s="446"/>
      <c r="E15" s="446"/>
      <c r="F15" s="446"/>
      <c r="G15" s="446"/>
      <c r="H15" s="446"/>
      <c r="I15" s="446"/>
      <c r="J15" s="446"/>
      <c r="K15" s="447"/>
      <c r="L15" s="49"/>
      <c r="M15" s="473" t="s">
        <v>71</v>
      </c>
      <c r="N15" s="474"/>
      <c r="O15" s="474"/>
      <c r="P15" s="474"/>
      <c r="Q15" s="475"/>
      <c r="R15" s="466">
        <v>175421</v>
      </c>
      <c r="S15" s="467"/>
      <c r="T15" s="467"/>
      <c r="U15" s="467"/>
      <c r="V15" s="468"/>
      <c r="W15" s="398" t="s">
        <v>78</v>
      </c>
      <c r="X15" s="399"/>
      <c r="Y15" s="399"/>
      <c r="Z15" s="399"/>
      <c r="AA15" s="399"/>
      <c r="AB15" s="389"/>
      <c r="AC15" s="433">
        <v>12010</v>
      </c>
      <c r="AD15" s="434"/>
      <c r="AE15" s="434"/>
      <c r="AF15" s="434"/>
      <c r="AG15" s="476"/>
      <c r="AH15" s="433">
        <v>12975</v>
      </c>
      <c r="AI15" s="434"/>
      <c r="AJ15" s="434"/>
      <c r="AK15" s="434"/>
      <c r="AL15" s="435"/>
      <c r="AM15" s="411"/>
      <c r="AN15" s="412"/>
      <c r="AO15" s="412"/>
      <c r="AP15" s="412"/>
      <c r="AQ15" s="412"/>
      <c r="AR15" s="412"/>
      <c r="AS15" s="412"/>
      <c r="AT15" s="413"/>
      <c r="AU15" s="414"/>
      <c r="AV15" s="415"/>
      <c r="AW15" s="415"/>
      <c r="AX15" s="415"/>
      <c r="AY15" s="342" t="s">
        <v>79</v>
      </c>
      <c r="AZ15" s="343"/>
      <c r="BA15" s="343"/>
      <c r="BB15" s="343"/>
      <c r="BC15" s="343"/>
      <c r="BD15" s="343"/>
      <c r="BE15" s="343"/>
      <c r="BF15" s="343"/>
      <c r="BG15" s="343"/>
      <c r="BH15" s="343"/>
      <c r="BI15" s="343"/>
      <c r="BJ15" s="343"/>
      <c r="BK15" s="343"/>
      <c r="BL15" s="343"/>
      <c r="BM15" s="344"/>
      <c r="BN15" s="345">
        <v>29659648</v>
      </c>
      <c r="BO15" s="346"/>
      <c r="BP15" s="346"/>
      <c r="BQ15" s="346"/>
      <c r="BR15" s="346"/>
      <c r="BS15" s="346"/>
      <c r="BT15" s="346"/>
      <c r="BU15" s="347"/>
      <c r="BV15" s="345">
        <v>27937738</v>
      </c>
      <c r="BW15" s="346"/>
      <c r="BX15" s="346"/>
      <c r="BY15" s="346"/>
      <c r="BZ15" s="346"/>
      <c r="CA15" s="346"/>
      <c r="CB15" s="346"/>
      <c r="CC15" s="347"/>
      <c r="CD15" s="483" t="s">
        <v>80</v>
      </c>
      <c r="CE15" s="484"/>
      <c r="CF15" s="484"/>
      <c r="CG15" s="484"/>
      <c r="CH15" s="484"/>
      <c r="CI15" s="484"/>
      <c r="CJ15" s="484"/>
      <c r="CK15" s="484"/>
      <c r="CL15" s="484"/>
      <c r="CM15" s="484"/>
      <c r="CN15" s="484"/>
      <c r="CO15" s="484"/>
      <c r="CP15" s="484"/>
      <c r="CQ15" s="484"/>
      <c r="CR15" s="484"/>
      <c r="CS15" s="485"/>
      <c r="CT15" s="50"/>
      <c r="CU15" s="51"/>
      <c r="CV15" s="51"/>
      <c r="CW15" s="51"/>
      <c r="CX15" s="51"/>
      <c r="CY15" s="51"/>
      <c r="CZ15" s="51"/>
      <c r="DA15" s="52"/>
      <c r="DB15" s="50"/>
      <c r="DC15" s="51"/>
      <c r="DD15" s="51"/>
      <c r="DE15" s="51"/>
      <c r="DF15" s="51"/>
      <c r="DG15" s="51"/>
      <c r="DH15" s="51"/>
      <c r="DI15" s="52"/>
    </row>
    <row r="16" spans="1:119" ht="18.75" customHeight="1" x14ac:dyDescent="0.2">
      <c r="A16" s="40"/>
      <c r="B16" s="445"/>
      <c r="C16" s="446"/>
      <c r="D16" s="446"/>
      <c r="E16" s="446"/>
      <c r="F16" s="446"/>
      <c r="G16" s="446"/>
      <c r="H16" s="446"/>
      <c r="I16" s="446"/>
      <c r="J16" s="446"/>
      <c r="K16" s="447"/>
      <c r="L16" s="463" t="s">
        <v>81</v>
      </c>
      <c r="M16" s="486"/>
      <c r="N16" s="486"/>
      <c r="O16" s="486"/>
      <c r="P16" s="486"/>
      <c r="Q16" s="487"/>
      <c r="R16" s="488" t="s">
        <v>82</v>
      </c>
      <c r="S16" s="489"/>
      <c r="T16" s="489"/>
      <c r="U16" s="489"/>
      <c r="V16" s="490"/>
      <c r="W16" s="372"/>
      <c r="X16" s="373"/>
      <c r="Y16" s="373"/>
      <c r="Z16" s="373"/>
      <c r="AA16" s="373"/>
      <c r="AB16" s="362"/>
      <c r="AC16" s="469">
        <v>16.3</v>
      </c>
      <c r="AD16" s="470"/>
      <c r="AE16" s="470"/>
      <c r="AF16" s="470"/>
      <c r="AG16" s="471"/>
      <c r="AH16" s="469">
        <v>18.3</v>
      </c>
      <c r="AI16" s="470"/>
      <c r="AJ16" s="470"/>
      <c r="AK16" s="470"/>
      <c r="AL16" s="472"/>
      <c r="AM16" s="411"/>
      <c r="AN16" s="412"/>
      <c r="AO16" s="412"/>
      <c r="AP16" s="412"/>
      <c r="AQ16" s="412"/>
      <c r="AR16" s="412"/>
      <c r="AS16" s="412"/>
      <c r="AT16" s="413"/>
      <c r="AU16" s="414"/>
      <c r="AV16" s="415"/>
      <c r="AW16" s="415"/>
      <c r="AX16" s="415"/>
      <c r="AY16" s="416" t="s">
        <v>83</v>
      </c>
      <c r="AZ16" s="417"/>
      <c r="BA16" s="417"/>
      <c r="BB16" s="417"/>
      <c r="BC16" s="417"/>
      <c r="BD16" s="417"/>
      <c r="BE16" s="417"/>
      <c r="BF16" s="417"/>
      <c r="BG16" s="417"/>
      <c r="BH16" s="417"/>
      <c r="BI16" s="417"/>
      <c r="BJ16" s="417"/>
      <c r="BK16" s="417"/>
      <c r="BL16" s="417"/>
      <c r="BM16" s="418"/>
      <c r="BN16" s="382">
        <v>27078034</v>
      </c>
      <c r="BO16" s="383"/>
      <c r="BP16" s="383"/>
      <c r="BQ16" s="383"/>
      <c r="BR16" s="383"/>
      <c r="BS16" s="383"/>
      <c r="BT16" s="383"/>
      <c r="BU16" s="384"/>
      <c r="BV16" s="382">
        <v>27269772</v>
      </c>
      <c r="BW16" s="383"/>
      <c r="BX16" s="383"/>
      <c r="BY16" s="383"/>
      <c r="BZ16" s="383"/>
      <c r="CA16" s="383"/>
      <c r="CB16" s="383"/>
      <c r="CC16" s="384"/>
      <c r="CD16" s="53"/>
      <c r="CE16" s="496"/>
      <c r="CF16" s="496"/>
      <c r="CG16" s="496"/>
      <c r="CH16" s="496"/>
      <c r="CI16" s="496"/>
      <c r="CJ16" s="496"/>
      <c r="CK16" s="496"/>
      <c r="CL16" s="496"/>
      <c r="CM16" s="496"/>
      <c r="CN16" s="496"/>
      <c r="CO16" s="496"/>
      <c r="CP16" s="496"/>
      <c r="CQ16" s="496"/>
      <c r="CR16" s="496"/>
      <c r="CS16" s="497"/>
      <c r="CT16" s="379"/>
      <c r="CU16" s="380"/>
      <c r="CV16" s="380"/>
      <c r="CW16" s="380"/>
      <c r="CX16" s="380"/>
      <c r="CY16" s="380"/>
      <c r="CZ16" s="380"/>
      <c r="DA16" s="381"/>
      <c r="DB16" s="379"/>
      <c r="DC16" s="380"/>
      <c r="DD16" s="380"/>
      <c r="DE16" s="380"/>
      <c r="DF16" s="380"/>
      <c r="DG16" s="380"/>
      <c r="DH16" s="380"/>
      <c r="DI16" s="381"/>
    </row>
    <row r="17" spans="1:113" ht="18.75" customHeight="1" thickBot="1" x14ac:dyDescent="0.25">
      <c r="A17" s="40"/>
      <c r="B17" s="448"/>
      <c r="C17" s="449"/>
      <c r="D17" s="449"/>
      <c r="E17" s="449"/>
      <c r="F17" s="449"/>
      <c r="G17" s="449"/>
      <c r="H17" s="449"/>
      <c r="I17" s="449"/>
      <c r="J17" s="449"/>
      <c r="K17" s="450"/>
      <c r="L17" s="54"/>
      <c r="M17" s="493" t="s">
        <v>84</v>
      </c>
      <c r="N17" s="494"/>
      <c r="O17" s="494"/>
      <c r="P17" s="494"/>
      <c r="Q17" s="495"/>
      <c r="R17" s="488" t="s">
        <v>85</v>
      </c>
      <c r="S17" s="489"/>
      <c r="T17" s="489"/>
      <c r="U17" s="489"/>
      <c r="V17" s="490"/>
      <c r="W17" s="398" t="s">
        <v>86</v>
      </c>
      <c r="X17" s="399"/>
      <c r="Y17" s="399"/>
      <c r="Z17" s="399"/>
      <c r="AA17" s="399"/>
      <c r="AB17" s="389"/>
      <c r="AC17" s="433">
        <v>60949</v>
      </c>
      <c r="AD17" s="434"/>
      <c r="AE17" s="434"/>
      <c r="AF17" s="434"/>
      <c r="AG17" s="476"/>
      <c r="AH17" s="433">
        <v>57521</v>
      </c>
      <c r="AI17" s="434"/>
      <c r="AJ17" s="434"/>
      <c r="AK17" s="434"/>
      <c r="AL17" s="435"/>
      <c r="AM17" s="411"/>
      <c r="AN17" s="412"/>
      <c r="AO17" s="412"/>
      <c r="AP17" s="412"/>
      <c r="AQ17" s="412"/>
      <c r="AR17" s="412"/>
      <c r="AS17" s="412"/>
      <c r="AT17" s="413"/>
      <c r="AU17" s="414"/>
      <c r="AV17" s="415"/>
      <c r="AW17" s="415"/>
      <c r="AX17" s="415"/>
      <c r="AY17" s="416" t="s">
        <v>87</v>
      </c>
      <c r="AZ17" s="417"/>
      <c r="BA17" s="417"/>
      <c r="BB17" s="417"/>
      <c r="BC17" s="417"/>
      <c r="BD17" s="417"/>
      <c r="BE17" s="417"/>
      <c r="BF17" s="417"/>
      <c r="BG17" s="417"/>
      <c r="BH17" s="417"/>
      <c r="BI17" s="417"/>
      <c r="BJ17" s="417"/>
      <c r="BK17" s="417"/>
      <c r="BL17" s="417"/>
      <c r="BM17" s="418"/>
      <c r="BN17" s="382">
        <v>38942295</v>
      </c>
      <c r="BO17" s="383"/>
      <c r="BP17" s="383"/>
      <c r="BQ17" s="383"/>
      <c r="BR17" s="383"/>
      <c r="BS17" s="383"/>
      <c r="BT17" s="383"/>
      <c r="BU17" s="384"/>
      <c r="BV17" s="382">
        <v>36532544</v>
      </c>
      <c r="BW17" s="383"/>
      <c r="BX17" s="383"/>
      <c r="BY17" s="383"/>
      <c r="BZ17" s="383"/>
      <c r="CA17" s="383"/>
      <c r="CB17" s="383"/>
      <c r="CC17" s="384"/>
      <c r="CD17" s="53"/>
      <c r="CE17" s="496"/>
      <c r="CF17" s="496"/>
      <c r="CG17" s="496"/>
      <c r="CH17" s="496"/>
      <c r="CI17" s="496"/>
      <c r="CJ17" s="496"/>
      <c r="CK17" s="496"/>
      <c r="CL17" s="496"/>
      <c r="CM17" s="496"/>
      <c r="CN17" s="496"/>
      <c r="CO17" s="496"/>
      <c r="CP17" s="496"/>
      <c r="CQ17" s="496"/>
      <c r="CR17" s="496"/>
      <c r="CS17" s="497"/>
      <c r="CT17" s="379"/>
      <c r="CU17" s="380"/>
      <c r="CV17" s="380"/>
      <c r="CW17" s="380"/>
      <c r="CX17" s="380"/>
      <c r="CY17" s="380"/>
      <c r="CZ17" s="380"/>
      <c r="DA17" s="381"/>
      <c r="DB17" s="379"/>
      <c r="DC17" s="380"/>
      <c r="DD17" s="380"/>
      <c r="DE17" s="380"/>
      <c r="DF17" s="380"/>
      <c r="DG17" s="380"/>
      <c r="DH17" s="380"/>
      <c r="DI17" s="381"/>
    </row>
    <row r="18" spans="1:113" ht="18.75" customHeight="1" thickBot="1" x14ac:dyDescent="0.25">
      <c r="A18" s="40"/>
      <c r="B18" s="507" t="s">
        <v>88</v>
      </c>
      <c r="C18" s="425"/>
      <c r="D18" s="425"/>
      <c r="E18" s="508"/>
      <c r="F18" s="508"/>
      <c r="G18" s="508"/>
      <c r="H18" s="508"/>
      <c r="I18" s="508"/>
      <c r="J18" s="508"/>
      <c r="K18" s="508"/>
      <c r="L18" s="509">
        <v>39.659999999999997</v>
      </c>
      <c r="M18" s="509"/>
      <c r="N18" s="509"/>
      <c r="O18" s="509"/>
      <c r="P18" s="509"/>
      <c r="Q18" s="509"/>
      <c r="R18" s="510"/>
      <c r="S18" s="510"/>
      <c r="T18" s="510"/>
      <c r="U18" s="510"/>
      <c r="V18" s="511"/>
      <c r="W18" s="400"/>
      <c r="X18" s="401"/>
      <c r="Y18" s="401"/>
      <c r="Z18" s="401"/>
      <c r="AA18" s="401"/>
      <c r="AB18" s="392"/>
      <c r="AC18" s="512">
        <v>82.9</v>
      </c>
      <c r="AD18" s="513"/>
      <c r="AE18" s="513"/>
      <c r="AF18" s="513"/>
      <c r="AG18" s="514"/>
      <c r="AH18" s="512">
        <v>81</v>
      </c>
      <c r="AI18" s="513"/>
      <c r="AJ18" s="513"/>
      <c r="AK18" s="513"/>
      <c r="AL18" s="515"/>
      <c r="AM18" s="411"/>
      <c r="AN18" s="412"/>
      <c r="AO18" s="412"/>
      <c r="AP18" s="412"/>
      <c r="AQ18" s="412"/>
      <c r="AR18" s="412"/>
      <c r="AS18" s="412"/>
      <c r="AT18" s="413"/>
      <c r="AU18" s="414"/>
      <c r="AV18" s="415"/>
      <c r="AW18" s="415"/>
      <c r="AX18" s="415"/>
      <c r="AY18" s="416" t="s">
        <v>89</v>
      </c>
      <c r="AZ18" s="417"/>
      <c r="BA18" s="417"/>
      <c r="BB18" s="417"/>
      <c r="BC18" s="417"/>
      <c r="BD18" s="417"/>
      <c r="BE18" s="417"/>
      <c r="BF18" s="417"/>
      <c r="BG18" s="417"/>
      <c r="BH18" s="417"/>
      <c r="BI18" s="417"/>
      <c r="BJ18" s="417"/>
      <c r="BK18" s="417"/>
      <c r="BL18" s="417"/>
      <c r="BM18" s="418"/>
      <c r="BN18" s="382">
        <v>37700249</v>
      </c>
      <c r="BO18" s="383"/>
      <c r="BP18" s="383"/>
      <c r="BQ18" s="383"/>
      <c r="BR18" s="383"/>
      <c r="BS18" s="383"/>
      <c r="BT18" s="383"/>
      <c r="BU18" s="384"/>
      <c r="BV18" s="382">
        <v>38935111</v>
      </c>
      <c r="BW18" s="383"/>
      <c r="BX18" s="383"/>
      <c r="BY18" s="383"/>
      <c r="BZ18" s="383"/>
      <c r="CA18" s="383"/>
      <c r="CB18" s="383"/>
      <c r="CC18" s="384"/>
      <c r="CD18" s="53"/>
      <c r="CE18" s="496"/>
      <c r="CF18" s="496"/>
      <c r="CG18" s="496"/>
      <c r="CH18" s="496"/>
      <c r="CI18" s="496"/>
      <c r="CJ18" s="496"/>
      <c r="CK18" s="496"/>
      <c r="CL18" s="496"/>
      <c r="CM18" s="496"/>
      <c r="CN18" s="496"/>
      <c r="CO18" s="496"/>
      <c r="CP18" s="496"/>
      <c r="CQ18" s="496"/>
      <c r="CR18" s="496"/>
      <c r="CS18" s="497"/>
      <c r="CT18" s="379"/>
      <c r="CU18" s="380"/>
      <c r="CV18" s="380"/>
      <c r="CW18" s="380"/>
      <c r="CX18" s="380"/>
      <c r="CY18" s="380"/>
      <c r="CZ18" s="380"/>
      <c r="DA18" s="381"/>
      <c r="DB18" s="379"/>
      <c r="DC18" s="380"/>
      <c r="DD18" s="380"/>
      <c r="DE18" s="380"/>
      <c r="DF18" s="380"/>
      <c r="DG18" s="380"/>
      <c r="DH18" s="380"/>
      <c r="DI18" s="381"/>
    </row>
    <row r="19" spans="1:113" ht="18.75" customHeight="1" thickBot="1" x14ac:dyDescent="0.25">
      <c r="A19" s="40"/>
      <c r="B19" s="507" t="s">
        <v>90</v>
      </c>
      <c r="C19" s="425"/>
      <c r="D19" s="425"/>
      <c r="E19" s="508"/>
      <c r="F19" s="508"/>
      <c r="G19" s="508"/>
      <c r="H19" s="508"/>
      <c r="I19" s="508"/>
      <c r="J19" s="508"/>
      <c r="K19" s="508"/>
      <c r="L19" s="516">
        <v>4355</v>
      </c>
      <c r="M19" s="516"/>
      <c r="N19" s="516"/>
      <c r="O19" s="516"/>
      <c r="P19" s="516"/>
      <c r="Q19" s="516"/>
      <c r="R19" s="517"/>
      <c r="S19" s="517"/>
      <c r="T19" s="517"/>
      <c r="U19" s="517"/>
      <c r="V19" s="518"/>
      <c r="W19" s="339"/>
      <c r="X19" s="340"/>
      <c r="Y19" s="340"/>
      <c r="Z19" s="340"/>
      <c r="AA19" s="340"/>
      <c r="AB19" s="340"/>
      <c r="AC19" s="491"/>
      <c r="AD19" s="491"/>
      <c r="AE19" s="491"/>
      <c r="AF19" s="491"/>
      <c r="AG19" s="491"/>
      <c r="AH19" s="491"/>
      <c r="AI19" s="491"/>
      <c r="AJ19" s="491"/>
      <c r="AK19" s="491"/>
      <c r="AL19" s="492"/>
      <c r="AM19" s="411"/>
      <c r="AN19" s="412"/>
      <c r="AO19" s="412"/>
      <c r="AP19" s="412"/>
      <c r="AQ19" s="412"/>
      <c r="AR19" s="412"/>
      <c r="AS19" s="412"/>
      <c r="AT19" s="413"/>
      <c r="AU19" s="414"/>
      <c r="AV19" s="415"/>
      <c r="AW19" s="415"/>
      <c r="AX19" s="415"/>
      <c r="AY19" s="416" t="s">
        <v>91</v>
      </c>
      <c r="AZ19" s="417"/>
      <c r="BA19" s="417"/>
      <c r="BB19" s="417"/>
      <c r="BC19" s="417"/>
      <c r="BD19" s="417"/>
      <c r="BE19" s="417"/>
      <c r="BF19" s="417"/>
      <c r="BG19" s="417"/>
      <c r="BH19" s="417"/>
      <c r="BI19" s="417"/>
      <c r="BJ19" s="417"/>
      <c r="BK19" s="417"/>
      <c r="BL19" s="417"/>
      <c r="BM19" s="418"/>
      <c r="BN19" s="382">
        <v>52958831</v>
      </c>
      <c r="BO19" s="383"/>
      <c r="BP19" s="383"/>
      <c r="BQ19" s="383"/>
      <c r="BR19" s="383"/>
      <c r="BS19" s="383"/>
      <c r="BT19" s="383"/>
      <c r="BU19" s="384"/>
      <c r="BV19" s="382">
        <v>49499092</v>
      </c>
      <c r="BW19" s="383"/>
      <c r="BX19" s="383"/>
      <c r="BY19" s="383"/>
      <c r="BZ19" s="383"/>
      <c r="CA19" s="383"/>
      <c r="CB19" s="383"/>
      <c r="CC19" s="384"/>
      <c r="CD19" s="53"/>
      <c r="CE19" s="496"/>
      <c r="CF19" s="496"/>
      <c r="CG19" s="496"/>
      <c r="CH19" s="496"/>
      <c r="CI19" s="496"/>
      <c r="CJ19" s="496"/>
      <c r="CK19" s="496"/>
      <c r="CL19" s="496"/>
      <c r="CM19" s="496"/>
      <c r="CN19" s="496"/>
      <c r="CO19" s="496"/>
      <c r="CP19" s="496"/>
      <c r="CQ19" s="496"/>
      <c r="CR19" s="496"/>
      <c r="CS19" s="497"/>
      <c r="CT19" s="379"/>
      <c r="CU19" s="380"/>
      <c r="CV19" s="380"/>
      <c r="CW19" s="380"/>
      <c r="CX19" s="380"/>
      <c r="CY19" s="380"/>
      <c r="CZ19" s="380"/>
      <c r="DA19" s="381"/>
      <c r="DB19" s="379"/>
      <c r="DC19" s="380"/>
      <c r="DD19" s="380"/>
      <c r="DE19" s="380"/>
      <c r="DF19" s="380"/>
      <c r="DG19" s="380"/>
      <c r="DH19" s="380"/>
      <c r="DI19" s="381"/>
    </row>
    <row r="20" spans="1:113" ht="18.75" customHeight="1" thickBot="1" x14ac:dyDescent="0.25">
      <c r="A20" s="40"/>
      <c r="B20" s="507" t="s">
        <v>92</v>
      </c>
      <c r="C20" s="425"/>
      <c r="D20" s="425"/>
      <c r="E20" s="508"/>
      <c r="F20" s="508"/>
      <c r="G20" s="508"/>
      <c r="H20" s="508"/>
      <c r="I20" s="508"/>
      <c r="J20" s="508"/>
      <c r="K20" s="508"/>
      <c r="L20" s="516">
        <v>75722</v>
      </c>
      <c r="M20" s="516"/>
      <c r="N20" s="516"/>
      <c r="O20" s="516"/>
      <c r="P20" s="516"/>
      <c r="Q20" s="516"/>
      <c r="R20" s="517"/>
      <c r="S20" s="517"/>
      <c r="T20" s="517"/>
      <c r="U20" s="517"/>
      <c r="V20" s="518"/>
      <c r="W20" s="400"/>
      <c r="X20" s="401"/>
      <c r="Y20" s="401"/>
      <c r="Z20" s="401"/>
      <c r="AA20" s="401"/>
      <c r="AB20" s="401"/>
      <c r="AC20" s="519"/>
      <c r="AD20" s="519"/>
      <c r="AE20" s="519"/>
      <c r="AF20" s="519"/>
      <c r="AG20" s="519"/>
      <c r="AH20" s="519"/>
      <c r="AI20" s="519"/>
      <c r="AJ20" s="519"/>
      <c r="AK20" s="519"/>
      <c r="AL20" s="520"/>
      <c r="AM20" s="521"/>
      <c r="AN20" s="437"/>
      <c r="AO20" s="437"/>
      <c r="AP20" s="437"/>
      <c r="AQ20" s="437"/>
      <c r="AR20" s="437"/>
      <c r="AS20" s="437"/>
      <c r="AT20" s="438"/>
      <c r="AU20" s="522"/>
      <c r="AV20" s="523"/>
      <c r="AW20" s="523"/>
      <c r="AX20" s="524"/>
      <c r="AY20" s="416"/>
      <c r="AZ20" s="417"/>
      <c r="BA20" s="417"/>
      <c r="BB20" s="417"/>
      <c r="BC20" s="417"/>
      <c r="BD20" s="417"/>
      <c r="BE20" s="417"/>
      <c r="BF20" s="417"/>
      <c r="BG20" s="417"/>
      <c r="BH20" s="417"/>
      <c r="BI20" s="417"/>
      <c r="BJ20" s="417"/>
      <c r="BK20" s="417"/>
      <c r="BL20" s="417"/>
      <c r="BM20" s="418"/>
      <c r="BN20" s="382"/>
      <c r="BO20" s="383"/>
      <c r="BP20" s="383"/>
      <c r="BQ20" s="383"/>
      <c r="BR20" s="383"/>
      <c r="BS20" s="383"/>
      <c r="BT20" s="383"/>
      <c r="BU20" s="384"/>
      <c r="BV20" s="382"/>
      <c r="BW20" s="383"/>
      <c r="BX20" s="383"/>
      <c r="BY20" s="383"/>
      <c r="BZ20" s="383"/>
      <c r="CA20" s="383"/>
      <c r="CB20" s="383"/>
      <c r="CC20" s="384"/>
      <c r="CD20" s="53"/>
      <c r="CE20" s="496"/>
      <c r="CF20" s="496"/>
      <c r="CG20" s="496"/>
      <c r="CH20" s="496"/>
      <c r="CI20" s="496"/>
      <c r="CJ20" s="496"/>
      <c r="CK20" s="496"/>
      <c r="CL20" s="496"/>
      <c r="CM20" s="496"/>
      <c r="CN20" s="496"/>
      <c r="CO20" s="496"/>
      <c r="CP20" s="496"/>
      <c r="CQ20" s="496"/>
      <c r="CR20" s="496"/>
      <c r="CS20" s="497"/>
      <c r="CT20" s="379"/>
      <c r="CU20" s="380"/>
      <c r="CV20" s="380"/>
      <c r="CW20" s="380"/>
      <c r="CX20" s="380"/>
      <c r="CY20" s="380"/>
      <c r="CZ20" s="380"/>
      <c r="DA20" s="381"/>
      <c r="DB20" s="379"/>
      <c r="DC20" s="380"/>
      <c r="DD20" s="380"/>
      <c r="DE20" s="380"/>
      <c r="DF20" s="380"/>
      <c r="DG20" s="380"/>
      <c r="DH20" s="380"/>
      <c r="DI20" s="381"/>
    </row>
    <row r="21" spans="1:113" ht="18.75" customHeight="1" thickBot="1" x14ac:dyDescent="0.25">
      <c r="A21" s="40"/>
      <c r="B21" s="498" t="s">
        <v>93</v>
      </c>
      <c r="C21" s="499"/>
      <c r="D21" s="499"/>
      <c r="E21" s="499"/>
      <c r="F21" s="499"/>
      <c r="G21" s="499"/>
      <c r="H21" s="499"/>
      <c r="I21" s="499"/>
      <c r="J21" s="499"/>
      <c r="K21" s="499"/>
      <c r="L21" s="499"/>
      <c r="M21" s="499"/>
      <c r="N21" s="499"/>
      <c r="O21" s="499"/>
      <c r="P21" s="499"/>
      <c r="Q21" s="499"/>
      <c r="R21" s="499"/>
      <c r="S21" s="499"/>
      <c r="T21" s="499"/>
      <c r="U21" s="499"/>
      <c r="V21" s="499"/>
      <c r="W21" s="499"/>
      <c r="X21" s="499"/>
      <c r="Y21" s="499"/>
      <c r="Z21" s="499"/>
      <c r="AA21" s="499"/>
      <c r="AB21" s="499"/>
      <c r="AC21" s="499"/>
      <c r="AD21" s="499"/>
      <c r="AE21" s="499"/>
      <c r="AF21" s="499"/>
      <c r="AG21" s="499"/>
      <c r="AH21" s="499"/>
      <c r="AI21" s="499"/>
      <c r="AJ21" s="499"/>
      <c r="AK21" s="499"/>
      <c r="AL21" s="499"/>
      <c r="AM21" s="499"/>
      <c r="AN21" s="499"/>
      <c r="AO21" s="499"/>
      <c r="AP21" s="499"/>
      <c r="AQ21" s="499"/>
      <c r="AR21" s="499"/>
      <c r="AS21" s="499"/>
      <c r="AT21" s="499"/>
      <c r="AU21" s="499"/>
      <c r="AV21" s="499"/>
      <c r="AW21" s="499"/>
      <c r="AX21" s="500"/>
      <c r="AY21" s="501"/>
      <c r="AZ21" s="502"/>
      <c r="BA21" s="502"/>
      <c r="BB21" s="502"/>
      <c r="BC21" s="502"/>
      <c r="BD21" s="502"/>
      <c r="BE21" s="502"/>
      <c r="BF21" s="502"/>
      <c r="BG21" s="502"/>
      <c r="BH21" s="502"/>
      <c r="BI21" s="502"/>
      <c r="BJ21" s="502"/>
      <c r="BK21" s="502"/>
      <c r="BL21" s="502"/>
      <c r="BM21" s="503"/>
      <c r="BN21" s="504"/>
      <c r="BO21" s="505"/>
      <c r="BP21" s="505"/>
      <c r="BQ21" s="505"/>
      <c r="BR21" s="505"/>
      <c r="BS21" s="505"/>
      <c r="BT21" s="505"/>
      <c r="BU21" s="506"/>
      <c r="BV21" s="504"/>
      <c r="BW21" s="505"/>
      <c r="BX21" s="505"/>
      <c r="BY21" s="505"/>
      <c r="BZ21" s="505"/>
      <c r="CA21" s="505"/>
      <c r="CB21" s="505"/>
      <c r="CC21" s="506"/>
      <c r="CD21" s="53"/>
      <c r="CE21" s="496"/>
      <c r="CF21" s="496"/>
      <c r="CG21" s="496"/>
      <c r="CH21" s="496"/>
      <c r="CI21" s="496"/>
      <c r="CJ21" s="496"/>
      <c r="CK21" s="496"/>
      <c r="CL21" s="496"/>
      <c r="CM21" s="496"/>
      <c r="CN21" s="496"/>
      <c r="CO21" s="496"/>
      <c r="CP21" s="496"/>
      <c r="CQ21" s="496"/>
      <c r="CR21" s="496"/>
      <c r="CS21" s="497"/>
      <c r="CT21" s="379"/>
      <c r="CU21" s="380"/>
      <c r="CV21" s="380"/>
      <c r="CW21" s="380"/>
      <c r="CX21" s="380"/>
      <c r="CY21" s="380"/>
      <c r="CZ21" s="380"/>
      <c r="DA21" s="381"/>
      <c r="DB21" s="379"/>
      <c r="DC21" s="380"/>
      <c r="DD21" s="380"/>
      <c r="DE21" s="380"/>
      <c r="DF21" s="380"/>
      <c r="DG21" s="380"/>
      <c r="DH21" s="380"/>
      <c r="DI21" s="381"/>
    </row>
    <row r="22" spans="1:113" ht="18.75" customHeight="1" x14ac:dyDescent="0.2">
      <c r="A22" s="40"/>
      <c r="B22" s="552" t="s">
        <v>94</v>
      </c>
      <c r="C22" s="526"/>
      <c r="D22" s="527"/>
      <c r="E22" s="394" t="s">
        <v>23</v>
      </c>
      <c r="F22" s="399"/>
      <c r="G22" s="399"/>
      <c r="H22" s="399"/>
      <c r="I22" s="399"/>
      <c r="J22" s="399"/>
      <c r="K22" s="389"/>
      <c r="L22" s="394" t="s">
        <v>95</v>
      </c>
      <c r="M22" s="399"/>
      <c r="N22" s="399"/>
      <c r="O22" s="399"/>
      <c r="P22" s="389"/>
      <c r="Q22" s="557" t="s">
        <v>96</v>
      </c>
      <c r="R22" s="558"/>
      <c r="S22" s="558"/>
      <c r="T22" s="558"/>
      <c r="U22" s="558"/>
      <c r="V22" s="559"/>
      <c r="W22" s="525" t="s">
        <v>97</v>
      </c>
      <c r="X22" s="526"/>
      <c r="Y22" s="527"/>
      <c r="Z22" s="394" t="s">
        <v>23</v>
      </c>
      <c r="AA22" s="399"/>
      <c r="AB22" s="399"/>
      <c r="AC22" s="399"/>
      <c r="AD22" s="399"/>
      <c r="AE22" s="399"/>
      <c r="AF22" s="399"/>
      <c r="AG22" s="389"/>
      <c r="AH22" s="563" t="s">
        <v>98</v>
      </c>
      <c r="AI22" s="399"/>
      <c r="AJ22" s="399"/>
      <c r="AK22" s="399"/>
      <c r="AL22" s="389"/>
      <c r="AM22" s="563" t="s">
        <v>99</v>
      </c>
      <c r="AN22" s="564"/>
      <c r="AO22" s="564"/>
      <c r="AP22" s="564"/>
      <c r="AQ22" s="564"/>
      <c r="AR22" s="565"/>
      <c r="AS22" s="557" t="s">
        <v>96</v>
      </c>
      <c r="AT22" s="558"/>
      <c r="AU22" s="558"/>
      <c r="AV22" s="558"/>
      <c r="AW22" s="558"/>
      <c r="AX22" s="569"/>
      <c r="AY22" s="342" t="s">
        <v>100</v>
      </c>
      <c r="AZ22" s="343"/>
      <c r="BA22" s="343"/>
      <c r="BB22" s="343"/>
      <c r="BC22" s="343"/>
      <c r="BD22" s="343"/>
      <c r="BE22" s="343"/>
      <c r="BF22" s="343"/>
      <c r="BG22" s="343"/>
      <c r="BH22" s="343"/>
      <c r="BI22" s="343"/>
      <c r="BJ22" s="343"/>
      <c r="BK22" s="343"/>
      <c r="BL22" s="343"/>
      <c r="BM22" s="344"/>
      <c r="BN22" s="345">
        <v>30951540</v>
      </c>
      <c r="BO22" s="346"/>
      <c r="BP22" s="346"/>
      <c r="BQ22" s="346"/>
      <c r="BR22" s="346"/>
      <c r="BS22" s="346"/>
      <c r="BT22" s="346"/>
      <c r="BU22" s="347"/>
      <c r="BV22" s="345">
        <v>31933377</v>
      </c>
      <c r="BW22" s="346"/>
      <c r="BX22" s="346"/>
      <c r="BY22" s="346"/>
      <c r="BZ22" s="346"/>
      <c r="CA22" s="346"/>
      <c r="CB22" s="346"/>
      <c r="CC22" s="347"/>
      <c r="CD22" s="53"/>
      <c r="CE22" s="496"/>
      <c r="CF22" s="496"/>
      <c r="CG22" s="496"/>
      <c r="CH22" s="496"/>
      <c r="CI22" s="496"/>
      <c r="CJ22" s="496"/>
      <c r="CK22" s="496"/>
      <c r="CL22" s="496"/>
      <c r="CM22" s="496"/>
      <c r="CN22" s="496"/>
      <c r="CO22" s="496"/>
      <c r="CP22" s="496"/>
      <c r="CQ22" s="496"/>
      <c r="CR22" s="496"/>
      <c r="CS22" s="497"/>
      <c r="CT22" s="379"/>
      <c r="CU22" s="380"/>
      <c r="CV22" s="380"/>
      <c r="CW22" s="380"/>
      <c r="CX22" s="380"/>
      <c r="CY22" s="380"/>
      <c r="CZ22" s="380"/>
      <c r="DA22" s="381"/>
      <c r="DB22" s="379"/>
      <c r="DC22" s="380"/>
      <c r="DD22" s="380"/>
      <c r="DE22" s="380"/>
      <c r="DF22" s="380"/>
      <c r="DG22" s="380"/>
      <c r="DH22" s="380"/>
      <c r="DI22" s="381"/>
    </row>
    <row r="23" spans="1:113" ht="18.75" customHeight="1" x14ac:dyDescent="0.2">
      <c r="A23" s="40"/>
      <c r="B23" s="553"/>
      <c r="C23" s="529"/>
      <c r="D23" s="530"/>
      <c r="E23" s="368"/>
      <c r="F23" s="373"/>
      <c r="G23" s="373"/>
      <c r="H23" s="373"/>
      <c r="I23" s="373"/>
      <c r="J23" s="373"/>
      <c r="K23" s="362"/>
      <c r="L23" s="368"/>
      <c r="M23" s="373"/>
      <c r="N23" s="373"/>
      <c r="O23" s="373"/>
      <c r="P23" s="362"/>
      <c r="Q23" s="560"/>
      <c r="R23" s="561"/>
      <c r="S23" s="561"/>
      <c r="T23" s="561"/>
      <c r="U23" s="561"/>
      <c r="V23" s="562"/>
      <c r="W23" s="528"/>
      <c r="X23" s="529"/>
      <c r="Y23" s="530"/>
      <c r="Z23" s="368"/>
      <c r="AA23" s="373"/>
      <c r="AB23" s="373"/>
      <c r="AC23" s="373"/>
      <c r="AD23" s="373"/>
      <c r="AE23" s="373"/>
      <c r="AF23" s="373"/>
      <c r="AG23" s="362"/>
      <c r="AH23" s="368"/>
      <c r="AI23" s="373"/>
      <c r="AJ23" s="373"/>
      <c r="AK23" s="373"/>
      <c r="AL23" s="362"/>
      <c r="AM23" s="566"/>
      <c r="AN23" s="567"/>
      <c r="AO23" s="567"/>
      <c r="AP23" s="567"/>
      <c r="AQ23" s="567"/>
      <c r="AR23" s="568"/>
      <c r="AS23" s="560"/>
      <c r="AT23" s="561"/>
      <c r="AU23" s="561"/>
      <c r="AV23" s="561"/>
      <c r="AW23" s="561"/>
      <c r="AX23" s="570"/>
      <c r="AY23" s="416" t="s">
        <v>101</v>
      </c>
      <c r="AZ23" s="417"/>
      <c r="BA23" s="417"/>
      <c r="BB23" s="417"/>
      <c r="BC23" s="417"/>
      <c r="BD23" s="417"/>
      <c r="BE23" s="417"/>
      <c r="BF23" s="417"/>
      <c r="BG23" s="417"/>
      <c r="BH23" s="417"/>
      <c r="BI23" s="417"/>
      <c r="BJ23" s="417"/>
      <c r="BK23" s="417"/>
      <c r="BL23" s="417"/>
      <c r="BM23" s="418"/>
      <c r="BN23" s="382">
        <v>19167567</v>
      </c>
      <c r="BO23" s="383"/>
      <c r="BP23" s="383"/>
      <c r="BQ23" s="383"/>
      <c r="BR23" s="383"/>
      <c r="BS23" s="383"/>
      <c r="BT23" s="383"/>
      <c r="BU23" s="384"/>
      <c r="BV23" s="382">
        <v>20036630</v>
      </c>
      <c r="BW23" s="383"/>
      <c r="BX23" s="383"/>
      <c r="BY23" s="383"/>
      <c r="BZ23" s="383"/>
      <c r="CA23" s="383"/>
      <c r="CB23" s="383"/>
      <c r="CC23" s="384"/>
      <c r="CD23" s="53"/>
      <c r="CE23" s="496"/>
      <c r="CF23" s="496"/>
      <c r="CG23" s="496"/>
      <c r="CH23" s="496"/>
      <c r="CI23" s="496"/>
      <c r="CJ23" s="496"/>
      <c r="CK23" s="496"/>
      <c r="CL23" s="496"/>
      <c r="CM23" s="496"/>
      <c r="CN23" s="496"/>
      <c r="CO23" s="496"/>
      <c r="CP23" s="496"/>
      <c r="CQ23" s="496"/>
      <c r="CR23" s="496"/>
      <c r="CS23" s="497"/>
      <c r="CT23" s="379"/>
      <c r="CU23" s="380"/>
      <c r="CV23" s="380"/>
      <c r="CW23" s="380"/>
      <c r="CX23" s="380"/>
      <c r="CY23" s="380"/>
      <c r="CZ23" s="380"/>
      <c r="DA23" s="381"/>
      <c r="DB23" s="379"/>
      <c r="DC23" s="380"/>
      <c r="DD23" s="380"/>
      <c r="DE23" s="380"/>
      <c r="DF23" s="380"/>
      <c r="DG23" s="380"/>
      <c r="DH23" s="380"/>
      <c r="DI23" s="381"/>
    </row>
    <row r="24" spans="1:113" ht="18.75" customHeight="1" thickBot="1" x14ac:dyDescent="0.25">
      <c r="A24" s="40"/>
      <c r="B24" s="553"/>
      <c r="C24" s="529"/>
      <c r="D24" s="530"/>
      <c r="E24" s="432" t="s">
        <v>102</v>
      </c>
      <c r="F24" s="412"/>
      <c r="G24" s="412"/>
      <c r="H24" s="412"/>
      <c r="I24" s="412"/>
      <c r="J24" s="412"/>
      <c r="K24" s="413"/>
      <c r="L24" s="433">
        <v>1</v>
      </c>
      <c r="M24" s="434"/>
      <c r="N24" s="434"/>
      <c r="O24" s="434"/>
      <c r="P24" s="476"/>
      <c r="Q24" s="433">
        <v>9610</v>
      </c>
      <c r="R24" s="434"/>
      <c r="S24" s="434"/>
      <c r="T24" s="434"/>
      <c r="U24" s="434"/>
      <c r="V24" s="476"/>
      <c r="W24" s="528"/>
      <c r="X24" s="529"/>
      <c r="Y24" s="530"/>
      <c r="Z24" s="432" t="s">
        <v>103</v>
      </c>
      <c r="AA24" s="412"/>
      <c r="AB24" s="412"/>
      <c r="AC24" s="412"/>
      <c r="AD24" s="412"/>
      <c r="AE24" s="412"/>
      <c r="AF24" s="412"/>
      <c r="AG24" s="413"/>
      <c r="AH24" s="433">
        <v>1233</v>
      </c>
      <c r="AI24" s="434"/>
      <c r="AJ24" s="434"/>
      <c r="AK24" s="434"/>
      <c r="AL24" s="476"/>
      <c r="AM24" s="433">
        <v>3706398</v>
      </c>
      <c r="AN24" s="434"/>
      <c r="AO24" s="434"/>
      <c r="AP24" s="434"/>
      <c r="AQ24" s="434"/>
      <c r="AR24" s="476"/>
      <c r="AS24" s="433">
        <v>3006</v>
      </c>
      <c r="AT24" s="434"/>
      <c r="AU24" s="434"/>
      <c r="AV24" s="434"/>
      <c r="AW24" s="434"/>
      <c r="AX24" s="435"/>
      <c r="AY24" s="501" t="s">
        <v>104</v>
      </c>
      <c r="AZ24" s="502"/>
      <c r="BA24" s="502"/>
      <c r="BB24" s="502"/>
      <c r="BC24" s="502"/>
      <c r="BD24" s="502"/>
      <c r="BE24" s="502"/>
      <c r="BF24" s="502"/>
      <c r="BG24" s="502"/>
      <c r="BH24" s="502"/>
      <c r="BI24" s="502"/>
      <c r="BJ24" s="502"/>
      <c r="BK24" s="502"/>
      <c r="BL24" s="502"/>
      <c r="BM24" s="503"/>
      <c r="BN24" s="382">
        <v>26351225</v>
      </c>
      <c r="BO24" s="383"/>
      <c r="BP24" s="383"/>
      <c r="BQ24" s="383"/>
      <c r="BR24" s="383"/>
      <c r="BS24" s="383"/>
      <c r="BT24" s="383"/>
      <c r="BU24" s="384"/>
      <c r="BV24" s="382">
        <v>26327014</v>
      </c>
      <c r="BW24" s="383"/>
      <c r="BX24" s="383"/>
      <c r="BY24" s="383"/>
      <c r="BZ24" s="383"/>
      <c r="CA24" s="383"/>
      <c r="CB24" s="383"/>
      <c r="CC24" s="384"/>
      <c r="CD24" s="53"/>
      <c r="CE24" s="496"/>
      <c r="CF24" s="496"/>
      <c r="CG24" s="496"/>
      <c r="CH24" s="496"/>
      <c r="CI24" s="496"/>
      <c r="CJ24" s="496"/>
      <c r="CK24" s="496"/>
      <c r="CL24" s="496"/>
      <c r="CM24" s="496"/>
      <c r="CN24" s="496"/>
      <c r="CO24" s="496"/>
      <c r="CP24" s="496"/>
      <c r="CQ24" s="496"/>
      <c r="CR24" s="496"/>
      <c r="CS24" s="497"/>
      <c r="CT24" s="379"/>
      <c r="CU24" s="380"/>
      <c r="CV24" s="380"/>
      <c r="CW24" s="380"/>
      <c r="CX24" s="380"/>
      <c r="CY24" s="380"/>
      <c r="CZ24" s="380"/>
      <c r="DA24" s="381"/>
      <c r="DB24" s="379"/>
      <c r="DC24" s="380"/>
      <c r="DD24" s="380"/>
      <c r="DE24" s="380"/>
      <c r="DF24" s="380"/>
      <c r="DG24" s="380"/>
      <c r="DH24" s="380"/>
      <c r="DI24" s="381"/>
    </row>
    <row r="25" spans="1:113" ht="18.75" customHeight="1" x14ac:dyDescent="0.2">
      <c r="A25" s="40"/>
      <c r="B25" s="553"/>
      <c r="C25" s="529"/>
      <c r="D25" s="530"/>
      <c r="E25" s="432" t="s">
        <v>105</v>
      </c>
      <c r="F25" s="412"/>
      <c r="G25" s="412"/>
      <c r="H25" s="412"/>
      <c r="I25" s="412"/>
      <c r="J25" s="412"/>
      <c r="K25" s="413"/>
      <c r="L25" s="433">
        <v>2</v>
      </c>
      <c r="M25" s="434"/>
      <c r="N25" s="434"/>
      <c r="O25" s="434"/>
      <c r="P25" s="476"/>
      <c r="Q25" s="433">
        <v>8140</v>
      </c>
      <c r="R25" s="434"/>
      <c r="S25" s="434"/>
      <c r="T25" s="434"/>
      <c r="U25" s="434"/>
      <c r="V25" s="476"/>
      <c r="W25" s="528"/>
      <c r="X25" s="529"/>
      <c r="Y25" s="530"/>
      <c r="Z25" s="432" t="s">
        <v>106</v>
      </c>
      <c r="AA25" s="412"/>
      <c r="AB25" s="412"/>
      <c r="AC25" s="412"/>
      <c r="AD25" s="412"/>
      <c r="AE25" s="412"/>
      <c r="AF25" s="412"/>
      <c r="AG25" s="413"/>
      <c r="AH25" s="433">
        <v>252</v>
      </c>
      <c r="AI25" s="434"/>
      <c r="AJ25" s="434"/>
      <c r="AK25" s="434"/>
      <c r="AL25" s="476"/>
      <c r="AM25" s="433">
        <v>724500</v>
      </c>
      <c r="AN25" s="434"/>
      <c r="AO25" s="434"/>
      <c r="AP25" s="434"/>
      <c r="AQ25" s="434"/>
      <c r="AR25" s="476"/>
      <c r="AS25" s="433">
        <v>2875</v>
      </c>
      <c r="AT25" s="434"/>
      <c r="AU25" s="434"/>
      <c r="AV25" s="434"/>
      <c r="AW25" s="434"/>
      <c r="AX25" s="435"/>
      <c r="AY25" s="342" t="s">
        <v>107</v>
      </c>
      <c r="AZ25" s="343"/>
      <c r="BA25" s="343"/>
      <c r="BB25" s="343"/>
      <c r="BC25" s="343"/>
      <c r="BD25" s="343"/>
      <c r="BE25" s="343"/>
      <c r="BF25" s="343"/>
      <c r="BG25" s="343"/>
      <c r="BH25" s="343"/>
      <c r="BI25" s="343"/>
      <c r="BJ25" s="343"/>
      <c r="BK25" s="343"/>
      <c r="BL25" s="343"/>
      <c r="BM25" s="344"/>
      <c r="BN25" s="345">
        <v>25830341</v>
      </c>
      <c r="BO25" s="346"/>
      <c r="BP25" s="346"/>
      <c r="BQ25" s="346"/>
      <c r="BR25" s="346"/>
      <c r="BS25" s="346"/>
      <c r="BT25" s="346"/>
      <c r="BU25" s="347"/>
      <c r="BV25" s="345">
        <v>22342820</v>
      </c>
      <c r="BW25" s="346"/>
      <c r="BX25" s="346"/>
      <c r="BY25" s="346"/>
      <c r="BZ25" s="346"/>
      <c r="CA25" s="346"/>
      <c r="CB25" s="346"/>
      <c r="CC25" s="347"/>
      <c r="CD25" s="53"/>
      <c r="CE25" s="496"/>
      <c r="CF25" s="496"/>
      <c r="CG25" s="496"/>
      <c r="CH25" s="496"/>
      <c r="CI25" s="496"/>
      <c r="CJ25" s="496"/>
      <c r="CK25" s="496"/>
      <c r="CL25" s="496"/>
      <c r="CM25" s="496"/>
      <c r="CN25" s="496"/>
      <c r="CO25" s="496"/>
      <c r="CP25" s="496"/>
      <c r="CQ25" s="496"/>
      <c r="CR25" s="496"/>
      <c r="CS25" s="497"/>
      <c r="CT25" s="379"/>
      <c r="CU25" s="380"/>
      <c r="CV25" s="380"/>
      <c r="CW25" s="380"/>
      <c r="CX25" s="380"/>
      <c r="CY25" s="380"/>
      <c r="CZ25" s="380"/>
      <c r="DA25" s="381"/>
      <c r="DB25" s="379"/>
      <c r="DC25" s="380"/>
      <c r="DD25" s="380"/>
      <c r="DE25" s="380"/>
      <c r="DF25" s="380"/>
      <c r="DG25" s="380"/>
      <c r="DH25" s="380"/>
      <c r="DI25" s="381"/>
    </row>
    <row r="26" spans="1:113" ht="18.75" customHeight="1" x14ac:dyDescent="0.2">
      <c r="A26" s="40"/>
      <c r="B26" s="553"/>
      <c r="C26" s="529"/>
      <c r="D26" s="530"/>
      <c r="E26" s="432" t="s">
        <v>108</v>
      </c>
      <c r="F26" s="412"/>
      <c r="G26" s="412"/>
      <c r="H26" s="412"/>
      <c r="I26" s="412"/>
      <c r="J26" s="412"/>
      <c r="K26" s="413"/>
      <c r="L26" s="433">
        <v>1</v>
      </c>
      <c r="M26" s="434"/>
      <c r="N26" s="434"/>
      <c r="O26" s="434"/>
      <c r="P26" s="476"/>
      <c r="Q26" s="433">
        <v>7160</v>
      </c>
      <c r="R26" s="434"/>
      <c r="S26" s="434"/>
      <c r="T26" s="434"/>
      <c r="U26" s="434"/>
      <c r="V26" s="476"/>
      <c r="W26" s="528"/>
      <c r="X26" s="529"/>
      <c r="Y26" s="530"/>
      <c r="Z26" s="432" t="s">
        <v>109</v>
      </c>
      <c r="AA26" s="534"/>
      <c r="AB26" s="534"/>
      <c r="AC26" s="534"/>
      <c r="AD26" s="534"/>
      <c r="AE26" s="534"/>
      <c r="AF26" s="534"/>
      <c r="AG26" s="535"/>
      <c r="AH26" s="433">
        <v>117</v>
      </c>
      <c r="AI26" s="434"/>
      <c r="AJ26" s="434"/>
      <c r="AK26" s="434"/>
      <c r="AL26" s="476"/>
      <c r="AM26" s="433">
        <v>378261</v>
      </c>
      <c r="AN26" s="434"/>
      <c r="AO26" s="434"/>
      <c r="AP26" s="434"/>
      <c r="AQ26" s="434"/>
      <c r="AR26" s="476"/>
      <c r="AS26" s="433">
        <v>3233</v>
      </c>
      <c r="AT26" s="434"/>
      <c r="AU26" s="434"/>
      <c r="AV26" s="434"/>
      <c r="AW26" s="434"/>
      <c r="AX26" s="435"/>
      <c r="AY26" s="385" t="s">
        <v>110</v>
      </c>
      <c r="AZ26" s="386"/>
      <c r="BA26" s="386"/>
      <c r="BB26" s="386"/>
      <c r="BC26" s="386"/>
      <c r="BD26" s="386"/>
      <c r="BE26" s="386"/>
      <c r="BF26" s="386"/>
      <c r="BG26" s="386"/>
      <c r="BH26" s="386"/>
      <c r="BI26" s="386"/>
      <c r="BJ26" s="386"/>
      <c r="BK26" s="386"/>
      <c r="BL26" s="386"/>
      <c r="BM26" s="387"/>
      <c r="BN26" s="382" t="s">
        <v>63</v>
      </c>
      <c r="BO26" s="383"/>
      <c r="BP26" s="383"/>
      <c r="BQ26" s="383"/>
      <c r="BR26" s="383"/>
      <c r="BS26" s="383"/>
      <c r="BT26" s="383"/>
      <c r="BU26" s="384"/>
      <c r="BV26" s="382" t="s">
        <v>63</v>
      </c>
      <c r="BW26" s="383"/>
      <c r="BX26" s="383"/>
      <c r="BY26" s="383"/>
      <c r="BZ26" s="383"/>
      <c r="CA26" s="383"/>
      <c r="CB26" s="383"/>
      <c r="CC26" s="384"/>
      <c r="CD26" s="53"/>
      <c r="CE26" s="496"/>
      <c r="CF26" s="496"/>
      <c r="CG26" s="496"/>
      <c r="CH26" s="496"/>
      <c r="CI26" s="496"/>
      <c r="CJ26" s="496"/>
      <c r="CK26" s="496"/>
      <c r="CL26" s="496"/>
      <c r="CM26" s="496"/>
      <c r="CN26" s="496"/>
      <c r="CO26" s="496"/>
      <c r="CP26" s="496"/>
      <c r="CQ26" s="496"/>
      <c r="CR26" s="496"/>
      <c r="CS26" s="497"/>
      <c r="CT26" s="379"/>
      <c r="CU26" s="380"/>
      <c r="CV26" s="380"/>
      <c r="CW26" s="380"/>
      <c r="CX26" s="380"/>
      <c r="CY26" s="380"/>
      <c r="CZ26" s="380"/>
      <c r="DA26" s="381"/>
      <c r="DB26" s="379"/>
      <c r="DC26" s="380"/>
      <c r="DD26" s="380"/>
      <c r="DE26" s="380"/>
      <c r="DF26" s="380"/>
      <c r="DG26" s="380"/>
      <c r="DH26" s="380"/>
      <c r="DI26" s="381"/>
    </row>
    <row r="27" spans="1:113" ht="18.75" customHeight="1" thickBot="1" x14ac:dyDescent="0.25">
      <c r="A27" s="40"/>
      <c r="B27" s="553"/>
      <c r="C27" s="529"/>
      <c r="D27" s="530"/>
      <c r="E27" s="432" t="s">
        <v>111</v>
      </c>
      <c r="F27" s="412"/>
      <c r="G27" s="412"/>
      <c r="H27" s="412"/>
      <c r="I27" s="412"/>
      <c r="J27" s="412"/>
      <c r="K27" s="413"/>
      <c r="L27" s="433">
        <v>1</v>
      </c>
      <c r="M27" s="434"/>
      <c r="N27" s="434"/>
      <c r="O27" s="434"/>
      <c r="P27" s="476"/>
      <c r="Q27" s="433">
        <v>5790</v>
      </c>
      <c r="R27" s="434"/>
      <c r="S27" s="434"/>
      <c r="T27" s="434"/>
      <c r="U27" s="434"/>
      <c r="V27" s="476"/>
      <c r="W27" s="528"/>
      <c r="X27" s="529"/>
      <c r="Y27" s="530"/>
      <c r="Z27" s="432" t="s">
        <v>112</v>
      </c>
      <c r="AA27" s="412"/>
      <c r="AB27" s="412"/>
      <c r="AC27" s="412"/>
      <c r="AD27" s="412"/>
      <c r="AE27" s="412"/>
      <c r="AF27" s="412"/>
      <c r="AG27" s="413"/>
      <c r="AH27" s="433">
        <v>11</v>
      </c>
      <c r="AI27" s="434"/>
      <c r="AJ27" s="434"/>
      <c r="AK27" s="434"/>
      <c r="AL27" s="476"/>
      <c r="AM27" s="433">
        <v>41261</v>
      </c>
      <c r="AN27" s="434"/>
      <c r="AO27" s="434"/>
      <c r="AP27" s="434"/>
      <c r="AQ27" s="434"/>
      <c r="AR27" s="476"/>
      <c r="AS27" s="433">
        <v>3751</v>
      </c>
      <c r="AT27" s="434"/>
      <c r="AU27" s="434"/>
      <c r="AV27" s="434"/>
      <c r="AW27" s="434"/>
      <c r="AX27" s="435"/>
      <c r="AY27" s="477" t="s">
        <v>113</v>
      </c>
      <c r="AZ27" s="478"/>
      <c r="BA27" s="478"/>
      <c r="BB27" s="478"/>
      <c r="BC27" s="478"/>
      <c r="BD27" s="478"/>
      <c r="BE27" s="478"/>
      <c r="BF27" s="478"/>
      <c r="BG27" s="478"/>
      <c r="BH27" s="478"/>
      <c r="BI27" s="478"/>
      <c r="BJ27" s="478"/>
      <c r="BK27" s="478"/>
      <c r="BL27" s="478"/>
      <c r="BM27" s="479"/>
      <c r="BN27" s="504">
        <v>100006</v>
      </c>
      <c r="BO27" s="505"/>
      <c r="BP27" s="505"/>
      <c r="BQ27" s="505"/>
      <c r="BR27" s="505"/>
      <c r="BS27" s="505"/>
      <c r="BT27" s="505"/>
      <c r="BU27" s="506"/>
      <c r="BV27" s="504">
        <v>100004</v>
      </c>
      <c r="BW27" s="505"/>
      <c r="BX27" s="505"/>
      <c r="BY27" s="505"/>
      <c r="BZ27" s="505"/>
      <c r="CA27" s="505"/>
      <c r="CB27" s="505"/>
      <c r="CC27" s="506"/>
      <c r="CD27" s="55"/>
      <c r="CE27" s="496"/>
      <c r="CF27" s="496"/>
      <c r="CG27" s="496"/>
      <c r="CH27" s="496"/>
      <c r="CI27" s="496"/>
      <c r="CJ27" s="496"/>
      <c r="CK27" s="496"/>
      <c r="CL27" s="496"/>
      <c r="CM27" s="496"/>
      <c r="CN27" s="496"/>
      <c r="CO27" s="496"/>
      <c r="CP27" s="496"/>
      <c r="CQ27" s="496"/>
      <c r="CR27" s="496"/>
      <c r="CS27" s="497"/>
      <c r="CT27" s="379"/>
      <c r="CU27" s="380"/>
      <c r="CV27" s="380"/>
      <c r="CW27" s="380"/>
      <c r="CX27" s="380"/>
      <c r="CY27" s="380"/>
      <c r="CZ27" s="380"/>
      <c r="DA27" s="381"/>
      <c r="DB27" s="379"/>
      <c r="DC27" s="380"/>
      <c r="DD27" s="380"/>
      <c r="DE27" s="380"/>
      <c r="DF27" s="380"/>
      <c r="DG27" s="380"/>
      <c r="DH27" s="380"/>
      <c r="DI27" s="381"/>
    </row>
    <row r="28" spans="1:113" ht="18.75" customHeight="1" x14ac:dyDescent="0.2">
      <c r="A28" s="40"/>
      <c r="B28" s="553"/>
      <c r="C28" s="529"/>
      <c r="D28" s="530"/>
      <c r="E28" s="432" t="s">
        <v>114</v>
      </c>
      <c r="F28" s="412"/>
      <c r="G28" s="412"/>
      <c r="H28" s="412"/>
      <c r="I28" s="412"/>
      <c r="J28" s="412"/>
      <c r="K28" s="413"/>
      <c r="L28" s="433">
        <v>1</v>
      </c>
      <c r="M28" s="434"/>
      <c r="N28" s="434"/>
      <c r="O28" s="434"/>
      <c r="P28" s="476"/>
      <c r="Q28" s="433">
        <v>5200</v>
      </c>
      <c r="R28" s="434"/>
      <c r="S28" s="434"/>
      <c r="T28" s="434"/>
      <c r="U28" s="434"/>
      <c r="V28" s="476"/>
      <c r="W28" s="528"/>
      <c r="X28" s="529"/>
      <c r="Y28" s="530"/>
      <c r="Z28" s="432" t="s">
        <v>115</v>
      </c>
      <c r="AA28" s="412"/>
      <c r="AB28" s="412"/>
      <c r="AC28" s="412"/>
      <c r="AD28" s="412"/>
      <c r="AE28" s="412"/>
      <c r="AF28" s="412"/>
      <c r="AG28" s="413"/>
      <c r="AH28" s="433" t="s">
        <v>63</v>
      </c>
      <c r="AI28" s="434"/>
      <c r="AJ28" s="434"/>
      <c r="AK28" s="434"/>
      <c r="AL28" s="476"/>
      <c r="AM28" s="433" t="s">
        <v>63</v>
      </c>
      <c r="AN28" s="434"/>
      <c r="AO28" s="434"/>
      <c r="AP28" s="434"/>
      <c r="AQ28" s="434"/>
      <c r="AR28" s="476"/>
      <c r="AS28" s="433" t="s">
        <v>63</v>
      </c>
      <c r="AT28" s="434"/>
      <c r="AU28" s="434"/>
      <c r="AV28" s="434"/>
      <c r="AW28" s="434"/>
      <c r="AX28" s="435"/>
      <c r="AY28" s="536" t="s">
        <v>116</v>
      </c>
      <c r="AZ28" s="537"/>
      <c r="BA28" s="537"/>
      <c r="BB28" s="538"/>
      <c r="BC28" s="342" t="s">
        <v>117</v>
      </c>
      <c r="BD28" s="343"/>
      <c r="BE28" s="343"/>
      <c r="BF28" s="343"/>
      <c r="BG28" s="343"/>
      <c r="BH28" s="343"/>
      <c r="BI28" s="343"/>
      <c r="BJ28" s="343"/>
      <c r="BK28" s="343"/>
      <c r="BL28" s="343"/>
      <c r="BM28" s="344"/>
      <c r="BN28" s="345">
        <v>8156507</v>
      </c>
      <c r="BO28" s="346"/>
      <c r="BP28" s="346"/>
      <c r="BQ28" s="346"/>
      <c r="BR28" s="346"/>
      <c r="BS28" s="346"/>
      <c r="BT28" s="346"/>
      <c r="BU28" s="347"/>
      <c r="BV28" s="345">
        <v>6049185</v>
      </c>
      <c r="BW28" s="346"/>
      <c r="BX28" s="346"/>
      <c r="BY28" s="346"/>
      <c r="BZ28" s="346"/>
      <c r="CA28" s="346"/>
      <c r="CB28" s="346"/>
      <c r="CC28" s="347"/>
      <c r="CD28" s="53"/>
      <c r="CE28" s="496"/>
      <c r="CF28" s="496"/>
      <c r="CG28" s="496"/>
      <c r="CH28" s="496"/>
      <c r="CI28" s="496"/>
      <c r="CJ28" s="496"/>
      <c r="CK28" s="496"/>
      <c r="CL28" s="496"/>
      <c r="CM28" s="496"/>
      <c r="CN28" s="496"/>
      <c r="CO28" s="496"/>
      <c r="CP28" s="496"/>
      <c r="CQ28" s="496"/>
      <c r="CR28" s="496"/>
      <c r="CS28" s="497"/>
      <c r="CT28" s="379"/>
      <c r="CU28" s="380"/>
      <c r="CV28" s="380"/>
      <c r="CW28" s="380"/>
      <c r="CX28" s="380"/>
      <c r="CY28" s="380"/>
      <c r="CZ28" s="380"/>
      <c r="DA28" s="381"/>
      <c r="DB28" s="379"/>
      <c r="DC28" s="380"/>
      <c r="DD28" s="380"/>
      <c r="DE28" s="380"/>
      <c r="DF28" s="380"/>
      <c r="DG28" s="380"/>
      <c r="DH28" s="380"/>
      <c r="DI28" s="381"/>
    </row>
    <row r="29" spans="1:113" ht="18.75" customHeight="1" x14ac:dyDescent="0.2">
      <c r="A29" s="40"/>
      <c r="B29" s="553"/>
      <c r="C29" s="529"/>
      <c r="D29" s="530"/>
      <c r="E29" s="432" t="s">
        <v>118</v>
      </c>
      <c r="F29" s="412"/>
      <c r="G29" s="412"/>
      <c r="H29" s="412"/>
      <c r="I29" s="412"/>
      <c r="J29" s="412"/>
      <c r="K29" s="413"/>
      <c r="L29" s="433">
        <v>24</v>
      </c>
      <c r="M29" s="434"/>
      <c r="N29" s="434"/>
      <c r="O29" s="434"/>
      <c r="P29" s="476"/>
      <c r="Q29" s="433">
        <v>4790</v>
      </c>
      <c r="R29" s="434"/>
      <c r="S29" s="434"/>
      <c r="T29" s="434"/>
      <c r="U29" s="434"/>
      <c r="V29" s="476"/>
      <c r="W29" s="531"/>
      <c r="X29" s="532"/>
      <c r="Y29" s="533"/>
      <c r="Z29" s="432" t="s">
        <v>119</v>
      </c>
      <c r="AA29" s="412"/>
      <c r="AB29" s="412"/>
      <c r="AC29" s="412"/>
      <c r="AD29" s="412"/>
      <c r="AE29" s="412"/>
      <c r="AF29" s="412"/>
      <c r="AG29" s="413"/>
      <c r="AH29" s="433">
        <v>1244</v>
      </c>
      <c r="AI29" s="434"/>
      <c r="AJ29" s="434"/>
      <c r="AK29" s="434"/>
      <c r="AL29" s="476"/>
      <c r="AM29" s="433">
        <v>3747659</v>
      </c>
      <c r="AN29" s="434"/>
      <c r="AO29" s="434"/>
      <c r="AP29" s="434"/>
      <c r="AQ29" s="434"/>
      <c r="AR29" s="476"/>
      <c r="AS29" s="433">
        <v>3013</v>
      </c>
      <c r="AT29" s="434"/>
      <c r="AU29" s="434"/>
      <c r="AV29" s="434"/>
      <c r="AW29" s="434"/>
      <c r="AX29" s="435"/>
      <c r="AY29" s="539"/>
      <c r="AZ29" s="540"/>
      <c r="BA29" s="540"/>
      <c r="BB29" s="541"/>
      <c r="BC29" s="416" t="s">
        <v>120</v>
      </c>
      <c r="BD29" s="417"/>
      <c r="BE29" s="417"/>
      <c r="BF29" s="417"/>
      <c r="BG29" s="417"/>
      <c r="BH29" s="417"/>
      <c r="BI29" s="417"/>
      <c r="BJ29" s="417"/>
      <c r="BK29" s="417"/>
      <c r="BL29" s="417"/>
      <c r="BM29" s="418"/>
      <c r="BN29" s="382" t="s">
        <v>63</v>
      </c>
      <c r="BO29" s="383"/>
      <c r="BP29" s="383"/>
      <c r="BQ29" s="383"/>
      <c r="BR29" s="383"/>
      <c r="BS29" s="383"/>
      <c r="BT29" s="383"/>
      <c r="BU29" s="384"/>
      <c r="BV29" s="382" t="s">
        <v>63</v>
      </c>
      <c r="BW29" s="383"/>
      <c r="BX29" s="383"/>
      <c r="BY29" s="383"/>
      <c r="BZ29" s="383"/>
      <c r="CA29" s="383"/>
      <c r="CB29" s="383"/>
      <c r="CC29" s="384"/>
      <c r="CD29" s="55"/>
      <c r="CE29" s="496"/>
      <c r="CF29" s="496"/>
      <c r="CG29" s="496"/>
      <c r="CH29" s="496"/>
      <c r="CI29" s="496"/>
      <c r="CJ29" s="496"/>
      <c r="CK29" s="496"/>
      <c r="CL29" s="496"/>
      <c r="CM29" s="496"/>
      <c r="CN29" s="496"/>
      <c r="CO29" s="496"/>
      <c r="CP29" s="496"/>
      <c r="CQ29" s="496"/>
      <c r="CR29" s="496"/>
      <c r="CS29" s="497"/>
      <c r="CT29" s="379"/>
      <c r="CU29" s="380"/>
      <c r="CV29" s="380"/>
      <c r="CW29" s="380"/>
      <c r="CX29" s="380"/>
      <c r="CY29" s="380"/>
      <c r="CZ29" s="380"/>
      <c r="DA29" s="381"/>
      <c r="DB29" s="379"/>
      <c r="DC29" s="380"/>
      <c r="DD29" s="380"/>
      <c r="DE29" s="380"/>
      <c r="DF29" s="380"/>
      <c r="DG29" s="380"/>
      <c r="DH29" s="380"/>
      <c r="DI29" s="381"/>
    </row>
    <row r="30" spans="1:113" ht="18.75" customHeight="1" thickBot="1" x14ac:dyDescent="0.25">
      <c r="A30" s="40"/>
      <c r="B30" s="554"/>
      <c r="C30" s="555"/>
      <c r="D30" s="556"/>
      <c r="E30" s="436"/>
      <c r="F30" s="437"/>
      <c r="G30" s="437"/>
      <c r="H30" s="437"/>
      <c r="I30" s="437"/>
      <c r="J30" s="437"/>
      <c r="K30" s="438"/>
      <c r="L30" s="546"/>
      <c r="M30" s="547"/>
      <c r="N30" s="547"/>
      <c r="O30" s="547"/>
      <c r="P30" s="548"/>
      <c r="Q30" s="546"/>
      <c r="R30" s="547"/>
      <c r="S30" s="547"/>
      <c r="T30" s="547"/>
      <c r="U30" s="547"/>
      <c r="V30" s="548"/>
      <c r="W30" s="549" t="s">
        <v>121</v>
      </c>
      <c r="X30" s="550"/>
      <c r="Y30" s="550"/>
      <c r="Z30" s="550"/>
      <c r="AA30" s="550"/>
      <c r="AB30" s="550"/>
      <c r="AC30" s="550"/>
      <c r="AD30" s="550"/>
      <c r="AE30" s="550"/>
      <c r="AF30" s="550"/>
      <c r="AG30" s="551"/>
      <c r="AH30" s="512">
        <v>99</v>
      </c>
      <c r="AI30" s="513"/>
      <c r="AJ30" s="513"/>
      <c r="AK30" s="513"/>
      <c r="AL30" s="513"/>
      <c r="AM30" s="513"/>
      <c r="AN30" s="513"/>
      <c r="AO30" s="513"/>
      <c r="AP30" s="513"/>
      <c r="AQ30" s="513"/>
      <c r="AR30" s="513"/>
      <c r="AS30" s="513"/>
      <c r="AT30" s="513"/>
      <c r="AU30" s="513"/>
      <c r="AV30" s="513"/>
      <c r="AW30" s="513"/>
      <c r="AX30" s="515"/>
      <c r="AY30" s="542"/>
      <c r="AZ30" s="543"/>
      <c r="BA30" s="543"/>
      <c r="BB30" s="544"/>
      <c r="BC30" s="501" t="s">
        <v>122</v>
      </c>
      <c r="BD30" s="502"/>
      <c r="BE30" s="502"/>
      <c r="BF30" s="502"/>
      <c r="BG30" s="502"/>
      <c r="BH30" s="502"/>
      <c r="BI30" s="502"/>
      <c r="BJ30" s="502"/>
      <c r="BK30" s="502"/>
      <c r="BL30" s="502"/>
      <c r="BM30" s="503"/>
      <c r="BN30" s="504">
        <v>6938562</v>
      </c>
      <c r="BO30" s="505"/>
      <c r="BP30" s="505"/>
      <c r="BQ30" s="505"/>
      <c r="BR30" s="505"/>
      <c r="BS30" s="505"/>
      <c r="BT30" s="505"/>
      <c r="BU30" s="506"/>
      <c r="BV30" s="504">
        <v>6185963</v>
      </c>
      <c r="BW30" s="505"/>
      <c r="BX30" s="505"/>
      <c r="BY30" s="505"/>
      <c r="BZ30" s="505"/>
      <c r="CA30" s="505"/>
      <c r="CB30" s="505"/>
      <c r="CC30" s="506"/>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2">
      <c r="A31" s="40"/>
      <c r="B31" s="62"/>
      <c r="DI31" s="63"/>
    </row>
    <row r="32" spans="1:113" ht="13.5" customHeight="1" x14ac:dyDescent="0.2">
      <c r="A32" s="40"/>
      <c r="B32" s="64"/>
      <c r="C32" s="545" t="s">
        <v>123</v>
      </c>
      <c r="D32" s="545"/>
      <c r="E32" s="545"/>
      <c r="F32" s="545"/>
      <c r="G32" s="545"/>
      <c r="H32" s="545"/>
      <c r="I32" s="545"/>
      <c r="J32" s="545"/>
      <c r="K32" s="545"/>
      <c r="L32" s="545"/>
      <c r="M32" s="545"/>
      <c r="N32" s="545"/>
      <c r="O32" s="545"/>
      <c r="P32" s="545"/>
      <c r="Q32" s="545"/>
      <c r="R32" s="545"/>
      <c r="S32" s="545"/>
      <c r="U32" s="386" t="s">
        <v>124</v>
      </c>
      <c r="V32" s="386"/>
      <c r="W32" s="386"/>
      <c r="X32" s="386"/>
      <c r="Y32" s="386"/>
      <c r="Z32" s="386"/>
      <c r="AA32" s="386"/>
      <c r="AB32" s="386"/>
      <c r="AC32" s="386"/>
      <c r="AD32" s="386"/>
      <c r="AE32" s="386"/>
      <c r="AF32" s="386"/>
      <c r="AG32" s="386"/>
      <c r="AH32" s="386"/>
      <c r="AI32" s="386"/>
      <c r="AJ32" s="386"/>
      <c r="AK32" s="386"/>
      <c r="AM32" s="386" t="s">
        <v>125</v>
      </c>
      <c r="AN32" s="386"/>
      <c r="AO32" s="386"/>
      <c r="AP32" s="386"/>
      <c r="AQ32" s="386"/>
      <c r="AR32" s="386"/>
      <c r="AS32" s="386"/>
      <c r="AT32" s="386"/>
      <c r="AU32" s="386"/>
      <c r="AV32" s="386"/>
      <c r="AW32" s="386"/>
      <c r="AX32" s="386"/>
      <c r="AY32" s="386"/>
      <c r="AZ32" s="386"/>
      <c r="BA32" s="386"/>
      <c r="BB32" s="386"/>
      <c r="BC32" s="386"/>
      <c r="BE32" s="386" t="s">
        <v>126</v>
      </c>
      <c r="BF32" s="386"/>
      <c r="BG32" s="386"/>
      <c r="BH32" s="386"/>
      <c r="BI32" s="386"/>
      <c r="BJ32" s="386"/>
      <c r="BK32" s="386"/>
      <c r="BL32" s="386"/>
      <c r="BM32" s="386"/>
      <c r="BN32" s="386"/>
      <c r="BO32" s="386"/>
      <c r="BP32" s="386"/>
      <c r="BQ32" s="386"/>
      <c r="BR32" s="386"/>
      <c r="BS32" s="386"/>
      <c r="BT32" s="386"/>
      <c r="BU32" s="386"/>
      <c r="BW32" s="386" t="s">
        <v>127</v>
      </c>
      <c r="BX32" s="386"/>
      <c r="BY32" s="386"/>
      <c r="BZ32" s="386"/>
      <c r="CA32" s="386"/>
      <c r="CB32" s="386"/>
      <c r="CC32" s="386"/>
      <c r="CD32" s="386"/>
      <c r="CE32" s="386"/>
      <c r="CF32" s="386"/>
      <c r="CG32" s="386"/>
      <c r="CH32" s="386"/>
      <c r="CI32" s="386"/>
      <c r="CJ32" s="386"/>
      <c r="CK32" s="386"/>
      <c r="CL32" s="386"/>
      <c r="CM32" s="386"/>
      <c r="CO32" s="386" t="s">
        <v>128</v>
      </c>
      <c r="CP32" s="386"/>
      <c r="CQ32" s="386"/>
      <c r="CR32" s="386"/>
      <c r="CS32" s="386"/>
      <c r="CT32" s="386"/>
      <c r="CU32" s="386"/>
      <c r="CV32" s="386"/>
      <c r="CW32" s="386"/>
      <c r="CX32" s="386"/>
      <c r="CY32" s="386"/>
      <c r="CZ32" s="386"/>
      <c r="DA32" s="386"/>
      <c r="DB32" s="386"/>
      <c r="DC32" s="386"/>
      <c r="DD32" s="386"/>
      <c r="DE32" s="386"/>
      <c r="DI32" s="63"/>
    </row>
    <row r="33" spans="1:113" ht="13.5" customHeight="1" x14ac:dyDescent="0.2">
      <c r="A33" s="40"/>
      <c r="B33" s="64"/>
      <c r="C33" s="406" t="s">
        <v>129</v>
      </c>
      <c r="D33" s="406"/>
      <c r="E33" s="371" t="s">
        <v>130</v>
      </c>
      <c r="F33" s="371"/>
      <c r="G33" s="371"/>
      <c r="H33" s="371"/>
      <c r="I33" s="371"/>
      <c r="J33" s="371"/>
      <c r="K33" s="371"/>
      <c r="L33" s="371"/>
      <c r="M33" s="371"/>
      <c r="N33" s="371"/>
      <c r="O33" s="371"/>
      <c r="P33" s="371"/>
      <c r="Q33" s="371"/>
      <c r="R33" s="371"/>
      <c r="S33" s="371"/>
      <c r="T33" s="65"/>
      <c r="U33" s="406" t="s">
        <v>129</v>
      </c>
      <c r="V33" s="406"/>
      <c r="W33" s="371" t="s">
        <v>130</v>
      </c>
      <c r="X33" s="371"/>
      <c r="Y33" s="371"/>
      <c r="Z33" s="371"/>
      <c r="AA33" s="371"/>
      <c r="AB33" s="371"/>
      <c r="AC33" s="371"/>
      <c r="AD33" s="371"/>
      <c r="AE33" s="371"/>
      <c r="AF33" s="371"/>
      <c r="AG33" s="371"/>
      <c r="AH33" s="371"/>
      <c r="AI33" s="371"/>
      <c r="AJ33" s="371"/>
      <c r="AK33" s="371"/>
      <c r="AL33" s="65"/>
      <c r="AM33" s="406" t="s">
        <v>129</v>
      </c>
      <c r="AN33" s="406"/>
      <c r="AO33" s="371" t="s">
        <v>130</v>
      </c>
      <c r="AP33" s="371"/>
      <c r="AQ33" s="371"/>
      <c r="AR33" s="371"/>
      <c r="AS33" s="371"/>
      <c r="AT33" s="371"/>
      <c r="AU33" s="371"/>
      <c r="AV33" s="371"/>
      <c r="AW33" s="371"/>
      <c r="AX33" s="371"/>
      <c r="AY33" s="371"/>
      <c r="AZ33" s="371"/>
      <c r="BA33" s="371"/>
      <c r="BB33" s="371"/>
      <c r="BC33" s="371"/>
      <c r="BD33" s="66"/>
      <c r="BE33" s="371" t="s">
        <v>131</v>
      </c>
      <c r="BF33" s="371"/>
      <c r="BG33" s="371" t="s">
        <v>132</v>
      </c>
      <c r="BH33" s="371"/>
      <c r="BI33" s="371"/>
      <c r="BJ33" s="371"/>
      <c r="BK33" s="371"/>
      <c r="BL33" s="371"/>
      <c r="BM33" s="371"/>
      <c r="BN33" s="371"/>
      <c r="BO33" s="371"/>
      <c r="BP33" s="371"/>
      <c r="BQ33" s="371"/>
      <c r="BR33" s="371"/>
      <c r="BS33" s="371"/>
      <c r="BT33" s="371"/>
      <c r="BU33" s="371"/>
      <c r="BV33" s="66"/>
      <c r="BW33" s="406" t="s">
        <v>131</v>
      </c>
      <c r="BX33" s="406"/>
      <c r="BY33" s="371" t="s">
        <v>133</v>
      </c>
      <c r="BZ33" s="371"/>
      <c r="CA33" s="371"/>
      <c r="CB33" s="371"/>
      <c r="CC33" s="371"/>
      <c r="CD33" s="371"/>
      <c r="CE33" s="371"/>
      <c r="CF33" s="371"/>
      <c r="CG33" s="371"/>
      <c r="CH33" s="371"/>
      <c r="CI33" s="371"/>
      <c r="CJ33" s="371"/>
      <c r="CK33" s="371"/>
      <c r="CL33" s="371"/>
      <c r="CM33" s="371"/>
      <c r="CN33" s="65"/>
      <c r="CO33" s="406" t="s">
        <v>129</v>
      </c>
      <c r="CP33" s="406"/>
      <c r="CQ33" s="371" t="s">
        <v>134</v>
      </c>
      <c r="CR33" s="371"/>
      <c r="CS33" s="371"/>
      <c r="CT33" s="371"/>
      <c r="CU33" s="371"/>
      <c r="CV33" s="371"/>
      <c r="CW33" s="371"/>
      <c r="CX33" s="371"/>
      <c r="CY33" s="371"/>
      <c r="CZ33" s="371"/>
      <c r="DA33" s="371"/>
      <c r="DB33" s="371"/>
      <c r="DC33" s="371"/>
      <c r="DD33" s="371"/>
      <c r="DE33" s="371"/>
      <c r="DF33" s="65"/>
      <c r="DG33" s="571" t="s">
        <v>135</v>
      </c>
      <c r="DH33" s="571"/>
      <c r="DI33" s="67"/>
    </row>
    <row r="34" spans="1:113" ht="32.25" customHeight="1" x14ac:dyDescent="0.2">
      <c r="A34" s="40"/>
      <c r="B34" s="64"/>
      <c r="C34" s="572">
        <f>IF(E34="","",1)</f>
        <v>1</v>
      </c>
      <c r="D34" s="572"/>
      <c r="E34" s="573" t="str">
        <f>IF('各会計、関係団体の財政状況及び健全化判断比率'!B7="","",'各会計、関係団体の財政状況及び健全化判断比率'!B7)</f>
        <v>一般会計</v>
      </c>
      <c r="F34" s="573"/>
      <c r="G34" s="573"/>
      <c r="H34" s="573"/>
      <c r="I34" s="573"/>
      <c r="J34" s="573"/>
      <c r="K34" s="573"/>
      <c r="L34" s="573"/>
      <c r="M34" s="573"/>
      <c r="N34" s="573"/>
      <c r="O34" s="573"/>
      <c r="P34" s="573"/>
      <c r="Q34" s="573"/>
      <c r="R34" s="573"/>
      <c r="S34" s="573"/>
      <c r="T34" s="40"/>
      <c r="U34" s="572">
        <f>IF(W34="","",MAX(C34:D43)+1)</f>
        <v>4</v>
      </c>
      <c r="V34" s="572"/>
      <c r="W34" s="573" t="str">
        <f>IF('各会計、関係団体の財政状況及び健全化判断比率'!B28="","",'各会計、関係団体の財政状況及び健全化判断比率'!B28)</f>
        <v>国民健康保険事業特別会計</v>
      </c>
      <c r="X34" s="573"/>
      <c r="Y34" s="573"/>
      <c r="Z34" s="573"/>
      <c r="AA34" s="573"/>
      <c r="AB34" s="573"/>
      <c r="AC34" s="573"/>
      <c r="AD34" s="573"/>
      <c r="AE34" s="573"/>
      <c r="AF34" s="573"/>
      <c r="AG34" s="573"/>
      <c r="AH34" s="573"/>
      <c r="AI34" s="573"/>
      <c r="AJ34" s="573"/>
      <c r="AK34" s="573"/>
      <c r="AL34" s="40"/>
      <c r="AM34" s="572">
        <f>IF(AO34="","",MAX(C34:D43,U34:V43)+1)</f>
        <v>7</v>
      </c>
      <c r="AN34" s="572"/>
      <c r="AO34" s="573" t="str">
        <f>IF('各会計、関係団体の財政状況及び健全化判断比率'!B31="","",'各会計、関係団体の財政状況及び健全化判断比率'!B31)</f>
        <v>下水道事業会計</v>
      </c>
      <c r="AP34" s="573"/>
      <c r="AQ34" s="573"/>
      <c r="AR34" s="573"/>
      <c r="AS34" s="573"/>
      <c r="AT34" s="573"/>
      <c r="AU34" s="573"/>
      <c r="AV34" s="573"/>
      <c r="AW34" s="573"/>
      <c r="AX34" s="573"/>
      <c r="AY34" s="573"/>
      <c r="AZ34" s="573"/>
      <c r="BA34" s="573"/>
      <c r="BB34" s="573"/>
      <c r="BC34" s="573"/>
      <c r="BD34" s="40"/>
      <c r="BE34" s="572" t="str">
        <f>IF(BG34="","",MAX(C34:D43,U34:V43,AM34:AN43)+1)</f>
        <v/>
      </c>
      <c r="BF34" s="572"/>
      <c r="BG34" s="573"/>
      <c r="BH34" s="573"/>
      <c r="BI34" s="573"/>
      <c r="BJ34" s="573"/>
      <c r="BK34" s="573"/>
      <c r="BL34" s="573"/>
      <c r="BM34" s="573"/>
      <c r="BN34" s="573"/>
      <c r="BO34" s="573"/>
      <c r="BP34" s="573"/>
      <c r="BQ34" s="573"/>
      <c r="BR34" s="573"/>
      <c r="BS34" s="573"/>
      <c r="BT34" s="573"/>
      <c r="BU34" s="573"/>
      <c r="BV34" s="40"/>
      <c r="BW34" s="572">
        <f>IF(BY34="","",MAX(C34:D43,U34:V43,AM34:AN43,BE34:BF43)+1)</f>
        <v>8</v>
      </c>
      <c r="BX34" s="572"/>
      <c r="BY34" s="573" t="str">
        <f>IF('各会計、関係団体の財政状況及び健全化判断比率'!B68="","",'各会計、関係団体の財政状況及び健全化判断比率'!B68)</f>
        <v>神奈川県後期高齢者医療広域連合（一般会計）</v>
      </c>
      <c r="BZ34" s="573"/>
      <c r="CA34" s="573"/>
      <c r="CB34" s="573"/>
      <c r="CC34" s="573"/>
      <c r="CD34" s="573"/>
      <c r="CE34" s="573"/>
      <c r="CF34" s="573"/>
      <c r="CG34" s="573"/>
      <c r="CH34" s="573"/>
      <c r="CI34" s="573"/>
      <c r="CJ34" s="573"/>
      <c r="CK34" s="573"/>
      <c r="CL34" s="573"/>
      <c r="CM34" s="573"/>
      <c r="CN34" s="40"/>
      <c r="CO34" s="572">
        <f>IF(CQ34="","",MAX(C34:D43,U34:V43,AM34:AN43,BE34:BF43,BW34:BX43)+1)</f>
        <v>10</v>
      </c>
      <c r="CP34" s="572"/>
      <c r="CQ34" s="573" t="str">
        <f>IF('各会計、関係団体の財政状況及び健全化判断比率'!BS7="","",'各会計、関係団体の財政状況及び健全化判断比率'!BS7)</f>
        <v>鎌倉市土地開発公社</v>
      </c>
      <c r="CR34" s="573"/>
      <c r="CS34" s="573"/>
      <c r="CT34" s="573"/>
      <c r="CU34" s="573"/>
      <c r="CV34" s="573"/>
      <c r="CW34" s="573"/>
      <c r="CX34" s="573"/>
      <c r="CY34" s="573"/>
      <c r="CZ34" s="573"/>
      <c r="DA34" s="573"/>
      <c r="DB34" s="573"/>
      <c r="DC34" s="573"/>
      <c r="DD34" s="573"/>
      <c r="DE34" s="573"/>
      <c r="DG34" s="574" t="str">
        <f>IF('各会計、関係団体の財政状況及び健全化判断比率'!BR7="","",'各会計、関係団体の財政状況及び健全化判断比率'!BR7)</f>
        <v>〇</v>
      </c>
      <c r="DH34" s="574"/>
      <c r="DI34" s="67"/>
    </row>
    <row r="35" spans="1:113" ht="32.25" customHeight="1" x14ac:dyDescent="0.2">
      <c r="A35" s="40"/>
      <c r="B35" s="64"/>
      <c r="C35" s="572">
        <f>IF(E35="","",C34+1)</f>
        <v>2</v>
      </c>
      <c r="D35" s="572"/>
      <c r="E35" s="573" t="str">
        <f>IF('各会計、関係団体の財政状況及び健全化判断比率'!B8="","",'各会計、関係団体の財政状況及び健全化判断比率'!B8)</f>
        <v>大船駅東口市街地再開発事業特別会計</v>
      </c>
      <c r="F35" s="573"/>
      <c r="G35" s="573"/>
      <c r="H35" s="573"/>
      <c r="I35" s="573"/>
      <c r="J35" s="573"/>
      <c r="K35" s="573"/>
      <c r="L35" s="573"/>
      <c r="M35" s="573"/>
      <c r="N35" s="573"/>
      <c r="O35" s="573"/>
      <c r="P35" s="573"/>
      <c r="Q35" s="573"/>
      <c r="R35" s="573"/>
      <c r="S35" s="573"/>
      <c r="T35" s="40"/>
      <c r="U35" s="572">
        <f>IF(W35="","",U34+1)</f>
        <v>5</v>
      </c>
      <c r="V35" s="572"/>
      <c r="W35" s="573" t="str">
        <f>IF('各会計、関係団体の財政状況及び健全化判断比率'!B29="","",'各会計、関係団体の財政状況及び健全化判断比率'!B29)</f>
        <v>介護保険事業特別会計</v>
      </c>
      <c r="X35" s="573"/>
      <c r="Y35" s="573"/>
      <c r="Z35" s="573"/>
      <c r="AA35" s="573"/>
      <c r="AB35" s="573"/>
      <c r="AC35" s="573"/>
      <c r="AD35" s="573"/>
      <c r="AE35" s="573"/>
      <c r="AF35" s="573"/>
      <c r="AG35" s="573"/>
      <c r="AH35" s="573"/>
      <c r="AI35" s="573"/>
      <c r="AJ35" s="573"/>
      <c r="AK35" s="573"/>
      <c r="AL35" s="40"/>
      <c r="AM35" s="572" t="str">
        <f t="shared" ref="AM35:AM43" si="0">IF(AO35="","",AM34+1)</f>
        <v/>
      </c>
      <c r="AN35" s="572"/>
      <c r="AO35" s="573"/>
      <c r="AP35" s="573"/>
      <c r="AQ35" s="573"/>
      <c r="AR35" s="573"/>
      <c r="AS35" s="573"/>
      <c r="AT35" s="573"/>
      <c r="AU35" s="573"/>
      <c r="AV35" s="573"/>
      <c r="AW35" s="573"/>
      <c r="AX35" s="573"/>
      <c r="AY35" s="573"/>
      <c r="AZ35" s="573"/>
      <c r="BA35" s="573"/>
      <c r="BB35" s="573"/>
      <c r="BC35" s="573"/>
      <c r="BD35" s="40"/>
      <c r="BE35" s="572" t="str">
        <f t="shared" ref="BE35:BE43" si="1">IF(BG35="","",BE34+1)</f>
        <v/>
      </c>
      <c r="BF35" s="572"/>
      <c r="BG35" s="573"/>
      <c r="BH35" s="573"/>
      <c r="BI35" s="573"/>
      <c r="BJ35" s="573"/>
      <c r="BK35" s="573"/>
      <c r="BL35" s="573"/>
      <c r="BM35" s="573"/>
      <c r="BN35" s="573"/>
      <c r="BO35" s="573"/>
      <c r="BP35" s="573"/>
      <c r="BQ35" s="573"/>
      <c r="BR35" s="573"/>
      <c r="BS35" s="573"/>
      <c r="BT35" s="573"/>
      <c r="BU35" s="573"/>
      <c r="BV35" s="40"/>
      <c r="BW35" s="572">
        <f t="shared" ref="BW35:BW43" si="2">IF(BY35="","",BW34+1)</f>
        <v>9</v>
      </c>
      <c r="BX35" s="572"/>
      <c r="BY35" s="573" t="str">
        <f>IF('各会計、関係団体の財政状況及び健全化判断比率'!B69="","",'各会計、関係団体の財政状況及び健全化判断比率'!B69)</f>
        <v>神奈川県後期高齢者医療広域連合（特別会計）</v>
      </c>
      <c r="BZ35" s="573"/>
      <c r="CA35" s="573"/>
      <c r="CB35" s="573"/>
      <c r="CC35" s="573"/>
      <c r="CD35" s="573"/>
      <c r="CE35" s="573"/>
      <c r="CF35" s="573"/>
      <c r="CG35" s="573"/>
      <c r="CH35" s="573"/>
      <c r="CI35" s="573"/>
      <c r="CJ35" s="573"/>
      <c r="CK35" s="573"/>
      <c r="CL35" s="573"/>
      <c r="CM35" s="573"/>
      <c r="CN35" s="40"/>
      <c r="CO35" s="572">
        <f t="shared" ref="CO35:CO43" si="3">IF(CQ35="","",CO34+1)</f>
        <v>11</v>
      </c>
      <c r="CP35" s="572"/>
      <c r="CQ35" s="573" t="str">
        <f>IF('各会計、関係団体の財政状況及び健全化判断比率'!BS8="","",'各会計、関係団体の財政状況及び健全化判断比率'!BS8)</f>
        <v>鎌倉市公園協会</v>
      </c>
      <c r="CR35" s="573"/>
      <c r="CS35" s="573"/>
      <c r="CT35" s="573"/>
      <c r="CU35" s="573"/>
      <c r="CV35" s="573"/>
      <c r="CW35" s="573"/>
      <c r="CX35" s="573"/>
      <c r="CY35" s="573"/>
      <c r="CZ35" s="573"/>
      <c r="DA35" s="573"/>
      <c r="DB35" s="573"/>
      <c r="DC35" s="573"/>
      <c r="DD35" s="573"/>
      <c r="DE35" s="573"/>
      <c r="DG35" s="574" t="str">
        <f>IF('各会計、関係団体の財政状況及び健全化判断比率'!BR8="","",'各会計、関係団体の財政状況及び健全化判断比率'!BR8)</f>
        <v/>
      </c>
      <c r="DH35" s="574"/>
      <c r="DI35" s="67"/>
    </row>
    <row r="36" spans="1:113" ht="32.25" customHeight="1" x14ac:dyDescent="0.2">
      <c r="A36" s="40"/>
      <c r="B36" s="64"/>
      <c r="C36" s="572">
        <f>IF(E36="","",C35+1)</f>
        <v>3</v>
      </c>
      <c r="D36" s="572"/>
      <c r="E36" s="573" t="str">
        <f>IF('各会計、関係団体の財政状況及び健全化判断比率'!B9="","",'各会計、関係団体の財政状況及び健全化判断比率'!B9)</f>
        <v>公共用地先行取得事業特別会計</v>
      </c>
      <c r="F36" s="573"/>
      <c r="G36" s="573"/>
      <c r="H36" s="573"/>
      <c r="I36" s="573"/>
      <c r="J36" s="573"/>
      <c r="K36" s="573"/>
      <c r="L36" s="573"/>
      <c r="M36" s="573"/>
      <c r="N36" s="573"/>
      <c r="O36" s="573"/>
      <c r="P36" s="573"/>
      <c r="Q36" s="573"/>
      <c r="R36" s="573"/>
      <c r="S36" s="573"/>
      <c r="T36" s="40"/>
      <c r="U36" s="572">
        <f t="shared" ref="U36:U43" si="4">IF(W36="","",U35+1)</f>
        <v>6</v>
      </c>
      <c r="V36" s="572"/>
      <c r="W36" s="573" t="str">
        <f>IF('各会計、関係団体の財政状況及び健全化判断比率'!B30="","",'各会計、関係団体の財政状況及び健全化判断比率'!B30)</f>
        <v>後期高齢者医療事業特別会計</v>
      </c>
      <c r="X36" s="573"/>
      <c r="Y36" s="573"/>
      <c r="Z36" s="573"/>
      <c r="AA36" s="573"/>
      <c r="AB36" s="573"/>
      <c r="AC36" s="573"/>
      <c r="AD36" s="573"/>
      <c r="AE36" s="573"/>
      <c r="AF36" s="573"/>
      <c r="AG36" s="573"/>
      <c r="AH36" s="573"/>
      <c r="AI36" s="573"/>
      <c r="AJ36" s="573"/>
      <c r="AK36" s="573"/>
      <c r="AL36" s="40"/>
      <c r="AM36" s="572" t="str">
        <f t="shared" si="0"/>
        <v/>
      </c>
      <c r="AN36" s="572"/>
      <c r="AO36" s="573"/>
      <c r="AP36" s="573"/>
      <c r="AQ36" s="573"/>
      <c r="AR36" s="573"/>
      <c r="AS36" s="573"/>
      <c r="AT36" s="573"/>
      <c r="AU36" s="573"/>
      <c r="AV36" s="573"/>
      <c r="AW36" s="573"/>
      <c r="AX36" s="573"/>
      <c r="AY36" s="573"/>
      <c r="AZ36" s="573"/>
      <c r="BA36" s="573"/>
      <c r="BB36" s="573"/>
      <c r="BC36" s="573"/>
      <c r="BD36" s="40"/>
      <c r="BE36" s="572" t="str">
        <f t="shared" si="1"/>
        <v/>
      </c>
      <c r="BF36" s="572"/>
      <c r="BG36" s="573"/>
      <c r="BH36" s="573"/>
      <c r="BI36" s="573"/>
      <c r="BJ36" s="573"/>
      <c r="BK36" s="573"/>
      <c r="BL36" s="573"/>
      <c r="BM36" s="573"/>
      <c r="BN36" s="573"/>
      <c r="BO36" s="573"/>
      <c r="BP36" s="573"/>
      <c r="BQ36" s="573"/>
      <c r="BR36" s="573"/>
      <c r="BS36" s="573"/>
      <c r="BT36" s="573"/>
      <c r="BU36" s="573"/>
      <c r="BV36" s="40"/>
      <c r="BW36" s="572" t="str">
        <f t="shared" si="2"/>
        <v/>
      </c>
      <c r="BX36" s="572"/>
      <c r="BY36" s="573" t="str">
        <f>IF('各会計、関係団体の財政状況及び健全化判断比率'!B70="","",'各会計、関係団体の財政状況及び健全化判断比率'!B70)</f>
        <v/>
      </c>
      <c r="BZ36" s="573"/>
      <c r="CA36" s="573"/>
      <c r="CB36" s="573"/>
      <c r="CC36" s="573"/>
      <c r="CD36" s="573"/>
      <c r="CE36" s="573"/>
      <c r="CF36" s="573"/>
      <c r="CG36" s="573"/>
      <c r="CH36" s="573"/>
      <c r="CI36" s="573"/>
      <c r="CJ36" s="573"/>
      <c r="CK36" s="573"/>
      <c r="CL36" s="573"/>
      <c r="CM36" s="573"/>
      <c r="CN36" s="40"/>
      <c r="CO36" s="572">
        <f t="shared" si="3"/>
        <v>12</v>
      </c>
      <c r="CP36" s="572"/>
      <c r="CQ36" s="573" t="str">
        <f>IF('各会計、関係団体の財政状況及び健全化判断比率'!BS9="","",'各会計、関係団体の財政状況及び健全化判断比率'!BS9)</f>
        <v>鎌倉風致保存会</v>
      </c>
      <c r="CR36" s="573"/>
      <c r="CS36" s="573"/>
      <c r="CT36" s="573"/>
      <c r="CU36" s="573"/>
      <c r="CV36" s="573"/>
      <c r="CW36" s="573"/>
      <c r="CX36" s="573"/>
      <c r="CY36" s="573"/>
      <c r="CZ36" s="573"/>
      <c r="DA36" s="573"/>
      <c r="DB36" s="573"/>
      <c r="DC36" s="573"/>
      <c r="DD36" s="573"/>
      <c r="DE36" s="573"/>
      <c r="DG36" s="574" t="str">
        <f>IF('各会計、関係団体の財政状況及び健全化判断比率'!BR9="","",'各会計、関係団体の財政状況及び健全化判断比率'!BR9)</f>
        <v/>
      </c>
      <c r="DH36" s="574"/>
      <c r="DI36" s="67"/>
    </row>
    <row r="37" spans="1:113" ht="32.25" customHeight="1" x14ac:dyDescent="0.2">
      <c r="A37" s="40"/>
      <c r="B37" s="64"/>
      <c r="C37" s="572" t="str">
        <f>IF(E37="","",C36+1)</f>
        <v/>
      </c>
      <c r="D37" s="572"/>
      <c r="E37" s="573" t="str">
        <f>IF('各会計、関係団体の財政状況及び健全化判断比率'!B10="","",'各会計、関係団体の財政状況及び健全化判断比率'!B10)</f>
        <v/>
      </c>
      <c r="F37" s="573"/>
      <c r="G37" s="573"/>
      <c r="H37" s="573"/>
      <c r="I37" s="573"/>
      <c r="J37" s="573"/>
      <c r="K37" s="573"/>
      <c r="L37" s="573"/>
      <c r="M37" s="573"/>
      <c r="N37" s="573"/>
      <c r="O37" s="573"/>
      <c r="P37" s="573"/>
      <c r="Q37" s="573"/>
      <c r="R37" s="573"/>
      <c r="S37" s="573"/>
      <c r="T37" s="40"/>
      <c r="U37" s="572" t="str">
        <f t="shared" si="4"/>
        <v/>
      </c>
      <c r="V37" s="572"/>
      <c r="W37" s="573"/>
      <c r="X37" s="573"/>
      <c r="Y37" s="573"/>
      <c r="Z37" s="573"/>
      <c r="AA37" s="573"/>
      <c r="AB37" s="573"/>
      <c r="AC37" s="573"/>
      <c r="AD37" s="573"/>
      <c r="AE37" s="573"/>
      <c r="AF37" s="573"/>
      <c r="AG37" s="573"/>
      <c r="AH37" s="573"/>
      <c r="AI37" s="573"/>
      <c r="AJ37" s="573"/>
      <c r="AK37" s="573"/>
      <c r="AL37" s="40"/>
      <c r="AM37" s="572" t="str">
        <f t="shared" si="0"/>
        <v/>
      </c>
      <c r="AN37" s="572"/>
      <c r="AO37" s="573"/>
      <c r="AP37" s="573"/>
      <c r="AQ37" s="573"/>
      <c r="AR37" s="573"/>
      <c r="AS37" s="573"/>
      <c r="AT37" s="573"/>
      <c r="AU37" s="573"/>
      <c r="AV37" s="573"/>
      <c r="AW37" s="573"/>
      <c r="AX37" s="573"/>
      <c r="AY37" s="573"/>
      <c r="AZ37" s="573"/>
      <c r="BA37" s="573"/>
      <c r="BB37" s="573"/>
      <c r="BC37" s="573"/>
      <c r="BD37" s="40"/>
      <c r="BE37" s="572" t="str">
        <f t="shared" si="1"/>
        <v/>
      </c>
      <c r="BF37" s="572"/>
      <c r="BG37" s="573"/>
      <c r="BH37" s="573"/>
      <c r="BI37" s="573"/>
      <c r="BJ37" s="573"/>
      <c r="BK37" s="573"/>
      <c r="BL37" s="573"/>
      <c r="BM37" s="573"/>
      <c r="BN37" s="573"/>
      <c r="BO37" s="573"/>
      <c r="BP37" s="573"/>
      <c r="BQ37" s="573"/>
      <c r="BR37" s="573"/>
      <c r="BS37" s="573"/>
      <c r="BT37" s="573"/>
      <c r="BU37" s="573"/>
      <c r="BV37" s="40"/>
      <c r="BW37" s="572" t="str">
        <f t="shared" si="2"/>
        <v/>
      </c>
      <c r="BX37" s="572"/>
      <c r="BY37" s="573" t="str">
        <f>IF('各会計、関係団体の財政状況及び健全化判断比率'!B71="","",'各会計、関係団体の財政状況及び健全化判断比率'!B71)</f>
        <v/>
      </c>
      <c r="BZ37" s="573"/>
      <c r="CA37" s="573"/>
      <c r="CB37" s="573"/>
      <c r="CC37" s="573"/>
      <c r="CD37" s="573"/>
      <c r="CE37" s="573"/>
      <c r="CF37" s="573"/>
      <c r="CG37" s="573"/>
      <c r="CH37" s="573"/>
      <c r="CI37" s="573"/>
      <c r="CJ37" s="573"/>
      <c r="CK37" s="573"/>
      <c r="CL37" s="573"/>
      <c r="CM37" s="573"/>
      <c r="CN37" s="40"/>
      <c r="CO37" s="572">
        <f t="shared" si="3"/>
        <v>13</v>
      </c>
      <c r="CP37" s="572"/>
      <c r="CQ37" s="573" t="str">
        <f>IF('各会計、関係団体の財政状況及び健全化判断比率'!BS10="","",'各会計、関係団体の財政状況及び健全化判断比率'!BS10)</f>
        <v>鎌倉市芸術文化振興財団</v>
      </c>
      <c r="CR37" s="573"/>
      <c r="CS37" s="573"/>
      <c r="CT37" s="573"/>
      <c r="CU37" s="573"/>
      <c r="CV37" s="573"/>
      <c r="CW37" s="573"/>
      <c r="CX37" s="573"/>
      <c r="CY37" s="573"/>
      <c r="CZ37" s="573"/>
      <c r="DA37" s="573"/>
      <c r="DB37" s="573"/>
      <c r="DC37" s="573"/>
      <c r="DD37" s="573"/>
      <c r="DE37" s="573"/>
      <c r="DG37" s="574" t="str">
        <f>IF('各会計、関係団体の財政状況及び健全化判断比率'!BR10="","",'各会計、関係団体の財政状況及び健全化判断比率'!BR10)</f>
        <v/>
      </c>
      <c r="DH37" s="574"/>
      <c r="DI37" s="67"/>
    </row>
    <row r="38" spans="1:113" ht="32.25" customHeight="1" x14ac:dyDescent="0.2">
      <c r="A38" s="40"/>
      <c r="B38" s="64"/>
      <c r="C38" s="572" t="str">
        <f t="shared" ref="C38:C43" si="5">IF(E38="","",C37+1)</f>
        <v/>
      </c>
      <c r="D38" s="572"/>
      <c r="E38" s="573" t="str">
        <f>IF('各会計、関係団体の財政状況及び健全化判断比率'!B11="","",'各会計、関係団体の財政状況及び健全化判断比率'!B11)</f>
        <v/>
      </c>
      <c r="F38" s="573"/>
      <c r="G38" s="573"/>
      <c r="H38" s="573"/>
      <c r="I38" s="573"/>
      <c r="J38" s="573"/>
      <c r="K38" s="573"/>
      <c r="L38" s="573"/>
      <c r="M38" s="573"/>
      <c r="N38" s="573"/>
      <c r="O38" s="573"/>
      <c r="P38" s="573"/>
      <c r="Q38" s="573"/>
      <c r="R38" s="573"/>
      <c r="S38" s="573"/>
      <c r="T38" s="40"/>
      <c r="U38" s="572" t="str">
        <f t="shared" si="4"/>
        <v/>
      </c>
      <c r="V38" s="572"/>
      <c r="W38" s="573"/>
      <c r="X38" s="573"/>
      <c r="Y38" s="573"/>
      <c r="Z38" s="573"/>
      <c r="AA38" s="573"/>
      <c r="AB38" s="573"/>
      <c r="AC38" s="573"/>
      <c r="AD38" s="573"/>
      <c r="AE38" s="573"/>
      <c r="AF38" s="573"/>
      <c r="AG38" s="573"/>
      <c r="AH38" s="573"/>
      <c r="AI38" s="573"/>
      <c r="AJ38" s="573"/>
      <c r="AK38" s="573"/>
      <c r="AL38" s="40"/>
      <c r="AM38" s="572" t="str">
        <f t="shared" si="0"/>
        <v/>
      </c>
      <c r="AN38" s="572"/>
      <c r="AO38" s="573"/>
      <c r="AP38" s="573"/>
      <c r="AQ38" s="573"/>
      <c r="AR38" s="573"/>
      <c r="AS38" s="573"/>
      <c r="AT38" s="573"/>
      <c r="AU38" s="573"/>
      <c r="AV38" s="573"/>
      <c r="AW38" s="573"/>
      <c r="AX38" s="573"/>
      <c r="AY38" s="573"/>
      <c r="AZ38" s="573"/>
      <c r="BA38" s="573"/>
      <c r="BB38" s="573"/>
      <c r="BC38" s="573"/>
      <c r="BD38" s="40"/>
      <c r="BE38" s="572" t="str">
        <f t="shared" si="1"/>
        <v/>
      </c>
      <c r="BF38" s="572"/>
      <c r="BG38" s="573"/>
      <c r="BH38" s="573"/>
      <c r="BI38" s="573"/>
      <c r="BJ38" s="573"/>
      <c r="BK38" s="573"/>
      <c r="BL38" s="573"/>
      <c r="BM38" s="573"/>
      <c r="BN38" s="573"/>
      <c r="BO38" s="573"/>
      <c r="BP38" s="573"/>
      <c r="BQ38" s="573"/>
      <c r="BR38" s="573"/>
      <c r="BS38" s="573"/>
      <c r="BT38" s="573"/>
      <c r="BU38" s="573"/>
      <c r="BV38" s="40"/>
      <c r="BW38" s="572" t="str">
        <f t="shared" si="2"/>
        <v/>
      </c>
      <c r="BX38" s="572"/>
      <c r="BY38" s="573" t="str">
        <f>IF('各会計、関係団体の財政状況及び健全化判断比率'!B72="","",'各会計、関係団体の財政状況及び健全化判断比率'!B72)</f>
        <v/>
      </c>
      <c r="BZ38" s="573"/>
      <c r="CA38" s="573"/>
      <c r="CB38" s="573"/>
      <c r="CC38" s="573"/>
      <c r="CD38" s="573"/>
      <c r="CE38" s="573"/>
      <c r="CF38" s="573"/>
      <c r="CG38" s="573"/>
      <c r="CH38" s="573"/>
      <c r="CI38" s="573"/>
      <c r="CJ38" s="573"/>
      <c r="CK38" s="573"/>
      <c r="CL38" s="573"/>
      <c r="CM38" s="573"/>
      <c r="CN38" s="40"/>
      <c r="CO38" s="572">
        <f t="shared" si="3"/>
        <v>14</v>
      </c>
      <c r="CP38" s="572"/>
      <c r="CQ38" s="573" t="str">
        <f>IF('各会計、関係団体の財政状況及び健全化判断比率'!BS11="","",'各会計、関係団体の財政状況及び健全化判断比率'!BS11)</f>
        <v>公共財団法人かながわ海岸美化財団</v>
      </c>
      <c r="CR38" s="573"/>
      <c r="CS38" s="573"/>
      <c r="CT38" s="573"/>
      <c r="CU38" s="573"/>
      <c r="CV38" s="573"/>
      <c r="CW38" s="573"/>
      <c r="CX38" s="573"/>
      <c r="CY38" s="573"/>
      <c r="CZ38" s="573"/>
      <c r="DA38" s="573"/>
      <c r="DB38" s="573"/>
      <c r="DC38" s="573"/>
      <c r="DD38" s="573"/>
      <c r="DE38" s="573"/>
      <c r="DG38" s="574" t="str">
        <f>IF('各会計、関係団体の財政状況及び健全化判断比率'!BR11="","",'各会計、関係団体の財政状況及び健全化判断比率'!BR11)</f>
        <v/>
      </c>
      <c r="DH38" s="574"/>
      <c r="DI38" s="67"/>
    </row>
    <row r="39" spans="1:113" ht="32.25" customHeight="1" x14ac:dyDescent="0.2">
      <c r="A39" s="40"/>
      <c r="B39" s="64"/>
      <c r="C39" s="572" t="str">
        <f t="shared" si="5"/>
        <v/>
      </c>
      <c r="D39" s="572"/>
      <c r="E39" s="573" t="str">
        <f>IF('各会計、関係団体の財政状況及び健全化判断比率'!B12="","",'各会計、関係団体の財政状況及び健全化判断比率'!B12)</f>
        <v/>
      </c>
      <c r="F39" s="573"/>
      <c r="G39" s="573"/>
      <c r="H39" s="573"/>
      <c r="I39" s="573"/>
      <c r="J39" s="573"/>
      <c r="K39" s="573"/>
      <c r="L39" s="573"/>
      <c r="M39" s="573"/>
      <c r="N39" s="573"/>
      <c r="O39" s="573"/>
      <c r="P39" s="573"/>
      <c r="Q39" s="573"/>
      <c r="R39" s="573"/>
      <c r="S39" s="573"/>
      <c r="T39" s="40"/>
      <c r="U39" s="572" t="str">
        <f t="shared" si="4"/>
        <v/>
      </c>
      <c r="V39" s="572"/>
      <c r="W39" s="573"/>
      <c r="X39" s="573"/>
      <c r="Y39" s="573"/>
      <c r="Z39" s="573"/>
      <c r="AA39" s="573"/>
      <c r="AB39" s="573"/>
      <c r="AC39" s="573"/>
      <c r="AD39" s="573"/>
      <c r="AE39" s="573"/>
      <c r="AF39" s="573"/>
      <c r="AG39" s="573"/>
      <c r="AH39" s="573"/>
      <c r="AI39" s="573"/>
      <c r="AJ39" s="573"/>
      <c r="AK39" s="573"/>
      <c r="AL39" s="40"/>
      <c r="AM39" s="572" t="str">
        <f t="shared" si="0"/>
        <v/>
      </c>
      <c r="AN39" s="572"/>
      <c r="AO39" s="573"/>
      <c r="AP39" s="573"/>
      <c r="AQ39" s="573"/>
      <c r="AR39" s="573"/>
      <c r="AS39" s="573"/>
      <c r="AT39" s="573"/>
      <c r="AU39" s="573"/>
      <c r="AV39" s="573"/>
      <c r="AW39" s="573"/>
      <c r="AX39" s="573"/>
      <c r="AY39" s="573"/>
      <c r="AZ39" s="573"/>
      <c r="BA39" s="573"/>
      <c r="BB39" s="573"/>
      <c r="BC39" s="573"/>
      <c r="BD39" s="40"/>
      <c r="BE39" s="572" t="str">
        <f t="shared" si="1"/>
        <v/>
      </c>
      <c r="BF39" s="572"/>
      <c r="BG39" s="573"/>
      <c r="BH39" s="573"/>
      <c r="BI39" s="573"/>
      <c r="BJ39" s="573"/>
      <c r="BK39" s="573"/>
      <c r="BL39" s="573"/>
      <c r="BM39" s="573"/>
      <c r="BN39" s="573"/>
      <c r="BO39" s="573"/>
      <c r="BP39" s="573"/>
      <c r="BQ39" s="573"/>
      <c r="BR39" s="573"/>
      <c r="BS39" s="573"/>
      <c r="BT39" s="573"/>
      <c r="BU39" s="573"/>
      <c r="BV39" s="40"/>
      <c r="BW39" s="572" t="str">
        <f t="shared" si="2"/>
        <v/>
      </c>
      <c r="BX39" s="572"/>
      <c r="BY39" s="573" t="str">
        <f>IF('各会計、関係団体の財政状況及び健全化判断比率'!B73="","",'各会計、関係団体の財政状況及び健全化判断比率'!B73)</f>
        <v/>
      </c>
      <c r="BZ39" s="573"/>
      <c r="CA39" s="573"/>
      <c r="CB39" s="573"/>
      <c r="CC39" s="573"/>
      <c r="CD39" s="573"/>
      <c r="CE39" s="573"/>
      <c r="CF39" s="573"/>
      <c r="CG39" s="573"/>
      <c r="CH39" s="573"/>
      <c r="CI39" s="573"/>
      <c r="CJ39" s="573"/>
      <c r="CK39" s="573"/>
      <c r="CL39" s="573"/>
      <c r="CM39" s="573"/>
      <c r="CN39" s="40"/>
      <c r="CO39" s="572">
        <f t="shared" si="3"/>
        <v>15</v>
      </c>
      <c r="CP39" s="572"/>
      <c r="CQ39" s="573" t="str">
        <f>IF('各会計、関係団体の財政状況及び健全化判断比率'!BS12="","",'各会計、関係団体の財政状況及び健全化判断比率'!BS12)</f>
        <v>公共財団法人かながわ健康財団</v>
      </c>
      <c r="CR39" s="573"/>
      <c r="CS39" s="573"/>
      <c r="CT39" s="573"/>
      <c r="CU39" s="573"/>
      <c r="CV39" s="573"/>
      <c r="CW39" s="573"/>
      <c r="CX39" s="573"/>
      <c r="CY39" s="573"/>
      <c r="CZ39" s="573"/>
      <c r="DA39" s="573"/>
      <c r="DB39" s="573"/>
      <c r="DC39" s="573"/>
      <c r="DD39" s="573"/>
      <c r="DE39" s="573"/>
      <c r="DG39" s="574" t="str">
        <f>IF('各会計、関係団体の財政状況及び健全化判断比率'!BR12="","",'各会計、関係団体の財政状況及び健全化判断比率'!BR12)</f>
        <v/>
      </c>
      <c r="DH39" s="574"/>
      <c r="DI39" s="67"/>
    </row>
    <row r="40" spans="1:113" ht="32.25" customHeight="1" x14ac:dyDescent="0.2">
      <c r="A40" s="40"/>
      <c r="B40" s="64"/>
      <c r="C40" s="572" t="str">
        <f t="shared" si="5"/>
        <v/>
      </c>
      <c r="D40" s="572"/>
      <c r="E40" s="573" t="str">
        <f>IF('各会計、関係団体の財政状況及び健全化判断比率'!B13="","",'各会計、関係団体の財政状況及び健全化判断比率'!B13)</f>
        <v/>
      </c>
      <c r="F40" s="573"/>
      <c r="G40" s="573"/>
      <c r="H40" s="573"/>
      <c r="I40" s="573"/>
      <c r="J40" s="573"/>
      <c r="K40" s="573"/>
      <c r="L40" s="573"/>
      <c r="M40" s="573"/>
      <c r="N40" s="573"/>
      <c r="O40" s="573"/>
      <c r="P40" s="573"/>
      <c r="Q40" s="573"/>
      <c r="R40" s="573"/>
      <c r="S40" s="573"/>
      <c r="T40" s="40"/>
      <c r="U40" s="572" t="str">
        <f t="shared" si="4"/>
        <v/>
      </c>
      <c r="V40" s="572"/>
      <c r="W40" s="573"/>
      <c r="X40" s="573"/>
      <c r="Y40" s="573"/>
      <c r="Z40" s="573"/>
      <c r="AA40" s="573"/>
      <c r="AB40" s="573"/>
      <c r="AC40" s="573"/>
      <c r="AD40" s="573"/>
      <c r="AE40" s="573"/>
      <c r="AF40" s="573"/>
      <c r="AG40" s="573"/>
      <c r="AH40" s="573"/>
      <c r="AI40" s="573"/>
      <c r="AJ40" s="573"/>
      <c r="AK40" s="573"/>
      <c r="AL40" s="40"/>
      <c r="AM40" s="572" t="str">
        <f t="shared" si="0"/>
        <v/>
      </c>
      <c r="AN40" s="572"/>
      <c r="AO40" s="573"/>
      <c r="AP40" s="573"/>
      <c r="AQ40" s="573"/>
      <c r="AR40" s="573"/>
      <c r="AS40" s="573"/>
      <c r="AT40" s="573"/>
      <c r="AU40" s="573"/>
      <c r="AV40" s="573"/>
      <c r="AW40" s="573"/>
      <c r="AX40" s="573"/>
      <c r="AY40" s="573"/>
      <c r="AZ40" s="573"/>
      <c r="BA40" s="573"/>
      <c r="BB40" s="573"/>
      <c r="BC40" s="573"/>
      <c r="BD40" s="40"/>
      <c r="BE40" s="572" t="str">
        <f t="shared" si="1"/>
        <v/>
      </c>
      <c r="BF40" s="572"/>
      <c r="BG40" s="573"/>
      <c r="BH40" s="573"/>
      <c r="BI40" s="573"/>
      <c r="BJ40" s="573"/>
      <c r="BK40" s="573"/>
      <c r="BL40" s="573"/>
      <c r="BM40" s="573"/>
      <c r="BN40" s="573"/>
      <c r="BO40" s="573"/>
      <c r="BP40" s="573"/>
      <c r="BQ40" s="573"/>
      <c r="BR40" s="573"/>
      <c r="BS40" s="573"/>
      <c r="BT40" s="573"/>
      <c r="BU40" s="573"/>
      <c r="BV40" s="40"/>
      <c r="BW40" s="572" t="str">
        <f t="shared" si="2"/>
        <v/>
      </c>
      <c r="BX40" s="572"/>
      <c r="BY40" s="573" t="str">
        <f>IF('各会計、関係団体の財政状況及び健全化判断比率'!B74="","",'各会計、関係団体の財政状況及び健全化判断比率'!B74)</f>
        <v/>
      </c>
      <c r="BZ40" s="573"/>
      <c r="CA40" s="573"/>
      <c r="CB40" s="573"/>
      <c r="CC40" s="573"/>
      <c r="CD40" s="573"/>
      <c r="CE40" s="573"/>
      <c r="CF40" s="573"/>
      <c r="CG40" s="573"/>
      <c r="CH40" s="573"/>
      <c r="CI40" s="573"/>
      <c r="CJ40" s="573"/>
      <c r="CK40" s="573"/>
      <c r="CL40" s="573"/>
      <c r="CM40" s="573"/>
      <c r="CN40" s="40"/>
      <c r="CO40" s="572" t="str">
        <f t="shared" si="3"/>
        <v/>
      </c>
      <c r="CP40" s="572"/>
      <c r="CQ40" s="573" t="str">
        <f>IF('各会計、関係団体の財政状況及び健全化判断比率'!BS13="","",'各会計、関係団体の財政状況及び健全化判断比率'!BS13)</f>
        <v/>
      </c>
      <c r="CR40" s="573"/>
      <c r="CS40" s="573"/>
      <c r="CT40" s="573"/>
      <c r="CU40" s="573"/>
      <c r="CV40" s="573"/>
      <c r="CW40" s="573"/>
      <c r="CX40" s="573"/>
      <c r="CY40" s="573"/>
      <c r="CZ40" s="573"/>
      <c r="DA40" s="573"/>
      <c r="DB40" s="573"/>
      <c r="DC40" s="573"/>
      <c r="DD40" s="573"/>
      <c r="DE40" s="573"/>
      <c r="DG40" s="574" t="str">
        <f>IF('各会計、関係団体の財政状況及び健全化判断比率'!BR13="","",'各会計、関係団体の財政状況及び健全化判断比率'!BR13)</f>
        <v/>
      </c>
      <c r="DH40" s="574"/>
      <c r="DI40" s="67"/>
    </row>
    <row r="41" spans="1:113" ht="32.25" customHeight="1" x14ac:dyDescent="0.2">
      <c r="A41" s="40"/>
      <c r="B41" s="64"/>
      <c r="C41" s="572" t="str">
        <f t="shared" si="5"/>
        <v/>
      </c>
      <c r="D41" s="572"/>
      <c r="E41" s="573" t="str">
        <f>IF('各会計、関係団体の財政状況及び健全化判断比率'!B14="","",'各会計、関係団体の財政状況及び健全化判断比率'!B14)</f>
        <v/>
      </c>
      <c r="F41" s="573"/>
      <c r="G41" s="573"/>
      <c r="H41" s="573"/>
      <c r="I41" s="573"/>
      <c r="J41" s="573"/>
      <c r="K41" s="573"/>
      <c r="L41" s="573"/>
      <c r="M41" s="573"/>
      <c r="N41" s="573"/>
      <c r="O41" s="573"/>
      <c r="P41" s="573"/>
      <c r="Q41" s="573"/>
      <c r="R41" s="573"/>
      <c r="S41" s="573"/>
      <c r="T41" s="40"/>
      <c r="U41" s="572" t="str">
        <f t="shared" si="4"/>
        <v/>
      </c>
      <c r="V41" s="572"/>
      <c r="W41" s="573"/>
      <c r="X41" s="573"/>
      <c r="Y41" s="573"/>
      <c r="Z41" s="573"/>
      <c r="AA41" s="573"/>
      <c r="AB41" s="573"/>
      <c r="AC41" s="573"/>
      <c r="AD41" s="573"/>
      <c r="AE41" s="573"/>
      <c r="AF41" s="573"/>
      <c r="AG41" s="573"/>
      <c r="AH41" s="573"/>
      <c r="AI41" s="573"/>
      <c r="AJ41" s="573"/>
      <c r="AK41" s="573"/>
      <c r="AL41" s="40"/>
      <c r="AM41" s="572" t="str">
        <f t="shared" si="0"/>
        <v/>
      </c>
      <c r="AN41" s="572"/>
      <c r="AO41" s="573"/>
      <c r="AP41" s="573"/>
      <c r="AQ41" s="573"/>
      <c r="AR41" s="573"/>
      <c r="AS41" s="573"/>
      <c r="AT41" s="573"/>
      <c r="AU41" s="573"/>
      <c r="AV41" s="573"/>
      <c r="AW41" s="573"/>
      <c r="AX41" s="573"/>
      <c r="AY41" s="573"/>
      <c r="AZ41" s="573"/>
      <c r="BA41" s="573"/>
      <c r="BB41" s="573"/>
      <c r="BC41" s="573"/>
      <c r="BD41" s="40"/>
      <c r="BE41" s="572" t="str">
        <f t="shared" si="1"/>
        <v/>
      </c>
      <c r="BF41" s="572"/>
      <c r="BG41" s="573"/>
      <c r="BH41" s="573"/>
      <c r="BI41" s="573"/>
      <c r="BJ41" s="573"/>
      <c r="BK41" s="573"/>
      <c r="BL41" s="573"/>
      <c r="BM41" s="573"/>
      <c r="BN41" s="573"/>
      <c r="BO41" s="573"/>
      <c r="BP41" s="573"/>
      <c r="BQ41" s="573"/>
      <c r="BR41" s="573"/>
      <c r="BS41" s="573"/>
      <c r="BT41" s="573"/>
      <c r="BU41" s="573"/>
      <c r="BV41" s="40"/>
      <c r="BW41" s="572" t="str">
        <f t="shared" si="2"/>
        <v/>
      </c>
      <c r="BX41" s="572"/>
      <c r="BY41" s="573" t="str">
        <f>IF('各会計、関係団体の財政状況及び健全化判断比率'!B75="","",'各会計、関係団体の財政状況及び健全化判断比率'!B75)</f>
        <v/>
      </c>
      <c r="BZ41" s="573"/>
      <c r="CA41" s="573"/>
      <c r="CB41" s="573"/>
      <c r="CC41" s="573"/>
      <c r="CD41" s="573"/>
      <c r="CE41" s="573"/>
      <c r="CF41" s="573"/>
      <c r="CG41" s="573"/>
      <c r="CH41" s="573"/>
      <c r="CI41" s="573"/>
      <c r="CJ41" s="573"/>
      <c r="CK41" s="573"/>
      <c r="CL41" s="573"/>
      <c r="CM41" s="573"/>
      <c r="CN41" s="40"/>
      <c r="CO41" s="572" t="str">
        <f t="shared" si="3"/>
        <v/>
      </c>
      <c r="CP41" s="572"/>
      <c r="CQ41" s="573" t="str">
        <f>IF('各会計、関係団体の財政状況及び健全化判断比率'!BS14="","",'各会計、関係団体の財政状況及び健全化判断比率'!BS14)</f>
        <v/>
      </c>
      <c r="CR41" s="573"/>
      <c r="CS41" s="573"/>
      <c r="CT41" s="573"/>
      <c r="CU41" s="573"/>
      <c r="CV41" s="573"/>
      <c r="CW41" s="573"/>
      <c r="CX41" s="573"/>
      <c r="CY41" s="573"/>
      <c r="CZ41" s="573"/>
      <c r="DA41" s="573"/>
      <c r="DB41" s="573"/>
      <c r="DC41" s="573"/>
      <c r="DD41" s="573"/>
      <c r="DE41" s="573"/>
      <c r="DG41" s="574" t="str">
        <f>IF('各会計、関係団体の財政状況及び健全化判断比率'!BR14="","",'各会計、関係団体の財政状況及び健全化判断比率'!BR14)</f>
        <v/>
      </c>
      <c r="DH41" s="574"/>
      <c r="DI41" s="67"/>
    </row>
    <row r="42" spans="1:113" ht="32.25" customHeight="1" x14ac:dyDescent="0.2">
      <c r="B42" s="64"/>
      <c r="C42" s="572" t="str">
        <f t="shared" si="5"/>
        <v/>
      </c>
      <c r="D42" s="572"/>
      <c r="E42" s="573" t="str">
        <f>IF('各会計、関係団体の財政状況及び健全化判断比率'!B15="","",'各会計、関係団体の財政状況及び健全化判断比率'!B15)</f>
        <v/>
      </c>
      <c r="F42" s="573"/>
      <c r="G42" s="573"/>
      <c r="H42" s="573"/>
      <c r="I42" s="573"/>
      <c r="J42" s="573"/>
      <c r="K42" s="573"/>
      <c r="L42" s="573"/>
      <c r="M42" s="573"/>
      <c r="N42" s="573"/>
      <c r="O42" s="573"/>
      <c r="P42" s="573"/>
      <c r="Q42" s="573"/>
      <c r="R42" s="573"/>
      <c r="S42" s="573"/>
      <c r="T42" s="40"/>
      <c r="U42" s="572" t="str">
        <f t="shared" si="4"/>
        <v/>
      </c>
      <c r="V42" s="572"/>
      <c r="W42" s="573"/>
      <c r="X42" s="573"/>
      <c r="Y42" s="573"/>
      <c r="Z42" s="573"/>
      <c r="AA42" s="573"/>
      <c r="AB42" s="573"/>
      <c r="AC42" s="573"/>
      <c r="AD42" s="573"/>
      <c r="AE42" s="573"/>
      <c r="AF42" s="573"/>
      <c r="AG42" s="573"/>
      <c r="AH42" s="573"/>
      <c r="AI42" s="573"/>
      <c r="AJ42" s="573"/>
      <c r="AK42" s="573"/>
      <c r="AL42" s="40"/>
      <c r="AM42" s="572" t="str">
        <f t="shared" si="0"/>
        <v/>
      </c>
      <c r="AN42" s="572"/>
      <c r="AO42" s="573"/>
      <c r="AP42" s="573"/>
      <c r="AQ42" s="573"/>
      <c r="AR42" s="573"/>
      <c r="AS42" s="573"/>
      <c r="AT42" s="573"/>
      <c r="AU42" s="573"/>
      <c r="AV42" s="573"/>
      <c r="AW42" s="573"/>
      <c r="AX42" s="573"/>
      <c r="AY42" s="573"/>
      <c r="AZ42" s="573"/>
      <c r="BA42" s="573"/>
      <c r="BB42" s="573"/>
      <c r="BC42" s="573"/>
      <c r="BD42" s="40"/>
      <c r="BE42" s="572" t="str">
        <f t="shared" si="1"/>
        <v/>
      </c>
      <c r="BF42" s="572"/>
      <c r="BG42" s="573"/>
      <c r="BH42" s="573"/>
      <c r="BI42" s="573"/>
      <c r="BJ42" s="573"/>
      <c r="BK42" s="573"/>
      <c r="BL42" s="573"/>
      <c r="BM42" s="573"/>
      <c r="BN42" s="573"/>
      <c r="BO42" s="573"/>
      <c r="BP42" s="573"/>
      <c r="BQ42" s="573"/>
      <c r="BR42" s="573"/>
      <c r="BS42" s="573"/>
      <c r="BT42" s="573"/>
      <c r="BU42" s="573"/>
      <c r="BV42" s="40"/>
      <c r="BW42" s="572" t="str">
        <f t="shared" si="2"/>
        <v/>
      </c>
      <c r="BX42" s="572"/>
      <c r="BY42" s="573" t="str">
        <f>IF('各会計、関係団体の財政状況及び健全化判断比率'!B76="","",'各会計、関係団体の財政状況及び健全化判断比率'!B76)</f>
        <v/>
      </c>
      <c r="BZ42" s="573"/>
      <c r="CA42" s="573"/>
      <c r="CB42" s="573"/>
      <c r="CC42" s="573"/>
      <c r="CD42" s="573"/>
      <c r="CE42" s="573"/>
      <c r="CF42" s="573"/>
      <c r="CG42" s="573"/>
      <c r="CH42" s="573"/>
      <c r="CI42" s="573"/>
      <c r="CJ42" s="573"/>
      <c r="CK42" s="573"/>
      <c r="CL42" s="573"/>
      <c r="CM42" s="573"/>
      <c r="CN42" s="40"/>
      <c r="CO42" s="572" t="str">
        <f t="shared" si="3"/>
        <v/>
      </c>
      <c r="CP42" s="572"/>
      <c r="CQ42" s="573" t="str">
        <f>IF('各会計、関係団体の財政状況及び健全化判断比率'!BS15="","",'各会計、関係団体の財政状況及び健全化判断比率'!BS15)</f>
        <v/>
      </c>
      <c r="CR42" s="573"/>
      <c r="CS42" s="573"/>
      <c r="CT42" s="573"/>
      <c r="CU42" s="573"/>
      <c r="CV42" s="573"/>
      <c r="CW42" s="573"/>
      <c r="CX42" s="573"/>
      <c r="CY42" s="573"/>
      <c r="CZ42" s="573"/>
      <c r="DA42" s="573"/>
      <c r="DB42" s="573"/>
      <c r="DC42" s="573"/>
      <c r="DD42" s="573"/>
      <c r="DE42" s="573"/>
      <c r="DG42" s="574" t="str">
        <f>IF('各会計、関係団体の財政状況及び健全化判断比率'!BR15="","",'各会計、関係団体の財政状況及び健全化判断比率'!BR15)</f>
        <v/>
      </c>
      <c r="DH42" s="574"/>
      <c r="DI42" s="67"/>
    </row>
    <row r="43" spans="1:113" ht="32.25" customHeight="1" x14ac:dyDescent="0.2">
      <c r="B43" s="64"/>
      <c r="C43" s="572" t="str">
        <f t="shared" si="5"/>
        <v/>
      </c>
      <c r="D43" s="572"/>
      <c r="E43" s="573" t="str">
        <f>IF('各会計、関係団体の財政状況及び健全化判断比率'!B16="","",'各会計、関係団体の財政状況及び健全化判断比率'!B16)</f>
        <v/>
      </c>
      <c r="F43" s="573"/>
      <c r="G43" s="573"/>
      <c r="H43" s="573"/>
      <c r="I43" s="573"/>
      <c r="J43" s="573"/>
      <c r="K43" s="573"/>
      <c r="L43" s="573"/>
      <c r="M43" s="573"/>
      <c r="N43" s="573"/>
      <c r="O43" s="573"/>
      <c r="P43" s="573"/>
      <c r="Q43" s="573"/>
      <c r="R43" s="573"/>
      <c r="S43" s="573"/>
      <c r="T43" s="40"/>
      <c r="U43" s="572" t="str">
        <f t="shared" si="4"/>
        <v/>
      </c>
      <c r="V43" s="572"/>
      <c r="W43" s="573"/>
      <c r="X43" s="573"/>
      <c r="Y43" s="573"/>
      <c r="Z43" s="573"/>
      <c r="AA43" s="573"/>
      <c r="AB43" s="573"/>
      <c r="AC43" s="573"/>
      <c r="AD43" s="573"/>
      <c r="AE43" s="573"/>
      <c r="AF43" s="573"/>
      <c r="AG43" s="573"/>
      <c r="AH43" s="573"/>
      <c r="AI43" s="573"/>
      <c r="AJ43" s="573"/>
      <c r="AK43" s="573"/>
      <c r="AL43" s="40"/>
      <c r="AM43" s="572" t="str">
        <f t="shared" si="0"/>
        <v/>
      </c>
      <c r="AN43" s="572"/>
      <c r="AO43" s="573"/>
      <c r="AP43" s="573"/>
      <c r="AQ43" s="573"/>
      <c r="AR43" s="573"/>
      <c r="AS43" s="573"/>
      <c r="AT43" s="573"/>
      <c r="AU43" s="573"/>
      <c r="AV43" s="573"/>
      <c r="AW43" s="573"/>
      <c r="AX43" s="573"/>
      <c r="AY43" s="573"/>
      <c r="AZ43" s="573"/>
      <c r="BA43" s="573"/>
      <c r="BB43" s="573"/>
      <c r="BC43" s="573"/>
      <c r="BD43" s="40"/>
      <c r="BE43" s="572" t="str">
        <f t="shared" si="1"/>
        <v/>
      </c>
      <c r="BF43" s="572"/>
      <c r="BG43" s="573"/>
      <c r="BH43" s="573"/>
      <c r="BI43" s="573"/>
      <c r="BJ43" s="573"/>
      <c r="BK43" s="573"/>
      <c r="BL43" s="573"/>
      <c r="BM43" s="573"/>
      <c r="BN43" s="573"/>
      <c r="BO43" s="573"/>
      <c r="BP43" s="573"/>
      <c r="BQ43" s="573"/>
      <c r="BR43" s="573"/>
      <c r="BS43" s="573"/>
      <c r="BT43" s="573"/>
      <c r="BU43" s="573"/>
      <c r="BV43" s="40"/>
      <c r="BW43" s="572" t="str">
        <f t="shared" si="2"/>
        <v/>
      </c>
      <c r="BX43" s="572"/>
      <c r="BY43" s="573" t="str">
        <f>IF('各会計、関係団体の財政状況及び健全化判断比率'!B77="","",'各会計、関係団体の財政状況及び健全化判断比率'!B77)</f>
        <v/>
      </c>
      <c r="BZ43" s="573"/>
      <c r="CA43" s="573"/>
      <c r="CB43" s="573"/>
      <c r="CC43" s="573"/>
      <c r="CD43" s="573"/>
      <c r="CE43" s="573"/>
      <c r="CF43" s="573"/>
      <c r="CG43" s="573"/>
      <c r="CH43" s="573"/>
      <c r="CI43" s="573"/>
      <c r="CJ43" s="573"/>
      <c r="CK43" s="573"/>
      <c r="CL43" s="573"/>
      <c r="CM43" s="573"/>
      <c r="CN43" s="40"/>
      <c r="CO43" s="572" t="str">
        <f t="shared" si="3"/>
        <v/>
      </c>
      <c r="CP43" s="572"/>
      <c r="CQ43" s="573" t="str">
        <f>IF('各会計、関係団体の財政状況及び健全化判断比率'!BS16="","",'各会計、関係団体の財政状況及び健全化判断比率'!BS16)</f>
        <v/>
      </c>
      <c r="CR43" s="573"/>
      <c r="CS43" s="573"/>
      <c r="CT43" s="573"/>
      <c r="CU43" s="573"/>
      <c r="CV43" s="573"/>
      <c r="CW43" s="573"/>
      <c r="CX43" s="573"/>
      <c r="CY43" s="573"/>
      <c r="CZ43" s="573"/>
      <c r="DA43" s="573"/>
      <c r="DB43" s="573"/>
      <c r="DC43" s="573"/>
      <c r="DD43" s="573"/>
      <c r="DE43" s="573"/>
      <c r="DG43" s="574" t="str">
        <f>IF('各会計、関係団体の財政状況及び健全化判断比率'!BR16="","",'各会計、関係団体の財政状況及び健全化判断比率'!BR16)</f>
        <v/>
      </c>
      <c r="DH43" s="574"/>
      <c r="DI43" s="67"/>
    </row>
    <row r="44" spans="1:113" ht="13.5" customHeight="1" thickBot="1" x14ac:dyDescent="0.25">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2"/>
    <row r="46" spans="1:113" x14ac:dyDescent="0.2">
      <c r="B46" s="39" t="s">
        <v>136</v>
      </c>
      <c r="E46" s="575" t="s">
        <v>137</v>
      </c>
      <c r="F46" s="575"/>
      <c r="G46" s="575"/>
      <c r="H46" s="575"/>
      <c r="I46" s="575"/>
      <c r="J46" s="575"/>
      <c r="K46" s="575"/>
      <c r="L46" s="575"/>
      <c r="M46" s="575"/>
      <c r="N46" s="575"/>
      <c r="O46" s="575"/>
      <c r="P46" s="575"/>
      <c r="Q46" s="575"/>
      <c r="R46" s="575"/>
      <c r="S46" s="575"/>
      <c r="T46" s="575"/>
      <c r="U46" s="575"/>
      <c r="V46" s="575"/>
      <c r="W46" s="575"/>
      <c r="X46" s="575"/>
      <c r="Y46" s="575"/>
      <c r="Z46" s="575"/>
      <c r="AA46" s="575"/>
      <c r="AB46" s="575"/>
      <c r="AC46" s="575"/>
      <c r="AD46" s="575"/>
      <c r="AE46" s="575"/>
      <c r="AF46" s="575"/>
      <c r="AG46" s="575"/>
      <c r="AH46" s="575"/>
      <c r="AI46" s="575"/>
      <c r="AJ46" s="575"/>
      <c r="AK46" s="575"/>
      <c r="AL46" s="575"/>
      <c r="AM46" s="575"/>
      <c r="AN46" s="575"/>
      <c r="AO46" s="575"/>
      <c r="AP46" s="575"/>
      <c r="AQ46" s="575"/>
      <c r="AR46" s="575"/>
      <c r="AS46" s="575"/>
      <c r="AT46" s="575"/>
      <c r="AU46" s="575"/>
      <c r="AV46" s="575"/>
      <c r="AW46" s="575"/>
      <c r="AX46" s="575"/>
      <c r="AY46" s="575"/>
      <c r="AZ46" s="575"/>
      <c r="BA46" s="575"/>
      <c r="BB46" s="575"/>
      <c r="BC46" s="575"/>
      <c r="BD46" s="575"/>
      <c r="BE46" s="575"/>
      <c r="BF46" s="575"/>
      <c r="BG46" s="575"/>
      <c r="BH46" s="575"/>
      <c r="BI46" s="575"/>
      <c r="BJ46" s="575"/>
      <c r="BK46" s="575"/>
      <c r="BL46" s="575"/>
      <c r="BM46" s="575"/>
      <c r="BN46" s="575"/>
      <c r="BO46" s="575"/>
      <c r="BP46" s="575"/>
      <c r="BQ46" s="575"/>
      <c r="BR46" s="575"/>
      <c r="BS46" s="575"/>
      <c r="BT46" s="575"/>
      <c r="BU46" s="575"/>
      <c r="BV46" s="575"/>
      <c r="BW46" s="575"/>
      <c r="BX46" s="575"/>
      <c r="BY46" s="575"/>
      <c r="BZ46" s="575"/>
      <c r="CA46" s="575"/>
      <c r="CB46" s="575"/>
      <c r="CC46" s="575"/>
      <c r="CD46" s="575"/>
      <c r="CE46" s="575"/>
      <c r="CF46" s="575"/>
      <c r="CG46" s="575"/>
      <c r="CH46" s="575"/>
      <c r="CI46" s="575"/>
      <c r="CJ46" s="575"/>
      <c r="CK46" s="575"/>
      <c r="CL46" s="575"/>
      <c r="CM46" s="575"/>
      <c r="CN46" s="575"/>
      <c r="CO46" s="575"/>
      <c r="CP46" s="575"/>
      <c r="CQ46" s="575"/>
      <c r="CR46" s="575"/>
      <c r="CS46" s="575"/>
      <c r="CT46" s="575"/>
      <c r="CU46" s="575"/>
      <c r="CV46" s="575"/>
      <c r="CW46" s="575"/>
      <c r="CX46" s="575"/>
      <c r="CY46" s="575"/>
      <c r="CZ46" s="575"/>
      <c r="DA46" s="575"/>
      <c r="DB46" s="575"/>
      <c r="DC46" s="575"/>
      <c r="DD46" s="575"/>
      <c r="DE46" s="575"/>
      <c r="DF46" s="575"/>
      <c r="DG46" s="575"/>
      <c r="DH46" s="575"/>
      <c r="DI46" s="575"/>
    </row>
    <row r="47" spans="1:113" x14ac:dyDescent="0.2">
      <c r="E47" s="575" t="s">
        <v>138</v>
      </c>
      <c r="F47" s="575"/>
      <c r="G47" s="575"/>
      <c r="H47" s="575"/>
      <c r="I47" s="575"/>
      <c r="J47" s="575"/>
      <c r="K47" s="575"/>
      <c r="L47" s="575"/>
      <c r="M47" s="575"/>
      <c r="N47" s="575"/>
      <c r="O47" s="575"/>
      <c r="P47" s="575"/>
      <c r="Q47" s="575"/>
      <c r="R47" s="575"/>
      <c r="S47" s="575"/>
      <c r="T47" s="575"/>
      <c r="U47" s="575"/>
      <c r="V47" s="575"/>
      <c r="W47" s="575"/>
      <c r="X47" s="575"/>
      <c r="Y47" s="575"/>
      <c r="Z47" s="575"/>
      <c r="AA47" s="575"/>
      <c r="AB47" s="575"/>
      <c r="AC47" s="575"/>
      <c r="AD47" s="575"/>
      <c r="AE47" s="575"/>
      <c r="AF47" s="575"/>
      <c r="AG47" s="575"/>
      <c r="AH47" s="575"/>
      <c r="AI47" s="575"/>
      <c r="AJ47" s="575"/>
      <c r="AK47" s="575"/>
      <c r="AL47" s="575"/>
      <c r="AM47" s="575"/>
      <c r="AN47" s="575"/>
      <c r="AO47" s="575"/>
      <c r="AP47" s="575"/>
      <c r="AQ47" s="575"/>
      <c r="AR47" s="575"/>
      <c r="AS47" s="575"/>
      <c r="AT47" s="575"/>
      <c r="AU47" s="575"/>
      <c r="AV47" s="575"/>
      <c r="AW47" s="575"/>
      <c r="AX47" s="575"/>
      <c r="AY47" s="575"/>
      <c r="AZ47" s="575"/>
      <c r="BA47" s="575"/>
      <c r="BB47" s="575"/>
      <c r="BC47" s="575"/>
      <c r="BD47" s="575"/>
      <c r="BE47" s="575"/>
      <c r="BF47" s="575"/>
      <c r="BG47" s="575"/>
      <c r="BH47" s="575"/>
      <c r="BI47" s="575"/>
      <c r="BJ47" s="575"/>
      <c r="BK47" s="575"/>
      <c r="BL47" s="575"/>
      <c r="BM47" s="575"/>
      <c r="BN47" s="575"/>
      <c r="BO47" s="575"/>
      <c r="BP47" s="575"/>
      <c r="BQ47" s="575"/>
      <c r="BR47" s="575"/>
      <c r="BS47" s="575"/>
      <c r="BT47" s="575"/>
      <c r="BU47" s="575"/>
      <c r="BV47" s="575"/>
      <c r="BW47" s="575"/>
      <c r="BX47" s="575"/>
      <c r="BY47" s="575"/>
      <c r="BZ47" s="575"/>
      <c r="CA47" s="575"/>
      <c r="CB47" s="575"/>
      <c r="CC47" s="575"/>
      <c r="CD47" s="575"/>
      <c r="CE47" s="575"/>
      <c r="CF47" s="575"/>
      <c r="CG47" s="575"/>
      <c r="CH47" s="575"/>
      <c r="CI47" s="575"/>
      <c r="CJ47" s="575"/>
      <c r="CK47" s="575"/>
      <c r="CL47" s="575"/>
      <c r="CM47" s="575"/>
      <c r="CN47" s="575"/>
      <c r="CO47" s="575"/>
      <c r="CP47" s="575"/>
      <c r="CQ47" s="575"/>
      <c r="CR47" s="575"/>
      <c r="CS47" s="575"/>
      <c r="CT47" s="575"/>
      <c r="CU47" s="575"/>
      <c r="CV47" s="575"/>
      <c r="CW47" s="575"/>
      <c r="CX47" s="575"/>
      <c r="CY47" s="575"/>
      <c r="CZ47" s="575"/>
      <c r="DA47" s="575"/>
      <c r="DB47" s="575"/>
      <c r="DC47" s="575"/>
      <c r="DD47" s="575"/>
      <c r="DE47" s="575"/>
      <c r="DF47" s="575"/>
      <c r="DG47" s="575"/>
      <c r="DH47" s="575"/>
      <c r="DI47" s="575"/>
    </row>
    <row r="48" spans="1:113" x14ac:dyDescent="0.2">
      <c r="E48" s="575" t="s">
        <v>139</v>
      </c>
      <c r="F48" s="575"/>
      <c r="G48" s="575"/>
      <c r="H48" s="575"/>
      <c r="I48" s="575"/>
      <c r="J48" s="575"/>
      <c r="K48" s="575"/>
      <c r="L48" s="575"/>
      <c r="M48" s="575"/>
      <c r="N48" s="575"/>
      <c r="O48" s="575"/>
      <c r="P48" s="575"/>
      <c r="Q48" s="575"/>
      <c r="R48" s="575"/>
      <c r="S48" s="575"/>
      <c r="T48" s="575"/>
      <c r="U48" s="575"/>
      <c r="V48" s="575"/>
      <c r="W48" s="575"/>
      <c r="X48" s="575"/>
      <c r="Y48" s="575"/>
      <c r="Z48" s="575"/>
      <c r="AA48" s="575"/>
      <c r="AB48" s="575"/>
      <c r="AC48" s="575"/>
      <c r="AD48" s="575"/>
      <c r="AE48" s="575"/>
      <c r="AF48" s="575"/>
      <c r="AG48" s="575"/>
      <c r="AH48" s="575"/>
      <c r="AI48" s="575"/>
      <c r="AJ48" s="575"/>
      <c r="AK48" s="575"/>
      <c r="AL48" s="575"/>
      <c r="AM48" s="575"/>
      <c r="AN48" s="575"/>
      <c r="AO48" s="575"/>
      <c r="AP48" s="575"/>
      <c r="AQ48" s="575"/>
      <c r="AR48" s="575"/>
      <c r="AS48" s="575"/>
      <c r="AT48" s="575"/>
      <c r="AU48" s="575"/>
      <c r="AV48" s="575"/>
      <c r="AW48" s="575"/>
      <c r="AX48" s="575"/>
      <c r="AY48" s="575"/>
      <c r="AZ48" s="575"/>
      <c r="BA48" s="575"/>
      <c r="BB48" s="575"/>
      <c r="BC48" s="575"/>
      <c r="BD48" s="575"/>
      <c r="BE48" s="575"/>
      <c r="BF48" s="575"/>
      <c r="BG48" s="575"/>
      <c r="BH48" s="575"/>
      <c r="BI48" s="575"/>
      <c r="BJ48" s="575"/>
      <c r="BK48" s="575"/>
      <c r="BL48" s="575"/>
      <c r="BM48" s="575"/>
      <c r="BN48" s="575"/>
      <c r="BO48" s="575"/>
      <c r="BP48" s="575"/>
      <c r="BQ48" s="575"/>
      <c r="BR48" s="575"/>
      <c r="BS48" s="575"/>
      <c r="BT48" s="575"/>
      <c r="BU48" s="575"/>
      <c r="BV48" s="575"/>
      <c r="BW48" s="575"/>
      <c r="BX48" s="575"/>
      <c r="BY48" s="575"/>
      <c r="BZ48" s="575"/>
      <c r="CA48" s="575"/>
      <c r="CB48" s="575"/>
      <c r="CC48" s="575"/>
      <c r="CD48" s="575"/>
      <c r="CE48" s="575"/>
      <c r="CF48" s="575"/>
      <c r="CG48" s="575"/>
      <c r="CH48" s="575"/>
      <c r="CI48" s="575"/>
      <c r="CJ48" s="575"/>
      <c r="CK48" s="575"/>
      <c r="CL48" s="575"/>
      <c r="CM48" s="575"/>
      <c r="CN48" s="575"/>
      <c r="CO48" s="575"/>
      <c r="CP48" s="575"/>
      <c r="CQ48" s="575"/>
      <c r="CR48" s="575"/>
      <c r="CS48" s="575"/>
      <c r="CT48" s="575"/>
      <c r="CU48" s="575"/>
      <c r="CV48" s="575"/>
      <c r="CW48" s="575"/>
      <c r="CX48" s="575"/>
      <c r="CY48" s="575"/>
      <c r="CZ48" s="575"/>
      <c r="DA48" s="575"/>
      <c r="DB48" s="575"/>
      <c r="DC48" s="575"/>
      <c r="DD48" s="575"/>
      <c r="DE48" s="575"/>
      <c r="DF48" s="575"/>
      <c r="DG48" s="575"/>
      <c r="DH48" s="575"/>
      <c r="DI48" s="575"/>
    </row>
    <row r="49" spans="5:113" x14ac:dyDescent="0.2">
      <c r="E49" s="576" t="s">
        <v>140</v>
      </c>
      <c r="F49" s="576"/>
      <c r="G49" s="576"/>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6"/>
      <c r="AY49" s="576"/>
      <c r="AZ49" s="576"/>
      <c r="BA49" s="576"/>
      <c r="BB49" s="576"/>
      <c r="BC49" s="576"/>
      <c r="BD49" s="576"/>
      <c r="BE49" s="576"/>
      <c r="BF49" s="576"/>
      <c r="BG49" s="576"/>
      <c r="BH49" s="576"/>
      <c r="BI49" s="576"/>
      <c r="BJ49" s="576"/>
      <c r="BK49" s="576"/>
      <c r="BL49" s="576"/>
      <c r="BM49" s="576"/>
      <c r="BN49" s="576"/>
      <c r="BO49" s="576"/>
      <c r="BP49" s="576"/>
      <c r="BQ49" s="576"/>
      <c r="BR49" s="576"/>
      <c r="BS49" s="576"/>
      <c r="BT49" s="576"/>
      <c r="BU49" s="576"/>
      <c r="BV49" s="576"/>
      <c r="BW49" s="576"/>
      <c r="BX49" s="576"/>
      <c r="BY49" s="576"/>
      <c r="BZ49" s="576"/>
      <c r="CA49" s="576"/>
      <c r="CB49" s="576"/>
      <c r="CC49" s="576"/>
      <c r="CD49" s="576"/>
      <c r="CE49" s="576"/>
      <c r="CF49" s="576"/>
      <c r="CG49" s="576"/>
      <c r="CH49" s="576"/>
      <c r="CI49" s="576"/>
      <c r="CJ49" s="576"/>
      <c r="CK49" s="576"/>
      <c r="CL49" s="576"/>
      <c r="CM49" s="576"/>
      <c r="CN49" s="576"/>
      <c r="CO49" s="576"/>
      <c r="CP49" s="576"/>
      <c r="CQ49" s="576"/>
      <c r="CR49" s="576"/>
      <c r="CS49" s="576"/>
      <c r="CT49" s="576"/>
      <c r="CU49" s="576"/>
      <c r="CV49" s="576"/>
      <c r="CW49" s="576"/>
      <c r="CX49" s="576"/>
      <c r="CY49" s="576"/>
      <c r="CZ49" s="576"/>
      <c r="DA49" s="576"/>
      <c r="DB49" s="576"/>
      <c r="DC49" s="576"/>
      <c r="DD49" s="576"/>
      <c r="DE49" s="576"/>
      <c r="DF49" s="576"/>
      <c r="DG49" s="576"/>
      <c r="DH49" s="576"/>
      <c r="DI49" s="576"/>
    </row>
    <row r="50" spans="5:113" x14ac:dyDescent="0.2">
      <c r="E50" s="575" t="s">
        <v>141</v>
      </c>
      <c r="F50" s="575"/>
      <c r="G50" s="575"/>
      <c r="H50" s="575"/>
      <c r="I50" s="575"/>
      <c r="J50" s="575"/>
      <c r="K50" s="575"/>
      <c r="L50" s="575"/>
      <c r="M50" s="575"/>
      <c r="N50" s="575"/>
      <c r="O50" s="575"/>
      <c r="P50" s="575"/>
      <c r="Q50" s="575"/>
      <c r="R50" s="575"/>
      <c r="S50" s="575"/>
      <c r="T50" s="575"/>
      <c r="U50" s="575"/>
      <c r="V50" s="575"/>
      <c r="W50" s="575"/>
      <c r="X50" s="575"/>
      <c r="Y50" s="575"/>
      <c r="Z50" s="575"/>
      <c r="AA50" s="575"/>
      <c r="AB50" s="575"/>
      <c r="AC50" s="575"/>
      <c r="AD50" s="575"/>
      <c r="AE50" s="575"/>
      <c r="AF50" s="575"/>
      <c r="AG50" s="575"/>
      <c r="AH50" s="575"/>
      <c r="AI50" s="575"/>
      <c r="AJ50" s="575"/>
      <c r="AK50" s="575"/>
      <c r="AL50" s="575"/>
      <c r="AM50" s="575"/>
      <c r="AN50" s="575"/>
      <c r="AO50" s="575"/>
      <c r="AP50" s="575"/>
      <c r="AQ50" s="575"/>
      <c r="AR50" s="575"/>
      <c r="AS50" s="575"/>
      <c r="AT50" s="575"/>
      <c r="AU50" s="575"/>
      <c r="AV50" s="575"/>
      <c r="AW50" s="575"/>
      <c r="AX50" s="575"/>
      <c r="AY50" s="575"/>
      <c r="AZ50" s="575"/>
      <c r="BA50" s="575"/>
      <c r="BB50" s="575"/>
      <c r="BC50" s="575"/>
      <c r="BD50" s="575"/>
      <c r="BE50" s="575"/>
      <c r="BF50" s="575"/>
      <c r="BG50" s="575"/>
      <c r="BH50" s="575"/>
      <c r="BI50" s="575"/>
      <c r="BJ50" s="575"/>
      <c r="BK50" s="575"/>
      <c r="BL50" s="575"/>
      <c r="BM50" s="575"/>
      <c r="BN50" s="575"/>
      <c r="BO50" s="575"/>
      <c r="BP50" s="575"/>
      <c r="BQ50" s="575"/>
      <c r="BR50" s="575"/>
      <c r="BS50" s="575"/>
      <c r="BT50" s="575"/>
      <c r="BU50" s="575"/>
      <c r="BV50" s="575"/>
      <c r="BW50" s="575"/>
      <c r="BX50" s="575"/>
      <c r="BY50" s="575"/>
      <c r="BZ50" s="575"/>
      <c r="CA50" s="575"/>
      <c r="CB50" s="575"/>
      <c r="CC50" s="575"/>
      <c r="CD50" s="575"/>
      <c r="CE50" s="575"/>
      <c r="CF50" s="575"/>
      <c r="CG50" s="575"/>
      <c r="CH50" s="575"/>
      <c r="CI50" s="575"/>
      <c r="CJ50" s="575"/>
      <c r="CK50" s="575"/>
      <c r="CL50" s="575"/>
      <c r="CM50" s="575"/>
      <c r="CN50" s="575"/>
      <c r="CO50" s="575"/>
      <c r="CP50" s="575"/>
      <c r="CQ50" s="575"/>
      <c r="CR50" s="575"/>
      <c r="CS50" s="575"/>
      <c r="CT50" s="575"/>
      <c r="CU50" s="575"/>
      <c r="CV50" s="575"/>
      <c r="CW50" s="575"/>
      <c r="CX50" s="575"/>
      <c r="CY50" s="575"/>
      <c r="CZ50" s="575"/>
      <c r="DA50" s="575"/>
      <c r="DB50" s="575"/>
      <c r="DC50" s="575"/>
      <c r="DD50" s="575"/>
      <c r="DE50" s="575"/>
      <c r="DF50" s="575"/>
      <c r="DG50" s="575"/>
      <c r="DH50" s="575"/>
      <c r="DI50" s="575"/>
    </row>
    <row r="51" spans="5:113" x14ac:dyDescent="0.2">
      <c r="E51" s="575" t="s">
        <v>142</v>
      </c>
      <c r="F51" s="575"/>
      <c r="G51" s="575"/>
      <c r="H51" s="575"/>
      <c r="I51" s="575"/>
      <c r="J51" s="575"/>
      <c r="K51" s="575"/>
      <c r="L51" s="575"/>
      <c r="M51" s="575"/>
      <c r="N51" s="575"/>
      <c r="O51" s="575"/>
      <c r="P51" s="575"/>
      <c r="Q51" s="575"/>
      <c r="R51" s="575"/>
      <c r="S51" s="575"/>
      <c r="T51" s="575"/>
      <c r="U51" s="575"/>
      <c r="V51" s="575"/>
      <c r="W51" s="575"/>
      <c r="X51" s="575"/>
      <c r="Y51" s="575"/>
      <c r="Z51" s="575"/>
      <c r="AA51" s="575"/>
      <c r="AB51" s="575"/>
      <c r="AC51" s="575"/>
      <c r="AD51" s="575"/>
      <c r="AE51" s="575"/>
      <c r="AF51" s="575"/>
      <c r="AG51" s="575"/>
      <c r="AH51" s="575"/>
      <c r="AI51" s="575"/>
      <c r="AJ51" s="575"/>
      <c r="AK51" s="575"/>
      <c r="AL51" s="575"/>
      <c r="AM51" s="575"/>
      <c r="AN51" s="575"/>
      <c r="AO51" s="575"/>
      <c r="AP51" s="575"/>
      <c r="AQ51" s="575"/>
      <c r="AR51" s="575"/>
      <c r="AS51" s="575"/>
      <c r="AT51" s="575"/>
      <c r="AU51" s="575"/>
      <c r="AV51" s="575"/>
      <c r="AW51" s="575"/>
      <c r="AX51" s="575"/>
      <c r="AY51" s="575"/>
      <c r="AZ51" s="575"/>
      <c r="BA51" s="575"/>
      <c r="BB51" s="575"/>
      <c r="BC51" s="575"/>
      <c r="BD51" s="575"/>
      <c r="BE51" s="575"/>
      <c r="BF51" s="575"/>
      <c r="BG51" s="575"/>
      <c r="BH51" s="575"/>
      <c r="BI51" s="575"/>
      <c r="BJ51" s="575"/>
      <c r="BK51" s="575"/>
      <c r="BL51" s="575"/>
      <c r="BM51" s="575"/>
      <c r="BN51" s="575"/>
      <c r="BO51" s="575"/>
      <c r="BP51" s="575"/>
      <c r="BQ51" s="575"/>
      <c r="BR51" s="575"/>
      <c r="BS51" s="575"/>
      <c r="BT51" s="575"/>
      <c r="BU51" s="575"/>
      <c r="BV51" s="575"/>
      <c r="BW51" s="575"/>
      <c r="BX51" s="575"/>
      <c r="BY51" s="575"/>
      <c r="BZ51" s="575"/>
      <c r="CA51" s="575"/>
      <c r="CB51" s="575"/>
      <c r="CC51" s="575"/>
      <c r="CD51" s="575"/>
      <c r="CE51" s="575"/>
      <c r="CF51" s="575"/>
      <c r="CG51" s="575"/>
      <c r="CH51" s="575"/>
      <c r="CI51" s="575"/>
      <c r="CJ51" s="575"/>
      <c r="CK51" s="575"/>
      <c r="CL51" s="575"/>
      <c r="CM51" s="575"/>
      <c r="CN51" s="575"/>
      <c r="CO51" s="575"/>
      <c r="CP51" s="575"/>
      <c r="CQ51" s="575"/>
      <c r="CR51" s="575"/>
      <c r="CS51" s="575"/>
      <c r="CT51" s="575"/>
      <c r="CU51" s="575"/>
      <c r="CV51" s="575"/>
      <c r="CW51" s="575"/>
      <c r="CX51" s="575"/>
      <c r="CY51" s="575"/>
      <c r="CZ51" s="575"/>
      <c r="DA51" s="575"/>
      <c r="DB51" s="575"/>
      <c r="DC51" s="575"/>
      <c r="DD51" s="575"/>
      <c r="DE51" s="575"/>
      <c r="DF51" s="575"/>
      <c r="DG51" s="575"/>
      <c r="DH51" s="575"/>
      <c r="DI51" s="575"/>
    </row>
    <row r="52" spans="5:113" x14ac:dyDescent="0.2">
      <c r="E52" s="575" t="s">
        <v>143</v>
      </c>
      <c r="F52" s="575"/>
      <c r="G52" s="575"/>
      <c r="H52" s="575"/>
      <c r="I52" s="575"/>
      <c r="J52" s="575"/>
      <c r="K52" s="575"/>
      <c r="L52" s="575"/>
      <c r="M52" s="575"/>
      <c r="N52" s="575"/>
      <c r="O52" s="575"/>
      <c r="P52" s="575"/>
      <c r="Q52" s="575"/>
      <c r="R52" s="575"/>
      <c r="S52" s="575"/>
      <c r="T52" s="575"/>
      <c r="U52" s="575"/>
      <c r="V52" s="575"/>
      <c r="W52" s="575"/>
      <c r="X52" s="575"/>
      <c r="Y52" s="575"/>
      <c r="Z52" s="575"/>
      <c r="AA52" s="575"/>
      <c r="AB52" s="575"/>
      <c r="AC52" s="575"/>
      <c r="AD52" s="575"/>
      <c r="AE52" s="575"/>
      <c r="AF52" s="575"/>
      <c r="AG52" s="575"/>
      <c r="AH52" s="575"/>
      <c r="AI52" s="575"/>
      <c r="AJ52" s="575"/>
      <c r="AK52" s="575"/>
      <c r="AL52" s="575"/>
      <c r="AM52" s="575"/>
      <c r="AN52" s="575"/>
      <c r="AO52" s="575"/>
      <c r="AP52" s="575"/>
      <c r="AQ52" s="575"/>
      <c r="AR52" s="575"/>
      <c r="AS52" s="575"/>
      <c r="AT52" s="575"/>
      <c r="AU52" s="575"/>
      <c r="AV52" s="575"/>
      <c r="AW52" s="575"/>
      <c r="AX52" s="575"/>
      <c r="AY52" s="575"/>
      <c r="AZ52" s="575"/>
      <c r="BA52" s="575"/>
      <c r="BB52" s="575"/>
      <c r="BC52" s="575"/>
      <c r="BD52" s="575"/>
      <c r="BE52" s="575"/>
      <c r="BF52" s="575"/>
      <c r="BG52" s="575"/>
      <c r="BH52" s="575"/>
      <c r="BI52" s="575"/>
      <c r="BJ52" s="575"/>
      <c r="BK52" s="575"/>
      <c r="BL52" s="575"/>
      <c r="BM52" s="575"/>
      <c r="BN52" s="575"/>
      <c r="BO52" s="575"/>
      <c r="BP52" s="575"/>
      <c r="BQ52" s="575"/>
      <c r="BR52" s="575"/>
      <c r="BS52" s="575"/>
      <c r="BT52" s="575"/>
      <c r="BU52" s="575"/>
      <c r="BV52" s="575"/>
      <c r="BW52" s="575"/>
      <c r="BX52" s="575"/>
      <c r="BY52" s="575"/>
      <c r="BZ52" s="575"/>
      <c r="CA52" s="575"/>
      <c r="CB52" s="575"/>
      <c r="CC52" s="575"/>
      <c r="CD52" s="575"/>
      <c r="CE52" s="575"/>
      <c r="CF52" s="575"/>
      <c r="CG52" s="575"/>
      <c r="CH52" s="575"/>
      <c r="CI52" s="575"/>
      <c r="CJ52" s="575"/>
      <c r="CK52" s="575"/>
      <c r="CL52" s="575"/>
      <c r="CM52" s="575"/>
      <c r="CN52" s="575"/>
      <c r="CO52" s="575"/>
      <c r="CP52" s="575"/>
      <c r="CQ52" s="575"/>
      <c r="CR52" s="575"/>
      <c r="CS52" s="575"/>
      <c r="CT52" s="575"/>
      <c r="CU52" s="575"/>
      <c r="CV52" s="575"/>
      <c r="CW52" s="575"/>
      <c r="CX52" s="575"/>
      <c r="CY52" s="575"/>
      <c r="CZ52" s="575"/>
      <c r="DA52" s="575"/>
      <c r="DB52" s="575"/>
      <c r="DC52" s="575"/>
      <c r="DD52" s="575"/>
      <c r="DE52" s="575"/>
      <c r="DF52" s="575"/>
      <c r="DG52" s="575"/>
      <c r="DH52" s="575"/>
      <c r="DI52" s="575"/>
    </row>
    <row r="53" spans="5:113" x14ac:dyDescent="0.2">
      <c r="E53" s="575" t="s">
        <v>144</v>
      </c>
      <c r="F53" s="575"/>
      <c r="G53" s="575"/>
      <c r="H53" s="575"/>
      <c r="I53" s="575"/>
      <c r="J53" s="575"/>
      <c r="K53" s="575"/>
      <c r="L53" s="575"/>
      <c r="M53" s="575"/>
      <c r="N53" s="575"/>
      <c r="O53" s="575"/>
      <c r="P53" s="575"/>
      <c r="Q53" s="575"/>
      <c r="R53" s="575"/>
      <c r="S53" s="575"/>
      <c r="T53" s="575"/>
      <c r="U53" s="575"/>
      <c r="V53" s="575"/>
      <c r="W53" s="575"/>
      <c r="X53" s="575"/>
      <c r="Y53" s="575"/>
      <c r="Z53" s="575"/>
      <c r="AA53" s="575"/>
      <c r="AB53" s="575"/>
      <c r="AC53" s="575"/>
      <c r="AD53" s="575"/>
      <c r="AE53" s="575"/>
      <c r="AF53" s="575"/>
      <c r="AG53" s="575"/>
      <c r="AH53" s="575"/>
      <c r="AI53" s="575"/>
      <c r="AJ53" s="575"/>
      <c r="AK53" s="575"/>
      <c r="AL53" s="575"/>
      <c r="AM53" s="575"/>
      <c r="AN53" s="575"/>
      <c r="AO53" s="575"/>
      <c r="AP53" s="575"/>
      <c r="AQ53" s="575"/>
      <c r="AR53" s="575"/>
      <c r="AS53" s="575"/>
      <c r="AT53" s="575"/>
      <c r="AU53" s="575"/>
      <c r="AV53" s="575"/>
      <c r="AW53" s="575"/>
      <c r="AX53" s="575"/>
      <c r="AY53" s="575"/>
      <c r="AZ53" s="575"/>
      <c r="BA53" s="575"/>
      <c r="BB53" s="575"/>
      <c r="BC53" s="575"/>
      <c r="BD53" s="575"/>
      <c r="BE53" s="575"/>
      <c r="BF53" s="575"/>
      <c r="BG53" s="575"/>
      <c r="BH53" s="575"/>
      <c r="BI53" s="575"/>
      <c r="BJ53" s="575"/>
      <c r="BK53" s="575"/>
      <c r="BL53" s="575"/>
      <c r="BM53" s="575"/>
      <c r="BN53" s="575"/>
      <c r="BO53" s="575"/>
      <c r="BP53" s="575"/>
      <c r="BQ53" s="575"/>
      <c r="BR53" s="575"/>
      <c r="BS53" s="575"/>
      <c r="BT53" s="575"/>
      <c r="BU53" s="575"/>
      <c r="BV53" s="575"/>
      <c r="BW53" s="575"/>
      <c r="BX53" s="575"/>
      <c r="BY53" s="575"/>
      <c r="BZ53" s="575"/>
      <c r="CA53" s="575"/>
      <c r="CB53" s="575"/>
      <c r="CC53" s="575"/>
      <c r="CD53" s="575"/>
      <c r="CE53" s="575"/>
      <c r="CF53" s="575"/>
      <c r="CG53" s="575"/>
      <c r="CH53" s="575"/>
      <c r="CI53" s="575"/>
      <c r="CJ53" s="575"/>
      <c r="CK53" s="575"/>
      <c r="CL53" s="575"/>
      <c r="CM53" s="575"/>
      <c r="CN53" s="575"/>
      <c r="CO53" s="575"/>
      <c r="CP53" s="575"/>
      <c r="CQ53" s="575"/>
      <c r="CR53" s="575"/>
      <c r="CS53" s="575"/>
      <c r="CT53" s="575"/>
      <c r="CU53" s="575"/>
      <c r="CV53" s="575"/>
      <c r="CW53" s="575"/>
      <c r="CX53" s="575"/>
      <c r="CY53" s="575"/>
      <c r="CZ53" s="575"/>
      <c r="DA53" s="575"/>
      <c r="DB53" s="575"/>
      <c r="DC53" s="575"/>
      <c r="DD53" s="575"/>
      <c r="DE53" s="575"/>
      <c r="DF53" s="575"/>
      <c r="DG53" s="575"/>
      <c r="DH53" s="575"/>
      <c r="DI53" s="575"/>
    </row>
    <row r="54" spans="5:113" x14ac:dyDescent="0.2"/>
    <row r="55" spans="5:113" x14ac:dyDescent="0.2"/>
    <row r="56" spans="5:113" x14ac:dyDescent="0.2"/>
  </sheetData>
  <sheetProtection algorithmName="SHA-512" hashValue="eaZ/U2JfD4xAyRYQEMkZKxV1781O7IqMuzTyL4e/MjfyokXdzrCYtxGbSi2iG/jXP2BjcOFkH2R+ldXsVZI1yA==" saltValue="hPYuhuNNizDueQYp8wYUe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17" customWidth="1"/>
    <col min="2" max="2" width="11" style="217" customWidth="1"/>
    <col min="3" max="3" width="17" style="217" customWidth="1"/>
    <col min="4" max="5" width="16.6328125" style="217" customWidth="1"/>
    <col min="6" max="15" width="15" style="217" customWidth="1"/>
    <col min="16" max="16" width="24" style="217" customWidth="1"/>
    <col min="17" max="16384" width="0" style="217" hidden="1"/>
  </cols>
  <sheetData>
    <row r="1" spans="1:16" ht="16.5" customHeight="1" x14ac:dyDescent="0.2">
      <c r="A1" s="216"/>
      <c r="B1" s="216"/>
      <c r="C1" s="216"/>
      <c r="D1" s="216"/>
      <c r="E1" s="216"/>
      <c r="F1" s="216"/>
      <c r="G1" s="216"/>
      <c r="H1" s="216"/>
      <c r="I1" s="216"/>
      <c r="J1" s="216"/>
      <c r="K1" s="216"/>
      <c r="L1" s="216"/>
      <c r="M1" s="216"/>
      <c r="N1" s="216"/>
      <c r="O1" s="216"/>
      <c r="P1" s="216"/>
    </row>
    <row r="2" spans="1:16" ht="16.5" customHeight="1" x14ac:dyDescent="0.2">
      <c r="A2" s="216"/>
      <c r="B2" s="216"/>
      <c r="C2" s="216"/>
      <c r="D2" s="216"/>
      <c r="E2" s="216"/>
      <c r="F2" s="216"/>
      <c r="G2" s="216"/>
      <c r="H2" s="216"/>
      <c r="I2" s="216"/>
      <c r="J2" s="216"/>
      <c r="K2" s="216"/>
      <c r="L2" s="216"/>
      <c r="M2" s="216"/>
      <c r="N2" s="216"/>
      <c r="O2" s="216"/>
      <c r="P2" s="216"/>
    </row>
    <row r="3" spans="1:16" ht="16.5" customHeight="1" x14ac:dyDescent="0.2">
      <c r="A3" s="216"/>
      <c r="B3" s="216"/>
      <c r="C3" s="216"/>
      <c r="D3" s="216"/>
      <c r="E3" s="216"/>
      <c r="F3" s="216"/>
      <c r="G3" s="216"/>
      <c r="H3" s="216"/>
      <c r="I3" s="216"/>
      <c r="J3" s="216"/>
      <c r="K3" s="216"/>
      <c r="L3" s="216"/>
      <c r="M3" s="216"/>
      <c r="N3" s="216"/>
      <c r="O3" s="216"/>
      <c r="P3" s="216"/>
    </row>
    <row r="4" spans="1:16" ht="16.5" customHeight="1" x14ac:dyDescent="0.2">
      <c r="A4" s="216"/>
      <c r="B4" s="216"/>
      <c r="C4" s="216"/>
      <c r="D4" s="216"/>
      <c r="E4" s="216"/>
      <c r="F4" s="216"/>
      <c r="G4" s="216"/>
      <c r="H4" s="216"/>
      <c r="I4" s="216"/>
      <c r="J4" s="216"/>
      <c r="K4" s="216"/>
      <c r="L4" s="216"/>
      <c r="M4" s="216"/>
      <c r="N4" s="216"/>
      <c r="O4" s="216"/>
      <c r="P4" s="216"/>
    </row>
    <row r="5" spans="1:16" ht="16.5" customHeight="1" x14ac:dyDescent="0.2">
      <c r="A5" s="216"/>
      <c r="B5" s="216"/>
      <c r="C5" s="216"/>
      <c r="D5" s="216"/>
      <c r="E5" s="216"/>
      <c r="F5" s="216"/>
      <c r="G5" s="216"/>
      <c r="H5" s="216"/>
      <c r="I5" s="216"/>
      <c r="J5" s="216"/>
      <c r="K5" s="216"/>
      <c r="L5" s="216"/>
      <c r="M5" s="216"/>
      <c r="N5" s="216"/>
      <c r="O5" s="216"/>
      <c r="P5" s="216"/>
    </row>
    <row r="6" spans="1:16" ht="16.5" customHeight="1" x14ac:dyDescent="0.2">
      <c r="A6" s="216"/>
      <c r="B6" s="216"/>
      <c r="C6" s="216"/>
      <c r="D6" s="216"/>
      <c r="E6" s="216"/>
      <c r="F6" s="216"/>
      <c r="G6" s="216"/>
      <c r="H6" s="216"/>
      <c r="I6" s="216"/>
      <c r="J6" s="216"/>
      <c r="K6" s="216"/>
      <c r="L6" s="216"/>
      <c r="M6" s="216"/>
      <c r="N6" s="216"/>
      <c r="O6" s="216"/>
      <c r="P6" s="216"/>
    </row>
    <row r="7" spans="1:16" ht="16.5" customHeight="1" x14ac:dyDescent="0.2">
      <c r="A7" s="216"/>
      <c r="B7" s="216"/>
      <c r="C7" s="216"/>
      <c r="D7" s="216"/>
      <c r="E7" s="216"/>
      <c r="F7" s="216"/>
      <c r="G7" s="216"/>
      <c r="H7" s="216"/>
      <c r="I7" s="216"/>
      <c r="J7" s="216"/>
      <c r="K7" s="216"/>
      <c r="L7" s="216"/>
      <c r="M7" s="216"/>
      <c r="N7" s="216"/>
      <c r="O7" s="216"/>
      <c r="P7" s="216"/>
    </row>
    <row r="8" spans="1:16" ht="16.5" customHeight="1" x14ac:dyDescent="0.2">
      <c r="A8" s="216"/>
      <c r="B8" s="216"/>
      <c r="C8" s="216"/>
      <c r="D8" s="216"/>
      <c r="E8" s="216"/>
      <c r="F8" s="216"/>
      <c r="G8" s="216"/>
      <c r="H8" s="216"/>
      <c r="I8" s="216"/>
      <c r="J8" s="216"/>
      <c r="K8" s="216"/>
      <c r="L8" s="216"/>
      <c r="M8" s="216"/>
      <c r="N8" s="216"/>
      <c r="O8" s="216"/>
      <c r="P8" s="216"/>
    </row>
    <row r="9" spans="1:16" ht="16.5" customHeight="1" x14ac:dyDescent="0.2">
      <c r="A9" s="216"/>
      <c r="B9" s="216"/>
      <c r="C9" s="216"/>
      <c r="D9" s="216"/>
      <c r="E9" s="216"/>
      <c r="F9" s="216"/>
      <c r="G9" s="216"/>
      <c r="H9" s="216"/>
      <c r="I9" s="216"/>
      <c r="J9" s="216"/>
      <c r="K9" s="216"/>
      <c r="L9" s="216"/>
      <c r="M9" s="216"/>
      <c r="N9" s="216"/>
      <c r="O9" s="216"/>
      <c r="P9" s="216"/>
    </row>
    <row r="10" spans="1:16" ht="16.5" customHeight="1" x14ac:dyDescent="0.2">
      <c r="A10" s="216"/>
      <c r="B10" s="216"/>
      <c r="C10" s="216"/>
      <c r="D10" s="216"/>
      <c r="E10" s="216"/>
      <c r="F10" s="216"/>
      <c r="G10" s="216"/>
      <c r="H10" s="216"/>
      <c r="I10" s="216"/>
      <c r="J10" s="216"/>
      <c r="K10" s="216"/>
      <c r="L10" s="216"/>
      <c r="M10" s="216"/>
      <c r="N10" s="216"/>
      <c r="O10" s="216"/>
      <c r="P10" s="216"/>
    </row>
    <row r="11" spans="1:16" ht="16.5" customHeight="1" x14ac:dyDescent="0.2">
      <c r="A11" s="216"/>
      <c r="B11" s="216"/>
      <c r="C11" s="216"/>
      <c r="D11" s="216"/>
      <c r="E11" s="216"/>
      <c r="F11" s="216"/>
      <c r="G11" s="216"/>
      <c r="H11" s="216"/>
      <c r="I11" s="216"/>
      <c r="J11" s="216"/>
      <c r="K11" s="216"/>
      <c r="L11" s="216"/>
      <c r="M11" s="216"/>
      <c r="N11" s="216"/>
      <c r="O11" s="216"/>
      <c r="P11" s="216"/>
    </row>
    <row r="12" spans="1:16" ht="16.5" customHeight="1" x14ac:dyDescent="0.2">
      <c r="A12" s="216"/>
      <c r="B12" s="216"/>
      <c r="C12" s="216"/>
      <c r="D12" s="216"/>
      <c r="E12" s="216"/>
      <c r="F12" s="216"/>
      <c r="G12" s="216"/>
      <c r="H12" s="216"/>
      <c r="I12" s="216"/>
      <c r="J12" s="216"/>
      <c r="K12" s="216"/>
      <c r="L12" s="216"/>
      <c r="M12" s="216"/>
      <c r="N12" s="216"/>
      <c r="O12" s="216"/>
      <c r="P12" s="216"/>
    </row>
    <row r="13" spans="1:16" ht="16.5" customHeight="1" x14ac:dyDescent="0.2">
      <c r="A13" s="216"/>
      <c r="B13" s="216"/>
      <c r="C13" s="216"/>
      <c r="D13" s="216"/>
      <c r="E13" s="216"/>
      <c r="F13" s="216"/>
      <c r="G13" s="216"/>
      <c r="H13" s="216"/>
      <c r="I13" s="216"/>
      <c r="J13" s="216"/>
      <c r="K13" s="216"/>
      <c r="L13" s="216"/>
      <c r="M13" s="216"/>
      <c r="N13" s="216"/>
      <c r="O13" s="216"/>
      <c r="P13" s="216"/>
    </row>
    <row r="14" spans="1:16" ht="16.5" customHeight="1" x14ac:dyDescent="0.2">
      <c r="A14" s="216"/>
      <c r="B14" s="216"/>
      <c r="C14" s="216"/>
      <c r="D14" s="216"/>
      <c r="E14" s="216"/>
      <c r="F14" s="216"/>
      <c r="G14" s="216"/>
      <c r="H14" s="216"/>
      <c r="I14" s="216"/>
      <c r="J14" s="216"/>
      <c r="K14" s="216"/>
      <c r="L14" s="216"/>
      <c r="M14" s="216"/>
      <c r="N14" s="216"/>
      <c r="O14" s="216"/>
      <c r="P14" s="216"/>
    </row>
    <row r="15" spans="1:16" ht="16.5" customHeight="1" x14ac:dyDescent="0.2">
      <c r="A15" s="216"/>
      <c r="B15" s="216"/>
      <c r="C15" s="216"/>
      <c r="D15" s="216"/>
      <c r="E15" s="216"/>
      <c r="F15" s="216"/>
      <c r="G15" s="216"/>
      <c r="H15" s="216"/>
      <c r="I15" s="216"/>
      <c r="J15" s="216"/>
      <c r="K15" s="216"/>
      <c r="L15" s="216"/>
      <c r="M15" s="216"/>
      <c r="N15" s="216"/>
      <c r="O15" s="216"/>
      <c r="P15" s="216"/>
    </row>
    <row r="16" spans="1:16" ht="16.5" customHeight="1" x14ac:dyDescent="0.2">
      <c r="A16" s="216"/>
      <c r="B16" s="216"/>
      <c r="C16" s="216"/>
      <c r="D16" s="216"/>
      <c r="E16" s="216"/>
      <c r="F16" s="216"/>
      <c r="G16" s="216"/>
      <c r="H16" s="216"/>
      <c r="I16" s="216"/>
      <c r="J16" s="216"/>
      <c r="K16" s="216"/>
      <c r="L16" s="216"/>
      <c r="M16" s="216"/>
      <c r="N16" s="216"/>
      <c r="O16" s="216"/>
      <c r="P16" s="216"/>
    </row>
    <row r="17" spans="1:16" ht="16.5" customHeight="1" x14ac:dyDescent="0.2">
      <c r="A17" s="216"/>
      <c r="B17" s="216"/>
      <c r="C17" s="216"/>
      <c r="D17" s="216"/>
      <c r="E17" s="216"/>
      <c r="F17" s="216"/>
      <c r="G17" s="216"/>
      <c r="H17" s="216"/>
      <c r="I17" s="216"/>
      <c r="J17" s="216"/>
      <c r="K17" s="216"/>
      <c r="L17" s="216"/>
      <c r="M17" s="216"/>
      <c r="N17" s="216"/>
      <c r="O17" s="216"/>
      <c r="P17" s="216"/>
    </row>
    <row r="18" spans="1:16" ht="16.5" customHeight="1" x14ac:dyDescent="0.2">
      <c r="A18" s="216"/>
      <c r="B18" s="216"/>
      <c r="C18" s="216"/>
      <c r="D18" s="216"/>
      <c r="E18" s="216"/>
      <c r="F18" s="216"/>
      <c r="G18" s="216"/>
      <c r="H18" s="216"/>
      <c r="I18" s="216"/>
      <c r="J18" s="216"/>
      <c r="K18" s="216"/>
      <c r="L18" s="216"/>
      <c r="M18" s="216"/>
      <c r="N18" s="216"/>
      <c r="O18" s="216"/>
      <c r="P18" s="216"/>
    </row>
    <row r="19" spans="1:16" ht="16.5" customHeight="1" x14ac:dyDescent="0.2">
      <c r="A19" s="216"/>
      <c r="B19" s="216"/>
      <c r="C19" s="216"/>
      <c r="D19" s="216"/>
      <c r="E19" s="216"/>
      <c r="F19" s="216"/>
      <c r="G19" s="216"/>
      <c r="H19" s="216"/>
      <c r="I19" s="216"/>
      <c r="J19" s="216"/>
      <c r="K19" s="216"/>
      <c r="L19" s="216"/>
      <c r="M19" s="216"/>
      <c r="N19" s="216"/>
      <c r="O19" s="216"/>
      <c r="P19" s="216"/>
    </row>
    <row r="20" spans="1:16" ht="16.5" customHeight="1" x14ac:dyDescent="0.2">
      <c r="A20" s="216"/>
      <c r="B20" s="216"/>
      <c r="C20" s="216"/>
      <c r="D20" s="216"/>
      <c r="E20" s="216"/>
      <c r="F20" s="216"/>
      <c r="G20" s="216"/>
      <c r="H20" s="216"/>
      <c r="I20" s="216"/>
      <c r="J20" s="216"/>
      <c r="K20" s="216"/>
      <c r="L20" s="216"/>
      <c r="M20" s="216"/>
      <c r="N20" s="216"/>
      <c r="O20" s="216"/>
      <c r="P20" s="216"/>
    </row>
    <row r="21" spans="1:16" ht="16.5" customHeight="1" x14ac:dyDescent="0.2">
      <c r="A21" s="216"/>
      <c r="B21" s="216"/>
      <c r="C21" s="216"/>
      <c r="D21" s="216"/>
      <c r="E21" s="216"/>
      <c r="F21" s="216"/>
      <c r="G21" s="216"/>
      <c r="H21" s="216"/>
      <c r="I21" s="216"/>
      <c r="J21" s="216"/>
      <c r="K21" s="216"/>
      <c r="L21" s="216"/>
      <c r="M21" s="216"/>
      <c r="N21" s="216"/>
      <c r="O21" s="216"/>
      <c r="P21" s="216"/>
    </row>
    <row r="22" spans="1:16" ht="16.5" customHeight="1" x14ac:dyDescent="0.2">
      <c r="A22" s="216"/>
      <c r="B22" s="216"/>
      <c r="C22" s="216"/>
      <c r="D22" s="216"/>
      <c r="E22" s="216"/>
      <c r="F22" s="216"/>
      <c r="G22" s="216"/>
      <c r="H22" s="216"/>
      <c r="I22" s="216"/>
      <c r="J22" s="216"/>
      <c r="K22" s="216"/>
      <c r="L22" s="216"/>
      <c r="M22" s="216"/>
      <c r="N22" s="216"/>
      <c r="O22" s="216"/>
      <c r="P22" s="216"/>
    </row>
    <row r="23" spans="1:16" ht="16.5" customHeight="1" x14ac:dyDescent="0.2">
      <c r="A23" s="216"/>
      <c r="B23" s="216"/>
      <c r="C23" s="216"/>
      <c r="D23" s="216"/>
      <c r="E23" s="216"/>
      <c r="F23" s="216"/>
      <c r="G23" s="216"/>
      <c r="H23" s="216"/>
      <c r="I23" s="216"/>
      <c r="J23" s="216"/>
      <c r="K23" s="216"/>
      <c r="L23" s="216"/>
      <c r="M23" s="216"/>
      <c r="N23" s="216"/>
      <c r="O23" s="216"/>
      <c r="P23" s="216"/>
    </row>
    <row r="24" spans="1:16" ht="16.5" customHeight="1" x14ac:dyDescent="0.2">
      <c r="A24" s="216"/>
      <c r="B24" s="216"/>
      <c r="C24" s="216"/>
      <c r="D24" s="216"/>
      <c r="E24" s="216"/>
      <c r="F24" s="216"/>
      <c r="G24" s="216"/>
      <c r="H24" s="216"/>
      <c r="I24" s="216"/>
      <c r="J24" s="216"/>
      <c r="K24" s="216"/>
      <c r="L24" s="216"/>
      <c r="M24" s="216"/>
      <c r="N24" s="216"/>
      <c r="O24" s="216"/>
      <c r="P24" s="216"/>
    </row>
    <row r="25" spans="1:16" ht="16.5" customHeight="1" x14ac:dyDescent="0.2">
      <c r="A25" s="216"/>
      <c r="B25" s="216"/>
      <c r="C25" s="216"/>
      <c r="D25" s="216"/>
      <c r="E25" s="216"/>
      <c r="F25" s="216"/>
      <c r="G25" s="216"/>
      <c r="H25" s="216"/>
      <c r="I25" s="216"/>
      <c r="J25" s="216"/>
      <c r="K25" s="216"/>
      <c r="L25" s="216"/>
      <c r="M25" s="216"/>
      <c r="N25" s="216"/>
      <c r="O25" s="216"/>
      <c r="P25" s="216"/>
    </row>
    <row r="26" spans="1:16" ht="16.5" customHeight="1" x14ac:dyDescent="0.2">
      <c r="A26" s="216"/>
      <c r="B26" s="216"/>
      <c r="C26" s="216"/>
      <c r="D26" s="216"/>
      <c r="E26" s="216"/>
      <c r="F26" s="216"/>
      <c r="G26" s="216"/>
      <c r="H26" s="216"/>
      <c r="I26" s="216"/>
      <c r="J26" s="216"/>
      <c r="K26" s="216"/>
      <c r="L26" s="216"/>
      <c r="M26" s="216"/>
      <c r="N26" s="216"/>
      <c r="O26" s="216"/>
      <c r="P26" s="216"/>
    </row>
    <row r="27" spans="1:16" ht="16.5" customHeight="1" x14ac:dyDescent="0.2">
      <c r="A27" s="216"/>
      <c r="B27" s="216"/>
      <c r="C27" s="216"/>
      <c r="D27" s="216"/>
      <c r="E27" s="216"/>
      <c r="F27" s="216"/>
      <c r="G27" s="216"/>
      <c r="H27" s="216"/>
      <c r="I27" s="216"/>
      <c r="J27" s="216"/>
      <c r="K27" s="216"/>
      <c r="L27" s="216"/>
      <c r="M27" s="216"/>
      <c r="N27" s="216"/>
      <c r="O27" s="216"/>
      <c r="P27" s="216"/>
    </row>
    <row r="28" spans="1:16" ht="16.5" customHeight="1" x14ac:dyDescent="0.2">
      <c r="A28" s="216"/>
      <c r="B28" s="216"/>
      <c r="C28" s="216"/>
      <c r="D28" s="216"/>
      <c r="E28" s="216"/>
      <c r="F28" s="216"/>
      <c r="G28" s="216"/>
      <c r="H28" s="216"/>
      <c r="I28" s="216"/>
      <c r="J28" s="216"/>
      <c r="K28" s="216"/>
      <c r="L28" s="216"/>
      <c r="M28" s="216"/>
      <c r="N28" s="216"/>
      <c r="O28" s="216"/>
      <c r="P28" s="216"/>
    </row>
    <row r="29" spans="1:16" ht="16.5" customHeight="1" x14ac:dyDescent="0.2">
      <c r="A29" s="216"/>
      <c r="B29" s="216"/>
      <c r="C29" s="216"/>
      <c r="D29" s="216"/>
      <c r="E29" s="216"/>
      <c r="F29" s="216"/>
      <c r="G29" s="216"/>
      <c r="H29" s="216"/>
      <c r="I29" s="216"/>
      <c r="J29" s="216"/>
      <c r="K29" s="216"/>
      <c r="L29" s="216"/>
      <c r="M29" s="216"/>
      <c r="N29" s="216"/>
      <c r="O29" s="216"/>
      <c r="P29" s="216"/>
    </row>
    <row r="30" spans="1:16" ht="16.5" customHeight="1" x14ac:dyDescent="0.2">
      <c r="A30" s="216"/>
      <c r="B30" s="216"/>
      <c r="C30" s="216"/>
      <c r="D30" s="216"/>
      <c r="E30" s="216"/>
      <c r="F30" s="216"/>
      <c r="G30" s="216"/>
      <c r="H30" s="216"/>
      <c r="I30" s="216"/>
      <c r="J30" s="216"/>
      <c r="K30" s="216"/>
      <c r="L30" s="216"/>
      <c r="M30" s="216"/>
      <c r="N30" s="216"/>
      <c r="O30" s="216"/>
      <c r="P30" s="216"/>
    </row>
    <row r="31" spans="1:16" ht="16.5" customHeight="1" x14ac:dyDescent="0.2">
      <c r="A31" s="216"/>
      <c r="B31" s="216"/>
      <c r="C31" s="216"/>
      <c r="D31" s="216"/>
      <c r="E31" s="216"/>
      <c r="F31" s="216"/>
      <c r="G31" s="216"/>
      <c r="H31" s="216"/>
      <c r="I31" s="216"/>
      <c r="J31" s="216"/>
      <c r="K31" s="216"/>
      <c r="L31" s="216"/>
      <c r="M31" s="216"/>
      <c r="N31" s="216"/>
      <c r="O31" s="216"/>
      <c r="P31" s="216"/>
    </row>
    <row r="32" spans="1:16" ht="31.5" customHeight="1" thickBot="1" x14ac:dyDescent="0.25">
      <c r="A32" s="216"/>
      <c r="B32" s="216"/>
      <c r="C32" s="216"/>
      <c r="D32" s="216"/>
      <c r="E32" s="216"/>
      <c r="F32" s="216"/>
      <c r="G32" s="216"/>
      <c r="H32" s="216"/>
      <c r="I32" s="216"/>
      <c r="J32" s="218" t="s">
        <v>479</v>
      </c>
      <c r="K32" s="216"/>
      <c r="L32" s="216"/>
      <c r="M32" s="216"/>
      <c r="N32" s="216"/>
      <c r="O32" s="216"/>
      <c r="P32" s="216"/>
    </row>
    <row r="33" spans="1:16" ht="39" customHeight="1" thickBot="1" x14ac:dyDescent="0.3">
      <c r="A33" s="216"/>
      <c r="B33" s="219" t="s">
        <v>486</v>
      </c>
      <c r="C33" s="220"/>
      <c r="D33" s="220"/>
      <c r="E33" s="221" t="s">
        <v>480</v>
      </c>
      <c r="F33" s="222" t="s">
        <v>3</v>
      </c>
      <c r="G33" s="223" t="s">
        <v>4</v>
      </c>
      <c r="H33" s="223" t="s">
        <v>5</v>
      </c>
      <c r="I33" s="223" t="s">
        <v>6</v>
      </c>
      <c r="J33" s="224" t="s">
        <v>7</v>
      </c>
      <c r="K33" s="216"/>
      <c r="L33" s="216"/>
      <c r="M33" s="216"/>
      <c r="N33" s="216"/>
      <c r="O33" s="216"/>
      <c r="P33" s="216"/>
    </row>
    <row r="34" spans="1:16" ht="39" customHeight="1" x14ac:dyDescent="0.2">
      <c r="A34" s="216"/>
      <c r="B34" s="225"/>
      <c r="C34" s="1124" t="s">
        <v>487</v>
      </c>
      <c r="D34" s="1124"/>
      <c r="E34" s="1125"/>
      <c r="F34" s="226">
        <v>4.5599999999999996</v>
      </c>
      <c r="G34" s="227">
        <v>7.15</v>
      </c>
      <c r="H34" s="227">
        <v>8.56</v>
      </c>
      <c r="I34" s="227">
        <v>12.47</v>
      </c>
      <c r="J34" s="228">
        <v>9.98</v>
      </c>
      <c r="K34" s="216"/>
      <c r="L34" s="216"/>
      <c r="M34" s="216"/>
      <c r="N34" s="216"/>
      <c r="O34" s="216"/>
      <c r="P34" s="216"/>
    </row>
    <row r="35" spans="1:16" ht="39" customHeight="1" x14ac:dyDescent="0.2">
      <c r="A35" s="216"/>
      <c r="B35" s="229"/>
      <c r="C35" s="1120" t="s">
        <v>488</v>
      </c>
      <c r="D35" s="1120"/>
      <c r="E35" s="1121"/>
      <c r="F35" s="230" t="s">
        <v>321</v>
      </c>
      <c r="G35" s="231">
        <v>0.73</v>
      </c>
      <c r="H35" s="231">
        <v>1.19</v>
      </c>
      <c r="I35" s="231">
        <v>1.28</v>
      </c>
      <c r="J35" s="232">
        <v>2.63</v>
      </c>
      <c r="K35" s="216"/>
      <c r="L35" s="216"/>
      <c r="M35" s="216"/>
      <c r="N35" s="216"/>
      <c r="O35" s="216"/>
      <c r="P35" s="216"/>
    </row>
    <row r="36" spans="1:16" ht="39" customHeight="1" x14ac:dyDescent="0.2">
      <c r="A36" s="216"/>
      <c r="B36" s="229"/>
      <c r="C36" s="1120" t="s">
        <v>489</v>
      </c>
      <c r="D36" s="1120"/>
      <c r="E36" s="1121"/>
      <c r="F36" s="230">
        <v>2.0099999999999998</v>
      </c>
      <c r="G36" s="231">
        <v>0.61</v>
      </c>
      <c r="H36" s="231">
        <v>0.87</v>
      </c>
      <c r="I36" s="231">
        <v>1.4</v>
      </c>
      <c r="J36" s="232">
        <v>1.23</v>
      </c>
      <c r="K36" s="216"/>
      <c r="L36" s="216"/>
      <c r="M36" s="216"/>
      <c r="N36" s="216"/>
      <c r="O36" s="216"/>
      <c r="P36" s="216"/>
    </row>
    <row r="37" spans="1:16" ht="39" customHeight="1" x14ac:dyDescent="0.2">
      <c r="A37" s="216"/>
      <c r="B37" s="229"/>
      <c r="C37" s="1120" t="s">
        <v>490</v>
      </c>
      <c r="D37" s="1120"/>
      <c r="E37" s="1121"/>
      <c r="F37" s="230">
        <v>0.38</v>
      </c>
      <c r="G37" s="231">
        <v>0.24</v>
      </c>
      <c r="H37" s="231">
        <v>1.07</v>
      </c>
      <c r="I37" s="231">
        <v>0.65</v>
      </c>
      <c r="J37" s="232">
        <v>0.51</v>
      </c>
      <c r="K37" s="216"/>
      <c r="L37" s="216"/>
      <c r="M37" s="216"/>
      <c r="N37" s="216"/>
      <c r="O37" s="216"/>
      <c r="P37" s="216"/>
    </row>
    <row r="38" spans="1:16" ht="39" customHeight="1" x14ac:dyDescent="0.2">
      <c r="A38" s="216"/>
      <c r="B38" s="229"/>
      <c r="C38" s="1120" t="s">
        <v>491</v>
      </c>
      <c r="D38" s="1120"/>
      <c r="E38" s="1121"/>
      <c r="F38" s="230">
        <v>0.13</v>
      </c>
      <c r="G38" s="231">
        <v>0.11</v>
      </c>
      <c r="H38" s="231">
        <v>0.13</v>
      </c>
      <c r="I38" s="231">
        <v>0.15</v>
      </c>
      <c r="J38" s="232">
        <v>0.14000000000000001</v>
      </c>
      <c r="K38" s="216"/>
      <c r="L38" s="216"/>
      <c r="M38" s="216"/>
      <c r="N38" s="216"/>
      <c r="O38" s="216"/>
      <c r="P38" s="216"/>
    </row>
    <row r="39" spans="1:16" ht="39" customHeight="1" x14ac:dyDescent="0.2">
      <c r="A39" s="216"/>
      <c r="B39" s="229"/>
      <c r="C39" s="1120" t="s">
        <v>492</v>
      </c>
      <c r="D39" s="1120"/>
      <c r="E39" s="1121"/>
      <c r="F39" s="230">
        <v>0</v>
      </c>
      <c r="G39" s="231">
        <v>0</v>
      </c>
      <c r="H39" s="231">
        <v>0</v>
      </c>
      <c r="I39" s="231">
        <v>0</v>
      </c>
      <c r="J39" s="232">
        <v>0</v>
      </c>
      <c r="K39" s="216"/>
      <c r="L39" s="216"/>
      <c r="M39" s="216"/>
      <c r="N39" s="216"/>
      <c r="O39" s="216"/>
      <c r="P39" s="216"/>
    </row>
    <row r="40" spans="1:16" ht="39" customHeight="1" x14ac:dyDescent="0.2">
      <c r="A40" s="216"/>
      <c r="B40" s="229"/>
      <c r="C40" s="1120" t="s">
        <v>493</v>
      </c>
      <c r="D40" s="1120"/>
      <c r="E40" s="1121"/>
      <c r="F40" s="230">
        <v>0</v>
      </c>
      <c r="G40" s="231">
        <v>0</v>
      </c>
      <c r="H40" s="231">
        <v>0</v>
      </c>
      <c r="I40" s="231">
        <v>0</v>
      </c>
      <c r="J40" s="232">
        <v>0</v>
      </c>
      <c r="K40" s="216"/>
      <c r="L40" s="216"/>
      <c r="M40" s="216"/>
      <c r="N40" s="216"/>
      <c r="O40" s="216"/>
      <c r="P40" s="216"/>
    </row>
    <row r="41" spans="1:16" ht="39" customHeight="1" x14ac:dyDescent="0.2">
      <c r="A41" s="216"/>
      <c r="B41" s="229"/>
      <c r="C41" s="1120"/>
      <c r="D41" s="1120"/>
      <c r="E41" s="1121"/>
      <c r="F41" s="230"/>
      <c r="G41" s="231"/>
      <c r="H41" s="231"/>
      <c r="I41" s="231"/>
      <c r="J41" s="232"/>
      <c r="K41" s="216"/>
      <c r="L41" s="216"/>
      <c r="M41" s="216"/>
      <c r="N41" s="216"/>
      <c r="O41" s="216"/>
      <c r="P41" s="216"/>
    </row>
    <row r="42" spans="1:16" ht="39" customHeight="1" x14ac:dyDescent="0.2">
      <c r="A42" s="216"/>
      <c r="B42" s="233"/>
      <c r="C42" s="1120" t="s">
        <v>494</v>
      </c>
      <c r="D42" s="1120"/>
      <c r="E42" s="1121"/>
      <c r="F42" s="230" t="s">
        <v>321</v>
      </c>
      <c r="G42" s="231" t="s">
        <v>321</v>
      </c>
      <c r="H42" s="231" t="s">
        <v>321</v>
      </c>
      <c r="I42" s="231" t="s">
        <v>321</v>
      </c>
      <c r="J42" s="232" t="s">
        <v>321</v>
      </c>
      <c r="K42" s="216"/>
      <c r="L42" s="216"/>
      <c r="M42" s="216"/>
      <c r="N42" s="216"/>
      <c r="O42" s="216"/>
      <c r="P42" s="216"/>
    </row>
    <row r="43" spans="1:16" ht="39" customHeight="1" thickBot="1" x14ac:dyDescent="0.25">
      <c r="A43" s="216"/>
      <c r="B43" s="234"/>
      <c r="C43" s="1122" t="s">
        <v>495</v>
      </c>
      <c r="D43" s="1122"/>
      <c r="E43" s="1123"/>
      <c r="F43" s="235">
        <v>0.59</v>
      </c>
      <c r="G43" s="236" t="s">
        <v>321</v>
      </c>
      <c r="H43" s="236" t="s">
        <v>321</v>
      </c>
      <c r="I43" s="236" t="s">
        <v>321</v>
      </c>
      <c r="J43" s="237" t="s">
        <v>321</v>
      </c>
      <c r="K43" s="216"/>
      <c r="L43" s="216"/>
      <c r="M43" s="216"/>
      <c r="N43" s="216"/>
      <c r="O43" s="216"/>
      <c r="P43" s="216"/>
    </row>
    <row r="44" spans="1:16" ht="39" customHeight="1" x14ac:dyDescent="0.2">
      <c r="A44" s="216"/>
      <c r="B44" s="238" t="s">
        <v>496</v>
      </c>
      <c r="C44" s="239"/>
      <c r="D44" s="239"/>
      <c r="E44" s="239"/>
      <c r="F44" s="216"/>
      <c r="G44" s="216"/>
      <c r="H44" s="216"/>
      <c r="I44" s="216"/>
      <c r="J44" s="216"/>
      <c r="K44" s="216"/>
      <c r="L44" s="216"/>
      <c r="M44" s="216"/>
      <c r="N44" s="216"/>
      <c r="O44" s="216"/>
      <c r="P44" s="216"/>
    </row>
    <row r="45" spans="1:16" ht="16.5" x14ac:dyDescent="0.2">
      <c r="A45" s="216"/>
      <c r="B45" s="216"/>
      <c r="C45" s="216"/>
      <c r="D45" s="216"/>
      <c r="E45" s="216"/>
      <c r="F45" s="216"/>
      <c r="G45" s="216"/>
      <c r="H45" s="216"/>
      <c r="I45" s="216"/>
      <c r="J45" s="216"/>
      <c r="K45" s="216"/>
      <c r="L45" s="216"/>
      <c r="M45" s="216"/>
      <c r="N45" s="216"/>
      <c r="O45" s="216"/>
      <c r="P45" s="216"/>
    </row>
  </sheetData>
  <sheetProtection algorithmName="SHA-512" hashValue="jE2BeLD9OxpxnFRiIu9+tD1Q0z4sCl/nQak+dULxIHM/2zbT9uq30RfyBRNfNr2v6QQl2jgojbvZ1DwE1cfVBQ==" saltValue="CraDCh4AY4hVUm/idmVs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241" customWidth="1"/>
    <col min="2" max="3" width="10.90625" style="241" customWidth="1"/>
    <col min="4" max="4" width="10" style="241" customWidth="1"/>
    <col min="5" max="10" width="11" style="241" customWidth="1"/>
    <col min="11" max="15" width="13.08984375" style="241" customWidth="1"/>
    <col min="16" max="21" width="11.453125" style="241" customWidth="1"/>
    <col min="22" max="16384" width="0" style="241" hidden="1"/>
  </cols>
  <sheetData>
    <row r="1" spans="1:21" ht="13.5" customHeight="1" x14ac:dyDescent="0.2">
      <c r="A1" s="240"/>
      <c r="B1" s="240"/>
      <c r="C1" s="240"/>
      <c r="D1" s="240"/>
      <c r="E1" s="240"/>
      <c r="F1" s="240"/>
      <c r="G1" s="240"/>
      <c r="H1" s="240"/>
      <c r="I1" s="240"/>
      <c r="J1" s="240"/>
      <c r="K1" s="240"/>
      <c r="L1" s="240"/>
      <c r="M1" s="240"/>
      <c r="N1" s="240"/>
      <c r="O1" s="240"/>
      <c r="P1" s="240"/>
      <c r="Q1" s="240"/>
      <c r="R1" s="240"/>
      <c r="S1" s="240"/>
      <c r="T1" s="240"/>
      <c r="U1" s="240"/>
    </row>
    <row r="2" spans="1:21" ht="13.5" customHeight="1" x14ac:dyDescent="0.2">
      <c r="A2" s="240"/>
      <c r="B2" s="240"/>
      <c r="C2" s="240"/>
      <c r="D2" s="240"/>
      <c r="E2" s="240"/>
      <c r="F2" s="240"/>
      <c r="G2" s="240"/>
      <c r="H2" s="240"/>
      <c r="I2" s="240"/>
      <c r="J2" s="240"/>
      <c r="K2" s="240"/>
      <c r="L2" s="240"/>
      <c r="M2" s="240"/>
      <c r="N2" s="240"/>
      <c r="O2" s="240"/>
      <c r="P2" s="240"/>
      <c r="Q2" s="240"/>
      <c r="R2" s="240"/>
      <c r="S2" s="240"/>
      <c r="T2" s="240"/>
      <c r="U2" s="240"/>
    </row>
    <row r="3" spans="1:21" ht="13.5" customHeight="1" x14ac:dyDescent="0.2">
      <c r="A3" s="240"/>
      <c r="B3" s="240"/>
      <c r="C3" s="240"/>
      <c r="D3" s="240"/>
      <c r="E3" s="240"/>
      <c r="F3" s="240"/>
      <c r="G3" s="240"/>
      <c r="H3" s="240"/>
      <c r="I3" s="240"/>
      <c r="J3" s="240"/>
      <c r="K3" s="240"/>
      <c r="L3" s="240"/>
      <c r="M3" s="240"/>
      <c r="N3" s="240"/>
      <c r="O3" s="240"/>
      <c r="P3" s="240"/>
      <c r="Q3" s="240"/>
      <c r="R3" s="240"/>
      <c r="S3" s="240"/>
      <c r="T3" s="240"/>
      <c r="U3" s="240"/>
    </row>
    <row r="4" spans="1:21" ht="13.5" customHeight="1" x14ac:dyDescent="0.2">
      <c r="A4" s="240"/>
      <c r="B4" s="240"/>
      <c r="C4" s="240"/>
      <c r="D4" s="240"/>
      <c r="E4" s="240"/>
      <c r="F4" s="240"/>
      <c r="G4" s="240"/>
      <c r="H4" s="240"/>
      <c r="I4" s="240"/>
      <c r="J4" s="240"/>
      <c r="K4" s="240"/>
      <c r="L4" s="240"/>
      <c r="M4" s="240"/>
      <c r="N4" s="240"/>
      <c r="O4" s="240"/>
      <c r="P4" s="240"/>
      <c r="Q4" s="240"/>
      <c r="R4" s="240"/>
      <c r="S4" s="240"/>
      <c r="T4" s="240"/>
      <c r="U4" s="240"/>
    </row>
    <row r="5" spans="1:21" ht="13.5" customHeight="1" x14ac:dyDescent="0.2">
      <c r="A5" s="240"/>
      <c r="B5" s="240"/>
      <c r="C5" s="240"/>
      <c r="D5" s="240"/>
      <c r="E5" s="240"/>
      <c r="F5" s="240"/>
      <c r="G5" s="240"/>
      <c r="H5" s="240"/>
      <c r="I5" s="240"/>
      <c r="J5" s="240"/>
      <c r="K5" s="240"/>
      <c r="L5" s="240"/>
      <c r="M5" s="240"/>
      <c r="N5" s="240"/>
      <c r="O5" s="240"/>
      <c r="P5" s="240"/>
      <c r="Q5" s="240"/>
      <c r="R5" s="240"/>
      <c r="S5" s="240"/>
      <c r="T5" s="240"/>
      <c r="U5" s="240"/>
    </row>
    <row r="6" spans="1:21" ht="13.5" customHeight="1" x14ac:dyDescent="0.2">
      <c r="A6" s="240"/>
      <c r="B6" s="240"/>
      <c r="C6" s="240"/>
      <c r="D6" s="240"/>
      <c r="E6" s="240"/>
      <c r="F6" s="240"/>
      <c r="G6" s="240"/>
      <c r="H6" s="240"/>
      <c r="I6" s="240"/>
      <c r="J6" s="240"/>
      <c r="K6" s="240"/>
      <c r="L6" s="240"/>
      <c r="M6" s="240"/>
      <c r="N6" s="240"/>
      <c r="O6" s="240"/>
      <c r="P6" s="240"/>
      <c r="Q6" s="240"/>
      <c r="R6" s="240"/>
      <c r="S6" s="240"/>
      <c r="T6" s="240"/>
      <c r="U6" s="240"/>
    </row>
    <row r="7" spans="1:21" ht="13.5" customHeight="1" x14ac:dyDescent="0.2">
      <c r="A7" s="240"/>
      <c r="B7" s="240"/>
      <c r="C7" s="240"/>
      <c r="D7" s="240"/>
      <c r="E7" s="240"/>
      <c r="F7" s="240"/>
      <c r="G7" s="240"/>
      <c r="H7" s="240"/>
      <c r="I7" s="240"/>
      <c r="J7" s="240"/>
      <c r="K7" s="240"/>
      <c r="L7" s="240"/>
      <c r="M7" s="240"/>
      <c r="N7" s="240"/>
      <c r="O7" s="240"/>
      <c r="P7" s="240"/>
      <c r="Q7" s="240"/>
      <c r="R7" s="240"/>
      <c r="S7" s="240"/>
      <c r="T7" s="240"/>
      <c r="U7" s="240"/>
    </row>
    <row r="8" spans="1:21" ht="13.5" customHeight="1" x14ac:dyDescent="0.2">
      <c r="A8" s="240"/>
      <c r="B8" s="240"/>
      <c r="C8" s="240"/>
      <c r="D8" s="240"/>
      <c r="E8" s="240"/>
      <c r="F8" s="240"/>
      <c r="G8" s="240"/>
      <c r="H8" s="240"/>
      <c r="I8" s="240"/>
      <c r="J8" s="240"/>
      <c r="K8" s="240"/>
      <c r="L8" s="240"/>
      <c r="M8" s="240"/>
      <c r="N8" s="240"/>
      <c r="O8" s="240"/>
      <c r="P8" s="240"/>
      <c r="Q8" s="240"/>
      <c r="R8" s="240"/>
      <c r="S8" s="240"/>
      <c r="T8" s="240"/>
      <c r="U8" s="240"/>
    </row>
    <row r="9" spans="1:21" ht="13.5" customHeight="1" x14ac:dyDescent="0.2">
      <c r="A9" s="240"/>
      <c r="B9" s="240"/>
      <c r="C9" s="240"/>
      <c r="D9" s="240"/>
      <c r="E9" s="240"/>
      <c r="F9" s="240"/>
      <c r="G9" s="240"/>
      <c r="H9" s="240"/>
      <c r="I9" s="240"/>
      <c r="J9" s="240"/>
      <c r="K9" s="240"/>
      <c r="L9" s="240"/>
      <c r="M9" s="240"/>
      <c r="N9" s="240"/>
      <c r="O9" s="240"/>
      <c r="P9" s="240"/>
      <c r="Q9" s="240"/>
      <c r="R9" s="240"/>
      <c r="S9" s="240"/>
      <c r="T9" s="240"/>
      <c r="U9" s="240"/>
    </row>
    <row r="10" spans="1:21" ht="13.5" customHeight="1" x14ac:dyDescent="0.2">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x14ac:dyDescent="0.2">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x14ac:dyDescent="0.2">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x14ac:dyDescent="0.2">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x14ac:dyDescent="0.2">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x14ac:dyDescent="0.2">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x14ac:dyDescent="0.2">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x14ac:dyDescent="0.2">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x14ac:dyDescent="0.2">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x14ac:dyDescent="0.2">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x14ac:dyDescent="0.2">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x14ac:dyDescent="0.2">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x14ac:dyDescent="0.2">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x14ac:dyDescent="0.2">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x14ac:dyDescent="0.2">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x14ac:dyDescent="0.2">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x14ac:dyDescent="0.2">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x14ac:dyDescent="0.2">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x14ac:dyDescent="0.2">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x14ac:dyDescent="0.2">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x14ac:dyDescent="0.2">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x14ac:dyDescent="0.2">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x14ac:dyDescent="0.2">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x14ac:dyDescent="0.2">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x14ac:dyDescent="0.2">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x14ac:dyDescent="0.2">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x14ac:dyDescent="0.2">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x14ac:dyDescent="0.2">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x14ac:dyDescent="0.2">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x14ac:dyDescent="0.2">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x14ac:dyDescent="0.2">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x14ac:dyDescent="0.2">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x14ac:dyDescent="0.2">
      <c r="A42" s="240"/>
      <c r="B42" s="240"/>
      <c r="C42" s="240"/>
      <c r="D42" s="240"/>
      <c r="E42" s="240"/>
      <c r="F42" s="240"/>
      <c r="G42" s="240"/>
      <c r="H42" s="240"/>
      <c r="I42" s="240"/>
      <c r="J42" s="240"/>
      <c r="K42" s="240"/>
      <c r="L42" s="240"/>
      <c r="M42" s="240"/>
      <c r="N42" s="240"/>
      <c r="O42" s="240"/>
      <c r="P42" s="240"/>
      <c r="Q42" s="240"/>
      <c r="R42" s="240"/>
      <c r="S42" s="240"/>
      <c r="T42" s="240"/>
      <c r="U42" s="240"/>
    </row>
    <row r="43" spans="1:21" ht="30.75" customHeight="1" thickBot="1" x14ac:dyDescent="0.25">
      <c r="A43" s="240"/>
      <c r="B43" s="240"/>
      <c r="C43" s="240"/>
      <c r="D43" s="240"/>
      <c r="E43" s="240"/>
      <c r="F43" s="240"/>
      <c r="G43" s="240"/>
      <c r="H43" s="240"/>
      <c r="I43" s="240"/>
      <c r="J43" s="240"/>
      <c r="K43" s="240"/>
      <c r="L43" s="240"/>
      <c r="M43" s="240"/>
      <c r="N43" s="240"/>
      <c r="O43" s="242" t="s">
        <v>497</v>
      </c>
      <c r="P43" s="240"/>
      <c r="Q43" s="240"/>
      <c r="R43" s="240"/>
      <c r="S43" s="240"/>
      <c r="T43" s="240"/>
      <c r="U43" s="240"/>
    </row>
    <row r="44" spans="1:21" ht="30.75" customHeight="1" thickBot="1" x14ac:dyDescent="0.3">
      <c r="A44" s="240"/>
      <c r="B44" s="243" t="s">
        <v>498</v>
      </c>
      <c r="C44" s="244"/>
      <c r="D44" s="244"/>
      <c r="E44" s="245"/>
      <c r="F44" s="245"/>
      <c r="G44" s="245"/>
      <c r="H44" s="245"/>
      <c r="I44" s="245"/>
      <c r="J44" s="246" t="s">
        <v>480</v>
      </c>
      <c r="K44" s="247" t="s">
        <v>3</v>
      </c>
      <c r="L44" s="248" t="s">
        <v>4</v>
      </c>
      <c r="M44" s="248" t="s">
        <v>5</v>
      </c>
      <c r="N44" s="248" t="s">
        <v>6</v>
      </c>
      <c r="O44" s="249" t="s">
        <v>7</v>
      </c>
      <c r="P44" s="240"/>
      <c r="Q44" s="240"/>
      <c r="R44" s="240"/>
      <c r="S44" s="240"/>
      <c r="T44" s="240"/>
      <c r="U44" s="240"/>
    </row>
    <row r="45" spans="1:21" ht="30.75" customHeight="1" x14ac:dyDescent="0.2">
      <c r="A45" s="240"/>
      <c r="B45" s="1126" t="s">
        <v>499</v>
      </c>
      <c r="C45" s="1127"/>
      <c r="D45" s="250"/>
      <c r="E45" s="1132" t="s">
        <v>500</v>
      </c>
      <c r="F45" s="1132"/>
      <c r="G45" s="1132"/>
      <c r="H45" s="1132"/>
      <c r="I45" s="1132"/>
      <c r="J45" s="1133"/>
      <c r="K45" s="251">
        <v>4257</v>
      </c>
      <c r="L45" s="252">
        <v>4476</v>
      </c>
      <c r="M45" s="252">
        <v>4359</v>
      </c>
      <c r="N45" s="252">
        <v>4230</v>
      </c>
      <c r="O45" s="253">
        <v>4277</v>
      </c>
      <c r="P45" s="240"/>
      <c r="Q45" s="240"/>
      <c r="R45" s="240"/>
      <c r="S45" s="240"/>
      <c r="T45" s="240"/>
      <c r="U45" s="240"/>
    </row>
    <row r="46" spans="1:21" ht="30.75" customHeight="1" x14ac:dyDescent="0.2">
      <c r="A46" s="240"/>
      <c r="B46" s="1128"/>
      <c r="C46" s="1129"/>
      <c r="D46" s="254"/>
      <c r="E46" s="1134" t="s">
        <v>501</v>
      </c>
      <c r="F46" s="1134"/>
      <c r="G46" s="1134"/>
      <c r="H46" s="1134"/>
      <c r="I46" s="1134"/>
      <c r="J46" s="1135"/>
      <c r="K46" s="255" t="s">
        <v>321</v>
      </c>
      <c r="L46" s="256" t="s">
        <v>321</v>
      </c>
      <c r="M46" s="256" t="s">
        <v>321</v>
      </c>
      <c r="N46" s="256" t="s">
        <v>321</v>
      </c>
      <c r="O46" s="257" t="s">
        <v>321</v>
      </c>
      <c r="P46" s="240"/>
      <c r="Q46" s="240"/>
      <c r="R46" s="240"/>
      <c r="S46" s="240"/>
      <c r="T46" s="240"/>
      <c r="U46" s="240"/>
    </row>
    <row r="47" spans="1:21" ht="30.75" customHeight="1" x14ac:dyDescent="0.2">
      <c r="A47" s="240"/>
      <c r="B47" s="1128"/>
      <c r="C47" s="1129"/>
      <c r="D47" s="254"/>
      <c r="E47" s="1134" t="s">
        <v>502</v>
      </c>
      <c r="F47" s="1134"/>
      <c r="G47" s="1134"/>
      <c r="H47" s="1134"/>
      <c r="I47" s="1134"/>
      <c r="J47" s="1135"/>
      <c r="K47" s="255" t="s">
        <v>321</v>
      </c>
      <c r="L47" s="256" t="s">
        <v>321</v>
      </c>
      <c r="M47" s="256" t="s">
        <v>321</v>
      </c>
      <c r="N47" s="256" t="s">
        <v>321</v>
      </c>
      <c r="O47" s="257" t="s">
        <v>321</v>
      </c>
      <c r="P47" s="240"/>
      <c r="Q47" s="240"/>
      <c r="R47" s="240"/>
      <c r="S47" s="240"/>
      <c r="T47" s="240"/>
      <c r="U47" s="240"/>
    </row>
    <row r="48" spans="1:21" ht="30.75" customHeight="1" x14ac:dyDescent="0.2">
      <c r="A48" s="240"/>
      <c r="B48" s="1128"/>
      <c r="C48" s="1129"/>
      <c r="D48" s="254"/>
      <c r="E48" s="1134" t="s">
        <v>503</v>
      </c>
      <c r="F48" s="1134"/>
      <c r="G48" s="1134"/>
      <c r="H48" s="1134"/>
      <c r="I48" s="1134"/>
      <c r="J48" s="1135"/>
      <c r="K48" s="255">
        <v>2056</v>
      </c>
      <c r="L48" s="256">
        <v>2187</v>
      </c>
      <c r="M48" s="256">
        <v>1924</v>
      </c>
      <c r="N48" s="256">
        <v>1916</v>
      </c>
      <c r="O48" s="257">
        <v>2204</v>
      </c>
      <c r="P48" s="240"/>
      <c r="Q48" s="240"/>
      <c r="R48" s="240"/>
      <c r="S48" s="240"/>
      <c r="T48" s="240"/>
      <c r="U48" s="240"/>
    </row>
    <row r="49" spans="1:21" ht="30.75" customHeight="1" x14ac:dyDescent="0.2">
      <c r="A49" s="240"/>
      <c r="B49" s="1128"/>
      <c r="C49" s="1129"/>
      <c r="D49" s="254"/>
      <c r="E49" s="1134" t="s">
        <v>504</v>
      </c>
      <c r="F49" s="1134"/>
      <c r="G49" s="1134"/>
      <c r="H49" s="1134"/>
      <c r="I49" s="1134"/>
      <c r="J49" s="1135"/>
      <c r="K49" s="255" t="s">
        <v>321</v>
      </c>
      <c r="L49" s="256" t="s">
        <v>321</v>
      </c>
      <c r="M49" s="256" t="s">
        <v>321</v>
      </c>
      <c r="N49" s="256" t="s">
        <v>321</v>
      </c>
      <c r="O49" s="257" t="s">
        <v>321</v>
      </c>
      <c r="P49" s="240"/>
      <c r="Q49" s="240"/>
      <c r="R49" s="240"/>
      <c r="S49" s="240"/>
      <c r="T49" s="240"/>
      <c r="U49" s="240"/>
    </row>
    <row r="50" spans="1:21" ht="30.75" customHeight="1" x14ac:dyDescent="0.2">
      <c r="A50" s="240"/>
      <c r="B50" s="1128"/>
      <c r="C50" s="1129"/>
      <c r="D50" s="254"/>
      <c r="E50" s="1134" t="s">
        <v>505</v>
      </c>
      <c r="F50" s="1134"/>
      <c r="G50" s="1134"/>
      <c r="H50" s="1134"/>
      <c r="I50" s="1134"/>
      <c r="J50" s="1135"/>
      <c r="K50" s="255">
        <v>84</v>
      </c>
      <c r="L50" s="256">
        <v>119</v>
      </c>
      <c r="M50" s="256" t="s">
        <v>321</v>
      </c>
      <c r="N50" s="256" t="s">
        <v>321</v>
      </c>
      <c r="O50" s="257" t="s">
        <v>321</v>
      </c>
      <c r="P50" s="240"/>
      <c r="Q50" s="240"/>
      <c r="R50" s="240"/>
      <c r="S50" s="240"/>
      <c r="T50" s="240"/>
      <c r="U50" s="240"/>
    </row>
    <row r="51" spans="1:21" ht="30.75" customHeight="1" x14ac:dyDescent="0.2">
      <c r="A51" s="240"/>
      <c r="B51" s="1130"/>
      <c r="C51" s="1131"/>
      <c r="D51" s="258"/>
      <c r="E51" s="1134" t="s">
        <v>506</v>
      </c>
      <c r="F51" s="1134"/>
      <c r="G51" s="1134"/>
      <c r="H51" s="1134"/>
      <c r="I51" s="1134"/>
      <c r="J51" s="1135"/>
      <c r="K51" s="255" t="s">
        <v>321</v>
      </c>
      <c r="L51" s="256" t="s">
        <v>321</v>
      </c>
      <c r="M51" s="256" t="s">
        <v>321</v>
      </c>
      <c r="N51" s="256" t="s">
        <v>321</v>
      </c>
      <c r="O51" s="257" t="s">
        <v>321</v>
      </c>
      <c r="P51" s="240"/>
      <c r="Q51" s="240"/>
      <c r="R51" s="240"/>
      <c r="S51" s="240"/>
      <c r="T51" s="240"/>
      <c r="U51" s="240"/>
    </row>
    <row r="52" spans="1:21" ht="30.75" customHeight="1" x14ac:dyDescent="0.2">
      <c r="A52" s="240"/>
      <c r="B52" s="1136" t="s">
        <v>507</v>
      </c>
      <c r="C52" s="1137"/>
      <c r="D52" s="258"/>
      <c r="E52" s="1134" t="s">
        <v>508</v>
      </c>
      <c r="F52" s="1134"/>
      <c r="G52" s="1134"/>
      <c r="H52" s="1134"/>
      <c r="I52" s="1134"/>
      <c r="J52" s="1135"/>
      <c r="K52" s="255">
        <v>6160</v>
      </c>
      <c r="L52" s="256">
        <v>6310</v>
      </c>
      <c r="M52" s="256">
        <v>5836</v>
      </c>
      <c r="N52" s="256">
        <v>5946</v>
      </c>
      <c r="O52" s="257">
        <v>6004</v>
      </c>
      <c r="P52" s="240"/>
      <c r="Q52" s="240"/>
      <c r="R52" s="240"/>
      <c r="S52" s="240"/>
      <c r="T52" s="240"/>
      <c r="U52" s="240"/>
    </row>
    <row r="53" spans="1:21" ht="30.75" customHeight="1" thickBot="1" x14ac:dyDescent="0.25">
      <c r="A53" s="240"/>
      <c r="B53" s="1138" t="s">
        <v>509</v>
      </c>
      <c r="C53" s="1139"/>
      <c r="D53" s="259"/>
      <c r="E53" s="1140" t="s">
        <v>510</v>
      </c>
      <c r="F53" s="1140"/>
      <c r="G53" s="1140"/>
      <c r="H53" s="1140"/>
      <c r="I53" s="1140"/>
      <c r="J53" s="1141"/>
      <c r="K53" s="260">
        <v>237</v>
      </c>
      <c r="L53" s="261">
        <v>472</v>
      </c>
      <c r="M53" s="261">
        <v>447</v>
      </c>
      <c r="N53" s="261">
        <v>200</v>
      </c>
      <c r="O53" s="262">
        <v>477</v>
      </c>
      <c r="P53" s="240"/>
      <c r="Q53" s="240"/>
      <c r="R53" s="240"/>
      <c r="S53" s="240"/>
      <c r="T53" s="240"/>
      <c r="U53" s="240"/>
    </row>
    <row r="54" spans="1:21" ht="24" customHeight="1" x14ac:dyDescent="0.25">
      <c r="A54" s="240"/>
      <c r="B54" s="263" t="s">
        <v>511</v>
      </c>
      <c r="C54" s="240"/>
      <c r="D54" s="240"/>
      <c r="E54" s="240"/>
      <c r="F54" s="240"/>
      <c r="G54" s="240"/>
      <c r="H54" s="240"/>
      <c r="I54" s="240"/>
      <c r="J54" s="240"/>
      <c r="K54" s="240"/>
      <c r="L54" s="240"/>
      <c r="M54" s="240"/>
      <c r="N54" s="240"/>
      <c r="O54" s="240"/>
      <c r="P54" s="240"/>
      <c r="Q54" s="240"/>
      <c r="R54" s="240"/>
      <c r="S54" s="240"/>
      <c r="T54" s="240"/>
      <c r="U54" s="240"/>
    </row>
    <row r="55" spans="1:21" ht="24" customHeight="1" x14ac:dyDescent="0.25">
      <c r="A55" s="240"/>
      <c r="B55" s="263" t="s">
        <v>512</v>
      </c>
      <c r="C55" s="240"/>
      <c r="D55" s="240"/>
      <c r="E55" s="240"/>
      <c r="F55" s="240"/>
      <c r="G55" s="240"/>
      <c r="H55" s="240"/>
      <c r="I55" s="240"/>
      <c r="J55" s="240"/>
      <c r="K55" s="240"/>
      <c r="L55" s="240"/>
      <c r="M55" s="240"/>
      <c r="N55" s="240"/>
      <c r="O55" s="240"/>
      <c r="P55" s="240"/>
      <c r="Q55" s="240"/>
      <c r="R55" s="240"/>
      <c r="S55" s="240"/>
      <c r="T55" s="240"/>
      <c r="U55" s="240"/>
    </row>
    <row r="56" spans="1:21" ht="24" customHeight="1" thickBot="1" x14ac:dyDescent="0.3">
      <c r="A56" s="240"/>
      <c r="B56" s="264" t="s">
        <v>513</v>
      </c>
      <c r="C56" s="265"/>
      <c r="D56" s="265"/>
      <c r="E56" s="265"/>
      <c r="F56" s="265"/>
      <c r="G56" s="265"/>
      <c r="H56" s="265"/>
      <c r="I56" s="265"/>
      <c r="J56" s="265"/>
      <c r="K56" s="266"/>
      <c r="L56" s="266"/>
      <c r="M56" s="266"/>
      <c r="N56" s="266"/>
      <c r="O56" s="267" t="s">
        <v>514</v>
      </c>
      <c r="P56" s="240"/>
      <c r="Q56" s="240"/>
      <c r="R56" s="240"/>
      <c r="S56" s="240"/>
      <c r="T56" s="240"/>
      <c r="U56" s="240"/>
    </row>
    <row r="57" spans="1:21" ht="31.5" customHeight="1" thickBot="1" x14ac:dyDescent="0.3">
      <c r="A57" s="240"/>
      <c r="B57" s="268"/>
      <c r="C57" s="269"/>
      <c r="D57" s="269"/>
      <c r="E57" s="270"/>
      <c r="F57" s="270"/>
      <c r="G57" s="270"/>
      <c r="H57" s="270"/>
      <c r="I57" s="270"/>
      <c r="J57" s="271" t="s">
        <v>480</v>
      </c>
      <c r="K57" s="272" t="s">
        <v>515</v>
      </c>
      <c r="L57" s="273" t="s">
        <v>516</v>
      </c>
      <c r="M57" s="273" t="s">
        <v>517</v>
      </c>
      <c r="N57" s="273" t="s">
        <v>518</v>
      </c>
      <c r="O57" s="274" t="s">
        <v>519</v>
      </c>
      <c r="P57" s="240"/>
      <c r="Q57" s="240"/>
      <c r="R57" s="240"/>
      <c r="S57" s="240"/>
      <c r="T57" s="240"/>
      <c r="U57" s="240"/>
    </row>
    <row r="58" spans="1:21" ht="31.5" customHeight="1" x14ac:dyDescent="0.2">
      <c r="B58" s="1142" t="s">
        <v>520</v>
      </c>
      <c r="C58" s="1143"/>
      <c r="D58" s="1148" t="s">
        <v>521</v>
      </c>
      <c r="E58" s="1149"/>
      <c r="F58" s="1149"/>
      <c r="G58" s="1149"/>
      <c r="H58" s="1149"/>
      <c r="I58" s="1149"/>
      <c r="J58" s="1150"/>
      <c r="K58" s="275"/>
      <c r="L58" s="276"/>
      <c r="M58" s="276"/>
      <c r="N58" s="276"/>
      <c r="O58" s="277"/>
    </row>
    <row r="59" spans="1:21" ht="31.5" customHeight="1" x14ac:dyDescent="0.2">
      <c r="B59" s="1144"/>
      <c r="C59" s="1145"/>
      <c r="D59" s="1151" t="s">
        <v>522</v>
      </c>
      <c r="E59" s="1152"/>
      <c r="F59" s="1152"/>
      <c r="G59" s="1152"/>
      <c r="H59" s="1152"/>
      <c r="I59" s="1152"/>
      <c r="J59" s="1153"/>
      <c r="K59" s="278"/>
      <c r="L59" s="279"/>
      <c r="M59" s="279"/>
      <c r="N59" s="279"/>
      <c r="O59" s="280"/>
    </row>
    <row r="60" spans="1:21" ht="31.5" customHeight="1" thickBot="1" x14ac:dyDescent="0.25">
      <c r="B60" s="1146"/>
      <c r="C60" s="1147"/>
      <c r="D60" s="1154" t="s">
        <v>523</v>
      </c>
      <c r="E60" s="1155"/>
      <c r="F60" s="1155"/>
      <c r="G60" s="1155"/>
      <c r="H60" s="1155"/>
      <c r="I60" s="1155"/>
      <c r="J60" s="1156"/>
      <c r="K60" s="281"/>
      <c r="L60" s="282"/>
      <c r="M60" s="282"/>
      <c r="N60" s="282"/>
      <c r="O60" s="283"/>
    </row>
    <row r="61" spans="1:21" ht="24" customHeight="1" x14ac:dyDescent="0.2">
      <c r="B61" s="284"/>
      <c r="C61" s="284"/>
      <c r="D61" s="285" t="s">
        <v>524</v>
      </c>
      <c r="E61" s="286"/>
      <c r="F61" s="286"/>
      <c r="G61" s="286"/>
      <c r="H61" s="286"/>
      <c r="I61" s="286"/>
      <c r="J61" s="286"/>
      <c r="K61" s="286"/>
      <c r="L61" s="286"/>
      <c r="M61" s="286"/>
      <c r="N61" s="286"/>
      <c r="O61" s="286"/>
    </row>
    <row r="62" spans="1:21" ht="24" customHeight="1" x14ac:dyDescent="0.2">
      <c r="B62" s="287"/>
      <c r="C62" s="287"/>
      <c r="D62" s="285" t="s">
        <v>525</v>
      </c>
      <c r="E62" s="286"/>
      <c r="F62" s="286"/>
      <c r="G62" s="286"/>
      <c r="H62" s="286"/>
      <c r="I62" s="286"/>
      <c r="J62" s="286"/>
      <c r="K62" s="286"/>
      <c r="L62" s="286"/>
      <c r="M62" s="286"/>
      <c r="N62" s="286"/>
      <c r="O62" s="286"/>
    </row>
    <row r="63" spans="1:21" ht="24" customHeight="1" x14ac:dyDescent="0.25">
      <c r="A63" s="240"/>
      <c r="B63" s="263"/>
      <c r="C63" s="240"/>
      <c r="D63" s="240"/>
      <c r="E63" s="240"/>
      <c r="F63" s="240"/>
      <c r="G63" s="240"/>
      <c r="H63" s="240"/>
      <c r="I63" s="240"/>
      <c r="J63" s="240"/>
      <c r="K63" s="240"/>
      <c r="L63" s="240"/>
      <c r="M63" s="240"/>
      <c r="N63" s="240"/>
      <c r="O63" s="240"/>
      <c r="P63" s="240"/>
      <c r="Q63" s="240"/>
      <c r="R63" s="240"/>
      <c r="S63" s="240"/>
      <c r="T63" s="240"/>
      <c r="U63" s="240"/>
    </row>
    <row r="64" spans="1:21" ht="24" customHeight="1" x14ac:dyDescent="0.25">
      <c r="A64" s="240"/>
      <c r="B64" s="263"/>
      <c r="C64" s="240"/>
      <c r="D64" s="240"/>
      <c r="E64" s="240"/>
      <c r="F64" s="240"/>
      <c r="G64" s="240"/>
      <c r="H64" s="240"/>
      <c r="I64" s="240"/>
      <c r="J64" s="240"/>
      <c r="K64" s="240"/>
      <c r="L64" s="240"/>
      <c r="M64" s="240"/>
      <c r="N64" s="240"/>
      <c r="O64" s="240"/>
      <c r="P64" s="240"/>
      <c r="Q64" s="240"/>
      <c r="R64" s="240"/>
      <c r="S64" s="240"/>
      <c r="T64" s="240"/>
      <c r="U64" s="240"/>
    </row>
  </sheetData>
  <sheetProtection algorithmName="SHA-512" hashValue="glc6dTIYypJA6DtEf+hPl1zXMQCBwpzXJNix+LuXzyGa1eSvVr2qtaLqSD3B9IIt23C9412mp8dKUYWX+51dag==" saltValue="KksP/j00AGDnMAV0Tcsyi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288" customWidth="1"/>
    <col min="2" max="3" width="12.6328125" style="288" customWidth="1"/>
    <col min="4" max="4" width="11.6328125" style="288" customWidth="1"/>
    <col min="5" max="8" width="10.36328125" style="288" customWidth="1"/>
    <col min="9" max="13" width="16.36328125" style="288" customWidth="1"/>
    <col min="14" max="19" width="12.6328125" style="288" customWidth="1"/>
    <col min="20" max="16384" width="0" style="288"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289" t="s">
        <v>497</v>
      </c>
    </row>
    <row r="40" spans="2:13" ht="27.75" customHeight="1" thickBot="1" x14ac:dyDescent="0.3">
      <c r="B40" s="290" t="s">
        <v>498</v>
      </c>
      <c r="C40" s="291"/>
      <c r="D40" s="291"/>
      <c r="E40" s="292"/>
      <c r="F40" s="292"/>
      <c r="G40" s="292"/>
      <c r="H40" s="293" t="s">
        <v>480</v>
      </c>
      <c r="I40" s="294" t="s">
        <v>3</v>
      </c>
      <c r="J40" s="295" t="s">
        <v>4</v>
      </c>
      <c r="K40" s="295" t="s">
        <v>5</v>
      </c>
      <c r="L40" s="295" t="s">
        <v>6</v>
      </c>
      <c r="M40" s="296" t="s">
        <v>7</v>
      </c>
    </row>
    <row r="41" spans="2:13" ht="27.75" customHeight="1" x14ac:dyDescent="0.2">
      <c r="B41" s="1157" t="s">
        <v>526</v>
      </c>
      <c r="C41" s="1158"/>
      <c r="D41" s="297"/>
      <c r="E41" s="1163" t="s">
        <v>527</v>
      </c>
      <c r="F41" s="1163"/>
      <c r="G41" s="1163"/>
      <c r="H41" s="1164"/>
      <c r="I41" s="298">
        <v>38075</v>
      </c>
      <c r="J41" s="299">
        <v>35945</v>
      </c>
      <c r="K41" s="299">
        <v>34723</v>
      </c>
      <c r="L41" s="299">
        <v>31933</v>
      </c>
      <c r="M41" s="300">
        <v>30952</v>
      </c>
    </row>
    <row r="42" spans="2:13" ht="27.75" customHeight="1" x14ac:dyDescent="0.2">
      <c r="B42" s="1159"/>
      <c r="C42" s="1160"/>
      <c r="D42" s="301"/>
      <c r="E42" s="1165" t="s">
        <v>528</v>
      </c>
      <c r="F42" s="1165"/>
      <c r="G42" s="1165"/>
      <c r="H42" s="1166"/>
      <c r="I42" s="302">
        <v>283</v>
      </c>
      <c r="J42" s="303">
        <v>3527</v>
      </c>
      <c r="K42" s="303">
        <v>3426</v>
      </c>
      <c r="L42" s="303">
        <v>3426</v>
      </c>
      <c r="M42" s="304">
        <v>3426</v>
      </c>
    </row>
    <row r="43" spans="2:13" ht="27.75" customHeight="1" x14ac:dyDescent="0.2">
      <c r="B43" s="1159"/>
      <c r="C43" s="1160"/>
      <c r="D43" s="301"/>
      <c r="E43" s="1165" t="s">
        <v>529</v>
      </c>
      <c r="F43" s="1165"/>
      <c r="G43" s="1165"/>
      <c r="H43" s="1166"/>
      <c r="I43" s="302">
        <v>25422</v>
      </c>
      <c r="J43" s="303">
        <v>24032</v>
      </c>
      <c r="K43" s="303">
        <v>22602</v>
      </c>
      <c r="L43" s="303">
        <v>21397</v>
      </c>
      <c r="M43" s="304">
        <v>20210</v>
      </c>
    </row>
    <row r="44" spans="2:13" ht="27.75" customHeight="1" x14ac:dyDescent="0.2">
      <c r="B44" s="1159"/>
      <c r="C44" s="1160"/>
      <c r="D44" s="301"/>
      <c r="E44" s="1165" t="s">
        <v>530</v>
      </c>
      <c r="F44" s="1165"/>
      <c r="G44" s="1165"/>
      <c r="H44" s="1166"/>
      <c r="I44" s="302" t="s">
        <v>321</v>
      </c>
      <c r="J44" s="303" t="s">
        <v>321</v>
      </c>
      <c r="K44" s="303" t="s">
        <v>321</v>
      </c>
      <c r="L44" s="303" t="s">
        <v>321</v>
      </c>
      <c r="M44" s="304" t="s">
        <v>321</v>
      </c>
    </row>
    <row r="45" spans="2:13" ht="27.75" customHeight="1" x14ac:dyDescent="0.2">
      <c r="B45" s="1159"/>
      <c r="C45" s="1160"/>
      <c r="D45" s="301"/>
      <c r="E45" s="1165" t="s">
        <v>531</v>
      </c>
      <c r="F45" s="1165"/>
      <c r="G45" s="1165"/>
      <c r="H45" s="1166"/>
      <c r="I45" s="302">
        <v>8776</v>
      </c>
      <c r="J45" s="303">
        <v>8254</v>
      </c>
      <c r="K45" s="303">
        <v>8174</v>
      </c>
      <c r="L45" s="303">
        <v>7606</v>
      </c>
      <c r="M45" s="304">
        <v>7315</v>
      </c>
    </row>
    <row r="46" spans="2:13" ht="27.75" customHeight="1" x14ac:dyDescent="0.2">
      <c r="B46" s="1159"/>
      <c r="C46" s="1160"/>
      <c r="D46" s="305"/>
      <c r="E46" s="1165" t="s">
        <v>532</v>
      </c>
      <c r="F46" s="1165"/>
      <c r="G46" s="1165"/>
      <c r="H46" s="1166"/>
      <c r="I46" s="302" t="s">
        <v>321</v>
      </c>
      <c r="J46" s="303" t="s">
        <v>321</v>
      </c>
      <c r="K46" s="303" t="s">
        <v>321</v>
      </c>
      <c r="L46" s="303" t="s">
        <v>321</v>
      </c>
      <c r="M46" s="304" t="s">
        <v>321</v>
      </c>
    </row>
    <row r="47" spans="2:13" ht="27.75" customHeight="1" x14ac:dyDescent="0.2">
      <c r="B47" s="1159"/>
      <c r="C47" s="1160"/>
      <c r="D47" s="306"/>
      <c r="E47" s="1167" t="s">
        <v>533</v>
      </c>
      <c r="F47" s="1168"/>
      <c r="G47" s="1168"/>
      <c r="H47" s="1169"/>
      <c r="I47" s="302" t="s">
        <v>321</v>
      </c>
      <c r="J47" s="303" t="s">
        <v>321</v>
      </c>
      <c r="K47" s="303" t="s">
        <v>321</v>
      </c>
      <c r="L47" s="303" t="s">
        <v>321</v>
      </c>
      <c r="M47" s="304" t="s">
        <v>321</v>
      </c>
    </row>
    <row r="48" spans="2:13" ht="27.75" customHeight="1" x14ac:dyDescent="0.2">
      <c r="B48" s="1159"/>
      <c r="C48" s="1160"/>
      <c r="D48" s="301"/>
      <c r="E48" s="1165" t="s">
        <v>534</v>
      </c>
      <c r="F48" s="1165"/>
      <c r="G48" s="1165"/>
      <c r="H48" s="1166"/>
      <c r="I48" s="302" t="s">
        <v>321</v>
      </c>
      <c r="J48" s="303" t="s">
        <v>321</v>
      </c>
      <c r="K48" s="303" t="s">
        <v>321</v>
      </c>
      <c r="L48" s="303" t="s">
        <v>321</v>
      </c>
      <c r="M48" s="304" t="s">
        <v>321</v>
      </c>
    </row>
    <row r="49" spans="2:13" ht="27.75" customHeight="1" x14ac:dyDescent="0.2">
      <c r="B49" s="1161"/>
      <c r="C49" s="1162"/>
      <c r="D49" s="301"/>
      <c r="E49" s="1165" t="s">
        <v>535</v>
      </c>
      <c r="F49" s="1165"/>
      <c r="G49" s="1165"/>
      <c r="H49" s="1166"/>
      <c r="I49" s="302" t="s">
        <v>321</v>
      </c>
      <c r="J49" s="303" t="s">
        <v>321</v>
      </c>
      <c r="K49" s="303" t="s">
        <v>321</v>
      </c>
      <c r="L49" s="303" t="s">
        <v>321</v>
      </c>
      <c r="M49" s="304" t="s">
        <v>321</v>
      </c>
    </row>
    <row r="50" spans="2:13" ht="27.75" customHeight="1" x14ac:dyDescent="0.2">
      <c r="B50" s="1170" t="s">
        <v>536</v>
      </c>
      <c r="C50" s="1171"/>
      <c r="D50" s="307"/>
      <c r="E50" s="1165" t="s">
        <v>537</v>
      </c>
      <c r="F50" s="1165"/>
      <c r="G50" s="1165"/>
      <c r="H50" s="1166"/>
      <c r="I50" s="302">
        <v>12331</v>
      </c>
      <c r="J50" s="303">
        <v>11767</v>
      </c>
      <c r="K50" s="303">
        <v>12517</v>
      </c>
      <c r="L50" s="303">
        <v>14891</v>
      </c>
      <c r="M50" s="304">
        <v>18047</v>
      </c>
    </row>
    <row r="51" spans="2:13" ht="27.75" customHeight="1" x14ac:dyDescent="0.2">
      <c r="B51" s="1159"/>
      <c r="C51" s="1160"/>
      <c r="D51" s="301"/>
      <c r="E51" s="1165" t="s">
        <v>538</v>
      </c>
      <c r="F51" s="1165"/>
      <c r="G51" s="1165"/>
      <c r="H51" s="1166"/>
      <c r="I51" s="302">
        <v>35018</v>
      </c>
      <c r="J51" s="303">
        <v>36413</v>
      </c>
      <c r="K51" s="303">
        <v>34493</v>
      </c>
      <c r="L51" s="303">
        <v>32790</v>
      </c>
      <c r="M51" s="304">
        <v>30631</v>
      </c>
    </row>
    <row r="52" spans="2:13" ht="27.75" customHeight="1" x14ac:dyDescent="0.2">
      <c r="B52" s="1161"/>
      <c r="C52" s="1162"/>
      <c r="D52" s="301"/>
      <c r="E52" s="1165" t="s">
        <v>539</v>
      </c>
      <c r="F52" s="1165"/>
      <c r="G52" s="1165"/>
      <c r="H52" s="1166"/>
      <c r="I52" s="302">
        <v>33134</v>
      </c>
      <c r="J52" s="303">
        <v>30921</v>
      </c>
      <c r="K52" s="303">
        <v>28855</v>
      </c>
      <c r="L52" s="303">
        <v>25994</v>
      </c>
      <c r="M52" s="304">
        <v>23622</v>
      </c>
    </row>
    <row r="53" spans="2:13" ht="27.75" customHeight="1" thickBot="1" x14ac:dyDescent="0.25">
      <c r="B53" s="1172" t="s">
        <v>509</v>
      </c>
      <c r="C53" s="1173"/>
      <c r="D53" s="308"/>
      <c r="E53" s="1174" t="s">
        <v>540</v>
      </c>
      <c r="F53" s="1174"/>
      <c r="G53" s="1174"/>
      <c r="H53" s="1175"/>
      <c r="I53" s="309">
        <v>-7927</v>
      </c>
      <c r="J53" s="310">
        <v>-7343</v>
      </c>
      <c r="K53" s="310">
        <v>-6940</v>
      </c>
      <c r="L53" s="310">
        <v>-9313</v>
      </c>
      <c r="M53" s="311">
        <v>-10397</v>
      </c>
    </row>
    <row r="54" spans="2:13" ht="27.75" customHeight="1" x14ac:dyDescent="0.25">
      <c r="B54" s="312" t="s">
        <v>541</v>
      </c>
      <c r="C54" s="313"/>
      <c r="D54" s="313"/>
      <c r="E54" s="314"/>
      <c r="F54" s="314"/>
      <c r="G54" s="314"/>
      <c r="H54" s="314"/>
      <c r="I54" s="315"/>
      <c r="J54" s="315"/>
      <c r="K54" s="315"/>
      <c r="L54" s="315"/>
      <c r="M54" s="315"/>
    </row>
    <row r="55" spans="2:13" ht="13" x14ac:dyDescent="0.2"/>
  </sheetData>
  <sheetProtection algorithmName="SHA-512" hashValue="/DYtPGA+zuzIZBuAcdyxCx386jKz48fIhoz4YU8/MsdD6rJd+/lb6TjUywPLJ+yecg+gInZyriqB/exGRbmrSw==" saltValue="CezxbNCjRAcxpX+JvLGzF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95" customWidth="1"/>
    <col min="2" max="2" width="16.36328125" style="195" customWidth="1"/>
    <col min="3" max="5" width="26.26953125" style="195" customWidth="1"/>
    <col min="6" max="8" width="24.26953125" style="195" customWidth="1"/>
    <col min="9" max="14" width="26" style="195" customWidth="1"/>
    <col min="15" max="15" width="6.0898437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196"/>
      <c r="C53" s="196"/>
      <c r="D53" s="196"/>
      <c r="E53" s="196"/>
      <c r="F53" s="196"/>
      <c r="G53" s="196"/>
      <c r="H53" s="316" t="s">
        <v>542</v>
      </c>
    </row>
    <row r="54" spans="2:8" ht="29.25" customHeight="1" thickBot="1" x14ac:dyDescent="0.35">
      <c r="B54" s="317" t="s">
        <v>23</v>
      </c>
      <c r="C54" s="318"/>
      <c r="D54" s="318"/>
      <c r="E54" s="319" t="s">
        <v>480</v>
      </c>
      <c r="F54" s="320" t="s">
        <v>5</v>
      </c>
      <c r="G54" s="320" t="s">
        <v>6</v>
      </c>
      <c r="H54" s="321" t="s">
        <v>7</v>
      </c>
    </row>
    <row r="55" spans="2:8" ht="52.5" customHeight="1" x14ac:dyDescent="0.2">
      <c r="B55" s="322"/>
      <c r="C55" s="1184" t="s">
        <v>117</v>
      </c>
      <c r="D55" s="1184"/>
      <c r="E55" s="1185"/>
      <c r="F55" s="323">
        <v>4815</v>
      </c>
      <c r="G55" s="323">
        <v>6049</v>
      </c>
      <c r="H55" s="324">
        <v>8157</v>
      </c>
    </row>
    <row r="56" spans="2:8" ht="52.5" customHeight="1" x14ac:dyDescent="0.2">
      <c r="B56" s="325"/>
      <c r="C56" s="1186" t="s">
        <v>543</v>
      </c>
      <c r="D56" s="1186"/>
      <c r="E56" s="1187"/>
      <c r="F56" s="326" t="s">
        <v>321</v>
      </c>
      <c r="G56" s="326" t="s">
        <v>321</v>
      </c>
      <c r="H56" s="327" t="s">
        <v>321</v>
      </c>
    </row>
    <row r="57" spans="2:8" ht="53.25" customHeight="1" x14ac:dyDescent="0.2">
      <c r="B57" s="325"/>
      <c r="C57" s="1188" t="s">
        <v>122</v>
      </c>
      <c r="D57" s="1188"/>
      <c r="E57" s="1189"/>
      <c r="F57" s="328">
        <v>5411</v>
      </c>
      <c r="G57" s="328">
        <v>6186</v>
      </c>
      <c r="H57" s="329">
        <v>6939</v>
      </c>
    </row>
    <row r="58" spans="2:8" ht="45.75" customHeight="1" x14ac:dyDescent="0.2">
      <c r="B58" s="330"/>
      <c r="C58" s="1176" t="s">
        <v>544</v>
      </c>
      <c r="D58" s="1177"/>
      <c r="E58" s="1178"/>
      <c r="F58" s="331">
        <v>1503</v>
      </c>
      <c r="G58" s="331">
        <v>2003</v>
      </c>
      <c r="H58" s="332">
        <v>2603</v>
      </c>
    </row>
    <row r="59" spans="2:8" ht="45.75" customHeight="1" x14ac:dyDescent="0.2">
      <c r="B59" s="330"/>
      <c r="C59" s="1176" t="s">
        <v>545</v>
      </c>
      <c r="D59" s="1177"/>
      <c r="E59" s="1178"/>
      <c r="F59" s="331">
        <v>1779</v>
      </c>
      <c r="G59" s="331">
        <v>1781</v>
      </c>
      <c r="H59" s="332">
        <v>1785</v>
      </c>
    </row>
    <row r="60" spans="2:8" ht="45.75" customHeight="1" x14ac:dyDescent="0.2">
      <c r="B60" s="330"/>
      <c r="C60" s="1176" t="s">
        <v>546</v>
      </c>
      <c r="D60" s="1177"/>
      <c r="E60" s="1178"/>
      <c r="F60" s="331">
        <v>1381</v>
      </c>
      <c r="G60" s="331">
        <v>1510</v>
      </c>
      <c r="H60" s="332">
        <v>1611</v>
      </c>
    </row>
    <row r="61" spans="2:8" ht="45.75" customHeight="1" x14ac:dyDescent="0.2">
      <c r="B61" s="330"/>
      <c r="C61" s="1176" t="s">
        <v>547</v>
      </c>
      <c r="D61" s="1177"/>
      <c r="E61" s="1178"/>
      <c r="F61" s="331">
        <v>233</v>
      </c>
      <c r="G61" s="331">
        <v>234</v>
      </c>
      <c r="H61" s="332">
        <v>244</v>
      </c>
    </row>
    <row r="62" spans="2:8" ht="45.75" customHeight="1" thickBot="1" x14ac:dyDescent="0.25">
      <c r="B62" s="333"/>
      <c r="C62" s="1179" t="s">
        <v>548</v>
      </c>
      <c r="D62" s="1180"/>
      <c r="E62" s="1181"/>
      <c r="F62" s="334">
        <v>109</v>
      </c>
      <c r="G62" s="334">
        <v>142</v>
      </c>
      <c r="H62" s="335">
        <v>188</v>
      </c>
    </row>
    <row r="63" spans="2:8" ht="52.5" customHeight="1" thickBot="1" x14ac:dyDescent="0.25">
      <c r="B63" s="336"/>
      <c r="C63" s="1182" t="s">
        <v>549</v>
      </c>
      <c r="D63" s="1182"/>
      <c r="E63" s="1183"/>
      <c r="F63" s="337">
        <v>10226</v>
      </c>
      <c r="G63" s="337">
        <v>12235</v>
      </c>
      <c r="H63" s="338">
        <v>15095</v>
      </c>
    </row>
    <row r="64" spans="2:8" ht="13" x14ac:dyDescent="0.2"/>
  </sheetData>
  <sheetProtection algorithmName="SHA-512" hashValue="xsCxt6WX6BAVwQgGzlf7pbUTzSmhE4yQ1fBmJpR/v72tVaLwWsZNsvu/WbRU3CL6+wQjEgqCGZ6dR1ZPkEXEjA==" saltValue="8Oi3JWtDSWSf/mWXDTHO4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 customWidth="1"/>
    <col min="2" max="107" width="2.453125" style="3" customWidth="1"/>
    <col min="108" max="108" width="6.08984375" style="11" customWidth="1"/>
    <col min="109" max="109" width="5.90625" style="10" customWidth="1"/>
    <col min="110" max="16384" width="8.63281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 x14ac:dyDescent="0.2">
      <c r="DD19" s="3"/>
      <c r="DE19" s="3"/>
    </row>
    <row r="20" spans="1:109" ht="13"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 x14ac:dyDescent="0.2">
      <c r="B23" s="10"/>
    </row>
    <row r="24" spans="1:109" ht="13" x14ac:dyDescent="0.2">
      <c r="B24" s="10"/>
    </row>
    <row r="25" spans="1:109" ht="13" x14ac:dyDescent="0.2">
      <c r="B25" s="10"/>
    </row>
    <row r="26" spans="1:109" ht="13" x14ac:dyDescent="0.2">
      <c r="B26" s="10"/>
    </row>
    <row r="27" spans="1:109" ht="13" x14ac:dyDescent="0.2">
      <c r="B27" s="10"/>
    </row>
    <row r="28" spans="1:109" ht="13" x14ac:dyDescent="0.2">
      <c r="B28" s="10"/>
    </row>
    <row r="29" spans="1:109" ht="13" x14ac:dyDescent="0.2">
      <c r="B29" s="10"/>
    </row>
    <row r="30" spans="1:109" ht="13" x14ac:dyDescent="0.2">
      <c r="B30" s="10"/>
    </row>
    <row r="31" spans="1:109" ht="13" x14ac:dyDescent="0.2">
      <c r="B31" s="10"/>
    </row>
    <row r="32" spans="1:109" ht="13" x14ac:dyDescent="0.2">
      <c r="B32" s="10"/>
    </row>
    <row r="33" spans="2:109" ht="13" x14ac:dyDescent="0.2">
      <c r="B33" s="10"/>
    </row>
    <row r="34" spans="2:109" ht="13" x14ac:dyDescent="0.2">
      <c r="B34" s="10"/>
    </row>
    <row r="35" spans="2:109" ht="13" x14ac:dyDescent="0.2">
      <c r="B35" s="10"/>
    </row>
    <row r="36" spans="2:109" ht="13" x14ac:dyDescent="0.2">
      <c r="B36" s="10"/>
    </row>
    <row r="37" spans="2:109" ht="13" x14ac:dyDescent="0.2">
      <c r="B37" s="10"/>
    </row>
    <row r="38" spans="2:109" ht="13" x14ac:dyDescent="0.2">
      <c r="B38" s="10"/>
    </row>
    <row r="39" spans="2:109" ht="13"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 x14ac:dyDescent="0.2">
      <c r="B40" s="15"/>
      <c r="DD40" s="15"/>
      <c r="DE40" s="3"/>
    </row>
    <row r="41" spans="2:109" ht="16.5"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1198" t="s">
        <v>550</v>
      </c>
      <c r="AO43" s="1199"/>
      <c r="AP43" s="1199"/>
      <c r="AQ43" s="1199"/>
      <c r="AR43" s="1199"/>
      <c r="AS43" s="1199"/>
      <c r="AT43" s="1199"/>
      <c r="AU43" s="1199"/>
      <c r="AV43" s="1199"/>
      <c r="AW43" s="1199"/>
      <c r="AX43" s="1199"/>
      <c r="AY43" s="1199"/>
      <c r="AZ43" s="1199"/>
      <c r="BA43" s="1199"/>
      <c r="BB43" s="1199"/>
      <c r="BC43" s="1199"/>
      <c r="BD43" s="1199"/>
      <c r="BE43" s="1199"/>
      <c r="BF43" s="1199"/>
      <c r="BG43" s="1199"/>
      <c r="BH43" s="1199"/>
      <c r="BI43" s="1199"/>
      <c r="BJ43" s="1199"/>
      <c r="BK43" s="1199"/>
      <c r="BL43" s="1199"/>
      <c r="BM43" s="1199"/>
      <c r="BN43" s="1199"/>
      <c r="BO43" s="1199"/>
      <c r="BP43" s="1199"/>
      <c r="BQ43" s="1199"/>
      <c r="BR43" s="1199"/>
      <c r="BS43" s="1199"/>
      <c r="BT43" s="1199"/>
      <c r="BU43" s="1199"/>
      <c r="BV43" s="1199"/>
      <c r="BW43" s="1199"/>
      <c r="BX43" s="1199"/>
      <c r="BY43" s="1199"/>
      <c r="BZ43" s="1199"/>
      <c r="CA43" s="1199"/>
      <c r="CB43" s="1199"/>
      <c r="CC43" s="1199"/>
      <c r="CD43" s="1199"/>
      <c r="CE43" s="1199"/>
      <c r="CF43" s="1199"/>
      <c r="CG43" s="1199"/>
      <c r="CH43" s="1199"/>
      <c r="CI43" s="1199"/>
      <c r="CJ43" s="1199"/>
      <c r="CK43" s="1199"/>
      <c r="CL43" s="1199"/>
      <c r="CM43" s="1199"/>
      <c r="CN43" s="1199"/>
      <c r="CO43" s="1199"/>
      <c r="CP43" s="1199"/>
      <c r="CQ43" s="1199"/>
      <c r="CR43" s="1199"/>
      <c r="CS43" s="1199"/>
      <c r="CT43" s="1199"/>
      <c r="CU43" s="1199"/>
      <c r="CV43" s="1199"/>
      <c r="CW43" s="1199"/>
      <c r="CX43" s="1199"/>
      <c r="CY43" s="1199"/>
      <c r="CZ43" s="1199"/>
      <c r="DA43" s="1199"/>
      <c r="DB43" s="1199"/>
      <c r="DC43" s="1200"/>
    </row>
    <row r="44" spans="2:109" ht="13" x14ac:dyDescent="0.2">
      <c r="B44" s="10"/>
      <c r="AN44" s="1201"/>
      <c r="AO44" s="1202"/>
      <c r="AP44" s="1202"/>
      <c r="AQ44" s="1202"/>
      <c r="AR44" s="1202"/>
      <c r="AS44" s="1202"/>
      <c r="AT44" s="1202"/>
      <c r="AU44" s="1202"/>
      <c r="AV44" s="1202"/>
      <c r="AW44" s="1202"/>
      <c r="AX44" s="1202"/>
      <c r="AY44" s="1202"/>
      <c r="AZ44" s="1202"/>
      <c r="BA44" s="1202"/>
      <c r="BB44" s="1202"/>
      <c r="BC44" s="1202"/>
      <c r="BD44" s="1202"/>
      <c r="BE44" s="1202"/>
      <c r="BF44" s="1202"/>
      <c r="BG44" s="1202"/>
      <c r="BH44" s="1202"/>
      <c r="BI44" s="1202"/>
      <c r="BJ44" s="1202"/>
      <c r="BK44" s="1202"/>
      <c r="BL44" s="1202"/>
      <c r="BM44" s="1202"/>
      <c r="BN44" s="1202"/>
      <c r="BO44" s="1202"/>
      <c r="BP44" s="1202"/>
      <c r="BQ44" s="1202"/>
      <c r="BR44" s="1202"/>
      <c r="BS44" s="1202"/>
      <c r="BT44" s="1202"/>
      <c r="BU44" s="1202"/>
      <c r="BV44" s="1202"/>
      <c r="BW44" s="1202"/>
      <c r="BX44" s="1202"/>
      <c r="BY44" s="1202"/>
      <c r="BZ44" s="1202"/>
      <c r="CA44" s="1202"/>
      <c r="CB44" s="1202"/>
      <c r="CC44" s="1202"/>
      <c r="CD44" s="1202"/>
      <c r="CE44" s="1202"/>
      <c r="CF44" s="1202"/>
      <c r="CG44" s="1202"/>
      <c r="CH44" s="1202"/>
      <c r="CI44" s="1202"/>
      <c r="CJ44" s="1202"/>
      <c r="CK44" s="1202"/>
      <c r="CL44" s="1202"/>
      <c r="CM44" s="1202"/>
      <c r="CN44" s="1202"/>
      <c r="CO44" s="1202"/>
      <c r="CP44" s="1202"/>
      <c r="CQ44" s="1202"/>
      <c r="CR44" s="1202"/>
      <c r="CS44" s="1202"/>
      <c r="CT44" s="1202"/>
      <c r="CU44" s="1202"/>
      <c r="CV44" s="1202"/>
      <c r="CW44" s="1202"/>
      <c r="CX44" s="1202"/>
      <c r="CY44" s="1202"/>
      <c r="CZ44" s="1202"/>
      <c r="DA44" s="1202"/>
      <c r="DB44" s="1202"/>
      <c r="DC44" s="1203"/>
    </row>
    <row r="45" spans="2:109" ht="13" x14ac:dyDescent="0.2">
      <c r="B45" s="10"/>
      <c r="AN45" s="1201"/>
      <c r="AO45" s="1202"/>
      <c r="AP45" s="1202"/>
      <c r="AQ45" s="1202"/>
      <c r="AR45" s="1202"/>
      <c r="AS45" s="1202"/>
      <c r="AT45" s="1202"/>
      <c r="AU45" s="1202"/>
      <c r="AV45" s="1202"/>
      <c r="AW45" s="1202"/>
      <c r="AX45" s="1202"/>
      <c r="AY45" s="1202"/>
      <c r="AZ45" s="1202"/>
      <c r="BA45" s="1202"/>
      <c r="BB45" s="1202"/>
      <c r="BC45" s="1202"/>
      <c r="BD45" s="1202"/>
      <c r="BE45" s="1202"/>
      <c r="BF45" s="1202"/>
      <c r="BG45" s="1202"/>
      <c r="BH45" s="1202"/>
      <c r="BI45" s="1202"/>
      <c r="BJ45" s="1202"/>
      <c r="BK45" s="1202"/>
      <c r="BL45" s="1202"/>
      <c r="BM45" s="1202"/>
      <c r="BN45" s="1202"/>
      <c r="BO45" s="1202"/>
      <c r="BP45" s="1202"/>
      <c r="BQ45" s="1202"/>
      <c r="BR45" s="1202"/>
      <c r="BS45" s="1202"/>
      <c r="BT45" s="1202"/>
      <c r="BU45" s="1202"/>
      <c r="BV45" s="1202"/>
      <c r="BW45" s="1202"/>
      <c r="BX45" s="1202"/>
      <c r="BY45" s="1202"/>
      <c r="BZ45" s="1202"/>
      <c r="CA45" s="1202"/>
      <c r="CB45" s="1202"/>
      <c r="CC45" s="1202"/>
      <c r="CD45" s="1202"/>
      <c r="CE45" s="1202"/>
      <c r="CF45" s="1202"/>
      <c r="CG45" s="1202"/>
      <c r="CH45" s="1202"/>
      <c r="CI45" s="1202"/>
      <c r="CJ45" s="1202"/>
      <c r="CK45" s="1202"/>
      <c r="CL45" s="1202"/>
      <c r="CM45" s="1202"/>
      <c r="CN45" s="1202"/>
      <c r="CO45" s="1202"/>
      <c r="CP45" s="1202"/>
      <c r="CQ45" s="1202"/>
      <c r="CR45" s="1202"/>
      <c r="CS45" s="1202"/>
      <c r="CT45" s="1202"/>
      <c r="CU45" s="1202"/>
      <c r="CV45" s="1202"/>
      <c r="CW45" s="1202"/>
      <c r="CX45" s="1202"/>
      <c r="CY45" s="1202"/>
      <c r="CZ45" s="1202"/>
      <c r="DA45" s="1202"/>
      <c r="DB45" s="1202"/>
      <c r="DC45" s="1203"/>
    </row>
    <row r="46" spans="2:109" ht="13" x14ac:dyDescent="0.2">
      <c r="B46" s="10"/>
      <c r="AN46" s="1201"/>
      <c r="AO46" s="1202"/>
      <c r="AP46" s="1202"/>
      <c r="AQ46" s="1202"/>
      <c r="AR46" s="1202"/>
      <c r="AS46" s="1202"/>
      <c r="AT46" s="1202"/>
      <c r="AU46" s="1202"/>
      <c r="AV46" s="1202"/>
      <c r="AW46" s="1202"/>
      <c r="AX46" s="1202"/>
      <c r="AY46" s="1202"/>
      <c r="AZ46" s="1202"/>
      <c r="BA46" s="1202"/>
      <c r="BB46" s="1202"/>
      <c r="BC46" s="1202"/>
      <c r="BD46" s="1202"/>
      <c r="BE46" s="1202"/>
      <c r="BF46" s="1202"/>
      <c r="BG46" s="1202"/>
      <c r="BH46" s="1202"/>
      <c r="BI46" s="1202"/>
      <c r="BJ46" s="1202"/>
      <c r="BK46" s="1202"/>
      <c r="BL46" s="1202"/>
      <c r="BM46" s="1202"/>
      <c r="BN46" s="1202"/>
      <c r="BO46" s="1202"/>
      <c r="BP46" s="1202"/>
      <c r="BQ46" s="1202"/>
      <c r="BR46" s="1202"/>
      <c r="BS46" s="1202"/>
      <c r="BT46" s="1202"/>
      <c r="BU46" s="1202"/>
      <c r="BV46" s="1202"/>
      <c r="BW46" s="1202"/>
      <c r="BX46" s="1202"/>
      <c r="BY46" s="1202"/>
      <c r="BZ46" s="1202"/>
      <c r="CA46" s="1202"/>
      <c r="CB46" s="1202"/>
      <c r="CC46" s="1202"/>
      <c r="CD46" s="1202"/>
      <c r="CE46" s="1202"/>
      <c r="CF46" s="1202"/>
      <c r="CG46" s="1202"/>
      <c r="CH46" s="1202"/>
      <c r="CI46" s="1202"/>
      <c r="CJ46" s="1202"/>
      <c r="CK46" s="1202"/>
      <c r="CL46" s="1202"/>
      <c r="CM46" s="1202"/>
      <c r="CN46" s="1202"/>
      <c r="CO46" s="1202"/>
      <c r="CP46" s="1202"/>
      <c r="CQ46" s="1202"/>
      <c r="CR46" s="1202"/>
      <c r="CS46" s="1202"/>
      <c r="CT46" s="1202"/>
      <c r="CU46" s="1202"/>
      <c r="CV46" s="1202"/>
      <c r="CW46" s="1202"/>
      <c r="CX46" s="1202"/>
      <c r="CY46" s="1202"/>
      <c r="CZ46" s="1202"/>
      <c r="DA46" s="1202"/>
      <c r="DB46" s="1202"/>
      <c r="DC46" s="1203"/>
    </row>
    <row r="47" spans="2:109" ht="13" x14ac:dyDescent="0.2">
      <c r="B47" s="10"/>
      <c r="AN47" s="1204"/>
      <c r="AO47" s="1205"/>
      <c r="AP47" s="1205"/>
      <c r="AQ47" s="1205"/>
      <c r="AR47" s="1205"/>
      <c r="AS47" s="1205"/>
      <c r="AT47" s="1205"/>
      <c r="AU47" s="1205"/>
      <c r="AV47" s="1205"/>
      <c r="AW47" s="1205"/>
      <c r="AX47" s="1205"/>
      <c r="AY47" s="1205"/>
      <c r="AZ47" s="1205"/>
      <c r="BA47" s="1205"/>
      <c r="BB47" s="1205"/>
      <c r="BC47" s="1205"/>
      <c r="BD47" s="1205"/>
      <c r="BE47" s="1205"/>
      <c r="BF47" s="1205"/>
      <c r="BG47" s="1205"/>
      <c r="BH47" s="1205"/>
      <c r="BI47" s="1205"/>
      <c r="BJ47" s="1205"/>
      <c r="BK47" s="1205"/>
      <c r="BL47" s="1205"/>
      <c r="BM47" s="1205"/>
      <c r="BN47" s="1205"/>
      <c r="BO47" s="1205"/>
      <c r="BP47" s="1205"/>
      <c r="BQ47" s="1205"/>
      <c r="BR47" s="1205"/>
      <c r="BS47" s="1205"/>
      <c r="BT47" s="1205"/>
      <c r="BU47" s="1205"/>
      <c r="BV47" s="1205"/>
      <c r="BW47" s="1205"/>
      <c r="BX47" s="1205"/>
      <c r="BY47" s="1205"/>
      <c r="BZ47" s="1205"/>
      <c r="CA47" s="1205"/>
      <c r="CB47" s="1205"/>
      <c r="CC47" s="1205"/>
      <c r="CD47" s="1205"/>
      <c r="CE47" s="1205"/>
      <c r="CF47" s="1205"/>
      <c r="CG47" s="1205"/>
      <c r="CH47" s="1205"/>
      <c r="CI47" s="1205"/>
      <c r="CJ47" s="1205"/>
      <c r="CK47" s="1205"/>
      <c r="CL47" s="1205"/>
      <c r="CM47" s="1205"/>
      <c r="CN47" s="1205"/>
      <c r="CO47" s="1205"/>
      <c r="CP47" s="1205"/>
      <c r="CQ47" s="1205"/>
      <c r="CR47" s="1205"/>
      <c r="CS47" s="1205"/>
      <c r="CT47" s="1205"/>
      <c r="CU47" s="1205"/>
      <c r="CV47" s="1205"/>
      <c r="CW47" s="1205"/>
      <c r="CX47" s="1205"/>
      <c r="CY47" s="1205"/>
      <c r="CZ47" s="1205"/>
      <c r="DA47" s="1205"/>
      <c r="DB47" s="1205"/>
      <c r="DC47" s="1206"/>
    </row>
    <row r="48" spans="2:109" ht="13"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 x14ac:dyDescent="0.2">
      <c r="B49" s="10"/>
      <c r="AN49" s="3" t="s">
        <v>2</v>
      </c>
    </row>
    <row r="50" spans="1:109" ht="13" x14ac:dyDescent="0.2">
      <c r="B50" s="10"/>
      <c r="G50" s="1190"/>
      <c r="H50" s="1190"/>
      <c r="I50" s="1190"/>
      <c r="J50" s="1190"/>
      <c r="K50" s="20"/>
      <c r="L50" s="20"/>
      <c r="M50" s="21"/>
      <c r="N50" s="21"/>
      <c r="AN50" s="1208"/>
      <c r="AO50" s="1209"/>
      <c r="AP50" s="1209"/>
      <c r="AQ50" s="1209"/>
      <c r="AR50" s="1209"/>
      <c r="AS50" s="1209"/>
      <c r="AT50" s="1209"/>
      <c r="AU50" s="1209"/>
      <c r="AV50" s="1209"/>
      <c r="AW50" s="1209"/>
      <c r="AX50" s="1209"/>
      <c r="AY50" s="1209"/>
      <c r="AZ50" s="1209"/>
      <c r="BA50" s="1209"/>
      <c r="BB50" s="1209"/>
      <c r="BC50" s="1209"/>
      <c r="BD50" s="1209"/>
      <c r="BE50" s="1209"/>
      <c r="BF50" s="1209"/>
      <c r="BG50" s="1209"/>
      <c r="BH50" s="1209"/>
      <c r="BI50" s="1209"/>
      <c r="BJ50" s="1209"/>
      <c r="BK50" s="1209"/>
      <c r="BL50" s="1209"/>
      <c r="BM50" s="1209"/>
      <c r="BN50" s="1209"/>
      <c r="BO50" s="1210"/>
      <c r="BP50" s="1196" t="s">
        <v>3</v>
      </c>
      <c r="BQ50" s="1196"/>
      <c r="BR50" s="1196"/>
      <c r="BS50" s="1196"/>
      <c r="BT50" s="1196"/>
      <c r="BU50" s="1196"/>
      <c r="BV50" s="1196"/>
      <c r="BW50" s="1196"/>
      <c r="BX50" s="1196" t="s">
        <v>4</v>
      </c>
      <c r="BY50" s="1196"/>
      <c r="BZ50" s="1196"/>
      <c r="CA50" s="1196"/>
      <c r="CB50" s="1196"/>
      <c r="CC50" s="1196"/>
      <c r="CD50" s="1196"/>
      <c r="CE50" s="1196"/>
      <c r="CF50" s="1196" t="s">
        <v>5</v>
      </c>
      <c r="CG50" s="1196"/>
      <c r="CH50" s="1196"/>
      <c r="CI50" s="1196"/>
      <c r="CJ50" s="1196"/>
      <c r="CK50" s="1196"/>
      <c r="CL50" s="1196"/>
      <c r="CM50" s="1196"/>
      <c r="CN50" s="1196" t="s">
        <v>6</v>
      </c>
      <c r="CO50" s="1196"/>
      <c r="CP50" s="1196"/>
      <c r="CQ50" s="1196"/>
      <c r="CR50" s="1196"/>
      <c r="CS50" s="1196"/>
      <c r="CT50" s="1196"/>
      <c r="CU50" s="1196"/>
      <c r="CV50" s="1196" t="s">
        <v>7</v>
      </c>
      <c r="CW50" s="1196"/>
      <c r="CX50" s="1196"/>
      <c r="CY50" s="1196"/>
      <c r="CZ50" s="1196"/>
      <c r="DA50" s="1196"/>
      <c r="DB50" s="1196"/>
      <c r="DC50" s="1196"/>
    </row>
    <row r="51" spans="1:109" ht="13.5" customHeight="1" x14ac:dyDescent="0.2">
      <c r="B51" s="10"/>
      <c r="G51" s="1207"/>
      <c r="H51" s="1207"/>
      <c r="I51" s="1211"/>
      <c r="J51" s="1211"/>
      <c r="K51" s="1197"/>
      <c r="L51" s="1197"/>
      <c r="M51" s="1197"/>
      <c r="N51" s="1197"/>
      <c r="AM51" s="19"/>
      <c r="AN51" s="1195" t="s">
        <v>8</v>
      </c>
      <c r="AO51" s="1195"/>
      <c r="AP51" s="1195"/>
      <c r="AQ51" s="1195"/>
      <c r="AR51" s="1195"/>
      <c r="AS51" s="1195"/>
      <c r="AT51" s="1195"/>
      <c r="AU51" s="1195"/>
      <c r="AV51" s="1195"/>
      <c r="AW51" s="1195"/>
      <c r="AX51" s="1195"/>
      <c r="AY51" s="1195"/>
      <c r="AZ51" s="1195"/>
      <c r="BA51" s="1195"/>
      <c r="BB51" s="1195" t="s">
        <v>9</v>
      </c>
      <c r="BC51" s="1195"/>
      <c r="BD51" s="1195"/>
      <c r="BE51" s="1195"/>
      <c r="BF51" s="1195"/>
      <c r="BG51" s="1195"/>
      <c r="BH51" s="1195"/>
      <c r="BI51" s="1195"/>
      <c r="BJ51" s="1195"/>
      <c r="BK51" s="1195"/>
      <c r="BL51" s="1195"/>
      <c r="BM51" s="1195"/>
      <c r="BN51" s="1195"/>
      <c r="BO51" s="1195"/>
      <c r="BP51" s="1192"/>
      <c r="BQ51" s="1192"/>
      <c r="BR51" s="1192"/>
      <c r="BS51" s="1192"/>
      <c r="BT51" s="1192"/>
      <c r="BU51" s="1192"/>
      <c r="BV51" s="1192"/>
      <c r="BW51" s="1192"/>
      <c r="BX51" s="1192"/>
      <c r="BY51" s="1192"/>
      <c r="BZ51" s="1192"/>
      <c r="CA51" s="1192"/>
      <c r="CB51" s="1192"/>
      <c r="CC51" s="1192"/>
      <c r="CD51" s="1192"/>
      <c r="CE51" s="1192"/>
      <c r="CF51" s="1192"/>
      <c r="CG51" s="1192"/>
      <c r="CH51" s="1192"/>
      <c r="CI51" s="1192"/>
      <c r="CJ51" s="1192"/>
      <c r="CK51" s="1192"/>
      <c r="CL51" s="1192"/>
      <c r="CM51" s="1192"/>
      <c r="CN51" s="1192"/>
      <c r="CO51" s="1192"/>
      <c r="CP51" s="1192"/>
      <c r="CQ51" s="1192"/>
      <c r="CR51" s="1192"/>
      <c r="CS51" s="1192"/>
      <c r="CT51" s="1192"/>
      <c r="CU51" s="1192"/>
      <c r="CV51" s="1192"/>
      <c r="CW51" s="1192"/>
      <c r="CX51" s="1192"/>
      <c r="CY51" s="1192"/>
      <c r="CZ51" s="1192"/>
      <c r="DA51" s="1192"/>
      <c r="DB51" s="1192"/>
      <c r="DC51" s="1192"/>
    </row>
    <row r="52" spans="1:109" ht="13" x14ac:dyDescent="0.2">
      <c r="B52" s="10"/>
      <c r="G52" s="1207"/>
      <c r="H52" s="1207"/>
      <c r="I52" s="1211"/>
      <c r="J52" s="1211"/>
      <c r="K52" s="1197"/>
      <c r="L52" s="1197"/>
      <c r="M52" s="1197"/>
      <c r="N52" s="1197"/>
      <c r="AM52" s="19"/>
      <c r="AN52" s="1195"/>
      <c r="AO52" s="1195"/>
      <c r="AP52" s="1195"/>
      <c r="AQ52" s="1195"/>
      <c r="AR52" s="1195"/>
      <c r="AS52" s="1195"/>
      <c r="AT52" s="1195"/>
      <c r="AU52" s="1195"/>
      <c r="AV52" s="1195"/>
      <c r="AW52" s="1195"/>
      <c r="AX52" s="1195"/>
      <c r="AY52" s="1195"/>
      <c r="AZ52" s="1195"/>
      <c r="BA52" s="1195"/>
      <c r="BB52" s="1195"/>
      <c r="BC52" s="1195"/>
      <c r="BD52" s="1195"/>
      <c r="BE52" s="1195"/>
      <c r="BF52" s="1195"/>
      <c r="BG52" s="1195"/>
      <c r="BH52" s="1195"/>
      <c r="BI52" s="1195"/>
      <c r="BJ52" s="1195"/>
      <c r="BK52" s="1195"/>
      <c r="BL52" s="1195"/>
      <c r="BM52" s="1195"/>
      <c r="BN52" s="1195"/>
      <c r="BO52" s="1195"/>
      <c r="BP52" s="1192"/>
      <c r="BQ52" s="1192"/>
      <c r="BR52" s="1192"/>
      <c r="BS52" s="1192"/>
      <c r="BT52" s="1192"/>
      <c r="BU52" s="1192"/>
      <c r="BV52" s="1192"/>
      <c r="BW52" s="1192"/>
      <c r="BX52" s="1192"/>
      <c r="BY52" s="1192"/>
      <c r="BZ52" s="1192"/>
      <c r="CA52" s="1192"/>
      <c r="CB52" s="1192"/>
      <c r="CC52" s="1192"/>
      <c r="CD52" s="1192"/>
      <c r="CE52" s="1192"/>
      <c r="CF52" s="1192"/>
      <c r="CG52" s="1192"/>
      <c r="CH52" s="1192"/>
      <c r="CI52" s="1192"/>
      <c r="CJ52" s="1192"/>
      <c r="CK52" s="1192"/>
      <c r="CL52" s="1192"/>
      <c r="CM52" s="1192"/>
      <c r="CN52" s="1192"/>
      <c r="CO52" s="1192"/>
      <c r="CP52" s="1192"/>
      <c r="CQ52" s="1192"/>
      <c r="CR52" s="1192"/>
      <c r="CS52" s="1192"/>
      <c r="CT52" s="1192"/>
      <c r="CU52" s="1192"/>
      <c r="CV52" s="1192"/>
      <c r="CW52" s="1192"/>
      <c r="CX52" s="1192"/>
      <c r="CY52" s="1192"/>
      <c r="CZ52" s="1192"/>
      <c r="DA52" s="1192"/>
      <c r="DB52" s="1192"/>
      <c r="DC52" s="1192"/>
    </row>
    <row r="53" spans="1:109" ht="13" x14ac:dyDescent="0.2">
      <c r="A53" s="18"/>
      <c r="B53" s="10"/>
      <c r="G53" s="1207"/>
      <c r="H53" s="1207"/>
      <c r="I53" s="1190"/>
      <c r="J53" s="1190"/>
      <c r="K53" s="1197"/>
      <c r="L53" s="1197"/>
      <c r="M53" s="1197"/>
      <c r="N53" s="1197"/>
      <c r="AM53" s="19"/>
      <c r="AN53" s="1195"/>
      <c r="AO53" s="1195"/>
      <c r="AP53" s="1195"/>
      <c r="AQ53" s="1195"/>
      <c r="AR53" s="1195"/>
      <c r="AS53" s="1195"/>
      <c r="AT53" s="1195"/>
      <c r="AU53" s="1195"/>
      <c r="AV53" s="1195"/>
      <c r="AW53" s="1195"/>
      <c r="AX53" s="1195"/>
      <c r="AY53" s="1195"/>
      <c r="AZ53" s="1195"/>
      <c r="BA53" s="1195"/>
      <c r="BB53" s="1195" t="s">
        <v>10</v>
      </c>
      <c r="BC53" s="1195"/>
      <c r="BD53" s="1195"/>
      <c r="BE53" s="1195"/>
      <c r="BF53" s="1195"/>
      <c r="BG53" s="1195"/>
      <c r="BH53" s="1195"/>
      <c r="BI53" s="1195"/>
      <c r="BJ53" s="1195"/>
      <c r="BK53" s="1195"/>
      <c r="BL53" s="1195"/>
      <c r="BM53" s="1195"/>
      <c r="BN53" s="1195"/>
      <c r="BO53" s="1195"/>
      <c r="BP53" s="1192">
        <v>56</v>
      </c>
      <c r="BQ53" s="1192"/>
      <c r="BR53" s="1192"/>
      <c r="BS53" s="1192"/>
      <c r="BT53" s="1192"/>
      <c r="BU53" s="1192"/>
      <c r="BV53" s="1192"/>
      <c r="BW53" s="1192"/>
      <c r="BX53" s="1192">
        <v>61.9</v>
      </c>
      <c r="BY53" s="1192"/>
      <c r="BZ53" s="1192"/>
      <c r="CA53" s="1192"/>
      <c r="CB53" s="1192"/>
      <c r="CC53" s="1192"/>
      <c r="CD53" s="1192"/>
      <c r="CE53" s="1192"/>
      <c r="CF53" s="1192">
        <v>63.3</v>
      </c>
      <c r="CG53" s="1192"/>
      <c r="CH53" s="1192"/>
      <c r="CI53" s="1192"/>
      <c r="CJ53" s="1192"/>
      <c r="CK53" s="1192"/>
      <c r="CL53" s="1192"/>
      <c r="CM53" s="1192"/>
      <c r="CN53" s="1192">
        <v>64.8</v>
      </c>
      <c r="CO53" s="1192"/>
      <c r="CP53" s="1192"/>
      <c r="CQ53" s="1192"/>
      <c r="CR53" s="1192"/>
      <c r="CS53" s="1192"/>
      <c r="CT53" s="1192"/>
      <c r="CU53" s="1192"/>
      <c r="CV53" s="1192">
        <v>65.900000000000006</v>
      </c>
      <c r="CW53" s="1192"/>
      <c r="CX53" s="1192"/>
      <c r="CY53" s="1192"/>
      <c r="CZ53" s="1192"/>
      <c r="DA53" s="1192"/>
      <c r="DB53" s="1192"/>
      <c r="DC53" s="1192"/>
    </row>
    <row r="54" spans="1:109" ht="13" x14ac:dyDescent="0.2">
      <c r="A54" s="18"/>
      <c r="B54" s="10"/>
      <c r="G54" s="1207"/>
      <c r="H54" s="1207"/>
      <c r="I54" s="1190"/>
      <c r="J54" s="1190"/>
      <c r="K54" s="1197"/>
      <c r="L54" s="1197"/>
      <c r="M54" s="1197"/>
      <c r="N54" s="1197"/>
      <c r="AM54" s="19"/>
      <c r="AN54" s="1195"/>
      <c r="AO54" s="1195"/>
      <c r="AP54" s="1195"/>
      <c r="AQ54" s="1195"/>
      <c r="AR54" s="1195"/>
      <c r="AS54" s="1195"/>
      <c r="AT54" s="1195"/>
      <c r="AU54" s="1195"/>
      <c r="AV54" s="1195"/>
      <c r="AW54" s="1195"/>
      <c r="AX54" s="1195"/>
      <c r="AY54" s="1195"/>
      <c r="AZ54" s="1195"/>
      <c r="BA54" s="1195"/>
      <c r="BB54" s="1195"/>
      <c r="BC54" s="1195"/>
      <c r="BD54" s="1195"/>
      <c r="BE54" s="1195"/>
      <c r="BF54" s="1195"/>
      <c r="BG54" s="1195"/>
      <c r="BH54" s="1195"/>
      <c r="BI54" s="1195"/>
      <c r="BJ54" s="1195"/>
      <c r="BK54" s="1195"/>
      <c r="BL54" s="1195"/>
      <c r="BM54" s="1195"/>
      <c r="BN54" s="1195"/>
      <c r="BO54" s="1195"/>
      <c r="BP54" s="1192"/>
      <c r="BQ54" s="1192"/>
      <c r="BR54" s="1192"/>
      <c r="BS54" s="1192"/>
      <c r="BT54" s="1192"/>
      <c r="BU54" s="1192"/>
      <c r="BV54" s="1192"/>
      <c r="BW54" s="1192"/>
      <c r="BX54" s="1192"/>
      <c r="BY54" s="1192"/>
      <c r="BZ54" s="1192"/>
      <c r="CA54" s="1192"/>
      <c r="CB54" s="1192"/>
      <c r="CC54" s="1192"/>
      <c r="CD54" s="1192"/>
      <c r="CE54" s="1192"/>
      <c r="CF54" s="1192"/>
      <c r="CG54" s="1192"/>
      <c r="CH54" s="1192"/>
      <c r="CI54" s="1192"/>
      <c r="CJ54" s="1192"/>
      <c r="CK54" s="1192"/>
      <c r="CL54" s="1192"/>
      <c r="CM54" s="1192"/>
      <c r="CN54" s="1192"/>
      <c r="CO54" s="1192"/>
      <c r="CP54" s="1192"/>
      <c r="CQ54" s="1192"/>
      <c r="CR54" s="1192"/>
      <c r="CS54" s="1192"/>
      <c r="CT54" s="1192"/>
      <c r="CU54" s="1192"/>
      <c r="CV54" s="1192"/>
      <c r="CW54" s="1192"/>
      <c r="CX54" s="1192"/>
      <c r="CY54" s="1192"/>
      <c r="CZ54" s="1192"/>
      <c r="DA54" s="1192"/>
      <c r="DB54" s="1192"/>
      <c r="DC54" s="1192"/>
    </row>
    <row r="55" spans="1:109" ht="13" x14ac:dyDescent="0.2">
      <c r="A55" s="18"/>
      <c r="B55" s="10"/>
      <c r="G55" s="1190"/>
      <c r="H55" s="1190"/>
      <c r="I55" s="1190"/>
      <c r="J55" s="1190"/>
      <c r="K55" s="1197"/>
      <c r="L55" s="1197"/>
      <c r="M55" s="1197"/>
      <c r="N55" s="1197"/>
      <c r="AN55" s="1196" t="s">
        <v>11</v>
      </c>
      <c r="AO55" s="1196"/>
      <c r="AP55" s="1196"/>
      <c r="AQ55" s="1196"/>
      <c r="AR55" s="1196"/>
      <c r="AS55" s="1196"/>
      <c r="AT55" s="1196"/>
      <c r="AU55" s="1196"/>
      <c r="AV55" s="1196"/>
      <c r="AW55" s="1196"/>
      <c r="AX55" s="1196"/>
      <c r="AY55" s="1196"/>
      <c r="AZ55" s="1196"/>
      <c r="BA55" s="1196"/>
      <c r="BB55" s="1195" t="s">
        <v>9</v>
      </c>
      <c r="BC55" s="1195"/>
      <c r="BD55" s="1195"/>
      <c r="BE55" s="1195"/>
      <c r="BF55" s="1195"/>
      <c r="BG55" s="1195"/>
      <c r="BH55" s="1195"/>
      <c r="BI55" s="1195"/>
      <c r="BJ55" s="1195"/>
      <c r="BK55" s="1195"/>
      <c r="BL55" s="1195"/>
      <c r="BM55" s="1195"/>
      <c r="BN55" s="1195"/>
      <c r="BO55" s="1195"/>
      <c r="BP55" s="1192">
        <v>12.1</v>
      </c>
      <c r="BQ55" s="1192"/>
      <c r="BR55" s="1192"/>
      <c r="BS55" s="1192"/>
      <c r="BT55" s="1192"/>
      <c r="BU55" s="1192"/>
      <c r="BV55" s="1192"/>
      <c r="BW55" s="1192"/>
      <c r="BX55" s="1192">
        <v>11.2</v>
      </c>
      <c r="BY55" s="1192"/>
      <c r="BZ55" s="1192"/>
      <c r="CA55" s="1192"/>
      <c r="CB55" s="1192"/>
      <c r="CC55" s="1192"/>
      <c r="CD55" s="1192"/>
      <c r="CE55" s="1192"/>
      <c r="CF55" s="1192">
        <v>7.1</v>
      </c>
      <c r="CG55" s="1192"/>
      <c r="CH55" s="1192"/>
      <c r="CI55" s="1192"/>
      <c r="CJ55" s="1192"/>
      <c r="CK55" s="1192"/>
      <c r="CL55" s="1192"/>
      <c r="CM55" s="1192"/>
      <c r="CN55" s="1192">
        <v>5</v>
      </c>
      <c r="CO55" s="1192"/>
      <c r="CP55" s="1192"/>
      <c r="CQ55" s="1192"/>
      <c r="CR55" s="1192"/>
      <c r="CS55" s="1192"/>
      <c r="CT55" s="1192"/>
      <c r="CU55" s="1192"/>
      <c r="CV55" s="1192">
        <v>0.1</v>
      </c>
      <c r="CW55" s="1192"/>
      <c r="CX55" s="1192"/>
      <c r="CY55" s="1192"/>
      <c r="CZ55" s="1192"/>
      <c r="DA55" s="1192"/>
      <c r="DB55" s="1192"/>
      <c r="DC55" s="1192"/>
    </row>
    <row r="56" spans="1:109" ht="13" x14ac:dyDescent="0.2">
      <c r="A56" s="18"/>
      <c r="B56" s="10"/>
      <c r="G56" s="1190"/>
      <c r="H56" s="1190"/>
      <c r="I56" s="1190"/>
      <c r="J56" s="1190"/>
      <c r="K56" s="1197"/>
      <c r="L56" s="1197"/>
      <c r="M56" s="1197"/>
      <c r="N56" s="1197"/>
      <c r="AN56" s="1196"/>
      <c r="AO56" s="1196"/>
      <c r="AP56" s="1196"/>
      <c r="AQ56" s="1196"/>
      <c r="AR56" s="1196"/>
      <c r="AS56" s="1196"/>
      <c r="AT56" s="1196"/>
      <c r="AU56" s="1196"/>
      <c r="AV56" s="1196"/>
      <c r="AW56" s="1196"/>
      <c r="AX56" s="1196"/>
      <c r="AY56" s="1196"/>
      <c r="AZ56" s="1196"/>
      <c r="BA56" s="1196"/>
      <c r="BB56" s="1195"/>
      <c r="BC56" s="1195"/>
      <c r="BD56" s="1195"/>
      <c r="BE56" s="1195"/>
      <c r="BF56" s="1195"/>
      <c r="BG56" s="1195"/>
      <c r="BH56" s="1195"/>
      <c r="BI56" s="1195"/>
      <c r="BJ56" s="1195"/>
      <c r="BK56" s="1195"/>
      <c r="BL56" s="1195"/>
      <c r="BM56" s="1195"/>
      <c r="BN56" s="1195"/>
      <c r="BO56" s="1195"/>
      <c r="BP56" s="1192"/>
      <c r="BQ56" s="1192"/>
      <c r="BR56" s="1192"/>
      <c r="BS56" s="1192"/>
      <c r="BT56" s="1192"/>
      <c r="BU56" s="1192"/>
      <c r="BV56" s="1192"/>
      <c r="BW56" s="1192"/>
      <c r="BX56" s="1192"/>
      <c r="BY56" s="1192"/>
      <c r="BZ56" s="1192"/>
      <c r="CA56" s="1192"/>
      <c r="CB56" s="1192"/>
      <c r="CC56" s="1192"/>
      <c r="CD56" s="1192"/>
      <c r="CE56" s="1192"/>
      <c r="CF56" s="1192"/>
      <c r="CG56" s="1192"/>
      <c r="CH56" s="1192"/>
      <c r="CI56" s="1192"/>
      <c r="CJ56" s="1192"/>
      <c r="CK56" s="1192"/>
      <c r="CL56" s="1192"/>
      <c r="CM56" s="1192"/>
      <c r="CN56" s="1192"/>
      <c r="CO56" s="1192"/>
      <c r="CP56" s="1192"/>
      <c r="CQ56" s="1192"/>
      <c r="CR56" s="1192"/>
      <c r="CS56" s="1192"/>
      <c r="CT56" s="1192"/>
      <c r="CU56" s="1192"/>
      <c r="CV56" s="1192"/>
      <c r="CW56" s="1192"/>
      <c r="CX56" s="1192"/>
      <c r="CY56" s="1192"/>
      <c r="CZ56" s="1192"/>
      <c r="DA56" s="1192"/>
      <c r="DB56" s="1192"/>
      <c r="DC56" s="1192"/>
    </row>
    <row r="57" spans="1:109" s="18" customFormat="1" ht="13" x14ac:dyDescent="0.2">
      <c r="B57" s="22"/>
      <c r="G57" s="1190"/>
      <c r="H57" s="1190"/>
      <c r="I57" s="1193"/>
      <c r="J57" s="1193"/>
      <c r="K57" s="1197"/>
      <c r="L57" s="1197"/>
      <c r="M57" s="1197"/>
      <c r="N57" s="1197"/>
      <c r="AM57" s="3"/>
      <c r="AN57" s="1196"/>
      <c r="AO57" s="1196"/>
      <c r="AP57" s="1196"/>
      <c r="AQ57" s="1196"/>
      <c r="AR57" s="1196"/>
      <c r="AS57" s="1196"/>
      <c r="AT57" s="1196"/>
      <c r="AU57" s="1196"/>
      <c r="AV57" s="1196"/>
      <c r="AW57" s="1196"/>
      <c r="AX57" s="1196"/>
      <c r="AY57" s="1196"/>
      <c r="AZ57" s="1196"/>
      <c r="BA57" s="1196"/>
      <c r="BB57" s="1195" t="s">
        <v>10</v>
      </c>
      <c r="BC57" s="1195"/>
      <c r="BD57" s="1195"/>
      <c r="BE57" s="1195"/>
      <c r="BF57" s="1195"/>
      <c r="BG57" s="1195"/>
      <c r="BH57" s="1195"/>
      <c r="BI57" s="1195"/>
      <c r="BJ57" s="1195"/>
      <c r="BK57" s="1195"/>
      <c r="BL57" s="1195"/>
      <c r="BM57" s="1195"/>
      <c r="BN57" s="1195"/>
      <c r="BO57" s="1195"/>
      <c r="BP57" s="1192">
        <v>59.4</v>
      </c>
      <c r="BQ57" s="1192"/>
      <c r="BR57" s="1192"/>
      <c r="BS57" s="1192"/>
      <c r="BT57" s="1192"/>
      <c r="BU57" s="1192"/>
      <c r="BV57" s="1192"/>
      <c r="BW57" s="1192"/>
      <c r="BX57" s="1192">
        <v>60.2</v>
      </c>
      <c r="BY57" s="1192"/>
      <c r="BZ57" s="1192"/>
      <c r="CA57" s="1192"/>
      <c r="CB57" s="1192"/>
      <c r="CC57" s="1192"/>
      <c r="CD57" s="1192"/>
      <c r="CE57" s="1192"/>
      <c r="CF57" s="1192">
        <v>61</v>
      </c>
      <c r="CG57" s="1192"/>
      <c r="CH57" s="1192"/>
      <c r="CI57" s="1192"/>
      <c r="CJ57" s="1192"/>
      <c r="CK57" s="1192"/>
      <c r="CL57" s="1192"/>
      <c r="CM57" s="1192"/>
      <c r="CN57" s="1192">
        <v>62.1</v>
      </c>
      <c r="CO57" s="1192"/>
      <c r="CP57" s="1192"/>
      <c r="CQ57" s="1192"/>
      <c r="CR57" s="1192"/>
      <c r="CS57" s="1192"/>
      <c r="CT57" s="1192"/>
      <c r="CU57" s="1192"/>
      <c r="CV57" s="1192">
        <v>68.2</v>
      </c>
      <c r="CW57" s="1192"/>
      <c r="CX57" s="1192"/>
      <c r="CY57" s="1192"/>
      <c r="CZ57" s="1192"/>
      <c r="DA57" s="1192"/>
      <c r="DB57" s="1192"/>
      <c r="DC57" s="1192"/>
      <c r="DD57" s="23"/>
      <c r="DE57" s="22"/>
    </row>
    <row r="58" spans="1:109" s="18" customFormat="1" ht="13" x14ac:dyDescent="0.2">
      <c r="A58" s="3"/>
      <c r="B58" s="22"/>
      <c r="G58" s="1190"/>
      <c r="H58" s="1190"/>
      <c r="I58" s="1193"/>
      <c r="J58" s="1193"/>
      <c r="K58" s="1197"/>
      <c r="L58" s="1197"/>
      <c r="M58" s="1197"/>
      <c r="N58" s="1197"/>
      <c r="AM58" s="3"/>
      <c r="AN58" s="1196"/>
      <c r="AO58" s="1196"/>
      <c r="AP58" s="1196"/>
      <c r="AQ58" s="1196"/>
      <c r="AR58" s="1196"/>
      <c r="AS58" s="1196"/>
      <c r="AT58" s="1196"/>
      <c r="AU58" s="1196"/>
      <c r="AV58" s="1196"/>
      <c r="AW58" s="1196"/>
      <c r="AX58" s="1196"/>
      <c r="AY58" s="1196"/>
      <c r="AZ58" s="1196"/>
      <c r="BA58" s="1196"/>
      <c r="BB58" s="1195"/>
      <c r="BC58" s="1195"/>
      <c r="BD58" s="1195"/>
      <c r="BE58" s="1195"/>
      <c r="BF58" s="1195"/>
      <c r="BG58" s="1195"/>
      <c r="BH58" s="1195"/>
      <c r="BI58" s="1195"/>
      <c r="BJ58" s="1195"/>
      <c r="BK58" s="1195"/>
      <c r="BL58" s="1195"/>
      <c r="BM58" s="1195"/>
      <c r="BN58" s="1195"/>
      <c r="BO58" s="1195"/>
      <c r="BP58" s="1192"/>
      <c r="BQ58" s="1192"/>
      <c r="BR58" s="1192"/>
      <c r="BS58" s="1192"/>
      <c r="BT58" s="1192"/>
      <c r="BU58" s="1192"/>
      <c r="BV58" s="1192"/>
      <c r="BW58" s="1192"/>
      <c r="BX58" s="1192"/>
      <c r="BY58" s="1192"/>
      <c r="BZ58" s="1192"/>
      <c r="CA58" s="1192"/>
      <c r="CB58" s="1192"/>
      <c r="CC58" s="1192"/>
      <c r="CD58" s="1192"/>
      <c r="CE58" s="1192"/>
      <c r="CF58" s="1192"/>
      <c r="CG58" s="1192"/>
      <c r="CH58" s="1192"/>
      <c r="CI58" s="1192"/>
      <c r="CJ58" s="1192"/>
      <c r="CK58" s="1192"/>
      <c r="CL58" s="1192"/>
      <c r="CM58" s="1192"/>
      <c r="CN58" s="1192"/>
      <c r="CO58" s="1192"/>
      <c r="CP58" s="1192"/>
      <c r="CQ58" s="1192"/>
      <c r="CR58" s="1192"/>
      <c r="CS58" s="1192"/>
      <c r="CT58" s="1192"/>
      <c r="CU58" s="1192"/>
      <c r="CV58" s="1192"/>
      <c r="CW58" s="1192"/>
      <c r="CX58" s="1192"/>
      <c r="CY58" s="1192"/>
      <c r="CZ58" s="1192"/>
      <c r="DA58" s="1192"/>
      <c r="DB58" s="1192"/>
      <c r="DC58" s="1192"/>
      <c r="DD58" s="23"/>
      <c r="DE58" s="22"/>
    </row>
    <row r="59" spans="1:109" s="18" customFormat="1" ht="13"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5" x14ac:dyDescent="0.2">
      <c r="B63" s="29" t="s">
        <v>12</v>
      </c>
    </row>
    <row r="64" spans="1:109" ht="13"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 x14ac:dyDescent="0.2">
      <c r="B65" s="10"/>
      <c r="AN65" s="1198" t="s">
        <v>15</v>
      </c>
      <c r="AO65" s="1199"/>
      <c r="AP65" s="1199"/>
      <c r="AQ65" s="1199"/>
      <c r="AR65" s="1199"/>
      <c r="AS65" s="1199"/>
      <c r="AT65" s="1199"/>
      <c r="AU65" s="1199"/>
      <c r="AV65" s="1199"/>
      <c r="AW65" s="1199"/>
      <c r="AX65" s="1199"/>
      <c r="AY65" s="1199"/>
      <c r="AZ65" s="1199"/>
      <c r="BA65" s="1199"/>
      <c r="BB65" s="1199"/>
      <c r="BC65" s="1199"/>
      <c r="BD65" s="1199"/>
      <c r="BE65" s="1199"/>
      <c r="BF65" s="1199"/>
      <c r="BG65" s="1199"/>
      <c r="BH65" s="1199"/>
      <c r="BI65" s="1199"/>
      <c r="BJ65" s="1199"/>
      <c r="BK65" s="1199"/>
      <c r="BL65" s="1199"/>
      <c r="BM65" s="1199"/>
      <c r="BN65" s="1199"/>
      <c r="BO65" s="1199"/>
      <c r="BP65" s="1199"/>
      <c r="BQ65" s="1199"/>
      <c r="BR65" s="1199"/>
      <c r="BS65" s="1199"/>
      <c r="BT65" s="1199"/>
      <c r="BU65" s="1199"/>
      <c r="BV65" s="1199"/>
      <c r="BW65" s="1199"/>
      <c r="BX65" s="1199"/>
      <c r="BY65" s="1199"/>
      <c r="BZ65" s="1199"/>
      <c r="CA65" s="1199"/>
      <c r="CB65" s="1199"/>
      <c r="CC65" s="1199"/>
      <c r="CD65" s="1199"/>
      <c r="CE65" s="1199"/>
      <c r="CF65" s="1199"/>
      <c r="CG65" s="1199"/>
      <c r="CH65" s="1199"/>
      <c r="CI65" s="1199"/>
      <c r="CJ65" s="1199"/>
      <c r="CK65" s="1199"/>
      <c r="CL65" s="1199"/>
      <c r="CM65" s="1199"/>
      <c r="CN65" s="1199"/>
      <c r="CO65" s="1199"/>
      <c r="CP65" s="1199"/>
      <c r="CQ65" s="1199"/>
      <c r="CR65" s="1199"/>
      <c r="CS65" s="1199"/>
      <c r="CT65" s="1199"/>
      <c r="CU65" s="1199"/>
      <c r="CV65" s="1199"/>
      <c r="CW65" s="1199"/>
      <c r="CX65" s="1199"/>
      <c r="CY65" s="1199"/>
      <c r="CZ65" s="1199"/>
      <c r="DA65" s="1199"/>
      <c r="DB65" s="1199"/>
      <c r="DC65" s="1200"/>
    </row>
    <row r="66" spans="2:107" ht="13" x14ac:dyDescent="0.2">
      <c r="B66" s="10"/>
      <c r="AN66" s="1201"/>
      <c r="AO66" s="1202"/>
      <c r="AP66" s="1202"/>
      <c r="AQ66" s="1202"/>
      <c r="AR66" s="1202"/>
      <c r="AS66" s="1202"/>
      <c r="AT66" s="1202"/>
      <c r="AU66" s="1202"/>
      <c r="AV66" s="1202"/>
      <c r="AW66" s="1202"/>
      <c r="AX66" s="1202"/>
      <c r="AY66" s="1202"/>
      <c r="AZ66" s="1202"/>
      <c r="BA66" s="1202"/>
      <c r="BB66" s="1202"/>
      <c r="BC66" s="1202"/>
      <c r="BD66" s="1202"/>
      <c r="BE66" s="1202"/>
      <c r="BF66" s="1202"/>
      <c r="BG66" s="1202"/>
      <c r="BH66" s="1202"/>
      <c r="BI66" s="1202"/>
      <c r="BJ66" s="1202"/>
      <c r="BK66" s="1202"/>
      <c r="BL66" s="1202"/>
      <c r="BM66" s="1202"/>
      <c r="BN66" s="1202"/>
      <c r="BO66" s="1202"/>
      <c r="BP66" s="1202"/>
      <c r="BQ66" s="1202"/>
      <c r="BR66" s="1202"/>
      <c r="BS66" s="1202"/>
      <c r="BT66" s="1202"/>
      <c r="BU66" s="1202"/>
      <c r="BV66" s="1202"/>
      <c r="BW66" s="1202"/>
      <c r="BX66" s="1202"/>
      <c r="BY66" s="1202"/>
      <c r="BZ66" s="1202"/>
      <c r="CA66" s="1202"/>
      <c r="CB66" s="1202"/>
      <c r="CC66" s="1202"/>
      <c r="CD66" s="1202"/>
      <c r="CE66" s="1202"/>
      <c r="CF66" s="1202"/>
      <c r="CG66" s="1202"/>
      <c r="CH66" s="1202"/>
      <c r="CI66" s="1202"/>
      <c r="CJ66" s="1202"/>
      <c r="CK66" s="1202"/>
      <c r="CL66" s="1202"/>
      <c r="CM66" s="1202"/>
      <c r="CN66" s="1202"/>
      <c r="CO66" s="1202"/>
      <c r="CP66" s="1202"/>
      <c r="CQ66" s="1202"/>
      <c r="CR66" s="1202"/>
      <c r="CS66" s="1202"/>
      <c r="CT66" s="1202"/>
      <c r="CU66" s="1202"/>
      <c r="CV66" s="1202"/>
      <c r="CW66" s="1202"/>
      <c r="CX66" s="1202"/>
      <c r="CY66" s="1202"/>
      <c r="CZ66" s="1202"/>
      <c r="DA66" s="1202"/>
      <c r="DB66" s="1202"/>
      <c r="DC66" s="1203"/>
    </row>
    <row r="67" spans="2:107" ht="13" x14ac:dyDescent="0.2">
      <c r="B67" s="10"/>
      <c r="AN67" s="1201"/>
      <c r="AO67" s="1202"/>
      <c r="AP67" s="1202"/>
      <c r="AQ67" s="1202"/>
      <c r="AR67" s="1202"/>
      <c r="AS67" s="1202"/>
      <c r="AT67" s="1202"/>
      <c r="AU67" s="1202"/>
      <c r="AV67" s="1202"/>
      <c r="AW67" s="1202"/>
      <c r="AX67" s="1202"/>
      <c r="AY67" s="1202"/>
      <c r="AZ67" s="1202"/>
      <c r="BA67" s="1202"/>
      <c r="BB67" s="1202"/>
      <c r="BC67" s="1202"/>
      <c r="BD67" s="1202"/>
      <c r="BE67" s="1202"/>
      <c r="BF67" s="1202"/>
      <c r="BG67" s="1202"/>
      <c r="BH67" s="1202"/>
      <c r="BI67" s="1202"/>
      <c r="BJ67" s="1202"/>
      <c r="BK67" s="1202"/>
      <c r="BL67" s="1202"/>
      <c r="BM67" s="1202"/>
      <c r="BN67" s="1202"/>
      <c r="BO67" s="1202"/>
      <c r="BP67" s="1202"/>
      <c r="BQ67" s="1202"/>
      <c r="BR67" s="1202"/>
      <c r="BS67" s="1202"/>
      <c r="BT67" s="1202"/>
      <c r="BU67" s="1202"/>
      <c r="BV67" s="1202"/>
      <c r="BW67" s="1202"/>
      <c r="BX67" s="1202"/>
      <c r="BY67" s="1202"/>
      <c r="BZ67" s="1202"/>
      <c r="CA67" s="1202"/>
      <c r="CB67" s="1202"/>
      <c r="CC67" s="1202"/>
      <c r="CD67" s="1202"/>
      <c r="CE67" s="1202"/>
      <c r="CF67" s="1202"/>
      <c r="CG67" s="1202"/>
      <c r="CH67" s="1202"/>
      <c r="CI67" s="1202"/>
      <c r="CJ67" s="1202"/>
      <c r="CK67" s="1202"/>
      <c r="CL67" s="1202"/>
      <c r="CM67" s="1202"/>
      <c r="CN67" s="1202"/>
      <c r="CO67" s="1202"/>
      <c r="CP67" s="1202"/>
      <c r="CQ67" s="1202"/>
      <c r="CR67" s="1202"/>
      <c r="CS67" s="1202"/>
      <c r="CT67" s="1202"/>
      <c r="CU67" s="1202"/>
      <c r="CV67" s="1202"/>
      <c r="CW67" s="1202"/>
      <c r="CX67" s="1202"/>
      <c r="CY67" s="1202"/>
      <c r="CZ67" s="1202"/>
      <c r="DA67" s="1202"/>
      <c r="DB67" s="1202"/>
      <c r="DC67" s="1203"/>
    </row>
    <row r="68" spans="2:107" ht="13" x14ac:dyDescent="0.2">
      <c r="B68" s="10"/>
      <c r="AN68" s="1201"/>
      <c r="AO68" s="1202"/>
      <c r="AP68" s="1202"/>
      <c r="AQ68" s="1202"/>
      <c r="AR68" s="1202"/>
      <c r="AS68" s="1202"/>
      <c r="AT68" s="1202"/>
      <c r="AU68" s="1202"/>
      <c r="AV68" s="1202"/>
      <c r="AW68" s="1202"/>
      <c r="AX68" s="1202"/>
      <c r="AY68" s="1202"/>
      <c r="AZ68" s="1202"/>
      <c r="BA68" s="1202"/>
      <c r="BB68" s="1202"/>
      <c r="BC68" s="1202"/>
      <c r="BD68" s="1202"/>
      <c r="BE68" s="1202"/>
      <c r="BF68" s="1202"/>
      <c r="BG68" s="1202"/>
      <c r="BH68" s="1202"/>
      <c r="BI68" s="1202"/>
      <c r="BJ68" s="1202"/>
      <c r="BK68" s="1202"/>
      <c r="BL68" s="1202"/>
      <c r="BM68" s="1202"/>
      <c r="BN68" s="1202"/>
      <c r="BO68" s="1202"/>
      <c r="BP68" s="1202"/>
      <c r="BQ68" s="1202"/>
      <c r="BR68" s="1202"/>
      <c r="BS68" s="1202"/>
      <c r="BT68" s="1202"/>
      <c r="BU68" s="1202"/>
      <c r="BV68" s="1202"/>
      <c r="BW68" s="1202"/>
      <c r="BX68" s="1202"/>
      <c r="BY68" s="1202"/>
      <c r="BZ68" s="1202"/>
      <c r="CA68" s="1202"/>
      <c r="CB68" s="1202"/>
      <c r="CC68" s="1202"/>
      <c r="CD68" s="1202"/>
      <c r="CE68" s="1202"/>
      <c r="CF68" s="1202"/>
      <c r="CG68" s="1202"/>
      <c r="CH68" s="1202"/>
      <c r="CI68" s="1202"/>
      <c r="CJ68" s="1202"/>
      <c r="CK68" s="1202"/>
      <c r="CL68" s="1202"/>
      <c r="CM68" s="1202"/>
      <c r="CN68" s="1202"/>
      <c r="CO68" s="1202"/>
      <c r="CP68" s="1202"/>
      <c r="CQ68" s="1202"/>
      <c r="CR68" s="1202"/>
      <c r="CS68" s="1202"/>
      <c r="CT68" s="1202"/>
      <c r="CU68" s="1202"/>
      <c r="CV68" s="1202"/>
      <c r="CW68" s="1202"/>
      <c r="CX68" s="1202"/>
      <c r="CY68" s="1202"/>
      <c r="CZ68" s="1202"/>
      <c r="DA68" s="1202"/>
      <c r="DB68" s="1202"/>
      <c r="DC68" s="1203"/>
    </row>
    <row r="69" spans="2:107" ht="13" x14ac:dyDescent="0.2">
      <c r="B69" s="10"/>
      <c r="AN69" s="1204"/>
      <c r="AO69" s="1205"/>
      <c r="AP69" s="1205"/>
      <c r="AQ69" s="1205"/>
      <c r="AR69" s="1205"/>
      <c r="AS69" s="1205"/>
      <c r="AT69" s="1205"/>
      <c r="AU69" s="1205"/>
      <c r="AV69" s="1205"/>
      <c r="AW69" s="1205"/>
      <c r="AX69" s="1205"/>
      <c r="AY69" s="1205"/>
      <c r="AZ69" s="1205"/>
      <c r="BA69" s="1205"/>
      <c r="BB69" s="1205"/>
      <c r="BC69" s="1205"/>
      <c r="BD69" s="1205"/>
      <c r="BE69" s="1205"/>
      <c r="BF69" s="1205"/>
      <c r="BG69" s="1205"/>
      <c r="BH69" s="1205"/>
      <c r="BI69" s="1205"/>
      <c r="BJ69" s="1205"/>
      <c r="BK69" s="1205"/>
      <c r="BL69" s="1205"/>
      <c r="BM69" s="1205"/>
      <c r="BN69" s="1205"/>
      <c r="BO69" s="1205"/>
      <c r="BP69" s="1205"/>
      <c r="BQ69" s="1205"/>
      <c r="BR69" s="1205"/>
      <c r="BS69" s="1205"/>
      <c r="BT69" s="1205"/>
      <c r="BU69" s="1205"/>
      <c r="BV69" s="1205"/>
      <c r="BW69" s="1205"/>
      <c r="BX69" s="1205"/>
      <c r="BY69" s="1205"/>
      <c r="BZ69" s="1205"/>
      <c r="CA69" s="1205"/>
      <c r="CB69" s="1205"/>
      <c r="CC69" s="1205"/>
      <c r="CD69" s="1205"/>
      <c r="CE69" s="1205"/>
      <c r="CF69" s="1205"/>
      <c r="CG69" s="1205"/>
      <c r="CH69" s="1205"/>
      <c r="CI69" s="1205"/>
      <c r="CJ69" s="1205"/>
      <c r="CK69" s="1205"/>
      <c r="CL69" s="1205"/>
      <c r="CM69" s="1205"/>
      <c r="CN69" s="1205"/>
      <c r="CO69" s="1205"/>
      <c r="CP69" s="1205"/>
      <c r="CQ69" s="1205"/>
      <c r="CR69" s="1205"/>
      <c r="CS69" s="1205"/>
      <c r="CT69" s="1205"/>
      <c r="CU69" s="1205"/>
      <c r="CV69" s="1205"/>
      <c r="CW69" s="1205"/>
      <c r="CX69" s="1205"/>
      <c r="CY69" s="1205"/>
      <c r="CZ69" s="1205"/>
      <c r="DA69" s="1205"/>
      <c r="DB69" s="1205"/>
      <c r="DC69" s="1206"/>
    </row>
    <row r="70" spans="2:107" ht="13"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 x14ac:dyDescent="0.2">
      <c r="B71" s="10"/>
      <c r="G71" s="35"/>
      <c r="I71" s="36"/>
      <c r="J71" s="33"/>
      <c r="K71" s="33"/>
      <c r="L71" s="34"/>
      <c r="M71" s="33"/>
      <c r="N71" s="34"/>
      <c r="AM71" s="35"/>
      <c r="AN71" s="3" t="s">
        <v>2</v>
      </c>
    </row>
    <row r="72" spans="2:107" ht="13" x14ac:dyDescent="0.2">
      <c r="B72" s="10"/>
      <c r="G72" s="1190"/>
      <c r="H72" s="1190"/>
      <c r="I72" s="1190"/>
      <c r="J72" s="1190"/>
      <c r="K72" s="20"/>
      <c r="L72" s="20"/>
      <c r="M72" s="21"/>
      <c r="N72" s="21"/>
      <c r="AN72" s="1208"/>
      <c r="AO72" s="1209"/>
      <c r="AP72" s="1209"/>
      <c r="AQ72" s="1209"/>
      <c r="AR72" s="1209"/>
      <c r="AS72" s="1209"/>
      <c r="AT72" s="1209"/>
      <c r="AU72" s="1209"/>
      <c r="AV72" s="1209"/>
      <c r="AW72" s="1209"/>
      <c r="AX72" s="1209"/>
      <c r="AY72" s="1209"/>
      <c r="AZ72" s="1209"/>
      <c r="BA72" s="1209"/>
      <c r="BB72" s="1209"/>
      <c r="BC72" s="1209"/>
      <c r="BD72" s="1209"/>
      <c r="BE72" s="1209"/>
      <c r="BF72" s="1209"/>
      <c r="BG72" s="1209"/>
      <c r="BH72" s="1209"/>
      <c r="BI72" s="1209"/>
      <c r="BJ72" s="1209"/>
      <c r="BK72" s="1209"/>
      <c r="BL72" s="1209"/>
      <c r="BM72" s="1209"/>
      <c r="BN72" s="1209"/>
      <c r="BO72" s="1210"/>
      <c r="BP72" s="1196" t="s">
        <v>3</v>
      </c>
      <c r="BQ72" s="1196"/>
      <c r="BR72" s="1196"/>
      <c r="BS72" s="1196"/>
      <c r="BT72" s="1196"/>
      <c r="BU72" s="1196"/>
      <c r="BV72" s="1196"/>
      <c r="BW72" s="1196"/>
      <c r="BX72" s="1196" t="s">
        <v>4</v>
      </c>
      <c r="BY72" s="1196"/>
      <c r="BZ72" s="1196"/>
      <c r="CA72" s="1196"/>
      <c r="CB72" s="1196"/>
      <c r="CC72" s="1196"/>
      <c r="CD72" s="1196"/>
      <c r="CE72" s="1196"/>
      <c r="CF72" s="1196" t="s">
        <v>5</v>
      </c>
      <c r="CG72" s="1196"/>
      <c r="CH72" s="1196"/>
      <c r="CI72" s="1196"/>
      <c r="CJ72" s="1196"/>
      <c r="CK72" s="1196"/>
      <c r="CL72" s="1196"/>
      <c r="CM72" s="1196"/>
      <c r="CN72" s="1196" t="s">
        <v>6</v>
      </c>
      <c r="CO72" s="1196"/>
      <c r="CP72" s="1196"/>
      <c r="CQ72" s="1196"/>
      <c r="CR72" s="1196"/>
      <c r="CS72" s="1196"/>
      <c r="CT72" s="1196"/>
      <c r="CU72" s="1196"/>
      <c r="CV72" s="1196" t="s">
        <v>7</v>
      </c>
      <c r="CW72" s="1196"/>
      <c r="CX72" s="1196"/>
      <c r="CY72" s="1196"/>
      <c r="CZ72" s="1196"/>
      <c r="DA72" s="1196"/>
      <c r="DB72" s="1196"/>
      <c r="DC72" s="1196"/>
    </row>
    <row r="73" spans="2:107" ht="13" x14ac:dyDescent="0.2">
      <c r="B73" s="10"/>
      <c r="G73" s="1207"/>
      <c r="H73" s="1207"/>
      <c r="I73" s="1207"/>
      <c r="J73" s="1207"/>
      <c r="K73" s="1191"/>
      <c r="L73" s="1191"/>
      <c r="M73" s="1191"/>
      <c r="N73" s="1191"/>
      <c r="AM73" s="19"/>
      <c r="AN73" s="1195" t="s">
        <v>8</v>
      </c>
      <c r="AO73" s="1195"/>
      <c r="AP73" s="1195"/>
      <c r="AQ73" s="1195"/>
      <c r="AR73" s="1195"/>
      <c r="AS73" s="1195"/>
      <c r="AT73" s="1195"/>
      <c r="AU73" s="1195"/>
      <c r="AV73" s="1195"/>
      <c r="AW73" s="1195"/>
      <c r="AX73" s="1195"/>
      <c r="AY73" s="1195"/>
      <c r="AZ73" s="1195"/>
      <c r="BA73" s="1195"/>
      <c r="BB73" s="1195" t="s">
        <v>9</v>
      </c>
      <c r="BC73" s="1195"/>
      <c r="BD73" s="1195"/>
      <c r="BE73" s="1195"/>
      <c r="BF73" s="1195"/>
      <c r="BG73" s="1195"/>
      <c r="BH73" s="1195"/>
      <c r="BI73" s="1195"/>
      <c r="BJ73" s="1195"/>
      <c r="BK73" s="1195"/>
      <c r="BL73" s="1195"/>
      <c r="BM73" s="1195"/>
      <c r="BN73" s="1195"/>
      <c r="BO73" s="1195"/>
      <c r="BP73" s="1192"/>
      <c r="BQ73" s="1192"/>
      <c r="BR73" s="1192"/>
      <c r="BS73" s="1192"/>
      <c r="BT73" s="1192"/>
      <c r="BU73" s="1192"/>
      <c r="BV73" s="1192"/>
      <c r="BW73" s="1192"/>
      <c r="BX73" s="1192"/>
      <c r="BY73" s="1192"/>
      <c r="BZ73" s="1192"/>
      <c r="CA73" s="1192"/>
      <c r="CB73" s="1192"/>
      <c r="CC73" s="1192"/>
      <c r="CD73" s="1192"/>
      <c r="CE73" s="1192"/>
      <c r="CF73" s="1192"/>
      <c r="CG73" s="1192"/>
      <c r="CH73" s="1192"/>
      <c r="CI73" s="1192"/>
      <c r="CJ73" s="1192"/>
      <c r="CK73" s="1192"/>
      <c r="CL73" s="1192"/>
      <c r="CM73" s="1192"/>
      <c r="CN73" s="1192"/>
      <c r="CO73" s="1192"/>
      <c r="CP73" s="1192"/>
      <c r="CQ73" s="1192"/>
      <c r="CR73" s="1192"/>
      <c r="CS73" s="1192"/>
      <c r="CT73" s="1192"/>
      <c r="CU73" s="1192"/>
      <c r="CV73" s="1192"/>
      <c r="CW73" s="1192"/>
      <c r="CX73" s="1192"/>
      <c r="CY73" s="1192"/>
      <c r="CZ73" s="1192"/>
      <c r="DA73" s="1192"/>
      <c r="DB73" s="1192"/>
      <c r="DC73" s="1192"/>
    </row>
    <row r="74" spans="2:107" ht="13" x14ac:dyDescent="0.2">
      <c r="B74" s="10"/>
      <c r="G74" s="1207"/>
      <c r="H74" s="1207"/>
      <c r="I74" s="1207"/>
      <c r="J74" s="1207"/>
      <c r="K74" s="1191"/>
      <c r="L74" s="1191"/>
      <c r="M74" s="1191"/>
      <c r="N74" s="1191"/>
      <c r="AM74" s="19"/>
      <c r="AN74" s="1195"/>
      <c r="AO74" s="1195"/>
      <c r="AP74" s="1195"/>
      <c r="AQ74" s="1195"/>
      <c r="AR74" s="1195"/>
      <c r="AS74" s="1195"/>
      <c r="AT74" s="1195"/>
      <c r="AU74" s="1195"/>
      <c r="AV74" s="1195"/>
      <c r="AW74" s="1195"/>
      <c r="AX74" s="1195"/>
      <c r="AY74" s="1195"/>
      <c r="AZ74" s="1195"/>
      <c r="BA74" s="1195"/>
      <c r="BB74" s="1195"/>
      <c r="BC74" s="1195"/>
      <c r="BD74" s="1195"/>
      <c r="BE74" s="1195"/>
      <c r="BF74" s="1195"/>
      <c r="BG74" s="1195"/>
      <c r="BH74" s="1195"/>
      <c r="BI74" s="1195"/>
      <c r="BJ74" s="1195"/>
      <c r="BK74" s="1195"/>
      <c r="BL74" s="1195"/>
      <c r="BM74" s="1195"/>
      <c r="BN74" s="1195"/>
      <c r="BO74" s="1195"/>
      <c r="BP74" s="1192"/>
      <c r="BQ74" s="1192"/>
      <c r="BR74" s="1192"/>
      <c r="BS74" s="1192"/>
      <c r="BT74" s="1192"/>
      <c r="BU74" s="1192"/>
      <c r="BV74" s="1192"/>
      <c r="BW74" s="1192"/>
      <c r="BX74" s="1192"/>
      <c r="BY74" s="1192"/>
      <c r="BZ74" s="1192"/>
      <c r="CA74" s="1192"/>
      <c r="CB74" s="1192"/>
      <c r="CC74" s="1192"/>
      <c r="CD74" s="1192"/>
      <c r="CE74" s="1192"/>
      <c r="CF74" s="1192"/>
      <c r="CG74" s="1192"/>
      <c r="CH74" s="1192"/>
      <c r="CI74" s="1192"/>
      <c r="CJ74" s="1192"/>
      <c r="CK74" s="1192"/>
      <c r="CL74" s="1192"/>
      <c r="CM74" s="1192"/>
      <c r="CN74" s="1192"/>
      <c r="CO74" s="1192"/>
      <c r="CP74" s="1192"/>
      <c r="CQ74" s="1192"/>
      <c r="CR74" s="1192"/>
      <c r="CS74" s="1192"/>
      <c r="CT74" s="1192"/>
      <c r="CU74" s="1192"/>
      <c r="CV74" s="1192"/>
      <c r="CW74" s="1192"/>
      <c r="CX74" s="1192"/>
      <c r="CY74" s="1192"/>
      <c r="CZ74" s="1192"/>
      <c r="DA74" s="1192"/>
      <c r="DB74" s="1192"/>
      <c r="DC74" s="1192"/>
    </row>
    <row r="75" spans="2:107" ht="13" x14ac:dyDescent="0.2">
      <c r="B75" s="10"/>
      <c r="G75" s="1207"/>
      <c r="H75" s="1207"/>
      <c r="I75" s="1190"/>
      <c r="J75" s="1190"/>
      <c r="K75" s="1197"/>
      <c r="L75" s="1197"/>
      <c r="M75" s="1197"/>
      <c r="N75" s="1197"/>
      <c r="AM75" s="19"/>
      <c r="AN75" s="1195"/>
      <c r="AO75" s="1195"/>
      <c r="AP75" s="1195"/>
      <c r="AQ75" s="1195"/>
      <c r="AR75" s="1195"/>
      <c r="AS75" s="1195"/>
      <c r="AT75" s="1195"/>
      <c r="AU75" s="1195"/>
      <c r="AV75" s="1195"/>
      <c r="AW75" s="1195"/>
      <c r="AX75" s="1195"/>
      <c r="AY75" s="1195"/>
      <c r="AZ75" s="1195"/>
      <c r="BA75" s="1195"/>
      <c r="BB75" s="1195" t="s">
        <v>13</v>
      </c>
      <c r="BC75" s="1195"/>
      <c r="BD75" s="1195"/>
      <c r="BE75" s="1195"/>
      <c r="BF75" s="1195"/>
      <c r="BG75" s="1195"/>
      <c r="BH75" s="1195"/>
      <c r="BI75" s="1195"/>
      <c r="BJ75" s="1195"/>
      <c r="BK75" s="1195"/>
      <c r="BL75" s="1195"/>
      <c r="BM75" s="1195"/>
      <c r="BN75" s="1195"/>
      <c r="BO75" s="1195"/>
      <c r="BP75" s="1192">
        <v>0.6</v>
      </c>
      <c r="BQ75" s="1192"/>
      <c r="BR75" s="1192"/>
      <c r="BS75" s="1192"/>
      <c r="BT75" s="1192"/>
      <c r="BU75" s="1192"/>
      <c r="BV75" s="1192"/>
      <c r="BW75" s="1192"/>
      <c r="BX75" s="1192">
        <v>0.8</v>
      </c>
      <c r="BY75" s="1192"/>
      <c r="BZ75" s="1192"/>
      <c r="CA75" s="1192"/>
      <c r="CB75" s="1192"/>
      <c r="CC75" s="1192"/>
      <c r="CD75" s="1192"/>
      <c r="CE75" s="1192"/>
      <c r="CF75" s="1192">
        <v>1.1000000000000001</v>
      </c>
      <c r="CG75" s="1192"/>
      <c r="CH75" s="1192"/>
      <c r="CI75" s="1192"/>
      <c r="CJ75" s="1192"/>
      <c r="CK75" s="1192"/>
      <c r="CL75" s="1192"/>
      <c r="CM75" s="1192"/>
      <c r="CN75" s="1192">
        <v>1.1000000000000001</v>
      </c>
      <c r="CO75" s="1192"/>
      <c r="CP75" s="1192"/>
      <c r="CQ75" s="1192"/>
      <c r="CR75" s="1192"/>
      <c r="CS75" s="1192"/>
      <c r="CT75" s="1192"/>
      <c r="CU75" s="1192"/>
      <c r="CV75" s="1192">
        <v>1</v>
      </c>
      <c r="CW75" s="1192"/>
      <c r="CX75" s="1192"/>
      <c r="CY75" s="1192"/>
      <c r="CZ75" s="1192"/>
      <c r="DA75" s="1192"/>
      <c r="DB75" s="1192"/>
      <c r="DC75" s="1192"/>
    </row>
    <row r="76" spans="2:107" ht="13" x14ac:dyDescent="0.2">
      <c r="B76" s="10"/>
      <c r="G76" s="1207"/>
      <c r="H76" s="1207"/>
      <c r="I76" s="1190"/>
      <c r="J76" s="1190"/>
      <c r="K76" s="1197"/>
      <c r="L76" s="1197"/>
      <c r="M76" s="1197"/>
      <c r="N76" s="1197"/>
      <c r="AM76" s="19"/>
      <c r="AN76" s="1195"/>
      <c r="AO76" s="1195"/>
      <c r="AP76" s="1195"/>
      <c r="AQ76" s="1195"/>
      <c r="AR76" s="1195"/>
      <c r="AS76" s="1195"/>
      <c r="AT76" s="1195"/>
      <c r="AU76" s="1195"/>
      <c r="AV76" s="1195"/>
      <c r="AW76" s="1195"/>
      <c r="AX76" s="1195"/>
      <c r="AY76" s="1195"/>
      <c r="AZ76" s="1195"/>
      <c r="BA76" s="1195"/>
      <c r="BB76" s="1195"/>
      <c r="BC76" s="1195"/>
      <c r="BD76" s="1195"/>
      <c r="BE76" s="1195"/>
      <c r="BF76" s="1195"/>
      <c r="BG76" s="1195"/>
      <c r="BH76" s="1195"/>
      <c r="BI76" s="1195"/>
      <c r="BJ76" s="1195"/>
      <c r="BK76" s="1195"/>
      <c r="BL76" s="1195"/>
      <c r="BM76" s="1195"/>
      <c r="BN76" s="1195"/>
      <c r="BO76" s="1195"/>
      <c r="BP76" s="1192"/>
      <c r="BQ76" s="1192"/>
      <c r="BR76" s="1192"/>
      <c r="BS76" s="1192"/>
      <c r="BT76" s="1192"/>
      <c r="BU76" s="1192"/>
      <c r="BV76" s="1192"/>
      <c r="BW76" s="1192"/>
      <c r="BX76" s="1192"/>
      <c r="BY76" s="1192"/>
      <c r="BZ76" s="1192"/>
      <c r="CA76" s="1192"/>
      <c r="CB76" s="1192"/>
      <c r="CC76" s="1192"/>
      <c r="CD76" s="1192"/>
      <c r="CE76" s="1192"/>
      <c r="CF76" s="1192"/>
      <c r="CG76" s="1192"/>
      <c r="CH76" s="1192"/>
      <c r="CI76" s="1192"/>
      <c r="CJ76" s="1192"/>
      <c r="CK76" s="1192"/>
      <c r="CL76" s="1192"/>
      <c r="CM76" s="1192"/>
      <c r="CN76" s="1192"/>
      <c r="CO76" s="1192"/>
      <c r="CP76" s="1192"/>
      <c r="CQ76" s="1192"/>
      <c r="CR76" s="1192"/>
      <c r="CS76" s="1192"/>
      <c r="CT76" s="1192"/>
      <c r="CU76" s="1192"/>
      <c r="CV76" s="1192"/>
      <c r="CW76" s="1192"/>
      <c r="CX76" s="1192"/>
      <c r="CY76" s="1192"/>
      <c r="CZ76" s="1192"/>
      <c r="DA76" s="1192"/>
      <c r="DB76" s="1192"/>
      <c r="DC76" s="1192"/>
    </row>
    <row r="77" spans="2:107" ht="13" x14ac:dyDescent="0.2">
      <c r="B77" s="10"/>
      <c r="G77" s="1190"/>
      <c r="H77" s="1190"/>
      <c r="I77" s="1190"/>
      <c r="J77" s="1190"/>
      <c r="K77" s="1191"/>
      <c r="L77" s="1191"/>
      <c r="M77" s="1191"/>
      <c r="N77" s="1191"/>
      <c r="AN77" s="1196" t="s">
        <v>11</v>
      </c>
      <c r="AO77" s="1196"/>
      <c r="AP77" s="1196"/>
      <c r="AQ77" s="1196"/>
      <c r="AR77" s="1196"/>
      <c r="AS77" s="1196"/>
      <c r="AT77" s="1196"/>
      <c r="AU77" s="1196"/>
      <c r="AV77" s="1196"/>
      <c r="AW77" s="1196"/>
      <c r="AX77" s="1196"/>
      <c r="AY77" s="1196"/>
      <c r="AZ77" s="1196"/>
      <c r="BA77" s="1196"/>
      <c r="BB77" s="1195" t="s">
        <v>9</v>
      </c>
      <c r="BC77" s="1195"/>
      <c r="BD77" s="1195"/>
      <c r="BE77" s="1195"/>
      <c r="BF77" s="1195"/>
      <c r="BG77" s="1195"/>
      <c r="BH77" s="1195"/>
      <c r="BI77" s="1195"/>
      <c r="BJ77" s="1195"/>
      <c r="BK77" s="1195"/>
      <c r="BL77" s="1195"/>
      <c r="BM77" s="1195"/>
      <c r="BN77" s="1195"/>
      <c r="BO77" s="1195"/>
      <c r="BP77" s="1192">
        <v>12.1</v>
      </c>
      <c r="BQ77" s="1192"/>
      <c r="BR77" s="1192"/>
      <c r="BS77" s="1192"/>
      <c r="BT77" s="1192"/>
      <c r="BU77" s="1192"/>
      <c r="BV77" s="1192"/>
      <c r="BW77" s="1192"/>
      <c r="BX77" s="1192">
        <v>11.2</v>
      </c>
      <c r="BY77" s="1192"/>
      <c r="BZ77" s="1192"/>
      <c r="CA77" s="1192"/>
      <c r="CB77" s="1192"/>
      <c r="CC77" s="1192"/>
      <c r="CD77" s="1192"/>
      <c r="CE77" s="1192"/>
      <c r="CF77" s="1192">
        <v>7.1</v>
      </c>
      <c r="CG77" s="1192"/>
      <c r="CH77" s="1192"/>
      <c r="CI77" s="1192"/>
      <c r="CJ77" s="1192"/>
      <c r="CK77" s="1192"/>
      <c r="CL77" s="1192"/>
      <c r="CM77" s="1192"/>
      <c r="CN77" s="1192">
        <v>5</v>
      </c>
      <c r="CO77" s="1192"/>
      <c r="CP77" s="1192"/>
      <c r="CQ77" s="1192"/>
      <c r="CR77" s="1192"/>
      <c r="CS77" s="1192"/>
      <c r="CT77" s="1192"/>
      <c r="CU77" s="1192"/>
      <c r="CV77" s="1192">
        <v>0.1</v>
      </c>
      <c r="CW77" s="1192"/>
      <c r="CX77" s="1192"/>
      <c r="CY77" s="1192"/>
      <c r="CZ77" s="1192"/>
      <c r="DA77" s="1192"/>
      <c r="DB77" s="1192"/>
      <c r="DC77" s="1192"/>
    </row>
    <row r="78" spans="2:107" ht="13" x14ac:dyDescent="0.2">
      <c r="B78" s="10"/>
      <c r="G78" s="1190"/>
      <c r="H78" s="1190"/>
      <c r="I78" s="1190"/>
      <c r="J78" s="1190"/>
      <c r="K78" s="1191"/>
      <c r="L78" s="1191"/>
      <c r="M78" s="1191"/>
      <c r="N78" s="1191"/>
      <c r="AN78" s="1196"/>
      <c r="AO78" s="1196"/>
      <c r="AP78" s="1196"/>
      <c r="AQ78" s="1196"/>
      <c r="AR78" s="1196"/>
      <c r="AS78" s="1196"/>
      <c r="AT78" s="1196"/>
      <c r="AU78" s="1196"/>
      <c r="AV78" s="1196"/>
      <c r="AW78" s="1196"/>
      <c r="AX78" s="1196"/>
      <c r="AY78" s="1196"/>
      <c r="AZ78" s="1196"/>
      <c r="BA78" s="1196"/>
      <c r="BB78" s="1195"/>
      <c r="BC78" s="1195"/>
      <c r="BD78" s="1195"/>
      <c r="BE78" s="1195"/>
      <c r="BF78" s="1195"/>
      <c r="BG78" s="1195"/>
      <c r="BH78" s="1195"/>
      <c r="BI78" s="1195"/>
      <c r="BJ78" s="1195"/>
      <c r="BK78" s="1195"/>
      <c r="BL78" s="1195"/>
      <c r="BM78" s="1195"/>
      <c r="BN78" s="1195"/>
      <c r="BO78" s="1195"/>
      <c r="BP78" s="1192"/>
      <c r="BQ78" s="1192"/>
      <c r="BR78" s="1192"/>
      <c r="BS78" s="1192"/>
      <c r="BT78" s="1192"/>
      <c r="BU78" s="1192"/>
      <c r="BV78" s="1192"/>
      <c r="BW78" s="1192"/>
      <c r="BX78" s="1192"/>
      <c r="BY78" s="1192"/>
      <c r="BZ78" s="1192"/>
      <c r="CA78" s="1192"/>
      <c r="CB78" s="1192"/>
      <c r="CC78" s="1192"/>
      <c r="CD78" s="1192"/>
      <c r="CE78" s="1192"/>
      <c r="CF78" s="1192"/>
      <c r="CG78" s="1192"/>
      <c r="CH78" s="1192"/>
      <c r="CI78" s="1192"/>
      <c r="CJ78" s="1192"/>
      <c r="CK78" s="1192"/>
      <c r="CL78" s="1192"/>
      <c r="CM78" s="1192"/>
      <c r="CN78" s="1192"/>
      <c r="CO78" s="1192"/>
      <c r="CP78" s="1192"/>
      <c r="CQ78" s="1192"/>
      <c r="CR78" s="1192"/>
      <c r="CS78" s="1192"/>
      <c r="CT78" s="1192"/>
      <c r="CU78" s="1192"/>
      <c r="CV78" s="1192"/>
      <c r="CW78" s="1192"/>
      <c r="CX78" s="1192"/>
      <c r="CY78" s="1192"/>
      <c r="CZ78" s="1192"/>
      <c r="DA78" s="1192"/>
      <c r="DB78" s="1192"/>
      <c r="DC78" s="1192"/>
    </row>
    <row r="79" spans="2:107" ht="13" x14ac:dyDescent="0.2">
      <c r="B79" s="10"/>
      <c r="G79" s="1190"/>
      <c r="H79" s="1190"/>
      <c r="I79" s="1193"/>
      <c r="J79" s="1193"/>
      <c r="K79" s="1194"/>
      <c r="L79" s="1194"/>
      <c r="M79" s="1194"/>
      <c r="N79" s="1194"/>
      <c r="AN79" s="1196"/>
      <c r="AO79" s="1196"/>
      <c r="AP79" s="1196"/>
      <c r="AQ79" s="1196"/>
      <c r="AR79" s="1196"/>
      <c r="AS79" s="1196"/>
      <c r="AT79" s="1196"/>
      <c r="AU79" s="1196"/>
      <c r="AV79" s="1196"/>
      <c r="AW79" s="1196"/>
      <c r="AX79" s="1196"/>
      <c r="AY79" s="1196"/>
      <c r="AZ79" s="1196"/>
      <c r="BA79" s="1196"/>
      <c r="BB79" s="1195" t="s">
        <v>13</v>
      </c>
      <c r="BC79" s="1195"/>
      <c r="BD79" s="1195"/>
      <c r="BE79" s="1195"/>
      <c r="BF79" s="1195"/>
      <c r="BG79" s="1195"/>
      <c r="BH79" s="1195"/>
      <c r="BI79" s="1195"/>
      <c r="BJ79" s="1195"/>
      <c r="BK79" s="1195"/>
      <c r="BL79" s="1195"/>
      <c r="BM79" s="1195"/>
      <c r="BN79" s="1195"/>
      <c r="BO79" s="1195"/>
      <c r="BP79" s="1192">
        <v>3.5</v>
      </c>
      <c r="BQ79" s="1192"/>
      <c r="BR79" s="1192"/>
      <c r="BS79" s="1192"/>
      <c r="BT79" s="1192"/>
      <c r="BU79" s="1192"/>
      <c r="BV79" s="1192"/>
      <c r="BW79" s="1192"/>
      <c r="BX79" s="1192">
        <v>3.5</v>
      </c>
      <c r="BY79" s="1192"/>
      <c r="BZ79" s="1192"/>
      <c r="CA79" s="1192"/>
      <c r="CB79" s="1192"/>
      <c r="CC79" s="1192"/>
      <c r="CD79" s="1192"/>
      <c r="CE79" s="1192"/>
      <c r="CF79" s="1192">
        <v>3.4</v>
      </c>
      <c r="CG79" s="1192"/>
      <c r="CH79" s="1192"/>
      <c r="CI79" s="1192"/>
      <c r="CJ79" s="1192"/>
      <c r="CK79" s="1192"/>
      <c r="CL79" s="1192"/>
      <c r="CM79" s="1192"/>
      <c r="CN79" s="1192">
        <v>3.6</v>
      </c>
      <c r="CO79" s="1192"/>
      <c r="CP79" s="1192"/>
      <c r="CQ79" s="1192"/>
      <c r="CR79" s="1192"/>
      <c r="CS79" s="1192"/>
      <c r="CT79" s="1192"/>
      <c r="CU79" s="1192"/>
      <c r="CV79" s="1192">
        <v>3.6</v>
      </c>
      <c r="CW79" s="1192"/>
      <c r="CX79" s="1192"/>
      <c r="CY79" s="1192"/>
      <c r="CZ79" s="1192"/>
      <c r="DA79" s="1192"/>
      <c r="DB79" s="1192"/>
      <c r="DC79" s="1192"/>
    </row>
    <row r="80" spans="2:107" ht="13" x14ac:dyDescent="0.2">
      <c r="B80" s="10"/>
      <c r="G80" s="1190"/>
      <c r="H80" s="1190"/>
      <c r="I80" s="1193"/>
      <c r="J80" s="1193"/>
      <c r="K80" s="1194"/>
      <c r="L80" s="1194"/>
      <c r="M80" s="1194"/>
      <c r="N80" s="1194"/>
      <c r="AN80" s="1196"/>
      <c r="AO80" s="1196"/>
      <c r="AP80" s="1196"/>
      <c r="AQ80" s="1196"/>
      <c r="AR80" s="1196"/>
      <c r="AS80" s="1196"/>
      <c r="AT80" s="1196"/>
      <c r="AU80" s="1196"/>
      <c r="AV80" s="1196"/>
      <c r="AW80" s="1196"/>
      <c r="AX80" s="1196"/>
      <c r="AY80" s="1196"/>
      <c r="AZ80" s="1196"/>
      <c r="BA80" s="1196"/>
      <c r="BB80" s="1195"/>
      <c r="BC80" s="1195"/>
      <c r="BD80" s="1195"/>
      <c r="BE80" s="1195"/>
      <c r="BF80" s="1195"/>
      <c r="BG80" s="1195"/>
      <c r="BH80" s="1195"/>
      <c r="BI80" s="1195"/>
      <c r="BJ80" s="1195"/>
      <c r="BK80" s="1195"/>
      <c r="BL80" s="1195"/>
      <c r="BM80" s="1195"/>
      <c r="BN80" s="1195"/>
      <c r="BO80" s="1195"/>
      <c r="BP80" s="1192"/>
      <c r="BQ80" s="1192"/>
      <c r="BR80" s="1192"/>
      <c r="BS80" s="1192"/>
      <c r="BT80" s="1192"/>
      <c r="BU80" s="1192"/>
      <c r="BV80" s="1192"/>
      <c r="BW80" s="1192"/>
      <c r="BX80" s="1192"/>
      <c r="BY80" s="1192"/>
      <c r="BZ80" s="1192"/>
      <c r="CA80" s="1192"/>
      <c r="CB80" s="1192"/>
      <c r="CC80" s="1192"/>
      <c r="CD80" s="1192"/>
      <c r="CE80" s="1192"/>
      <c r="CF80" s="1192"/>
      <c r="CG80" s="1192"/>
      <c r="CH80" s="1192"/>
      <c r="CI80" s="1192"/>
      <c r="CJ80" s="1192"/>
      <c r="CK80" s="1192"/>
      <c r="CL80" s="1192"/>
      <c r="CM80" s="1192"/>
      <c r="CN80" s="1192"/>
      <c r="CO80" s="1192"/>
      <c r="CP80" s="1192"/>
      <c r="CQ80" s="1192"/>
      <c r="CR80" s="1192"/>
      <c r="CS80" s="1192"/>
      <c r="CT80" s="1192"/>
      <c r="CU80" s="1192"/>
      <c r="CV80" s="1192"/>
      <c r="CW80" s="1192"/>
      <c r="CX80" s="1192"/>
      <c r="CY80" s="1192"/>
      <c r="CZ80" s="1192"/>
      <c r="DA80" s="1192"/>
      <c r="DB80" s="1192"/>
      <c r="DC80" s="1192"/>
    </row>
    <row r="81" spans="2:109" ht="13" x14ac:dyDescent="0.2">
      <c r="B81" s="10"/>
    </row>
    <row r="82" spans="2:109" ht="16.5"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 x14ac:dyDescent="0.2">
      <c r="DD84" s="3"/>
      <c r="DE84" s="3"/>
    </row>
    <row r="85" spans="2:109" ht="13" x14ac:dyDescent="0.2">
      <c r="DD85" s="3"/>
      <c r="DE85" s="3"/>
    </row>
  </sheetData>
  <sheetProtection algorithmName="SHA-512" hashValue="JdeuNLdh4Dt/8HstxXccgSlxheFLxjnM7BRoNR2NQnqiBw7ksSOfd2X7Zpdy8wOpPle2imGzfN9iJ7ZEyYiGlA==" saltValue="N5j29jxtNBN4HXCj0G2LK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 x14ac:dyDescent="0.2">
      <c r="S2" s="5"/>
      <c r="AH2" s="5"/>
    </row>
    <row r="3" spans="1: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 x14ac:dyDescent="0.2"/>
    <row r="5" spans="1:34" ht="13" x14ac:dyDescent="0.2"/>
    <row r="6" spans="1:34" ht="13" x14ac:dyDescent="0.2"/>
    <row r="7" spans="1:34" ht="13" x14ac:dyDescent="0.2"/>
    <row r="8" spans="1:34" ht="13" x14ac:dyDescent="0.2"/>
    <row r="9" spans="1:34" ht="13" x14ac:dyDescent="0.2">
      <c r="AH9" s="5"/>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GCbDeHrlhti9pEBgg3lAOB4SymVC9+C3rU8CMv67f+EHsQlG3iVDRC5F0RuchB4kIlUtaAGzGZh2Pmq7EXl+dw==" saltValue="F4Y+U9/ybmJA3LQuh65QN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 x14ac:dyDescent="0.2">
      <c r="S2" s="5"/>
      <c r="AH2" s="5"/>
    </row>
    <row r="3" spans="2: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 x14ac:dyDescent="0.2"/>
    <row r="5" spans="2:34" ht="13" x14ac:dyDescent="0.2"/>
    <row r="6" spans="2:34" ht="13" x14ac:dyDescent="0.2"/>
    <row r="7" spans="2:34" ht="13" x14ac:dyDescent="0.2"/>
    <row r="8" spans="2:34" ht="13" x14ac:dyDescent="0.2"/>
    <row r="9" spans="2:34" ht="13" x14ac:dyDescent="0.2">
      <c r="AH9" s="5"/>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c r="AG59" s="5"/>
      <c r="AH59" s="5"/>
    </row>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9zlcYaIB1FQveTsZYqNXKNsphxQToJUFjnpP9Kqy3RAlwqvjtmEOMpEbAEgY48DEANa1Lpz32isP7cihzsZxhQ==" saltValue="cC38neoRvQMCO8Ga9eQUp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328125" style="73" customWidth="1"/>
    <col min="2" max="2" width="2.36328125" style="73" customWidth="1"/>
    <col min="3" max="16" width="2.6328125" style="73" customWidth="1"/>
    <col min="17" max="17" width="2.36328125" style="73" customWidth="1"/>
    <col min="18" max="95" width="1.6328125" style="73" customWidth="1"/>
    <col min="96" max="133" width="1.6328125" style="85" customWidth="1"/>
    <col min="134" max="143" width="1.6328125" style="73" customWidth="1"/>
    <col min="144" max="16384" width="0" style="73" hidden="1"/>
  </cols>
  <sheetData>
    <row r="1" spans="2:143" ht="22.5" customHeight="1" thickBot="1" x14ac:dyDescent="0.25">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577" t="s">
        <v>145</v>
      </c>
      <c r="DI1" s="578"/>
      <c r="DJ1" s="578"/>
      <c r="DK1" s="578"/>
      <c r="DL1" s="578"/>
      <c r="DM1" s="578"/>
      <c r="DN1" s="579"/>
      <c r="DO1" s="73"/>
      <c r="DP1" s="577" t="s">
        <v>146</v>
      </c>
      <c r="DQ1" s="578"/>
      <c r="DR1" s="578"/>
      <c r="DS1" s="578"/>
      <c r="DT1" s="578"/>
      <c r="DU1" s="578"/>
      <c r="DV1" s="578"/>
      <c r="DW1" s="578"/>
      <c r="DX1" s="578"/>
      <c r="DY1" s="578"/>
      <c r="DZ1" s="578"/>
      <c r="EA1" s="578"/>
      <c r="EB1" s="578"/>
      <c r="EC1" s="579"/>
      <c r="ED1" s="72"/>
      <c r="EE1" s="72"/>
      <c r="EF1" s="72"/>
      <c r="EG1" s="72"/>
      <c r="EH1" s="72"/>
      <c r="EI1" s="72"/>
      <c r="EJ1" s="72"/>
      <c r="EK1" s="72"/>
      <c r="EL1" s="72"/>
      <c r="EM1" s="72"/>
    </row>
    <row r="2" spans="2:143" ht="22.5" customHeight="1" x14ac:dyDescent="0.2">
      <c r="B2" s="74" t="s">
        <v>147</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2">
      <c r="B3" s="580" t="s">
        <v>148</v>
      </c>
      <c r="C3" s="581"/>
      <c r="D3" s="581"/>
      <c r="E3" s="581"/>
      <c r="F3" s="581"/>
      <c r="G3" s="581"/>
      <c r="H3" s="581"/>
      <c r="I3" s="581"/>
      <c r="J3" s="581"/>
      <c r="K3" s="581"/>
      <c r="L3" s="581"/>
      <c r="M3" s="581"/>
      <c r="N3" s="581"/>
      <c r="O3" s="581"/>
      <c r="P3" s="581"/>
      <c r="Q3" s="581"/>
      <c r="R3" s="581"/>
      <c r="S3" s="581"/>
      <c r="T3" s="581"/>
      <c r="U3" s="581"/>
      <c r="V3" s="581"/>
      <c r="W3" s="581"/>
      <c r="X3" s="581"/>
      <c r="Y3" s="581"/>
      <c r="Z3" s="581"/>
      <c r="AA3" s="581"/>
      <c r="AB3" s="581"/>
      <c r="AC3" s="581"/>
      <c r="AD3" s="581"/>
      <c r="AE3" s="581"/>
      <c r="AF3" s="581"/>
      <c r="AG3" s="581"/>
      <c r="AH3" s="581"/>
      <c r="AI3" s="581"/>
      <c r="AJ3" s="581"/>
      <c r="AK3" s="581"/>
      <c r="AL3" s="581"/>
      <c r="AM3" s="581"/>
      <c r="AN3" s="581"/>
      <c r="AO3" s="581"/>
      <c r="AP3" s="580" t="s">
        <v>149</v>
      </c>
      <c r="AQ3" s="581"/>
      <c r="AR3" s="581"/>
      <c r="AS3" s="581"/>
      <c r="AT3" s="581"/>
      <c r="AU3" s="581"/>
      <c r="AV3" s="581"/>
      <c r="AW3" s="581"/>
      <c r="AX3" s="581"/>
      <c r="AY3" s="581"/>
      <c r="AZ3" s="581"/>
      <c r="BA3" s="581"/>
      <c r="BB3" s="581"/>
      <c r="BC3" s="581"/>
      <c r="BD3" s="581"/>
      <c r="BE3" s="581"/>
      <c r="BF3" s="581"/>
      <c r="BG3" s="581"/>
      <c r="BH3" s="581"/>
      <c r="BI3" s="581"/>
      <c r="BJ3" s="581"/>
      <c r="BK3" s="581"/>
      <c r="BL3" s="581"/>
      <c r="BM3" s="581"/>
      <c r="BN3" s="581"/>
      <c r="BO3" s="581"/>
      <c r="BP3" s="581"/>
      <c r="BQ3" s="581"/>
      <c r="BR3" s="581"/>
      <c r="BS3" s="581"/>
      <c r="BT3" s="581"/>
      <c r="BU3" s="581"/>
      <c r="BV3" s="581"/>
      <c r="BW3" s="581"/>
      <c r="BX3" s="581"/>
      <c r="BY3" s="581"/>
      <c r="BZ3" s="581"/>
      <c r="CA3" s="581"/>
      <c r="CB3" s="582"/>
      <c r="CD3" s="580" t="s">
        <v>150</v>
      </c>
      <c r="CE3" s="581"/>
      <c r="CF3" s="581"/>
      <c r="CG3" s="581"/>
      <c r="CH3" s="581"/>
      <c r="CI3" s="581"/>
      <c r="CJ3" s="581"/>
      <c r="CK3" s="581"/>
      <c r="CL3" s="581"/>
      <c r="CM3" s="581"/>
      <c r="CN3" s="581"/>
      <c r="CO3" s="581"/>
      <c r="CP3" s="581"/>
      <c r="CQ3" s="581"/>
      <c r="CR3" s="581"/>
      <c r="CS3" s="581"/>
      <c r="CT3" s="581"/>
      <c r="CU3" s="581"/>
      <c r="CV3" s="581"/>
      <c r="CW3" s="581"/>
      <c r="CX3" s="581"/>
      <c r="CY3" s="581"/>
      <c r="CZ3" s="581"/>
      <c r="DA3" s="581"/>
      <c r="DB3" s="581"/>
      <c r="DC3" s="581"/>
      <c r="DD3" s="581"/>
      <c r="DE3" s="581"/>
      <c r="DF3" s="581"/>
      <c r="DG3" s="581"/>
      <c r="DH3" s="581"/>
      <c r="DI3" s="581"/>
      <c r="DJ3" s="581"/>
      <c r="DK3" s="581"/>
      <c r="DL3" s="581"/>
      <c r="DM3" s="581"/>
      <c r="DN3" s="581"/>
      <c r="DO3" s="581"/>
      <c r="DP3" s="581"/>
      <c r="DQ3" s="581"/>
      <c r="DR3" s="581"/>
      <c r="DS3" s="581"/>
      <c r="DT3" s="581"/>
      <c r="DU3" s="581"/>
      <c r="DV3" s="581"/>
      <c r="DW3" s="581"/>
      <c r="DX3" s="581"/>
      <c r="DY3" s="581"/>
      <c r="DZ3" s="581"/>
      <c r="EA3" s="581"/>
      <c r="EB3" s="581"/>
      <c r="EC3" s="582"/>
    </row>
    <row r="4" spans="2:143" ht="11.25" customHeight="1" x14ac:dyDescent="0.2">
      <c r="B4" s="580" t="s">
        <v>23</v>
      </c>
      <c r="C4" s="581"/>
      <c r="D4" s="581"/>
      <c r="E4" s="581"/>
      <c r="F4" s="581"/>
      <c r="G4" s="581"/>
      <c r="H4" s="581"/>
      <c r="I4" s="581"/>
      <c r="J4" s="581"/>
      <c r="K4" s="581"/>
      <c r="L4" s="581"/>
      <c r="M4" s="581"/>
      <c r="N4" s="581"/>
      <c r="O4" s="581"/>
      <c r="P4" s="581"/>
      <c r="Q4" s="582"/>
      <c r="R4" s="580" t="s">
        <v>151</v>
      </c>
      <c r="S4" s="581"/>
      <c r="T4" s="581"/>
      <c r="U4" s="581"/>
      <c r="V4" s="581"/>
      <c r="W4" s="581"/>
      <c r="X4" s="581"/>
      <c r="Y4" s="582"/>
      <c r="Z4" s="580" t="s">
        <v>152</v>
      </c>
      <c r="AA4" s="581"/>
      <c r="AB4" s="581"/>
      <c r="AC4" s="582"/>
      <c r="AD4" s="580" t="s">
        <v>153</v>
      </c>
      <c r="AE4" s="581"/>
      <c r="AF4" s="581"/>
      <c r="AG4" s="581"/>
      <c r="AH4" s="581"/>
      <c r="AI4" s="581"/>
      <c r="AJ4" s="581"/>
      <c r="AK4" s="582"/>
      <c r="AL4" s="580" t="s">
        <v>152</v>
      </c>
      <c r="AM4" s="581"/>
      <c r="AN4" s="581"/>
      <c r="AO4" s="582"/>
      <c r="AP4" s="583" t="s">
        <v>154</v>
      </c>
      <c r="AQ4" s="583"/>
      <c r="AR4" s="583"/>
      <c r="AS4" s="583"/>
      <c r="AT4" s="583"/>
      <c r="AU4" s="583"/>
      <c r="AV4" s="583"/>
      <c r="AW4" s="583"/>
      <c r="AX4" s="583"/>
      <c r="AY4" s="583"/>
      <c r="AZ4" s="583"/>
      <c r="BA4" s="583"/>
      <c r="BB4" s="583"/>
      <c r="BC4" s="583"/>
      <c r="BD4" s="583"/>
      <c r="BE4" s="583"/>
      <c r="BF4" s="583"/>
      <c r="BG4" s="583" t="s">
        <v>155</v>
      </c>
      <c r="BH4" s="583"/>
      <c r="BI4" s="583"/>
      <c r="BJ4" s="583"/>
      <c r="BK4" s="583"/>
      <c r="BL4" s="583"/>
      <c r="BM4" s="583"/>
      <c r="BN4" s="583"/>
      <c r="BO4" s="583" t="s">
        <v>152</v>
      </c>
      <c r="BP4" s="583"/>
      <c r="BQ4" s="583"/>
      <c r="BR4" s="583"/>
      <c r="BS4" s="583" t="s">
        <v>156</v>
      </c>
      <c r="BT4" s="583"/>
      <c r="BU4" s="583"/>
      <c r="BV4" s="583"/>
      <c r="BW4" s="583"/>
      <c r="BX4" s="583"/>
      <c r="BY4" s="583"/>
      <c r="BZ4" s="583"/>
      <c r="CA4" s="583"/>
      <c r="CB4" s="583"/>
      <c r="CD4" s="580" t="s">
        <v>157</v>
      </c>
      <c r="CE4" s="581"/>
      <c r="CF4" s="581"/>
      <c r="CG4" s="581"/>
      <c r="CH4" s="581"/>
      <c r="CI4" s="581"/>
      <c r="CJ4" s="581"/>
      <c r="CK4" s="581"/>
      <c r="CL4" s="581"/>
      <c r="CM4" s="581"/>
      <c r="CN4" s="581"/>
      <c r="CO4" s="581"/>
      <c r="CP4" s="581"/>
      <c r="CQ4" s="581"/>
      <c r="CR4" s="581"/>
      <c r="CS4" s="581"/>
      <c r="CT4" s="581"/>
      <c r="CU4" s="581"/>
      <c r="CV4" s="581"/>
      <c r="CW4" s="581"/>
      <c r="CX4" s="581"/>
      <c r="CY4" s="581"/>
      <c r="CZ4" s="581"/>
      <c r="DA4" s="581"/>
      <c r="DB4" s="581"/>
      <c r="DC4" s="581"/>
      <c r="DD4" s="581"/>
      <c r="DE4" s="581"/>
      <c r="DF4" s="581"/>
      <c r="DG4" s="581"/>
      <c r="DH4" s="581"/>
      <c r="DI4" s="581"/>
      <c r="DJ4" s="581"/>
      <c r="DK4" s="581"/>
      <c r="DL4" s="581"/>
      <c r="DM4" s="581"/>
      <c r="DN4" s="581"/>
      <c r="DO4" s="581"/>
      <c r="DP4" s="581"/>
      <c r="DQ4" s="581"/>
      <c r="DR4" s="581"/>
      <c r="DS4" s="581"/>
      <c r="DT4" s="581"/>
      <c r="DU4" s="581"/>
      <c r="DV4" s="581"/>
      <c r="DW4" s="581"/>
      <c r="DX4" s="581"/>
      <c r="DY4" s="581"/>
      <c r="DZ4" s="581"/>
      <c r="EA4" s="581"/>
      <c r="EB4" s="581"/>
      <c r="EC4" s="582"/>
    </row>
    <row r="5" spans="2:143" ht="11.25" customHeight="1" x14ac:dyDescent="0.2">
      <c r="B5" s="584" t="s">
        <v>158</v>
      </c>
      <c r="C5" s="585"/>
      <c r="D5" s="585"/>
      <c r="E5" s="585"/>
      <c r="F5" s="585"/>
      <c r="G5" s="585"/>
      <c r="H5" s="585"/>
      <c r="I5" s="585"/>
      <c r="J5" s="585"/>
      <c r="K5" s="585"/>
      <c r="L5" s="585"/>
      <c r="M5" s="585"/>
      <c r="N5" s="585"/>
      <c r="O5" s="585"/>
      <c r="P5" s="585"/>
      <c r="Q5" s="586"/>
      <c r="R5" s="587">
        <v>37555623</v>
      </c>
      <c r="S5" s="588"/>
      <c r="T5" s="588"/>
      <c r="U5" s="588"/>
      <c r="V5" s="588"/>
      <c r="W5" s="588"/>
      <c r="X5" s="588"/>
      <c r="Y5" s="589"/>
      <c r="Z5" s="590">
        <v>50.1</v>
      </c>
      <c r="AA5" s="590"/>
      <c r="AB5" s="590"/>
      <c r="AC5" s="590"/>
      <c r="AD5" s="591">
        <v>34252268</v>
      </c>
      <c r="AE5" s="591"/>
      <c r="AF5" s="591"/>
      <c r="AG5" s="591"/>
      <c r="AH5" s="591"/>
      <c r="AI5" s="591"/>
      <c r="AJ5" s="591"/>
      <c r="AK5" s="591"/>
      <c r="AL5" s="592">
        <v>85.4</v>
      </c>
      <c r="AM5" s="593"/>
      <c r="AN5" s="593"/>
      <c r="AO5" s="594"/>
      <c r="AP5" s="584" t="s">
        <v>159</v>
      </c>
      <c r="AQ5" s="585"/>
      <c r="AR5" s="585"/>
      <c r="AS5" s="585"/>
      <c r="AT5" s="585"/>
      <c r="AU5" s="585"/>
      <c r="AV5" s="585"/>
      <c r="AW5" s="585"/>
      <c r="AX5" s="585"/>
      <c r="AY5" s="585"/>
      <c r="AZ5" s="585"/>
      <c r="BA5" s="585"/>
      <c r="BB5" s="585"/>
      <c r="BC5" s="585"/>
      <c r="BD5" s="585"/>
      <c r="BE5" s="585"/>
      <c r="BF5" s="586"/>
      <c r="BG5" s="598">
        <v>34252268</v>
      </c>
      <c r="BH5" s="599"/>
      <c r="BI5" s="599"/>
      <c r="BJ5" s="599"/>
      <c r="BK5" s="599"/>
      <c r="BL5" s="599"/>
      <c r="BM5" s="599"/>
      <c r="BN5" s="600"/>
      <c r="BO5" s="601">
        <v>91.2</v>
      </c>
      <c r="BP5" s="601"/>
      <c r="BQ5" s="601"/>
      <c r="BR5" s="601"/>
      <c r="BS5" s="602">
        <v>308409</v>
      </c>
      <c r="BT5" s="602"/>
      <c r="BU5" s="602"/>
      <c r="BV5" s="602"/>
      <c r="BW5" s="602"/>
      <c r="BX5" s="602"/>
      <c r="BY5" s="602"/>
      <c r="BZ5" s="602"/>
      <c r="CA5" s="602"/>
      <c r="CB5" s="606"/>
      <c r="CD5" s="580" t="s">
        <v>154</v>
      </c>
      <c r="CE5" s="581"/>
      <c r="CF5" s="581"/>
      <c r="CG5" s="581"/>
      <c r="CH5" s="581"/>
      <c r="CI5" s="581"/>
      <c r="CJ5" s="581"/>
      <c r="CK5" s="581"/>
      <c r="CL5" s="581"/>
      <c r="CM5" s="581"/>
      <c r="CN5" s="581"/>
      <c r="CO5" s="581"/>
      <c r="CP5" s="581"/>
      <c r="CQ5" s="582"/>
      <c r="CR5" s="580" t="s">
        <v>160</v>
      </c>
      <c r="CS5" s="581"/>
      <c r="CT5" s="581"/>
      <c r="CU5" s="581"/>
      <c r="CV5" s="581"/>
      <c r="CW5" s="581"/>
      <c r="CX5" s="581"/>
      <c r="CY5" s="582"/>
      <c r="CZ5" s="580" t="s">
        <v>152</v>
      </c>
      <c r="DA5" s="581"/>
      <c r="DB5" s="581"/>
      <c r="DC5" s="582"/>
      <c r="DD5" s="580" t="s">
        <v>161</v>
      </c>
      <c r="DE5" s="581"/>
      <c r="DF5" s="581"/>
      <c r="DG5" s="581"/>
      <c r="DH5" s="581"/>
      <c r="DI5" s="581"/>
      <c r="DJ5" s="581"/>
      <c r="DK5" s="581"/>
      <c r="DL5" s="581"/>
      <c r="DM5" s="581"/>
      <c r="DN5" s="581"/>
      <c r="DO5" s="581"/>
      <c r="DP5" s="582"/>
      <c r="DQ5" s="580" t="s">
        <v>162</v>
      </c>
      <c r="DR5" s="581"/>
      <c r="DS5" s="581"/>
      <c r="DT5" s="581"/>
      <c r="DU5" s="581"/>
      <c r="DV5" s="581"/>
      <c r="DW5" s="581"/>
      <c r="DX5" s="581"/>
      <c r="DY5" s="581"/>
      <c r="DZ5" s="581"/>
      <c r="EA5" s="581"/>
      <c r="EB5" s="581"/>
      <c r="EC5" s="582"/>
    </row>
    <row r="6" spans="2:143" ht="11.25" customHeight="1" x14ac:dyDescent="0.2">
      <c r="B6" s="595" t="s">
        <v>163</v>
      </c>
      <c r="C6" s="596"/>
      <c r="D6" s="596"/>
      <c r="E6" s="596"/>
      <c r="F6" s="596"/>
      <c r="G6" s="596"/>
      <c r="H6" s="596"/>
      <c r="I6" s="596"/>
      <c r="J6" s="596"/>
      <c r="K6" s="596"/>
      <c r="L6" s="596"/>
      <c r="M6" s="596"/>
      <c r="N6" s="596"/>
      <c r="O6" s="596"/>
      <c r="P6" s="596"/>
      <c r="Q6" s="597"/>
      <c r="R6" s="598">
        <v>308744</v>
      </c>
      <c r="S6" s="599"/>
      <c r="T6" s="599"/>
      <c r="U6" s="599"/>
      <c r="V6" s="599"/>
      <c r="W6" s="599"/>
      <c r="X6" s="599"/>
      <c r="Y6" s="600"/>
      <c r="Z6" s="601">
        <v>0.4</v>
      </c>
      <c r="AA6" s="601"/>
      <c r="AB6" s="601"/>
      <c r="AC6" s="601"/>
      <c r="AD6" s="602">
        <v>308744</v>
      </c>
      <c r="AE6" s="602"/>
      <c r="AF6" s="602"/>
      <c r="AG6" s="602"/>
      <c r="AH6" s="602"/>
      <c r="AI6" s="602"/>
      <c r="AJ6" s="602"/>
      <c r="AK6" s="602"/>
      <c r="AL6" s="603">
        <v>0.8</v>
      </c>
      <c r="AM6" s="604"/>
      <c r="AN6" s="604"/>
      <c r="AO6" s="605"/>
      <c r="AP6" s="595" t="s">
        <v>164</v>
      </c>
      <c r="AQ6" s="596"/>
      <c r="AR6" s="596"/>
      <c r="AS6" s="596"/>
      <c r="AT6" s="596"/>
      <c r="AU6" s="596"/>
      <c r="AV6" s="596"/>
      <c r="AW6" s="596"/>
      <c r="AX6" s="596"/>
      <c r="AY6" s="596"/>
      <c r="AZ6" s="596"/>
      <c r="BA6" s="596"/>
      <c r="BB6" s="596"/>
      <c r="BC6" s="596"/>
      <c r="BD6" s="596"/>
      <c r="BE6" s="596"/>
      <c r="BF6" s="597"/>
      <c r="BG6" s="598">
        <v>34252268</v>
      </c>
      <c r="BH6" s="599"/>
      <c r="BI6" s="599"/>
      <c r="BJ6" s="599"/>
      <c r="BK6" s="599"/>
      <c r="BL6" s="599"/>
      <c r="BM6" s="599"/>
      <c r="BN6" s="600"/>
      <c r="BO6" s="601">
        <v>91.2</v>
      </c>
      <c r="BP6" s="601"/>
      <c r="BQ6" s="601"/>
      <c r="BR6" s="601"/>
      <c r="BS6" s="602">
        <v>308409</v>
      </c>
      <c r="BT6" s="602"/>
      <c r="BU6" s="602"/>
      <c r="BV6" s="602"/>
      <c r="BW6" s="602"/>
      <c r="BX6" s="602"/>
      <c r="BY6" s="602"/>
      <c r="BZ6" s="602"/>
      <c r="CA6" s="602"/>
      <c r="CB6" s="606"/>
      <c r="CD6" s="584" t="s">
        <v>165</v>
      </c>
      <c r="CE6" s="585"/>
      <c r="CF6" s="585"/>
      <c r="CG6" s="585"/>
      <c r="CH6" s="585"/>
      <c r="CI6" s="585"/>
      <c r="CJ6" s="585"/>
      <c r="CK6" s="585"/>
      <c r="CL6" s="585"/>
      <c r="CM6" s="585"/>
      <c r="CN6" s="585"/>
      <c r="CO6" s="585"/>
      <c r="CP6" s="585"/>
      <c r="CQ6" s="586"/>
      <c r="CR6" s="598">
        <v>413966</v>
      </c>
      <c r="CS6" s="599"/>
      <c r="CT6" s="599"/>
      <c r="CU6" s="599"/>
      <c r="CV6" s="599"/>
      <c r="CW6" s="599"/>
      <c r="CX6" s="599"/>
      <c r="CY6" s="600"/>
      <c r="CZ6" s="592">
        <v>0.6</v>
      </c>
      <c r="DA6" s="593"/>
      <c r="DB6" s="593"/>
      <c r="DC6" s="609"/>
      <c r="DD6" s="607" t="s">
        <v>63</v>
      </c>
      <c r="DE6" s="599"/>
      <c r="DF6" s="599"/>
      <c r="DG6" s="599"/>
      <c r="DH6" s="599"/>
      <c r="DI6" s="599"/>
      <c r="DJ6" s="599"/>
      <c r="DK6" s="599"/>
      <c r="DL6" s="599"/>
      <c r="DM6" s="599"/>
      <c r="DN6" s="599"/>
      <c r="DO6" s="599"/>
      <c r="DP6" s="600"/>
      <c r="DQ6" s="607">
        <v>413966</v>
      </c>
      <c r="DR6" s="599"/>
      <c r="DS6" s="599"/>
      <c r="DT6" s="599"/>
      <c r="DU6" s="599"/>
      <c r="DV6" s="599"/>
      <c r="DW6" s="599"/>
      <c r="DX6" s="599"/>
      <c r="DY6" s="599"/>
      <c r="DZ6" s="599"/>
      <c r="EA6" s="599"/>
      <c r="EB6" s="599"/>
      <c r="EC6" s="608"/>
    </row>
    <row r="7" spans="2:143" ht="11.25" customHeight="1" x14ac:dyDescent="0.2">
      <c r="B7" s="595" t="s">
        <v>166</v>
      </c>
      <c r="C7" s="596"/>
      <c r="D7" s="596"/>
      <c r="E7" s="596"/>
      <c r="F7" s="596"/>
      <c r="G7" s="596"/>
      <c r="H7" s="596"/>
      <c r="I7" s="596"/>
      <c r="J7" s="596"/>
      <c r="K7" s="596"/>
      <c r="L7" s="596"/>
      <c r="M7" s="596"/>
      <c r="N7" s="596"/>
      <c r="O7" s="596"/>
      <c r="P7" s="596"/>
      <c r="Q7" s="597"/>
      <c r="R7" s="598">
        <v>13756</v>
      </c>
      <c r="S7" s="599"/>
      <c r="T7" s="599"/>
      <c r="U7" s="599"/>
      <c r="V7" s="599"/>
      <c r="W7" s="599"/>
      <c r="X7" s="599"/>
      <c r="Y7" s="600"/>
      <c r="Z7" s="601">
        <v>0</v>
      </c>
      <c r="AA7" s="601"/>
      <c r="AB7" s="601"/>
      <c r="AC7" s="601"/>
      <c r="AD7" s="602">
        <v>13756</v>
      </c>
      <c r="AE7" s="602"/>
      <c r="AF7" s="602"/>
      <c r="AG7" s="602"/>
      <c r="AH7" s="602"/>
      <c r="AI7" s="602"/>
      <c r="AJ7" s="602"/>
      <c r="AK7" s="602"/>
      <c r="AL7" s="603">
        <v>0</v>
      </c>
      <c r="AM7" s="604"/>
      <c r="AN7" s="604"/>
      <c r="AO7" s="605"/>
      <c r="AP7" s="595" t="s">
        <v>167</v>
      </c>
      <c r="AQ7" s="596"/>
      <c r="AR7" s="596"/>
      <c r="AS7" s="596"/>
      <c r="AT7" s="596"/>
      <c r="AU7" s="596"/>
      <c r="AV7" s="596"/>
      <c r="AW7" s="596"/>
      <c r="AX7" s="596"/>
      <c r="AY7" s="596"/>
      <c r="AZ7" s="596"/>
      <c r="BA7" s="596"/>
      <c r="BB7" s="596"/>
      <c r="BC7" s="596"/>
      <c r="BD7" s="596"/>
      <c r="BE7" s="596"/>
      <c r="BF7" s="597"/>
      <c r="BG7" s="598">
        <v>19756635</v>
      </c>
      <c r="BH7" s="599"/>
      <c r="BI7" s="599"/>
      <c r="BJ7" s="599"/>
      <c r="BK7" s="599"/>
      <c r="BL7" s="599"/>
      <c r="BM7" s="599"/>
      <c r="BN7" s="600"/>
      <c r="BO7" s="601">
        <v>52.6</v>
      </c>
      <c r="BP7" s="601"/>
      <c r="BQ7" s="601"/>
      <c r="BR7" s="601"/>
      <c r="BS7" s="602">
        <v>308409</v>
      </c>
      <c r="BT7" s="602"/>
      <c r="BU7" s="602"/>
      <c r="BV7" s="602"/>
      <c r="BW7" s="602"/>
      <c r="BX7" s="602"/>
      <c r="BY7" s="602"/>
      <c r="BZ7" s="602"/>
      <c r="CA7" s="602"/>
      <c r="CB7" s="606"/>
      <c r="CD7" s="595" t="s">
        <v>168</v>
      </c>
      <c r="CE7" s="596"/>
      <c r="CF7" s="596"/>
      <c r="CG7" s="596"/>
      <c r="CH7" s="596"/>
      <c r="CI7" s="596"/>
      <c r="CJ7" s="596"/>
      <c r="CK7" s="596"/>
      <c r="CL7" s="596"/>
      <c r="CM7" s="596"/>
      <c r="CN7" s="596"/>
      <c r="CO7" s="596"/>
      <c r="CP7" s="596"/>
      <c r="CQ7" s="597"/>
      <c r="CR7" s="598">
        <v>9972157</v>
      </c>
      <c r="CS7" s="599"/>
      <c r="CT7" s="599"/>
      <c r="CU7" s="599"/>
      <c r="CV7" s="599"/>
      <c r="CW7" s="599"/>
      <c r="CX7" s="599"/>
      <c r="CY7" s="600"/>
      <c r="CZ7" s="601">
        <v>14.1</v>
      </c>
      <c r="DA7" s="601"/>
      <c r="DB7" s="601"/>
      <c r="DC7" s="601"/>
      <c r="DD7" s="607">
        <v>197089</v>
      </c>
      <c r="DE7" s="599"/>
      <c r="DF7" s="599"/>
      <c r="DG7" s="599"/>
      <c r="DH7" s="599"/>
      <c r="DI7" s="599"/>
      <c r="DJ7" s="599"/>
      <c r="DK7" s="599"/>
      <c r="DL7" s="599"/>
      <c r="DM7" s="599"/>
      <c r="DN7" s="599"/>
      <c r="DO7" s="599"/>
      <c r="DP7" s="600"/>
      <c r="DQ7" s="607">
        <v>9248098</v>
      </c>
      <c r="DR7" s="599"/>
      <c r="DS7" s="599"/>
      <c r="DT7" s="599"/>
      <c r="DU7" s="599"/>
      <c r="DV7" s="599"/>
      <c r="DW7" s="599"/>
      <c r="DX7" s="599"/>
      <c r="DY7" s="599"/>
      <c r="DZ7" s="599"/>
      <c r="EA7" s="599"/>
      <c r="EB7" s="599"/>
      <c r="EC7" s="608"/>
    </row>
    <row r="8" spans="2:143" ht="11.25" customHeight="1" x14ac:dyDescent="0.2">
      <c r="B8" s="595" t="s">
        <v>169</v>
      </c>
      <c r="C8" s="596"/>
      <c r="D8" s="596"/>
      <c r="E8" s="596"/>
      <c r="F8" s="596"/>
      <c r="G8" s="596"/>
      <c r="H8" s="596"/>
      <c r="I8" s="596"/>
      <c r="J8" s="596"/>
      <c r="K8" s="596"/>
      <c r="L8" s="596"/>
      <c r="M8" s="596"/>
      <c r="N8" s="596"/>
      <c r="O8" s="596"/>
      <c r="P8" s="596"/>
      <c r="Q8" s="597"/>
      <c r="R8" s="598">
        <v>277093</v>
      </c>
      <c r="S8" s="599"/>
      <c r="T8" s="599"/>
      <c r="U8" s="599"/>
      <c r="V8" s="599"/>
      <c r="W8" s="599"/>
      <c r="X8" s="599"/>
      <c r="Y8" s="600"/>
      <c r="Z8" s="601">
        <v>0.4</v>
      </c>
      <c r="AA8" s="601"/>
      <c r="AB8" s="601"/>
      <c r="AC8" s="601"/>
      <c r="AD8" s="602">
        <v>277093</v>
      </c>
      <c r="AE8" s="602"/>
      <c r="AF8" s="602"/>
      <c r="AG8" s="602"/>
      <c r="AH8" s="602"/>
      <c r="AI8" s="602"/>
      <c r="AJ8" s="602"/>
      <c r="AK8" s="602"/>
      <c r="AL8" s="603">
        <v>0.7</v>
      </c>
      <c r="AM8" s="604"/>
      <c r="AN8" s="604"/>
      <c r="AO8" s="605"/>
      <c r="AP8" s="595" t="s">
        <v>170</v>
      </c>
      <c r="AQ8" s="596"/>
      <c r="AR8" s="596"/>
      <c r="AS8" s="596"/>
      <c r="AT8" s="596"/>
      <c r="AU8" s="596"/>
      <c r="AV8" s="596"/>
      <c r="AW8" s="596"/>
      <c r="AX8" s="596"/>
      <c r="AY8" s="596"/>
      <c r="AZ8" s="596"/>
      <c r="BA8" s="596"/>
      <c r="BB8" s="596"/>
      <c r="BC8" s="596"/>
      <c r="BD8" s="596"/>
      <c r="BE8" s="596"/>
      <c r="BF8" s="597"/>
      <c r="BG8" s="598">
        <v>289615</v>
      </c>
      <c r="BH8" s="599"/>
      <c r="BI8" s="599"/>
      <c r="BJ8" s="599"/>
      <c r="BK8" s="599"/>
      <c r="BL8" s="599"/>
      <c r="BM8" s="599"/>
      <c r="BN8" s="600"/>
      <c r="BO8" s="601">
        <v>0.8</v>
      </c>
      <c r="BP8" s="601"/>
      <c r="BQ8" s="601"/>
      <c r="BR8" s="601"/>
      <c r="BS8" s="602" t="s">
        <v>63</v>
      </c>
      <c r="BT8" s="602"/>
      <c r="BU8" s="602"/>
      <c r="BV8" s="602"/>
      <c r="BW8" s="602"/>
      <c r="BX8" s="602"/>
      <c r="BY8" s="602"/>
      <c r="BZ8" s="602"/>
      <c r="CA8" s="602"/>
      <c r="CB8" s="606"/>
      <c r="CD8" s="595" t="s">
        <v>171</v>
      </c>
      <c r="CE8" s="596"/>
      <c r="CF8" s="596"/>
      <c r="CG8" s="596"/>
      <c r="CH8" s="596"/>
      <c r="CI8" s="596"/>
      <c r="CJ8" s="596"/>
      <c r="CK8" s="596"/>
      <c r="CL8" s="596"/>
      <c r="CM8" s="596"/>
      <c r="CN8" s="596"/>
      <c r="CO8" s="596"/>
      <c r="CP8" s="596"/>
      <c r="CQ8" s="597"/>
      <c r="CR8" s="598">
        <v>27285417</v>
      </c>
      <c r="CS8" s="599"/>
      <c r="CT8" s="599"/>
      <c r="CU8" s="599"/>
      <c r="CV8" s="599"/>
      <c r="CW8" s="599"/>
      <c r="CX8" s="599"/>
      <c r="CY8" s="600"/>
      <c r="CZ8" s="601">
        <v>38.700000000000003</v>
      </c>
      <c r="DA8" s="601"/>
      <c r="DB8" s="601"/>
      <c r="DC8" s="601"/>
      <c r="DD8" s="607">
        <v>647078</v>
      </c>
      <c r="DE8" s="599"/>
      <c r="DF8" s="599"/>
      <c r="DG8" s="599"/>
      <c r="DH8" s="599"/>
      <c r="DI8" s="599"/>
      <c r="DJ8" s="599"/>
      <c r="DK8" s="599"/>
      <c r="DL8" s="599"/>
      <c r="DM8" s="599"/>
      <c r="DN8" s="599"/>
      <c r="DO8" s="599"/>
      <c r="DP8" s="600"/>
      <c r="DQ8" s="607">
        <v>14069398</v>
      </c>
      <c r="DR8" s="599"/>
      <c r="DS8" s="599"/>
      <c r="DT8" s="599"/>
      <c r="DU8" s="599"/>
      <c r="DV8" s="599"/>
      <c r="DW8" s="599"/>
      <c r="DX8" s="599"/>
      <c r="DY8" s="599"/>
      <c r="DZ8" s="599"/>
      <c r="EA8" s="599"/>
      <c r="EB8" s="599"/>
      <c r="EC8" s="608"/>
    </row>
    <row r="9" spans="2:143" ht="11.25" customHeight="1" x14ac:dyDescent="0.2">
      <c r="B9" s="595" t="s">
        <v>172</v>
      </c>
      <c r="C9" s="596"/>
      <c r="D9" s="596"/>
      <c r="E9" s="596"/>
      <c r="F9" s="596"/>
      <c r="G9" s="596"/>
      <c r="H9" s="596"/>
      <c r="I9" s="596"/>
      <c r="J9" s="596"/>
      <c r="K9" s="596"/>
      <c r="L9" s="596"/>
      <c r="M9" s="596"/>
      <c r="N9" s="596"/>
      <c r="O9" s="596"/>
      <c r="P9" s="596"/>
      <c r="Q9" s="597"/>
      <c r="R9" s="598">
        <v>212740</v>
      </c>
      <c r="S9" s="599"/>
      <c r="T9" s="599"/>
      <c r="U9" s="599"/>
      <c r="V9" s="599"/>
      <c r="W9" s="599"/>
      <c r="X9" s="599"/>
      <c r="Y9" s="600"/>
      <c r="Z9" s="601">
        <v>0.3</v>
      </c>
      <c r="AA9" s="601"/>
      <c r="AB9" s="601"/>
      <c r="AC9" s="601"/>
      <c r="AD9" s="602">
        <v>212740</v>
      </c>
      <c r="AE9" s="602"/>
      <c r="AF9" s="602"/>
      <c r="AG9" s="602"/>
      <c r="AH9" s="602"/>
      <c r="AI9" s="602"/>
      <c r="AJ9" s="602"/>
      <c r="AK9" s="602"/>
      <c r="AL9" s="603">
        <v>0.5</v>
      </c>
      <c r="AM9" s="604"/>
      <c r="AN9" s="604"/>
      <c r="AO9" s="605"/>
      <c r="AP9" s="595" t="s">
        <v>173</v>
      </c>
      <c r="AQ9" s="596"/>
      <c r="AR9" s="596"/>
      <c r="AS9" s="596"/>
      <c r="AT9" s="596"/>
      <c r="AU9" s="596"/>
      <c r="AV9" s="596"/>
      <c r="AW9" s="596"/>
      <c r="AX9" s="596"/>
      <c r="AY9" s="596"/>
      <c r="AZ9" s="596"/>
      <c r="BA9" s="596"/>
      <c r="BB9" s="596"/>
      <c r="BC9" s="596"/>
      <c r="BD9" s="596"/>
      <c r="BE9" s="596"/>
      <c r="BF9" s="597"/>
      <c r="BG9" s="598">
        <v>17478211</v>
      </c>
      <c r="BH9" s="599"/>
      <c r="BI9" s="599"/>
      <c r="BJ9" s="599"/>
      <c r="BK9" s="599"/>
      <c r="BL9" s="599"/>
      <c r="BM9" s="599"/>
      <c r="BN9" s="600"/>
      <c r="BO9" s="601">
        <v>46.5</v>
      </c>
      <c r="BP9" s="601"/>
      <c r="BQ9" s="601"/>
      <c r="BR9" s="601"/>
      <c r="BS9" s="602" t="s">
        <v>63</v>
      </c>
      <c r="BT9" s="602"/>
      <c r="BU9" s="602"/>
      <c r="BV9" s="602"/>
      <c r="BW9" s="602"/>
      <c r="BX9" s="602"/>
      <c r="BY9" s="602"/>
      <c r="BZ9" s="602"/>
      <c r="CA9" s="602"/>
      <c r="CB9" s="606"/>
      <c r="CD9" s="595" t="s">
        <v>174</v>
      </c>
      <c r="CE9" s="596"/>
      <c r="CF9" s="596"/>
      <c r="CG9" s="596"/>
      <c r="CH9" s="596"/>
      <c r="CI9" s="596"/>
      <c r="CJ9" s="596"/>
      <c r="CK9" s="596"/>
      <c r="CL9" s="596"/>
      <c r="CM9" s="596"/>
      <c r="CN9" s="596"/>
      <c r="CO9" s="596"/>
      <c r="CP9" s="596"/>
      <c r="CQ9" s="597"/>
      <c r="CR9" s="598">
        <v>7947314</v>
      </c>
      <c r="CS9" s="599"/>
      <c r="CT9" s="599"/>
      <c r="CU9" s="599"/>
      <c r="CV9" s="599"/>
      <c r="CW9" s="599"/>
      <c r="CX9" s="599"/>
      <c r="CY9" s="600"/>
      <c r="CZ9" s="601">
        <v>11.3</v>
      </c>
      <c r="DA9" s="601"/>
      <c r="DB9" s="601"/>
      <c r="DC9" s="601"/>
      <c r="DD9" s="607">
        <v>276191</v>
      </c>
      <c r="DE9" s="599"/>
      <c r="DF9" s="599"/>
      <c r="DG9" s="599"/>
      <c r="DH9" s="599"/>
      <c r="DI9" s="599"/>
      <c r="DJ9" s="599"/>
      <c r="DK9" s="599"/>
      <c r="DL9" s="599"/>
      <c r="DM9" s="599"/>
      <c r="DN9" s="599"/>
      <c r="DO9" s="599"/>
      <c r="DP9" s="600"/>
      <c r="DQ9" s="607">
        <v>5851369</v>
      </c>
      <c r="DR9" s="599"/>
      <c r="DS9" s="599"/>
      <c r="DT9" s="599"/>
      <c r="DU9" s="599"/>
      <c r="DV9" s="599"/>
      <c r="DW9" s="599"/>
      <c r="DX9" s="599"/>
      <c r="DY9" s="599"/>
      <c r="DZ9" s="599"/>
      <c r="EA9" s="599"/>
      <c r="EB9" s="599"/>
      <c r="EC9" s="608"/>
    </row>
    <row r="10" spans="2:143" ht="11.25" customHeight="1" x14ac:dyDescent="0.2">
      <c r="B10" s="595" t="s">
        <v>175</v>
      </c>
      <c r="C10" s="596"/>
      <c r="D10" s="596"/>
      <c r="E10" s="596"/>
      <c r="F10" s="596"/>
      <c r="G10" s="596"/>
      <c r="H10" s="596"/>
      <c r="I10" s="596"/>
      <c r="J10" s="596"/>
      <c r="K10" s="596"/>
      <c r="L10" s="596"/>
      <c r="M10" s="596"/>
      <c r="N10" s="596"/>
      <c r="O10" s="596"/>
      <c r="P10" s="596"/>
      <c r="Q10" s="597"/>
      <c r="R10" s="598" t="s">
        <v>63</v>
      </c>
      <c r="S10" s="599"/>
      <c r="T10" s="599"/>
      <c r="U10" s="599"/>
      <c r="V10" s="599"/>
      <c r="W10" s="599"/>
      <c r="X10" s="599"/>
      <c r="Y10" s="600"/>
      <c r="Z10" s="601" t="s">
        <v>63</v>
      </c>
      <c r="AA10" s="601"/>
      <c r="AB10" s="601"/>
      <c r="AC10" s="601"/>
      <c r="AD10" s="602" t="s">
        <v>63</v>
      </c>
      <c r="AE10" s="602"/>
      <c r="AF10" s="602"/>
      <c r="AG10" s="602"/>
      <c r="AH10" s="602"/>
      <c r="AI10" s="602"/>
      <c r="AJ10" s="602"/>
      <c r="AK10" s="602"/>
      <c r="AL10" s="603" t="s">
        <v>63</v>
      </c>
      <c r="AM10" s="604"/>
      <c r="AN10" s="604"/>
      <c r="AO10" s="605"/>
      <c r="AP10" s="595" t="s">
        <v>176</v>
      </c>
      <c r="AQ10" s="596"/>
      <c r="AR10" s="596"/>
      <c r="AS10" s="596"/>
      <c r="AT10" s="596"/>
      <c r="AU10" s="596"/>
      <c r="AV10" s="596"/>
      <c r="AW10" s="596"/>
      <c r="AX10" s="596"/>
      <c r="AY10" s="596"/>
      <c r="AZ10" s="596"/>
      <c r="BA10" s="596"/>
      <c r="BB10" s="596"/>
      <c r="BC10" s="596"/>
      <c r="BD10" s="596"/>
      <c r="BE10" s="596"/>
      <c r="BF10" s="597"/>
      <c r="BG10" s="598">
        <v>546724</v>
      </c>
      <c r="BH10" s="599"/>
      <c r="BI10" s="599"/>
      <c r="BJ10" s="599"/>
      <c r="BK10" s="599"/>
      <c r="BL10" s="599"/>
      <c r="BM10" s="599"/>
      <c r="BN10" s="600"/>
      <c r="BO10" s="601">
        <v>1.5</v>
      </c>
      <c r="BP10" s="601"/>
      <c r="BQ10" s="601"/>
      <c r="BR10" s="601"/>
      <c r="BS10" s="602" t="s">
        <v>63</v>
      </c>
      <c r="BT10" s="602"/>
      <c r="BU10" s="602"/>
      <c r="BV10" s="602"/>
      <c r="BW10" s="602"/>
      <c r="BX10" s="602"/>
      <c r="BY10" s="602"/>
      <c r="BZ10" s="602"/>
      <c r="CA10" s="602"/>
      <c r="CB10" s="606"/>
      <c r="CD10" s="595" t="s">
        <v>177</v>
      </c>
      <c r="CE10" s="596"/>
      <c r="CF10" s="596"/>
      <c r="CG10" s="596"/>
      <c r="CH10" s="596"/>
      <c r="CI10" s="596"/>
      <c r="CJ10" s="596"/>
      <c r="CK10" s="596"/>
      <c r="CL10" s="596"/>
      <c r="CM10" s="596"/>
      <c r="CN10" s="596"/>
      <c r="CO10" s="596"/>
      <c r="CP10" s="596"/>
      <c r="CQ10" s="597"/>
      <c r="CR10" s="598">
        <v>79631</v>
      </c>
      <c r="CS10" s="599"/>
      <c r="CT10" s="599"/>
      <c r="CU10" s="599"/>
      <c r="CV10" s="599"/>
      <c r="CW10" s="599"/>
      <c r="CX10" s="599"/>
      <c r="CY10" s="600"/>
      <c r="CZ10" s="601">
        <v>0.1</v>
      </c>
      <c r="DA10" s="601"/>
      <c r="DB10" s="601"/>
      <c r="DC10" s="601"/>
      <c r="DD10" s="607" t="s">
        <v>63</v>
      </c>
      <c r="DE10" s="599"/>
      <c r="DF10" s="599"/>
      <c r="DG10" s="599"/>
      <c r="DH10" s="599"/>
      <c r="DI10" s="599"/>
      <c r="DJ10" s="599"/>
      <c r="DK10" s="599"/>
      <c r="DL10" s="599"/>
      <c r="DM10" s="599"/>
      <c r="DN10" s="599"/>
      <c r="DO10" s="599"/>
      <c r="DP10" s="600"/>
      <c r="DQ10" s="607">
        <v>49301</v>
      </c>
      <c r="DR10" s="599"/>
      <c r="DS10" s="599"/>
      <c r="DT10" s="599"/>
      <c r="DU10" s="599"/>
      <c r="DV10" s="599"/>
      <c r="DW10" s="599"/>
      <c r="DX10" s="599"/>
      <c r="DY10" s="599"/>
      <c r="DZ10" s="599"/>
      <c r="EA10" s="599"/>
      <c r="EB10" s="599"/>
      <c r="EC10" s="608"/>
    </row>
    <row r="11" spans="2:143" ht="11.25" customHeight="1" x14ac:dyDescent="0.2">
      <c r="B11" s="595" t="s">
        <v>178</v>
      </c>
      <c r="C11" s="596"/>
      <c r="D11" s="596"/>
      <c r="E11" s="596"/>
      <c r="F11" s="596"/>
      <c r="G11" s="596"/>
      <c r="H11" s="596"/>
      <c r="I11" s="596"/>
      <c r="J11" s="596"/>
      <c r="K11" s="596"/>
      <c r="L11" s="596"/>
      <c r="M11" s="596"/>
      <c r="N11" s="596"/>
      <c r="O11" s="596"/>
      <c r="P11" s="596"/>
      <c r="Q11" s="597"/>
      <c r="R11" s="598">
        <v>4067735</v>
      </c>
      <c r="S11" s="599"/>
      <c r="T11" s="599"/>
      <c r="U11" s="599"/>
      <c r="V11" s="599"/>
      <c r="W11" s="599"/>
      <c r="X11" s="599"/>
      <c r="Y11" s="600"/>
      <c r="Z11" s="603">
        <v>5.4</v>
      </c>
      <c r="AA11" s="604"/>
      <c r="AB11" s="604"/>
      <c r="AC11" s="610"/>
      <c r="AD11" s="607">
        <v>4067735</v>
      </c>
      <c r="AE11" s="599"/>
      <c r="AF11" s="599"/>
      <c r="AG11" s="599"/>
      <c r="AH11" s="599"/>
      <c r="AI11" s="599"/>
      <c r="AJ11" s="599"/>
      <c r="AK11" s="600"/>
      <c r="AL11" s="603">
        <v>10.1</v>
      </c>
      <c r="AM11" s="604"/>
      <c r="AN11" s="604"/>
      <c r="AO11" s="605"/>
      <c r="AP11" s="595" t="s">
        <v>179</v>
      </c>
      <c r="AQ11" s="596"/>
      <c r="AR11" s="596"/>
      <c r="AS11" s="596"/>
      <c r="AT11" s="596"/>
      <c r="AU11" s="596"/>
      <c r="AV11" s="596"/>
      <c r="AW11" s="596"/>
      <c r="AX11" s="596"/>
      <c r="AY11" s="596"/>
      <c r="AZ11" s="596"/>
      <c r="BA11" s="596"/>
      <c r="BB11" s="596"/>
      <c r="BC11" s="596"/>
      <c r="BD11" s="596"/>
      <c r="BE11" s="596"/>
      <c r="BF11" s="597"/>
      <c r="BG11" s="598">
        <v>1442085</v>
      </c>
      <c r="BH11" s="599"/>
      <c r="BI11" s="599"/>
      <c r="BJ11" s="599"/>
      <c r="BK11" s="599"/>
      <c r="BL11" s="599"/>
      <c r="BM11" s="599"/>
      <c r="BN11" s="600"/>
      <c r="BO11" s="601">
        <v>3.8</v>
      </c>
      <c r="BP11" s="601"/>
      <c r="BQ11" s="601"/>
      <c r="BR11" s="601"/>
      <c r="BS11" s="602">
        <v>308409</v>
      </c>
      <c r="BT11" s="602"/>
      <c r="BU11" s="602"/>
      <c r="BV11" s="602"/>
      <c r="BW11" s="602"/>
      <c r="BX11" s="602"/>
      <c r="BY11" s="602"/>
      <c r="BZ11" s="602"/>
      <c r="CA11" s="602"/>
      <c r="CB11" s="606"/>
      <c r="CD11" s="595" t="s">
        <v>180</v>
      </c>
      <c r="CE11" s="596"/>
      <c r="CF11" s="596"/>
      <c r="CG11" s="596"/>
      <c r="CH11" s="596"/>
      <c r="CI11" s="596"/>
      <c r="CJ11" s="596"/>
      <c r="CK11" s="596"/>
      <c r="CL11" s="596"/>
      <c r="CM11" s="596"/>
      <c r="CN11" s="596"/>
      <c r="CO11" s="596"/>
      <c r="CP11" s="596"/>
      <c r="CQ11" s="597"/>
      <c r="CR11" s="598">
        <v>183514</v>
      </c>
      <c r="CS11" s="599"/>
      <c r="CT11" s="599"/>
      <c r="CU11" s="599"/>
      <c r="CV11" s="599"/>
      <c r="CW11" s="599"/>
      <c r="CX11" s="599"/>
      <c r="CY11" s="600"/>
      <c r="CZ11" s="601">
        <v>0.3</v>
      </c>
      <c r="DA11" s="601"/>
      <c r="DB11" s="601"/>
      <c r="DC11" s="601"/>
      <c r="DD11" s="607">
        <v>53878</v>
      </c>
      <c r="DE11" s="599"/>
      <c r="DF11" s="599"/>
      <c r="DG11" s="599"/>
      <c r="DH11" s="599"/>
      <c r="DI11" s="599"/>
      <c r="DJ11" s="599"/>
      <c r="DK11" s="599"/>
      <c r="DL11" s="599"/>
      <c r="DM11" s="599"/>
      <c r="DN11" s="599"/>
      <c r="DO11" s="599"/>
      <c r="DP11" s="600"/>
      <c r="DQ11" s="607">
        <v>125220</v>
      </c>
      <c r="DR11" s="599"/>
      <c r="DS11" s="599"/>
      <c r="DT11" s="599"/>
      <c r="DU11" s="599"/>
      <c r="DV11" s="599"/>
      <c r="DW11" s="599"/>
      <c r="DX11" s="599"/>
      <c r="DY11" s="599"/>
      <c r="DZ11" s="599"/>
      <c r="EA11" s="599"/>
      <c r="EB11" s="599"/>
      <c r="EC11" s="608"/>
    </row>
    <row r="12" spans="2:143" ht="11.25" customHeight="1" x14ac:dyDescent="0.2">
      <c r="B12" s="595" t="s">
        <v>181</v>
      </c>
      <c r="C12" s="596"/>
      <c r="D12" s="596"/>
      <c r="E12" s="596"/>
      <c r="F12" s="596"/>
      <c r="G12" s="596"/>
      <c r="H12" s="596"/>
      <c r="I12" s="596"/>
      <c r="J12" s="596"/>
      <c r="K12" s="596"/>
      <c r="L12" s="596"/>
      <c r="M12" s="596"/>
      <c r="N12" s="596"/>
      <c r="O12" s="596"/>
      <c r="P12" s="596"/>
      <c r="Q12" s="597"/>
      <c r="R12" s="598">
        <v>23527</v>
      </c>
      <c r="S12" s="599"/>
      <c r="T12" s="599"/>
      <c r="U12" s="599"/>
      <c r="V12" s="599"/>
      <c r="W12" s="599"/>
      <c r="X12" s="599"/>
      <c r="Y12" s="600"/>
      <c r="Z12" s="601">
        <v>0</v>
      </c>
      <c r="AA12" s="601"/>
      <c r="AB12" s="601"/>
      <c r="AC12" s="601"/>
      <c r="AD12" s="602">
        <v>23527</v>
      </c>
      <c r="AE12" s="602"/>
      <c r="AF12" s="602"/>
      <c r="AG12" s="602"/>
      <c r="AH12" s="602"/>
      <c r="AI12" s="602"/>
      <c r="AJ12" s="602"/>
      <c r="AK12" s="602"/>
      <c r="AL12" s="603">
        <v>0.1</v>
      </c>
      <c r="AM12" s="604"/>
      <c r="AN12" s="604"/>
      <c r="AO12" s="605"/>
      <c r="AP12" s="595" t="s">
        <v>182</v>
      </c>
      <c r="AQ12" s="596"/>
      <c r="AR12" s="596"/>
      <c r="AS12" s="596"/>
      <c r="AT12" s="596"/>
      <c r="AU12" s="596"/>
      <c r="AV12" s="596"/>
      <c r="AW12" s="596"/>
      <c r="AX12" s="596"/>
      <c r="AY12" s="596"/>
      <c r="AZ12" s="596"/>
      <c r="BA12" s="596"/>
      <c r="BB12" s="596"/>
      <c r="BC12" s="596"/>
      <c r="BD12" s="596"/>
      <c r="BE12" s="596"/>
      <c r="BF12" s="597"/>
      <c r="BG12" s="598">
        <v>13490552</v>
      </c>
      <c r="BH12" s="599"/>
      <c r="BI12" s="599"/>
      <c r="BJ12" s="599"/>
      <c r="BK12" s="599"/>
      <c r="BL12" s="599"/>
      <c r="BM12" s="599"/>
      <c r="BN12" s="600"/>
      <c r="BO12" s="601">
        <v>35.9</v>
      </c>
      <c r="BP12" s="601"/>
      <c r="BQ12" s="601"/>
      <c r="BR12" s="601"/>
      <c r="BS12" s="602" t="s">
        <v>63</v>
      </c>
      <c r="BT12" s="602"/>
      <c r="BU12" s="602"/>
      <c r="BV12" s="602"/>
      <c r="BW12" s="602"/>
      <c r="BX12" s="602"/>
      <c r="BY12" s="602"/>
      <c r="BZ12" s="602"/>
      <c r="CA12" s="602"/>
      <c r="CB12" s="606"/>
      <c r="CD12" s="595" t="s">
        <v>183</v>
      </c>
      <c r="CE12" s="596"/>
      <c r="CF12" s="596"/>
      <c r="CG12" s="596"/>
      <c r="CH12" s="596"/>
      <c r="CI12" s="596"/>
      <c r="CJ12" s="596"/>
      <c r="CK12" s="596"/>
      <c r="CL12" s="596"/>
      <c r="CM12" s="596"/>
      <c r="CN12" s="596"/>
      <c r="CO12" s="596"/>
      <c r="CP12" s="596"/>
      <c r="CQ12" s="597"/>
      <c r="CR12" s="598">
        <v>1344320</v>
      </c>
      <c r="CS12" s="599"/>
      <c r="CT12" s="599"/>
      <c r="CU12" s="599"/>
      <c r="CV12" s="599"/>
      <c r="CW12" s="599"/>
      <c r="CX12" s="599"/>
      <c r="CY12" s="600"/>
      <c r="CZ12" s="601">
        <v>1.9</v>
      </c>
      <c r="DA12" s="601"/>
      <c r="DB12" s="601"/>
      <c r="DC12" s="601"/>
      <c r="DD12" s="607">
        <v>29144</v>
      </c>
      <c r="DE12" s="599"/>
      <c r="DF12" s="599"/>
      <c r="DG12" s="599"/>
      <c r="DH12" s="599"/>
      <c r="DI12" s="599"/>
      <c r="DJ12" s="599"/>
      <c r="DK12" s="599"/>
      <c r="DL12" s="599"/>
      <c r="DM12" s="599"/>
      <c r="DN12" s="599"/>
      <c r="DO12" s="599"/>
      <c r="DP12" s="600"/>
      <c r="DQ12" s="607">
        <v>699441</v>
      </c>
      <c r="DR12" s="599"/>
      <c r="DS12" s="599"/>
      <c r="DT12" s="599"/>
      <c r="DU12" s="599"/>
      <c r="DV12" s="599"/>
      <c r="DW12" s="599"/>
      <c r="DX12" s="599"/>
      <c r="DY12" s="599"/>
      <c r="DZ12" s="599"/>
      <c r="EA12" s="599"/>
      <c r="EB12" s="599"/>
      <c r="EC12" s="608"/>
    </row>
    <row r="13" spans="2:143" ht="11.25" customHeight="1" x14ac:dyDescent="0.2">
      <c r="B13" s="595" t="s">
        <v>184</v>
      </c>
      <c r="C13" s="596"/>
      <c r="D13" s="596"/>
      <c r="E13" s="596"/>
      <c r="F13" s="596"/>
      <c r="G13" s="596"/>
      <c r="H13" s="596"/>
      <c r="I13" s="596"/>
      <c r="J13" s="596"/>
      <c r="K13" s="596"/>
      <c r="L13" s="596"/>
      <c r="M13" s="596"/>
      <c r="N13" s="596"/>
      <c r="O13" s="596"/>
      <c r="P13" s="596"/>
      <c r="Q13" s="597"/>
      <c r="R13" s="598" t="s">
        <v>63</v>
      </c>
      <c r="S13" s="599"/>
      <c r="T13" s="599"/>
      <c r="U13" s="599"/>
      <c r="V13" s="599"/>
      <c r="W13" s="599"/>
      <c r="X13" s="599"/>
      <c r="Y13" s="600"/>
      <c r="Z13" s="601" t="s">
        <v>63</v>
      </c>
      <c r="AA13" s="601"/>
      <c r="AB13" s="601"/>
      <c r="AC13" s="601"/>
      <c r="AD13" s="602" t="s">
        <v>63</v>
      </c>
      <c r="AE13" s="602"/>
      <c r="AF13" s="602"/>
      <c r="AG13" s="602"/>
      <c r="AH13" s="602"/>
      <c r="AI13" s="602"/>
      <c r="AJ13" s="602"/>
      <c r="AK13" s="602"/>
      <c r="AL13" s="603" t="s">
        <v>63</v>
      </c>
      <c r="AM13" s="604"/>
      <c r="AN13" s="604"/>
      <c r="AO13" s="605"/>
      <c r="AP13" s="595" t="s">
        <v>185</v>
      </c>
      <c r="AQ13" s="596"/>
      <c r="AR13" s="596"/>
      <c r="AS13" s="596"/>
      <c r="AT13" s="596"/>
      <c r="AU13" s="596"/>
      <c r="AV13" s="596"/>
      <c r="AW13" s="596"/>
      <c r="AX13" s="596"/>
      <c r="AY13" s="596"/>
      <c r="AZ13" s="596"/>
      <c r="BA13" s="596"/>
      <c r="BB13" s="596"/>
      <c r="BC13" s="596"/>
      <c r="BD13" s="596"/>
      <c r="BE13" s="596"/>
      <c r="BF13" s="597"/>
      <c r="BG13" s="598">
        <v>13470846</v>
      </c>
      <c r="BH13" s="599"/>
      <c r="BI13" s="599"/>
      <c r="BJ13" s="599"/>
      <c r="BK13" s="599"/>
      <c r="BL13" s="599"/>
      <c r="BM13" s="599"/>
      <c r="BN13" s="600"/>
      <c r="BO13" s="601">
        <v>35.9</v>
      </c>
      <c r="BP13" s="601"/>
      <c r="BQ13" s="601"/>
      <c r="BR13" s="601"/>
      <c r="BS13" s="602" t="s">
        <v>63</v>
      </c>
      <c r="BT13" s="602"/>
      <c r="BU13" s="602"/>
      <c r="BV13" s="602"/>
      <c r="BW13" s="602"/>
      <c r="BX13" s="602"/>
      <c r="BY13" s="602"/>
      <c r="BZ13" s="602"/>
      <c r="CA13" s="602"/>
      <c r="CB13" s="606"/>
      <c r="CD13" s="595" t="s">
        <v>186</v>
      </c>
      <c r="CE13" s="596"/>
      <c r="CF13" s="596"/>
      <c r="CG13" s="596"/>
      <c r="CH13" s="596"/>
      <c r="CI13" s="596"/>
      <c r="CJ13" s="596"/>
      <c r="CK13" s="596"/>
      <c r="CL13" s="596"/>
      <c r="CM13" s="596"/>
      <c r="CN13" s="596"/>
      <c r="CO13" s="596"/>
      <c r="CP13" s="596"/>
      <c r="CQ13" s="597"/>
      <c r="CR13" s="598">
        <v>7211589</v>
      </c>
      <c r="CS13" s="599"/>
      <c r="CT13" s="599"/>
      <c r="CU13" s="599"/>
      <c r="CV13" s="599"/>
      <c r="CW13" s="599"/>
      <c r="CX13" s="599"/>
      <c r="CY13" s="600"/>
      <c r="CZ13" s="601">
        <v>10.199999999999999</v>
      </c>
      <c r="DA13" s="601"/>
      <c r="DB13" s="601"/>
      <c r="DC13" s="601"/>
      <c r="DD13" s="607">
        <v>1175405</v>
      </c>
      <c r="DE13" s="599"/>
      <c r="DF13" s="599"/>
      <c r="DG13" s="599"/>
      <c r="DH13" s="599"/>
      <c r="DI13" s="599"/>
      <c r="DJ13" s="599"/>
      <c r="DK13" s="599"/>
      <c r="DL13" s="599"/>
      <c r="DM13" s="599"/>
      <c r="DN13" s="599"/>
      <c r="DO13" s="599"/>
      <c r="DP13" s="600"/>
      <c r="DQ13" s="607">
        <v>5974333</v>
      </c>
      <c r="DR13" s="599"/>
      <c r="DS13" s="599"/>
      <c r="DT13" s="599"/>
      <c r="DU13" s="599"/>
      <c r="DV13" s="599"/>
      <c r="DW13" s="599"/>
      <c r="DX13" s="599"/>
      <c r="DY13" s="599"/>
      <c r="DZ13" s="599"/>
      <c r="EA13" s="599"/>
      <c r="EB13" s="599"/>
      <c r="EC13" s="608"/>
    </row>
    <row r="14" spans="2:143" ht="11.25" customHeight="1" x14ac:dyDescent="0.2">
      <c r="B14" s="595" t="s">
        <v>187</v>
      </c>
      <c r="C14" s="596"/>
      <c r="D14" s="596"/>
      <c r="E14" s="596"/>
      <c r="F14" s="596"/>
      <c r="G14" s="596"/>
      <c r="H14" s="596"/>
      <c r="I14" s="596"/>
      <c r="J14" s="596"/>
      <c r="K14" s="596"/>
      <c r="L14" s="596"/>
      <c r="M14" s="596"/>
      <c r="N14" s="596"/>
      <c r="O14" s="596"/>
      <c r="P14" s="596"/>
      <c r="Q14" s="597"/>
      <c r="R14" s="598">
        <v>639</v>
      </c>
      <c r="S14" s="599"/>
      <c r="T14" s="599"/>
      <c r="U14" s="599"/>
      <c r="V14" s="599"/>
      <c r="W14" s="599"/>
      <c r="X14" s="599"/>
      <c r="Y14" s="600"/>
      <c r="Z14" s="601">
        <v>0</v>
      </c>
      <c r="AA14" s="601"/>
      <c r="AB14" s="601"/>
      <c r="AC14" s="601"/>
      <c r="AD14" s="602">
        <v>639</v>
      </c>
      <c r="AE14" s="602"/>
      <c r="AF14" s="602"/>
      <c r="AG14" s="602"/>
      <c r="AH14" s="602"/>
      <c r="AI14" s="602"/>
      <c r="AJ14" s="602"/>
      <c r="AK14" s="602"/>
      <c r="AL14" s="603">
        <v>0</v>
      </c>
      <c r="AM14" s="604"/>
      <c r="AN14" s="604"/>
      <c r="AO14" s="605"/>
      <c r="AP14" s="595" t="s">
        <v>188</v>
      </c>
      <c r="AQ14" s="596"/>
      <c r="AR14" s="596"/>
      <c r="AS14" s="596"/>
      <c r="AT14" s="596"/>
      <c r="AU14" s="596"/>
      <c r="AV14" s="596"/>
      <c r="AW14" s="596"/>
      <c r="AX14" s="596"/>
      <c r="AY14" s="596"/>
      <c r="AZ14" s="596"/>
      <c r="BA14" s="596"/>
      <c r="BB14" s="596"/>
      <c r="BC14" s="596"/>
      <c r="BD14" s="596"/>
      <c r="BE14" s="596"/>
      <c r="BF14" s="597"/>
      <c r="BG14" s="598">
        <v>187277</v>
      </c>
      <c r="BH14" s="599"/>
      <c r="BI14" s="599"/>
      <c r="BJ14" s="599"/>
      <c r="BK14" s="599"/>
      <c r="BL14" s="599"/>
      <c r="BM14" s="599"/>
      <c r="BN14" s="600"/>
      <c r="BO14" s="601">
        <v>0.5</v>
      </c>
      <c r="BP14" s="601"/>
      <c r="BQ14" s="601"/>
      <c r="BR14" s="601"/>
      <c r="BS14" s="602" t="s">
        <v>63</v>
      </c>
      <c r="BT14" s="602"/>
      <c r="BU14" s="602"/>
      <c r="BV14" s="602"/>
      <c r="BW14" s="602"/>
      <c r="BX14" s="602"/>
      <c r="BY14" s="602"/>
      <c r="BZ14" s="602"/>
      <c r="CA14" s="602"/>
      <c r="CB14" s="606"/>
      <c r="CD14" s="595" t="s">
        <v>189</v>
      </c>
      <c r="CE14" s="596"/>
      <c r="CF14" s="596"/>
      <c r="CG14" s="596"/>
      <c r="CH14" s="596"/>
      <c r="CI14" s="596"/>
      <c r="CJ14" s="596"/>
      <c r="CK14" s="596"/>
      <c r="CL14" s="596"/>
      <c r="CM14" s="596"/>
      <c r="CN14" s="596"/>
      <c r="CO14" s="596"/>
      <c r="CP14" s="596"/>
      <c r="CQ14" s="597"/>
      <c r="CR14" s="598">
        <v>2629045</v>
      </c>
      <c r="CS14" s="599"/>
      <c r="CT14" s="599"/>
      <c r="CU14" s="599"/>
      <c r="CV14" s="599"/>
      <c r="CW14" s="599"/>
      <c r="CX14" s="599"/>
      <c r="CY14" s="600"/>
      <c r="CZ14" s="601">
        <v>3.7</v>
      </c>
      <c r="DA14" s="601"/>
      <c r="DB14" s="601"/>
      <c r="DC14" s="601"/>
      <c r="DD14" s="607">
        <v>214899</v>
      </c>
      <c r="DE14" s="599"/>
      <c r="DF14" s="599"/>
      <c r="DG14" s="599"/>
      <c r="DH14" s="599"/>
      <c r="DI14" s="599"/>
      <c r="DJ14" s="599"/>
      <c r="DK14" s="599"/>
      <c r="DL14" s="599"/>
      <c r="DM14" s="599"/>
      <c r="DN14" s="599"/>
      <c r="DO14" s="599"/>
      <c r="DP14" s="600"/>
      <c r="DQ14" s="607">
        <v>2444847</v>
      </c>
      <c r="DR14" s="599"/>
      <c r="DS14" s="599"/>
      <c r="DT14" s="599"/>
      <c r="DU14" s="599"/>
      <c r="DV14" s="599"/>
      <c r="DW14" s="599"/>
      <c r="DX14" s="599"/>
      <c r="DY14" s="599"/>
      <c r="DZ14" s="599"/>
      <c r="EA14" s="599"/>
      <c r="EB14" s="599"/>
      <c r="EC14" s="608"/>
    </row>
    <row r="15" spans="2:143" ht="11.25" customHeight="1" x14ac:dyDescent="0.2">
      <c r="B15" s="595" t="s">
        <v>190</v>
      </c>
      <c r="C15" s="596"/>
      <c r="D15" s="596"/>
      <c r="E15" s="596"/>
      <c r="F15" s="596"/>
      <c r="G15" s="596"/>
      <c r="H15" s="596"/>
      <c r="I15" s="596"/>
      <c r="J15" s="596"/>
      <c r="K15" s="596"/>
      <c r="L15" s="596"/>
      <c r="M15" s="596"/>
      <c r="N15" s="596"/>
      <c r="O15" s="596"/>
      <c r="P15" s="596"/>
      <c r="Q15" s="597"/>
      <c r="R15" s="598" t="s">
        <v>63</v>
      </c>
      <c r="S15" s="599"/>
      <c r="T15" s="599"/>
      <c r="U15" s="599"/>
      <c r="V15" s="599"/>
      <c r="W15" s="599"/>
      <c r="X15" s="599"/>
      <c r="Y15" s="600"/>
      <c r="Z15" s="601" t="s">
        <v>63</v>
      </c>
      <c r="AA15" s="601"/>
      <c r="AB15" s="601"/>
      <c r="AC15" s="601"/>
      <c r="AD15" s="602" t="s">
        <v>63</v>
      </c>
      <c r="AE15" s="602"/>
      <c r="AF15" s="602"/>
      <c r="AG15" s="602"/>
      <c r="AH15" s="602"/>
      <c r="AI15" s="602"/>
      <c r="AJ15" s="602"/>
      <c r="AK15" s="602"/>
      <c r="AL15" s="603" t="s">
        <v>63</v>
      </c>
      <c r="AM15" s="604"/>
      <c r="AN15" s="604"/>
      <c r="AO15" s="605"/>
      <c r="AP15" s="595" t="s">
        <v>191</v>
      </c>
      <c r="AQ15" s="596"/>
      <c r="AR15" s="596"/>
      <c r="AS15" s="596"/>
      <c r="AT15" s="596"/>
      <c r="AU15" s="596"/>
      <c r="AV15" s="596"/>
      <c r="AW15" s="596"/>
      <c r="AX15" s="596"/>
      <c r="AY15" s="596"/>
      <c r="AZ15" s="596"/>
      <c r="BA15" s="596"/>
      <c r="BB15" s="596"/>
      <c r="BC15" s="596"/>
      <c r="BD15" s="596"/>
      <c r="BE15" s="596"/>
      <c r="BF15" s="597"/>
      <c r="BG15" s="598">
        <v>817804</v>
      </c>
      <c r="BH15" s="599"/>
      <c r="BI15" s="599"/>
      <c r="BJ15" s="599"/>
      <c r="BK15" s="599"/>
      <c r="BL15" s="599"/>
      <c r="BM15" s="599"/>
      <c r="BN15" s="600"/>
      <c r="BO15" s="601">
        <v>2.2000000000000002</v>
      </c>
      <c r="BP15" s="601"/>
      <c r="BQ15" s="601"/>
      <c r="BR15" s="601"/>
      <c r="BS15" s="602" t="s">
        <v>63</v>
      </c>
      <c r="BT15" s="602"/>
      <c r="BU15" s="602"/>
      <c r="BV15" s="602"/>
      <c r="BW15" s="602"/>
      <c r="BX15" s="602"/>
      <c r="BY15" s="602"/>
      <c r="BZ15" s="602"/>
      <c r="CA15" s="602"/>
      <c r="CB15" s="606"/>
      <c r="CD15" s="595" t="s">
        <v>192</v>
      </c>
      <c r="CE15" s="596"/>
      <c r="CF15" s="596"/>
      <c r="CG15" s="596"/>
      <c r="CH15" s="596"/>
      <c r="CI15" s="596"/>
      <c r="CJ15" s="596"/>
      <c r="CK15" s="596"/>
      <c r="CL15" s="596"/>
      <c r="CM15" s="596"/>
      <c r="CN15" s="596"/>
      <c r="CO15" s="596"/>
      <c r="CP15" s="596"/>
      <c r="CQ15" s="597"/>
      <c r="CR15" s="598">
        <v>9232664</v>
      </c>
      <c r="CS15" s="599"/>
      <c r="CT15" s="599"/>
      <c r="CU15" s="599"/>
      <c r="CV15" s="599"/>
      <c r="CW15" s="599"/>
      <c r="CX15" s="599"/>
      <c r="CY15" s="600"/>
      <c r="CZ15" s="601">
        <v>13.1</v>
      </c>
      <c r="DA15" s="601"/>
      <c r="DB15" s="601"/>
      <c r="DC15" s="601"/>
      <c r="DD15" s="607">
        <v>2733141</v>
      </c>
      <c r="DE15" s="599"/>
      <c r="DF15" s="599"/>
      <c r="DG15" s="599"/>
      <c r="DH15" s="599"/>
      <c r="DI15" s="599"/>
      <c r="DJ15" s="599"/>
      <c r="DK15" s="599"/>
      <c r="DL15" s="599"/>
      <c r="DM15" s="599"/>
      <c r="DN15" s="599"/>
      <c r="DO15" s="599"/>
      <c r="DP15" s="600"/>
      <c r="DQ15" s="607">
        <v>5471303</v>
      </c>
      <c r="DR15" s="599"/>
      <c r="DS15" s="599"/>
      <c r="DT15" s="599"/>
      <c r="DU15" s="599"/>
      <c r="DV15" s="599"/>
      <c r="DW15" s="599"/>
      <c r="DX15" s="599"/>
      <c r="DY15" s="599"/>
      <c r="DZ15" s="599"/>
      <c r="EA15" s="599"/>
      <c r="EB15" s="599"/>
      <c r="EC15" s="608"/>
    </row>
    <row r="16" spans="2:143" ht="11.25" customHeight="1" x14ac:dyDescent="0.2">
      <c r="B16" s="595" t="s">
        <v>193</v>
      </c>
      <c r="C16" s="596"/>
      <c r="D16" s="596"/>
      <c r="E16" s="596"/>
      <c r="F16" s="596"/>
      <c r="G16" s="596"/>
      <c r="H16" s="596"/>
      <c r="I16" s="596"/>
      <c r="J16" s="596"/>
      <c r="K16" s="596"/>
      <c r="L16" s="596"/>
      <c r="M16" s="596"/>
      <c r="N16" s="596"/>
      <c r="O16" s="596"/>
      <c r="P16" s="596"/>
      <c r="Q16" s="597"/>
      <c r="R16" s="598">
        <v>67016</v>
      </c>
      <c r="S16" s="599"/>
      <c r="T16" s="599"/>
      <c r="U16" s="599"/>
      <c r="V16" s="599"/>
      <c r="W16" s="599"/>
      <c r="X16" s="599"/>
      <c r="Y16" s="600"/>
      <c r="Z16" s="601">
        <v>0.1</v>
      </c>
      <c r="AA16" s="601"/>
      <c r="AB16" s="601"/>
      <c r="AC16" s="601"/>
      <c r="AD16" s="602">
        <v>67016</v>
      </c>
      <c r="AE16" s="602"/>
      <c r="AF16" s="602"/>
      <c r="AG16" s="602"/>
      <c r="AH16" s="602"/>
      <c r="AI16" s="602"/>
      <c r="AJ16" s="602"/>
      <c r="AK16" s="602"/>
      <c r="AL16" s="603">
        <v>0.2</v>
      </c>
      <c r="AM16" s="604"/>
      <c r="AN16" s="604"/>
      <c r="AO16" s="605"/>
      <c r="AP16" s="595" t="s">
        <v>194</v>
      </c>
      <c r="AQ16" s="596"/>
      <c r="AR16" s="596"/>
      <c r="AS16" s="596"/>
      <c r="AT16" s="596"/>
      <c r="AU16" s="596"/>
      <c r="AV16" s="596"/>
      <c r="AW16" s="596"/>
      <c r="AX16" s="596"/>
      <c r="AY16" s="596"/>
      <c r="AZ16" s="596"/>
      <c r="BA16" s="596"/>
      <c r="BB16" s="596"/>
      <c r="BC16" s="596"/>
      <c r="BD16" s="596"/>
      <c r="BE16" s="596"/>
      <c r="BF16" s="597"/>
      <c r="BG16" s="598" t="s">
        <v>63</v>
      </c>
      <c r="BH16" s="599"/>
      <c r="BI16" s="599"/>
      <c r="BJ16" s="599"/>
      <c r="BK16" s="599"/>
      <c r="BL16" s="599"/>
      <c r="BM16" s="599"/>
      <c r="BN16" s="600"/>
      <c r="BO16" s="601" t="s">
        <v>63</v>
      </c>
      <c r="BP16" s="601"/>
      <c r="BQ16" s="601"/>
      <c r="BR16" s="601"/>
      <c r="BS16" s="602" t="s">
        <v>63</v>
      </c>
      <c r="BT16" s="602"/>
      <c r="BU16" s="602"/>
      <c r="BV16" s="602"/>
      <c r="BW16" s="602"/>
      <c r="BX16" s="602"/>
      <c r="BY16" s="602"/>
      <c r="BZ16" s="602"/>
      <c r="CA16" s="602"/>
      <c r="CB16" s="606"/>
      <c r="CD16" s="595" t="s">
        <v>195</v>
      </c>
      <c r="CE16" s="596"/>
      <c r="CF16" s="596"/>
      <c r="CG16" s="596"/>
      <c r="CH16" s="596"/>
      <c r="CI16" s="596"/>
      <c r="CJ16" s="596"/>
      <c r="CK16" s="596"/>
      <c r="CL16" s="596"/>
      <c r="CM16" s="596"/>
      <c r="CN16" s="596"/>
      <c r="CO16" s="596"/>
      <c r="CP16" s="596"/>
      <c r="CQ16" s="597"/>
      <c r="CR16" s="598" t="s">
        <v>63</v>
      </c>
      <c r="CS16" s="599"/>
      <c r="CT16" s="599"/>
      <c r="CU16" s="599"/>
      <c r="CV16" s="599"/>
      <c r="CW16" s="599"/>
      <c r="CX16" s="599"/>
      <c r="CY16" s="600"/>
      <c r="CZ16" s="601" t="s">
        <v>63</v>
      </c>
      <c r="DA16" s="601"/>
      <c r="DB16" s="601"/>
      <c r="DC16" s="601"/>
      <c r="DD16" s="607" t="s">
        <v>63</v>
      </c>
      <c r="DE16" s="599"/>
      <c r="DF16" s="599"/>
      <c r="DG16" s="599"/>
      <c r="DH16" s="599"/>
      <c r="DI16" s="599"/>
      <c r="DJ16" s="599"/>
      <c r="DK16" s="599"/>
      <c r="DL16" s="599"/>
      <c r="DM16" s="599"/>
      <c r="DN16" s="599"/>
      <c r="DO16" s="599"/>
      <c r="DP16" s="600"/>
      <c r="DQ16" s="607" t="s">
        <v>63</v>
      </c>
      <c r="DR16" s="599"/>
      <c r="DS16" s="599"/>
      <c r="DT16" s="599"/>
      <c r="DU16" s="599"/>
      <c r="DV16" s="599"/>
      <c r="DW16" s="599"/>
      <c r="DX16" s="599"/>
      <c r="DY16" s="599"/>
      <c r="DZ16" s="599"/>
      <c r="EA16" s="599"/>
      <c r="EB16" s="599"/>
      <c r="EC16" s="608"/>
    </row>
    <row r="17" spans="2:133" ht="11.25" customHeight="1" x14ac:dyDescent="0.2">
      <c r="B17" s="595" t="s">
        <v>196</v>
      </c>
      <c r="C17" s="596"/>
      <c r="D17" s="596"/>
      <c r="E17" s="596"/>
      <c r="F17" s="596"/>
      <c r="G17" s="596"/>
      <c r="H17" s="596"/>
      <c r="I17" s="596"/>
      <c r="J17" s="596"/>
      <c r="K17" s="596"/>
      <c r="L17" s="596"/>
      <c r="M17" s="596"/>
      <c r="N17" s="596"/>
      <c r="O17" s="596"/>
      <c r="P17" s="596"/>
      <c r="Q17" s="597"/>
      <c r="R17" s="598">
        <v>395664</v>
      </c>
      <c r="S17" s="599"/>
      <c r="T17" s="599"/>
      <c r="U17" s="599"/>
      <c r="V17" s="599"/>
      <c r="W17" s="599"/>
      <c r="X17" s="599"/>
      <c r="Y17" s="600"/>
      <c r="Z17" s="601">
        <v>0.5</v>
      </c>
      <c r="AA17" s="601"/>
      <c r="AB17" s="601"/>
      <c r="AC17" s="601"/>
      <c r="AD17" s="602">
        <v>395664</v>
      </c>
      <c r="AE17" s="602"/>
      <c r="AF17" s="602"/>
      <c r="AG17" s="602"/>
      <c r="AH17" s="602"/>
      <c r="AI17" s="602"/>
      <c r="AJ17" s="602"/>
      <c r="AK17" s="602"/>
      <c r="AL17" s="603">
        <v>1</v>
      </c>
      <c r="AM17" s="604"/>
      <c r="AN17" s="604"/>
      <c r="AO17" s="605"/>
      <c r="AP17" s="595" t="s">
        <v>197</v>
      </c>
      <c r="AQ17" s="596"/>
      <c r="AR17" s="596"/>
      <c r="AS17" s="596"/>
      <c r="AT17" s="596"/>
      <c r="AU17" s="596"/>
      <c r="AV17" s="596"/>
      <c r="AW17" s="596"/>
      <c r="AX17" s="596"/>
      <c r="AY17" s="596"/>
      <c r="AZ17" s="596"/>
      <c r="BA17" s="596"/>
      <c r="BB17" s="596"/>
      <c r="BC17" s="596"/>
      <c r="BD17" s="596"/>
      <c r="BE17" s="596"/>
      <c r="BF17" s="597"/>
      <c r="BG17" s="598" t="s">
        <v>63</v>
      </c>
      <c r="BH17" s="599"/>
      <c r="BI17" s="599"/>
      <c r="BJ17" s="599"/>
      <c r="BK17" s="599"/>
      <c r="BL17" s="599"/>
      <c r="BM17" s="599"/>
      <c r="BN17" s="600"/>
      <c r="BO17" s="601" t="s">
        <v>63</v>
      </c>
      <c r="BP17" s="601"/>
      <c r="BQ17" s="601"/>
      <c r="BR17" s="601"/>
      <c r="BS17" s="602" t="s">
        <v>63</v>
      </c>
      <c r="BT17" s="602"/>
      <c r="BU17" s="602"/>
      <c r="BV17" s="602"/>
      <c r="BW17" s="602"/>
      <c r="BX17" s="602"/>
      <c r="BY17" s="602"/>
      <c r="BZ17" s="602"/>
      <c r="CA17" s="602"/>
      <c r="CB17" s="606"/>
      <c r="CD17" s="595" t="s">
        <v>198</v>
      </c>
      <c r="CE17" s="596"/>
      <c r="CF17" s="596"/>
      <c r="CG17" s="596"/>
      <c r="CH17" s="596"/>
      <c r="CI17" s="596"/>
      <c r="CJ17" s="596"/>
      <c r="CK17" s="596"/>
      <c r="CL17" s="596"/>
      <c r="CM17" s="596"/>
      <c r="CN17" s="596"/>
      <c r="CO17" s="596"/>
      <c r="CP17" s="596"/>
      <c r="CQ17" s="597"/>
      <c r="CR17" s="598">
        <v>4276636</v>
      </c>
      <c r="CS17" s="599"/>
      <c r="CT17" s="599"/>
      <c r="CU17" s="599"/>
      <c r="CV17" s="599"/>
      <c r="CW17" s="599"/>
      <c r="CX17" s="599"/>
      <c r="CY17" s="600"/>
      <c r="CZ17" s="601">
        <v>6.1</v>
      </c>
      <c r="DA17" s="601"/>
      <c r="DB17" s="601"/>
      <c r="DC17" s="601"/>
      <c r="DD17" s="607" t="s">
        <v>63</v>
      </c>
      <c r="DE17" s="599"/>
      <c r="DF17" s="599"/>
      <c r="DG17" s="599"/>
      <c r="DH17" s="599"/>
      <c r="DI17" s="599"/>
      <c r="DJ17" s="599"/>
      <c r="DK17" s="599"/>
      <c r="DL17" s="599"/>
      <c r="DM17" s="599"/>
      <c r="DN17" s="599"/>
      <c r="DO17" s="599"/>
      <c r="DP17" s="600"/>
      <c r="DQ17" s="607">
        <v>4276636</v>
      </c>
      <c r="DR17" s="599"/>
      <c r="DS17" s="599"/>
      <c r="DT17" s="599"/>
      <c r="DU17" s="599"/>
      <c r="DV17" s="599"/>
      <c r="DW17" s="599"/>
      <c r="DX17" s="599"/>
      <c r="DY17" s="599"/>
      <c r="DZ17" s="599"/>
      <c r="EA17" s="599"/>
      <c r="EB17" s="599"/>
      <c r="EC17" s="608"/>
    </row>
    <row r="18" spans="2:133" ht="11.25" customHeight="1" x14ac:dyDescent="0.2">
      <c r="B18" s="595" t="s">
        <v>199</v>
      </c>
      <c r="C18" s="596"/>
      <c r="D18" s="596"/>
      <c r="E18" s="596"/>
      <c r="F18" s="596"/>
      <c r="G18" s="596"/>
      <c r="H18" s="596"/>
      <c r="I18" s="596"/>
      <c r="J18" s="596"/>
      <c r="K18" s="596"/>
      <c r="L18" s="596"/>
      <c r="M18" s="596"/>
      <c r="N18" s="596"/>
      <c r="O18" s="596"/>
      <c r="P18" s="596"/>
      <c r="Q18" s="597"/>
      <c r="R18" s="598">
        <v>156423</v>
      </c>
      <c r="S18" s="599"/>
      <c r="T18" s="599"/>
      <c r="U18" s="599"/>
      <c r="V18" s="599"/>
      <c r="W18" s="599"/>
      <c r="X18" s="599"/>
      <c r="Y18" s="600"/>
      <c r="Z18" s="601">
        <v>0.2</v>
      </c>
      <c r="AA18" s="601"/>
      <c r="AB18" s="601"/>
      <c r="AC18" s="601"/>
      <c r="AD18" s="602">
        <v>156423</v>
      </c>
      <c r="AE18" s="602"/>
      <c r="AF18" s="602"/>
      <c r="AG18" s="602"/>
      <c r="AH18" s="602"/>
      <c r="AI18" s="602"/>
      <c r="AJ18" s="602"/>
      <c r="AK18" s="602"/>
      <c r="AL18" s="603">
        <v>0.4</v>
      </c>
      <c r="AM18" s="604"/>
      <c r="AN18" s="604"/>
      <c r="AO18" s="605"/>
      <c r="AP18" s="595" t="s">
        <v>200</v>
      </c>
      <c r="AQ18" s="596"/>
      <c r="AR18" s="596"/>
      <c r="AS18" s="596"/>
      <c r="AT18" s="596"/>
      <c r="AU18" s="596"/>
      <c r="AV18" s="596"/>
      <c r="AW18" s="596"/>
      <c r="AX18" s="596"/>
      <c r="AY18" s="596"/>
      <c r="AZ18" s="596"/>
      <c r="BA18" s="596"/>
      <c r="BB18" s="596"/>
      <c r="BC18" s="596"/>
      <c r="BD18" s="596"/>
      <c r="BE18" s="596"/>
      <c r="BF18" s="597"/>
      <c r="BG18" s="598" t="s">
        <v>63</v>
      </c>
      <c r="BH18" s="599"/>
      <c r="BI18" s="599"/>
      <c r="BJ18" s="599"/>
      <c r="BK18" s="599"/>
      <c r="BL18" s="599"/>
      <c r="BM18" s="599"/>
      <c r="BN18" s="600"/>
      <c r="BO18" s="601" t="s">
        <v>63</v>
      </c>
      <c r="BP18" s="601"/>
      <c r="BQ18" s="601"/>
      <c r="BR18" s="601"/>
      <c r="BS18" s="602" t="s">
        <v>63</v>
      </c>
      <c r="BT18" s="602"/>
      <c r="BU18" s="602"/>
      <c r="BV18" s="602"/>
      <c r="BW18" s="602"/>
      <c r="BX18" s="602"/>
      <c r="BY18" s="602"/>
      <c r="BZ18" s="602"/>
      <c r="CA18" s="602"/>
      <c r="CB18" s="606"/>
      <c r="CD18" s="595" t="s">
        <v>201</v>
      </c>
      <c r="CE18" s="596"/>
      <c r="CF18" s="596"/>
      <c r="CG18" s="596"/>
      <c r="CH18" s="596"/>
      <c r="CI18" s="596"/>
      <c r="CJ18" s="596"/>
      <c r="CK18" s="596"/>
      <c r="CL18" s="596"/>
      <c r="CM18" s="596"/>
      <c r="CN18" s="596"/>
      <c r="CO18" s="596"/>
      <c r="CP18" s="596"/>
      <c r="CQ18" s="597"/>
      <c r="CR18" s="598" t="s">
        <v>63</v>
      </c>
      <c r="CS18" s="599"/>
      <c r="CT18" s="599"/>
      <c r="CU18" s="599"/>
      <c r="CV18" s="599"/>
      <c r="CW18" s="599"/>
      <c r="CX18" s="599"/>
      <c r="CY18" s="600"/>
      <c r="CZ18" s="601" t="s">
        <v>63</v>
      </c>
      <c r="DA18" s="601"/>
      <c r="DB18" s="601"/>
      <c r="DC18" s="601"/>
      <c r="DD18" s="607" t="s">
        <v>63</v>
      </c>
      <c r="DE18" s="599"/>
      <c r="DF18" s="599"/>
      <c r="DG18" s="599"/>
      <c r="DH18" s="599"/>
      <c r="DI18" s="599"/>
      <c r="DJ18" s="599"/>
      <c r="DK18" s="599"/>
      <c r="DL18" s="599"/>
      <c r="DM18" s="599"/>
      <c r="DN18" s="599"/>
      <c r="DO18" s="599"/>
      <c r="DP18" s="600"/>
      <c r="DQ18" s="607" t="s">
        <v>63</v>
      </c>
      <c r="DR18" s="599"/>
      <c r="DS18" s="599"/>
      <c r="DT18" s="599"/>
      <c r="DU18" s="599"/>
      <c r="DV18" s="599"/>
      <c r="DW18" s="599"/>
      <c r="DX18" s="599"/>
      <c r="DY18" s="599"/>
      <c r="DZ18" s="599"/>
      <c r="EA18" s="599"/>
      <c r="EB18" s="599"/>
      <c r="EC18" s="608"/>
    </row>
    <row r="19" spans="2:133" ht="11.25" customHeight="1" x14ac:dyDescent="0.2">
      <c r="B19" s="595" t="s">
        <v>202</v>
      </c>
      <c r="C19" s="596"/>
      <c r="D19" s="596"/>
      <c r="E19" s="596"/>
      <c r="F19" s="596"/>
      <c r="G19" s="596"/>
      <c r="H19" s="596"/>
      <c r="I19" s="596"/>
      <c r="J19" s="596"/>
      <c r="K19" s="596"/>
      <c r="L19" s="596"/>
      <c r="M19" s="596"/>
      <c r="N19" s="596"/>
      <c r="O19" s="596"/>
      <c r="P19" s="596"/>
      <c r="Q19" s="597"/>
      <c r="R19" s="598">
        <v>155909</v>
      </c>
      <c r="S19" s="599"/>
      <c r="T19" s="599"/>
      <c r="U19" s="599"/>
      <c r="V19" s="599"/>
      <c r="W19" s="599"/>
      <c r="X19" s="599"/>
      <c r="Y19" s="600"/>
      <c r="Z19" s="601">
        <v>0.2</v>
      </c>
      <c r="AA19" s="601"/>
      <c r="AB19" s="601"/>
      <c r="AC19" s="601"/>
      <c r="AD19" s="602">
        <v>155909</v>
      </c>
      <c r="AE19" s="602"/>
      <c r="AF19" s="602"/>
      <c r="AG19" s="602"/>
      <c r="AH19" s="602"/>
      <c r="AI19" s="602"/>
      <c r="AJ19" s="602"/>
      <c r="AK19" s="602"/>
      <c r="AL19" s="603">
        <v>0.4</v>
      </c>
      <c r="AM19" s="604"/>
      <c r="AN19" s="604"/>
      <c r="AO19" s="605"/>
      <c r="AP19" s="595" t="s">
        <v>203</v>
      </c>
      <c r="AQ19" s="596"/>
      <c r="AR19" s="596"/>
      <c r="AS19" s="596"/>
      <c r="AT19" s="596"/>
      <c r="AU19" s="596"/>
      <c r="AV19" s="596"/>
      <c r="AW19" s="596"/>
      <c r="AX19" s="596"/>
      <c r="AY19" s="596"/>
      <c r="AZ19" s="596"/>
      <c r="BA19" s="596"/>
      <c r="BB19" s="596"/>
      <c r="BC19" s="596"/>
      <c r="BD19" s="596"/>
      <c r="BE19" s="596"/>
      <c r="BF19" s="597"/>
      <c r="BG19" s="598">
        <v>3303355</v>
      </c>
      <c r="BH19" s="599"/>
      <c r="BI19" s="599"/>
      <c r="BJ19" s="599"/>
      <c r="BK19" s="599"/>
      <c r="BL19" s="599"/>
      <c r="BM19" s="599"/>
      <c r="BN19" s="600"/>
      <c r="BO19" s="601">
        <v>8.8000000000000007</v>
      </c>
      <c r="BP19" s="601"/>
      <c r="BQ19" s="601"/>
      <c r="BR19" s="601"/>
      <c r="BS19" s="602" t="s">
        <v>63</v>
      </c>
      <c r="BT19" s="602"/>
      <c r="BU19" s="602"/>
      <c r="BV19" s="602"/>
      <c r="BW19" s="602"/>
      <c r="BX19" s="602"/>
      <c r="BY19" s="602"/>
      <c r="BZ19" s="602"/>
      <c r="CA19" s="602"/>
      <c r="CB19" s="606"/>
      <c r="CD19" s="595" t="s">
        <v>204</v>
      </c>
      <c r="CE19" s="596"/>
      <c r="CF19" s="596"/>
      <c r="CG19" s="596"/>
      <c r="CH19" s="596"/>
      <c r="CI19" s="596"/>
      <c r="CJ19" s="596"/>
      <c r="CK19" s="596"/>
      <c r="CL19" s="596"/>
      <c r="CM19" s="596"/>
      <c r="CN19" s="596"/>
      <c r="CO19" s="596"/>
      <c r="CP19" s="596"/>
      <c r="CQ19" s="597"/>
      <c r="CR19" s="598" t="s">
        <v>63</v>
      </c>
      <c r="CS19" s="599"/>
      <c r="CT19" s="599"/>
      <c r="CU19" s="599"/>
      <c r="CV19" s="599"/>
      <c r="CW19" s="599"/>
      <c r="CX19" s="599"/>
      <c r="CY19" s="600"/>
      <c r="CZ19" s="601" t="s">
        <v>63</v>
      </c>
      <c r="DA19" s="601"/>
      <c r="DB19" s="601"/>
      <c r="DC19" s="601"/>
      <c r="DD19" s="607" t="s">
        <v>63</v>
      </c>
      <c r="DE19" s="599"/>
      <c r="DF19" s="599"/>
      <c r="DG19" s="599"/>
      <c r="DH19" s="599"/>
      <c r="DI19" s="599"/>
      <c r="DJ19" s="599"/>
      <c r="DK19" s="599"/>
      <c r="DL19" s="599"/>
      <c r="DM19" s="599"/>
      <c r="DN19" s="599"/>
      <c r="DO19" s="599"/>
      <c r="DP19" s="600"/>
      <c r="DQ19" s="607" t="s">
        <v>63</v>
      </c>
      <c r="DR19" s="599"/>
      <c r="DS19" s="599"/>
      <c r="DT19" s="599"/>
      <c r="DU19" s="599"/>
      <c r="DV19" s="599"/>
      <c r="DW19" s="599"/>
      <c r="DX19" s="599"/>
      <c r="DY19" s="599"/>
      <c r="DZ19" s="599"/>
      <c r="EA19" s="599"/>
      <c r="EB19" s="599"/>
      <c r="EC19" s="608"/>
    </row>
    <row r="20" spans="2:133" ht="11.25" customHeight="1" x14ac:dyDescent="0.2">
      <c r="B20" s="611" t="s">
        <v>205</v>
      </c>
      <c r="C20" s="612"/>
      <c r="D20" s="612"/>
      <c r="E20" s="612"/>
      <c r="F20" s="612"/>
      <c r="G20" s="612"/>
      <c r="H20" s="612"/>
      <c r="I20" s="612"/>
      <c r="J20" s="612"/>
      <c r="K20" s="612"/>
      <c r="L20" s="612"/>
      <c r="M20" s="612"/>
      <c r="N20" s="612"/>
      <c r="O20" s="612"/>
      <c r="P20" s="612"/>
      <c r="Q20" s="613"/>
      <c r="R20" s="598">
        <v>514</v>
      </c>
      <c r="S20" s="599"/>
      <c r="T20" s="599"/>
      <c r="U20" s="599"/>
      <c r="V20" s="599"/>
      <c r="W20" s="599"/>
      <c r="X20" s="599"/>
      <c r="Y20" s="600"/>
      <c r="Z20" s="601">
        <v>0</v>
      </c>
      <c r="AA20" s="601"/>
      <c r="AB20" s="601"/>
      <c r="AC20" s="601"/>
      <c r="AD20" s="602">
        <v>514</v>
      </c>
      <c r="AE20" s="602"/>
      <c r="AF20" s="602"/>
      <c r="AG20" s="602"/>
      <c r="AH20" s="602"/>
      <c r="AI20" s="602"/>
      <c r="AJ20" s="602"/>
      <c r="AK20" s="602"/>
      <c r="AL20" s="603">
        <v>0</v>
      </c>
      <c r="AM20" s="604"/>
      <c r="AN20" s="604"/>
      <c r="AO20" s="605"/>
      <c r="AP20" s="595" t="s">
        <v>206</v>
      </c>
      <c r="AQ20" s="596"/>
      <c r="AR20" s="596"/>
      <c r="AS20" s="596"/>
      <c r="AT20" s="596"/>
      <c r="AU20" s="596"/>
      <c r="AV20" s="596"/>
      <c r="AW20" s="596"/>
      <c r="AX20" s="596"/>
      <c r="AY20" s="596"/>
      <c r="AZ20" s="596"/>
      <c r="BA20" s="596"/>
      <c r="BB20" s="596"/>
      <c r="BC20" s="596"/>
      <c r="BD20" s="596"/>
      <c r="BE20" s="596"/>
      <c r="BF20" s="597"/>
      <c r="BG20" s="598">
        <v>3303355</v>
      </c>
      <c r="BH20" s="599"/>
      <c r="BI20" s="599"/>
      <c r="BJ20" s="599"/>
      <c r="BK20" s="599"/>
      <c r="BL20" s="599"/>
      <c r="BM20" s="599"/>
      <c r="BN20" s="600"/>
      <c r="BO20" s="601">
        <v>8.8000000000000007</v>
      </c>
      <c r="BP20" s="601"/>
      <c r="BQ20" s="601"/>
      <c r="BR20" s="601"/>
      <c r="BS20" s="602" t="s">
        <v>63</v>
      </c>
      <c r="BT20" s="602"/>
      <c r="BU20" s="602"/>
      <c r="BV20" s="602"/>
      <c r="BW20" s="602"/>
      <c r="BX20" s="602"/>
      <c r="BY20" s="602"/>
      <c r="BZ20" s="602"/>
      <c r="CA20" s="602"/>
      <c r="CB20" s="606"/>
      <c r="CD20" s="595" t="s">
        <v>207</v>
      </c>
      <c r="CE20" s="596"/>
      <c r="CF20" s="596"/>
      <c r="CG20" s="596"/>
      <c r="CH20" s="596"/>
      <c r="CI20" s="596"/>
      <c r="CJ20" s="596"/>
      <c r="CK20" s="596"/>
      <c r="CL20" s="596"/>
      <c r="CM20" s="596"/>
      <c r="CN20" s="596"/>
      <c r="CO20" s="596"/>
      <c r="CP20" s="596"/>
      <c r="CQ20" s="597"/>
      <c r="CR20" s="598">
        <v>70576253</v>
      </c>
      <c r="CS20" s="599"/>
      <c r="CT20" s="599"/>
      <c r="CU20" s="599"/>
      <c r="CV20" s="599"/>
      <c r="CW20" s="599"/>
      <c r="CX20" s="599"/>
      <c r="CY20" s="600"/>
      <c r="CZ20" s="601">
        <v>100</v>
      </c>
      <c r="DA20" s="601"/>
      <c r="DB20" s="601"/>
      <c r="DC20" s="601"/>
      <c r="DD20" s="607">
        <v>5326825</v>
      </c>
      <c r="DE20" s="599"/>
      <c r="DF20" s="599"/>
      <c r="DG20" s="599"/>
      <c r="DH20" s="599"/>
      <c r="DI20" s="599"/>
      <c r="DJ20" s="599"/>
      <c r="DK20" s="599"/>
      <c r="DL20" s="599"/>
      <c r="DM20" s="599"/>
      <c r="DN20" s="599"/>
      <c r="DO20" s="599"/>
      <c r="DP20" s="600"/>
      <c r="DQ20" s="607">
        <v>48623912</v>
      </c>
      <c r="DR20" s="599"/>
      <c r="DS20" s="599"/>
      <c r="DT20" s="599"/>
      <c r="DU20" s="599"/>
      <c r="DV20" s="599"/>
      <c r="DW20" s="599"/>
      <c r="DX20" s="599"/>
      <c r="DY20" s="599"/>
      <c r="DZ20" s="599"/>
      <c r="EA20" s="599"/>
      <c r="EB20" s="599"/>
      <c r="EC20" s="608"/>
    </row>
    <row r="21" spans="2:133" ht="11.25" customHeight="1" x14ac:dyDescent="0.2">
      <c r="B21" s="595" t="s">
        <v>208</v>
      </c>
      <c r="C21" s="596"/>
      <c r="D21" s="596"/>
      <c r="E21" s="596"/>
      <c r="F21" s="596"/>
      <c r="G21" s="596"/>
      <c r="H21" s="596"/>
      <c r="I21" s="596"/>
      <c r="J21" s="596"/>
      <c r="K21" s="596"/>
      <c r="L21" s="596"/>
      <c r="M21" s="596"/>
      <c r="N21" s="596"/>
      <c r="O21" s="596"/>
      <c r="P21" s="596"/>
      <c r="Q21" s="597"/>
      <c r="R21" s="598">
        <v>34336</v>
      </c>
      <c r="S21" s="599"/>
      <c r="T21" s="599"/>
      <c r="U21" s="599"/>
      <c r="V21" s="599"/>
      <c r="W21" s="599"/>
      <c r="X21" s="599"/>
      <c r="Y21" s="600"/>
      <c r="Z21" s="601">
        <v>0</v>
      </c>
      <c r="AA21" s="601"/>
      <c r="AB21" s="601"/>
      <c r="AC21" s="601"/>
      <c r="AD21" s="602" t="s">
        <v>63</v>
      </c>
      <c r="AE21" s="602"/>
      <c r="AF21" s="602"/>
      <c r="AG21" s="602"/>
      <c r="AH21" s="602"/>
      <c r="AI21" s="602"/>
      <c r="AJ21" s="602"/>
      <c r="AK21" s="602"/>
      <c r="AL21" s="603" t="s">
        <v>63</v>
      </c>
      <c r="AM21" s="604"/>
      <c r="AN21" s="604"/>
      <c r="AO21" s="605"/>
      <c r="AP21" s="595" t="s">
        <v>209</v>
      </c>
      <c r="AQ21" s="614"/>
      <c r="AR21" s="614"/>
      <c r="AS21" s="614"/>
      <c r="AT21" s="614"/>
      <c r="AU21" s="614"/>
      <c r="AV21" s="614"/>
      <c r="AW21" s="614"/>
      <c r="AX21" s="614"/>
      <c r="AY21" s="614"/>
      <c r="AZ21" s="614"/>
      <c r="BA21" s="614"/>
      <c r="BB21" s="614"/>
      <c r="BC21" s="614"/>
      <c r="BD21" s="614"/>
      <c r="BE21" s="614"/>
      <c r="BF21" s="615"/>
      <c r="BG21" s="598" t="s">
        <v>63</v>
      </c>
      <c r="BH21" s="599"/>
      <c r="BI21" s="599"/>
      <c r="BJ21" s="599"/>
      <c r="BK21" s="599"/>
      <c r="BL21" s="599"/>
      <c r="BM21" s="599"/>
      <c r="BN21" s="600"/>
      <c r="BO21" s="601" t="s">
        <v>63</v>
      </c>
      <c r="BP21" s="601"/>
      <c r="BQ21" s="601"/>
      <c r="BR21" s="601"/>
      <c r="BS21" s="602" t="s">
        <v>63</v>
      </c>
      <c r="BT21" s="602"/>
      <c r="BU21" s="602"/>
      <c r="BV21" s="602"/>
      <c r="BW21" s="602"/>
      <c r="BX21" s="602"/>
      <c r="BY21" s="602"/>
      <c r="BZ21" s="602"/>
      <c r="CA21" s="602"/>
      <c r="CB21" s="606"/>
      <c r="CD21" s="619"/>
      <c r="CE21" s="620"/>
      <c r="CF21" s="620"/>
      <c r="CG21" s="620"/>
      <c r="CH21" s="620"/>
      <c r="CI21" s="620"/>
      <c r="CJ21" s="620"/>
      <c r="CK21" s="620"/>
      <c r="CL21" s="620"/>
      <c r="CM21" s="620"/>
      <c r="CN21" s="620"/>
      <c r="CO21" s="620"/>
      <c r="CP21" s="620"/>
      <c r="CQ21" s="621"/>
      <c r="CR21" s="622"/>
      <c r="CS21" s="617"/>
      <c r="CT21" s="617"/>
      <c r="CU21" s="617"/>
      <c r="CV21" s="617"/>
      <c r="CW21" s="617"/>
      <c r="CX21" s="617"/>
      <c r="CY21" s="623"/>
      <c r="CZ21" s="624"/>
      <c r="DA21" s="624"/>
      <c r="DB21" s="624"/>
      <c r="DC21" s="624"/>
      <c r="DD21" s="616"/>
      <c r="DE21" s="617"/>
      <c r="DF21" s="617"/>
      <c r="DG21" s="617"/>
      <c r="DH21" s="617"/>
      <c r="DI21" s="617"/>
      <c r="DJ21" s="617"/>
      <c r="DK21" s="617"/>
      <c r="DL21" s="617"/>
      <c r="DM21" s="617"/>
      <c r="DN21" s="617"/>
      <c r="DO21" s="617"/>
      <c r="DP21" s="623"/>
      <c r="DQ21" s="616"/>
      <c r="DR21" s="617"/>
      <c r="DS21" s="617"/>
      <c r="DT21" s="617"/>
      <c r="DU21" s="617"/>
      <c r="DV21" s="617"/>
      <c r="DW21" s="617"/>
      <c r="DX21" s="617"/>
      <c r="DY21" s="617"/>
      <c r="DZ21" s="617"/>
      <c r="EA21" s="617"/>
      <c r="EB21" s="617"/>
      <c r="EC21" s="618"/>
    </row>
    <row r="22" spans="2:133" ht="11.25" customHeight="1" x14ac:dyDescent="0.2">
      <c r="B22" s="595" t="s">
        <v>210</v>
      </c>
      <c r="C22" s="596"/>
      <c r="D22" s="596"/>
      <c r="E22" s="596"/>
      <c r="F22" s="596"/>
      <c r="G22" s="596"/>
      <c r="H22" s="596"/>
      <c r="I22" s="596"/>
      <c r="J22" s="596"/>
      <c r="K22" s="596"/>
      <c r="L22" s="596"/>
      <c r="M22" s="596"/>
      <c r="N22" s="596"/>
      <c r="O22" s="596"/>
      <c r="P22" s="596"/>
      <c r="Q22" s="597"/>
      <c r="R22" s="598" t="s">
        <v>63</v>
      </c>
      <c r="S22" s="599"/>
      <c r="T22" s="599"/>
      <c r="U22" s="599"/>
      <c r="V22" s="599"/>
      <c r="W22" s="599"/>
      <c r="X22" s="599"/>
      <c r="Y22" s="600"/>
      <c r="Z22" s="601" t="s">
        <v>63</v>
      </c>
      <c r="AA22" s="601"/>
      <c r="AB22" s="601"/>
      <c r="AC22" s="601"/>
      <c r="AD22" s="602" t="s">
        <v>63</v>
      </c>
      <c r="AE22" s="602"/>
      <c r="AF22" s="602"/>
      <c r="AG22" s="602"/>
      <c r="AH22" s="602"/>
      <c r="AI22" s="602"/>
      <c r="AJ22" s="602"/>
      <c r="AK22" s="602"/>
      <c r="AL22" s="603" t="s">
        <v>63</v>
      </c>
      <c r="AM22" s="604"/>
      <c r="AN22" s="604"/>
      <c r="AO22" s="605"/>
      <c r="AP22" s="595" t="s">
        <v>211</v>
      </c>
      <c r="AQ22" s="614"/>
      <c r="AR22" s="614"/>
      <c r="AS22" s="614"/>
      <c r="AT22" s="614"/>
      <c r="AU22" s="614"/>
      <c r="AV22" s="614"/>
      <c r="AW22" s="614"/>
      <c r="AX22" s="614"/>
      <c r="AY22" s="614"/>
      <c r="AZ22" s="614"/>
      <c r="BA22" s="614"/>
      <c r="BB22" s="614"/>
      <c r="BC22" s="614"/>
      <c r="BD22" s="614"/>
      <c r="BE22" s="614"/>
      <c r="BF22" s="615"/>
      <c r="BG22" s="598" t="s">
        <v>63</v>
      </c>
      <c r="BH22" s="599"/>
      <c r="BI22" s="599"/>
      <c r="BJ22" s="599"/>
      <c r="BK22" s="599"/>
      <c r="BL22" s="599"/>
      <c r="BM22" s="599"/>
      <c r="BN22" s="600"/>
      <c r="BO22" s="601" t="s">
        <v>63</v>
      </c>
      <c r="BP22" s="601"/>
      <c r="BQ22" s="601"/>
      <c r="BR22" s="601"/>
      <c r="BS22" s="602" t="s">
        <v>63</v>
      </c>
      <c r="BT22" s="602"/>
      <c r="BU22" s="602"/>
      <c r="BV22" s="602"/>
      <c r="BW22" s="602"/>
      <c r="BX22" s="602"/>
      <c r="BY22" s="602"/>
      <c r="BZ22" s="602"/>
      <c r="CA22" s="602"/>
      <c r="CB22" s="606"/>
      <c r="CD22" s="580" t="s">
        <v>212</v>
      </c>
      <c r="CE22" s="581"/>
      <c r="CF22" s="581"/>
      <c r="CG22" s="581"/>
      <c r="CH22" s="581"/>
      <c r="CI22" s="581"/>
      <c r="CJ22" s="581"/>
      <c r="CK22" s="581"/>
      <c r="CL22" s="581"/>
      <c r="CM22" s="581"/>
      <c r="CN22" s="581"/>
      <c r="CO22" s="581"/>
      <c r="CP22" s="581"/>
      <c r="CQ22" s="581"/>
      <c r="CR22" s="581"/>
      <c r="CS22" s="581"/>
      <c r="CT22" s="581"/>
      <c r="CU22" s="581"/>
      <c r="CV22" s="581"/>
      <c r="CW22" s="581"/>
      <c r="CX22" s="581"/>
      <c r="CY22" s="581"/>
      <c r="CZ22" s="581"/>
      <c r="DA22" s="581"/>
      <c r="DB22" s="581"/>
      <c r="DC22" s="581"/>
      <c r="DD22" s="581"/>
      <c r="DE22" s="581"/>
      <c r="DF22" s="581"/>
      <c r="DG22" s="581"/>
      <c r="DH22" s="581"/>
      <c r="DI22" s="581"/>
      <c r="DJ22" s="581"/>
      <c r="DK22" s="581"/>
      <c r="DL22" s="581"/>
      <c r="DM22" s="581"/>
      <c r="DN22" s="581"/>
      <c r="DO22" s="581"/>
      <c r="DP22" s="581"/>
      <c r="DQ22" s="581"/>
      <c r="DR22" s="581"/>
      <c r="DS22" s="581"/>
      <c r="DT22" s="581"/>
      <c r="DU22" s="581"/>
      <c r="DV22" s="581"/>
      <c r="DW22" s="581"/>
      <c r="DX22" s="581"/>
      <c r="DY22" s="581"/>
      <c r="DZ22" s="581"/>
      <c r="EA22" s="581"/>
      <c r="EB22" s="581"/>
      <c r="EC22" s="582"/>
    </row>
    <row r="23" spans="2:133" ht="11.25" customHeight="1" x14ac:dyDescent="0.2">
      <c r="B23" s="595" t="s">
        <v>213</v>
      </c>
      <c r="C23" s="596"/>
      <c r="D23" s="596"/>
      <c r="E23" s="596"/>
      <c r="F23" s="596"/>
      <c r="G23" s="596"/>
      <c r="H23" s="596"/>
      <c r="I23" s="596"/>
      <c r="J23" s="596"/>
      <c r="K23" s="596"/>
      <c r="L23" s="596"/>
      <c r="M23" s="596"/>
      <c r="N23" s="596"/>
      <c r="O23" s="596"/>
      <c r="P23" s="596"/>
      <c r="Q23" s="597"/>
      <c r="R23" s="598">
        <v>34186</v>
      </c>
      <c r="S23" s="599"/>
      <c r="T23" s="599"/>
      <c r="U23" s="599"/>
      <c r="V23" s="599"/>
      <c r="W23" s="599"/>
      <c r="X23" s="599"/>
      <c r="Y23" s="600"/>
      <c r="Z23" s="601">
        <v>0</v>
      </c>
      <c r="AA23" s="601"/>
      <c r="AB23" s="601"/>
      <c r="AC23" s="601"/>
      <c r="AD23" s="602" t="s">
        <v>63</v>
      </c>
      <c r="AE23" s="602"/>
      <c r="AF23" s="602"/>
      <c r="AG23" s="602"/>
      <c r="AH23" s="602"/>
      <c r="AI23" s="602"/>
      <c r="AJ23" s="602"/>
      <c r="AK23" s="602"/>
      <c r="AL23" s="603" t="s">
        <v>63</v>
      </c>
      <c r="AM23" s="604"/>
      <c r="AN23" s="604"/>
      <c r="AO23" s="605"/>
      <c r="AP23" s="595" t="s">
        <v>214</v>
      </c>
      <c r="AQ23" s="614"/>
      <c r="AR23" s="614"/>
      <c r="AS23" s="614"/>
      <c r="AT23" s="614"/>
      <c r="AU23" s="614"/>
      <c r="AV23" s="614"/>
      <c r="AW23" s="614"/>
      <c r="AX23" s="614"/>
      <c r="AY23" s="614"/>
      <c r="AZ23" s="614"/>
      <c r="BA23" s="614"/>
      <c r="BB23" s="614"/>
      <c r="BC23" s="614"/>
      <c r="BD23" s="614"/>
      <c r="BE23" s="614"/>
      <c r="BF23" s="615"/>
      <c r="BG23" s="598">
        <v>3303355</v>
      </c>
      <c r="BH23" s="599"/>
      <c r="BI23" s="599"/>
      <c r="BJ23" s="599"/>
      <c r="BK23" s="599"/>
      <c r="BL23" s="599"/>
      <c r="BM23" s="599"/>
      <c r="BN23" s="600"/>
      <c r="BO23" s="601">
        <v>8.8000000000000007</v>
      </c>
      <c r="BP23" s="601"/>
      <c r="BQ23" s="601"/>
      <c r="BR23" s="601"/>
      <c r="BS23" s="602" t="s">
        <v>63</v>
      </c>
      <c r="BT23" s="602"/>
      <c r="BU23" s="602"/>
      <c r="BV23" s="602"/>
      <c r="BW23" s="602"/>
      <c r="BX23" s="602"/>
      <c r="BY23" s="602"/>
      <c r="BZ23" s="602"/>
      <c r="CA23" s="602"/>
      <c r="CB23" s="606"/>
      <c r="CD23" s="580" t="s">
        <v>154</v>
      </c>
      <c r="CE23" s="581"/>
      <c r="CF23" s="581"/>
      <c r="CG23" s="581"/>
      <c r="CH23" s="581"/>
      <c r="CI23" s="581"/>
      <c r="CJ23" s="581"/>
      <c r="CK23" s="581"/>
      <c r="CL23" s="581"/>
      <c r="CM23" s="581"/>
      <c r="CN23" s="581"/>
      <c r="CO23" s="581"/>
      <c r="CP23" s="581"/>
      <c r="CQ23" s="582"/>
      <c r="CR23" s="580" t="s">
        <v>215</v>
      </c>
      <c r="CS23" s="581"/>
      <c r="CT23" s="581"/>
      <c r="CU23" s="581"/>
      <c r="CV23" s="581"/>
      <c r="CW23" s="581"/>
      <c r="CX23" s="581"/>
      <c r="CY23" s="582"/>
      <c r="CZ23" s="580" t="s">
        <v>216</v>
      </c>
      <c r="DA23" s="581"/>
      <c r="DB23" s="581"/>
      <c r="DC23" s="582"/>
      <c r="DD23" s="580" t="s">
        <v>217</v>
      </c>
      <c r="DE23" s="581"/>
      <c r="DF23" s="581"/>
      <c r="DG23" s="581"/>
      <c r="DH23" s="581"/>
      <c r="DI23" s="581"/>
      <c r="DJ23" s="581"/>
      <c r="DK23" s="582"/>
      <c r="DL23" s="625" t="s">
        <v>218</v>
      </c>
      <c r="DM23" s="626"/>
      <c r="DN23" s="626"/>
      <c r="DO23" s="626"/>
      <c r="DP23" s="626"/>
      <c r="DQ23" s="626"/>
      <c r="DR23" s="626"/>
      <c r="DS23" s="626"/>
      <c r="DT23" s="626"/>
      <c r="DU23" s="626"/>
      <c r="DV23" s="627"/>
      <c r="DW23" s="580" t="s">
        <v>219</v>
      </c>
      <c r="DX23" s="581"/>
      <c r="DY23" s="581"/>
      <c r="DZ23" s="581"/>
      <c r="EA23" s="581"/>
      <c r="EB23" s="581"/>
      <c r="EC23" s="582"/>
    </row>
    <row r="24" spans="2:133" ht="11.25" customHeight="1" x14ac:dyDescent="0.2">
      <c r="B24" s="595" t="s">
        <v>220</v>
      </c>
      <c r="C24" s="596"/>
      <c r="D24" s="596"/>
      <c r="E24" s="596"/>
      <c r="F24" s="596"/>
      <c r="G24" s="596"/>
      <c r="H24" s="596"/>
      <c r="I24" s="596"/>
      <c r="J24" s="596"/>
      <c r="K24" s="596"/>
      <c r="L24" s="596"/>
      <c r="M24" s="596"/>
      <c r="N24" s="596"/>
      <c r="O24" s="596"/>
      <c r="P24" s="596"/>
      <c r="Q24" s="597"/>
      <c r="R24" s="598">
        <v>150</v>
      </c>
      <c r="S24" s="599"/>
      <c r="T24" s="599"/>
      <c r="U24" s="599"/>
      <c r="V24" s="599"/>
      <c r="W24" s="599"/>
      <c r="X24" s="599"/>
      <c r="Y24" s="600"/>
      <c r="Z24" s="601">
        <v>0</v>
      </c>
      <c r="AA24" s="601"/>
      <c r="AB24" s="601"/>
      <c r="AC24" s="601"/>
      <c r="AD24" s="602" t="s">
        <v>63</v>
      </c>
      <c r="AE24" s="602"/>
      <c r="AF24" s="602"/>
      <c r="AG24" s="602"/>
      <c r="AH24" s="602"/>
      <c r="AI24" s="602"/>
      <c r="AJ24" s="602"/>
      <c r="AK24" s="602"/>
      <c r="AL24" s="603" t="s">
        <v>63</v>
      </c>
      <c r="AM24" s="604"/>
      <c r="AN24" s="604"/>
      <c r="AO24" s="605"/>
      <c r="AP24" s="595" t="s">
        <v>221</v>
      </c>
      <c r="AQ24" s="614"/>
      <c r="AR24" s="614"/>
      <c r="AS24" s="614"/>
      <c r="AT24" s="614"/>
      <c r="AU24" s="614"/>
      <c r="AV24" s="614"/>
      <c r="AW24" s="614"/>
      <c r="AX24" s="614"/>
      <c r="AY24" s="614"/>
      <c r="AZ24" s="614"/>
      <c r="BA24" s="614"/>
      <c r="BB24" s="614"/>
      <c r="BC24" s="614"/>
      <c r="BD24" s="614"/>
      <c r="BE24" s="614"/>
      <c r="BF24" s="615"/>
      <c r="BG24" s="598" t="s">
        <v>63</v>
      </c>
      <c r="BH24" s="599"/>
      <c r="BI24" s="599"/>
      <c r="BJ24" s="599"/>
      <c r="BK24" s="599"/>
      <c r="BL24" s="599"/>
      <c r="BM24" s="599"/>
      <c r="BN24" s="600"/>
      <c r="BO24" s="601" t="s">
        <v>63</v>
      </c>
      <c r="BP24" s="601"/>
      <c r="BQ24" s="601"/>
      <c r="BR24" s="601"/>
      <c r="BS24" s="602" t="s">
        <v>63</v>
      </c>
      <c r="BT24" s="602"/>
      <c r="BU24" s="602"/>
      <c r="BV24" s="602"/>
      <c r="BW24" s="602"/>
      <c r="BX24" s="602"/>
      <c r="BY24" s="602"/>
      <c r="BZ24" s="602"/>
      <c r="CA24" s="602"/>
      <c r="CB24" s="606"/>
      <c r="CD24" s="584" t="s">
        <v>222</v>
      </c>
      <c r="CE24" s="585"/>
      <c r="CF24" s="585"/>
      <c r="CG24" s="585"/>
      <c r="CH24" s="585"/>
      <c r="CI24" s="585"/>
      <c r="CJ24" s="585"/>
      <c r="CK24" s="585"/>
      <c r="CL24" s="585"/>
      <c r="CM24" s="585"/>
      <c r="CN24" s="585"/>
      <c r="CO24" s="585"/>
      <c r="CP24" s="585"/>
      <c r="CQ24" s="586"/>
      <c r="CR24" s="587">
        <v>32908150</v>
      </c>
      <c r="CS24" s="588"/>
      <c r="CT24" s="588"/>
      <c r="CU24" s="588"/>
      <c r="CV24" s="588"/>
      <c r="CW24" s="588"/>
      <c r="CX24" s="588"/>
      <c r="CY24" s="589"/>
      <c r="CZ24" s="592">
        <v>46.6</v>
      </c>
      <c r="DA24" s="593"/>
      <c r="DB24" s="593"/>
      <c r="DC24" s="609"/>
      <c r="DD24" s="632">
        <v>20979664</v>
      </c>
      <c r="DE24" s="588"/>
      <c r="DF24" s="588"/>
      <c r="DG24" s="588"/>
      <c r="DH24" s="588"/>
      <c r="DI24" s="588"/>
      <c r="DJ24" s="588"/>
      <c r="DK24" s="589"/>
      <c r="DL24" s="632">
        <v>20598071</v>
      </c>
      <c r="DM24" s="588"/>
      <c r="DN24" s="588"/>
      <c r="DO24" s="588"/>
      <c r="DP24" s="588"/>
      <c r="DQ24" s="588"/>
      <c r="DR24" s="588"/>
      <c r="DS24" s="588"/>
      <c r="DT24" s="588"/>
      <c r="DU24" s="588"/>
      <c r="DV24" s="589"/>
      <c r="DW24" s="592">
        <v>51.3</v>
      </c>
      <c r="DX24" s="593"/>
      <c r="DY24" s="593"/>
      <c r="DZ24" s="593"/>
      <c r="EA24" s="593"/>
      <c r="EB24" s="593"/>
      <c r="EC24" s="594"/>
    </row>
    <row r="25" spans="2:133" ht="11.25" customHeight="1" x14ac:dyDescent="0.2">
      <c r="B25" s="595" t="s">
        <v>223</v>
      </c>
      <c r="C25" s="596"/>
      <c r="D25" s="596"/>
      <c r="E25" s="596"/>
      <c r="F25" s="596"/>
      <c r="G25" s="596"/>
      <c r="H25" s="596"/>
      <c r="I25" s="596"/>
      <c r="J25" s="596"/>
      <c r="K25" s="596"/>
      <c r="L25" s="596"/>
      <c r="M25" s="596"/>
      <c r="N25" s="596"/>
      <c r="O25" s="596"/>
      <c r="P25" s="596"/>
      <c r="Q25" s="597"/>
      <c r="R25" s="598">
        <v>43113296</v>
      </c>
      <c r="S25" s="599"/>
      <c r="T25" s="599"/>
      <c r="U25" s="599"/>
      <c r="V25" s="599"/>
      <c r="W25" s="599"/>
      <c r="X25" s="599"/>
      <c r="Y25" s="600"/>
      <c r="Z25" s="601">
        <v>57.6</v>
      </c>
      <c r="AA25" s="601"/>
      <c r="AB25" s="601"/>
      <c r="AC25" s="601"/>
      <c r="AD25" s="602">
        <v>39775605</v>
      </c>
      <c r="AE25" s="602"/>
      <c r="AF25" s="602"/>
      <c r="AG25" s="602"/>
      <c r="AH25" s="602"/>
      <c r="AI25" s="602"/>
      <c r="AJ25" s="602"/>
      <c r="AK25" s="602"/>
      <c r="AL25" s="603">
        <v>99.1</v>
      </c>
      <c r="AM25" s="604"/>
      <c r="AN25" s="604"/>
      <c r="AO25" s="605"/>
      <c r="AP25" s="595" t="s">
        <v>224</v>
      </c>
      <c r="AQ25" s="614"/>
      <c r="AR25" s="614"/>
      <c r="AS25" s="614"/>
      <c r="AT25" s="614"/>
      <c r="AU25" s="614"/>
      <c r="AV25" s="614"/>
      <c r="AW25" s="614"/>
      <c r="AX25" s="614"/>
      <c r="AY25" s="614"/>
      <c r="AZ25" s="614"/>
      <c r="BA25" s="614"/>
      <c r="BB25" s="614"/>
      <c r="BC25" s="614"/>
      <c r="BD25" s="614"/>
      <c r="BE25" s="614"/>
      <c r="BF25" s="615"/>
      <c r="BG25" s="598" t="s">
        <v>63</v>
      </c>
      <c r="BH25" s="599"/>
      <c r="BI25" s="599"/>
      <c r="BJ25" s="599"/>
      <c r="BK25" s="599"/>
      <c r="BL25" s="599"/>
      <c r="BM25" s="599"/>
      <c r="BN25" s="600"/>
      <c r="BO25" s="601" t="s">
        <v>63</v>
      </c>
      <c r="BP25" s="601"/>
      <c r="BQ25" s="601"/>
      <c r="BR25" s="601"/>
      <c r="BS25" s="602" t="s">
        <v>63</v>
      </c>
      <c r="BT25" s="602"/>
      <c r="BU25" s="602"/>
      <c r="BV25" s="602"/>
      <c r="BW25" s="602"/>
      <c r="BX25" s="602"/>
      <c r="BY25" s="602"/>
      <c r="BZ25" s="602"/>
      <c r="CA25" s="602"/>
      <c r="CB25" s="606"/>
      <c r="CD25" s="595" t="s">
        <v>225</v>
      </c>
      <c r="CE25" s="596"/>
      <c r="CF25" s="596"/>
      <c r="CG25" s="596"/>
      <c r="CH25" s="596"/>
      <c r="CI25" s="596"/>
      <c r="CJ25" s="596"/>
      <c r="CK25" s="596"/>
      <c r="CL25" s="596"/>
      <c r="CM25" s="596"/>
      <c r="CN25" s="596"/>
      <c r="CO25" s="596"/>
      <c r="CP25" s="596"/>
      <c r="CQ25" s="597"/>
      <c r="CR25" s="598">
        <v>12699034</v>
      </c>
      <c r="CS25" s="628"/>
      <c r="CT25" s="628"/>
      <c r="CU25" s="628"/>
      <c r="CV25" s="628"/>
      <c r="CW25" s="628"/>
      <c r="CX25" s="628"/>
      <c r="CY25" s="629"/>
      <c r="CZ25" s="603">
        <v>18</v>
      </c>
      <c r="DA25" s="630"/>
      <c r="DB25" s="630"/>
      <c r="DC25" s="633"/>
      <c r="DD25" s="607">
        <v>12124188</v>
      </c>
      <c r="DE25" s="628"/>
      <c r="DF25" s="628"/>
      <c r="DG25" s="628"/>
      <c r="DH25" s="628"/>
      <c r="DI25" s="628"/>
      <c r="DJ25" s="628"/>
      <c r="DK25" s="629"/>
      <c r="DL25" s="607">
        <v>11953996</v>
      </c>
      <c r="DM25" s="628"/>
      <c r="DN25" s="628"/>
      <c r="DO25" s="628"/>
      <c r="DP25" s="628"/>
      <c r="DQ25" s="628"/>
      <c r="DR25" s="628"/>
      <c r="DS25" s="628"/>
      <c r="DT25" s="628"/>
      <c r="DU25" s="628"/>
      <c r="DV25" s="629"/>
      <c r="DW25" s="603">
        <v>29.8</v>
      </c>
      <c r="DX25" s="630"/>
      <c r="DY25" s="630"/>
      <c r="DZ25" s="630"/>
      <c r="EA25" s="630"/>
      <c r="EB25" s="630"/>
      <c r="EC25" s="631"/>
    </row>
    <row r="26" spans="2:133" ht="11.25" customHeight="1" x14ac:dyDescent="0.2">
      <c r="B26" s="595" t="s">
        <v>226</v>
      </c>
      <c r="C26" s="596"/>
      <c r="D26" s="596"/>
      <c r="E26" s="596"/>
      <c r="F26" s="596"/>
      <c r="G26" s="596"/>
      <c r="H26" s="596"/>
      <c r="I26" s="596"/>
      <c r="J26" s="596"/>
      <c r="K26" s="596"/>
      <c r="L26" s="596"/>
      <c r="M26" s="596"/>
      <c r="N26" s="596"/>
      <c r="O26" s="596"/>
      <c r="P26" s="596"/>
      <c r="Q26" s="597"/>
      <c r="R26" s="598">
        <v>18981</v>
      </c>
      <c r="S26" s="599"/>
      <c r="T26" s="599"/>
      <c r="U26" s="599"/>
      <c r="V26" s="599"/>
      <c r="W26" s="599"/>
      <c r="X26" s="599"/>
      <c r="Y26" s="600"/>
      <c r="Z26" s="601">
        <v>0</v>
      </c>
      <c r="AA26" s="601"/>
      <c r="AB26" s="601"/>
      <c r="AC26" s="601"/>
      <c r="AD26" s="602">
        <v>18981</v>
      </c>
      <c r="AE26" s="602"/>
      <c r="AF26" s="602"/>
      <c r="AG26" s="602"/>
      <c r="AH26" s="602"/>
      <c r="AI26" s="602"/>
      <c r="AJ26" s="602"/>
      <c r="AK26" s="602"/>
      <c r="AL26" s="603">
        <v>0</v>
      </c>
      <c r="AM26" s="604"/>
      <c r="AN26" s="604"/>
      <c r="AO26" s="605"/>
      <c r="AP26" s="595" t="s">
        <v>227</v>
      </c>
      <c r="AQ26" s="614"/>
      <c r="AR26" s="614"/>
      <c r="AS26" s="614"/>
      <c r="AT26" s="614"/>
      <c r="AU26" s="614"/>
      <c r="AV26" s="614"/>
      <c r="AW26" s="614"/>
      <c r="AX26" s="614"/>
      <c r="AY26" s="614"/>
      <c r="AZ26" s="614"/>
      <c r="BA26" s="614"/>
      <c r="BB26" s="614"/>
      <c r="BC26" s="614"/>
      <c r="BD26" s="614"/>
      <c r="BE26" s="614"/>
      <c r="BF26" s="615"/>
      <c r="BG26" s="598" t="s">
        <v>63</v>
      </c>
      <c r="BH26" s="599"/>
      <c r="BI26" s="599"/>
      <c r="BJ26" s="599"/>
      <c r="BK26" s="599"/>
      <c r="BL26" s="599"/>
      <c r="BM26" s="599"/>
      <c r="BN26" s="600"/>
      <c r="BO26" s="601" t="s">
        <v>63</v>
      </c>
      <c r="BP26" s="601"/>
      <c r="BQ26" s="601"/>
      <c r="BR26" s="601"/>
      <c r="BS26" s="602" t="s">
        <v>63</v>
      </c>
      <c r="BT26" s="602"/>
      <c r="BU26" s="602"/>
      <c r="BV26" s="602"/>
      <c r="BW26" s="602"/>
      <c r="BX26" s="602"/>
      <c r="BY26" s="602"/>
      <c r="BZ26" s="602"/>
      <c r="CA26" s="602"/>
      <c r="CB26" s="606"/>
      <c r="CD26" s="595" t="s">
        <v>228</v>
      </c>
      <c r="CE26" s="596"/>
      <c r="CF26" s="596"/>
      <c r="CG26" s="596"/>
      <c r="CH26" s="596"/>
      <c r="CI26" s="596"/>
      <c r="CJ26" s="596"/>
      <c r="CK26" s="596"/>
      <c r="CL26" s="596"/>
      <c r="CM26" s="596"/>
      <c r="CN26" s="596"/>
      <c r="CO26" s="596"/>
      <c r="CP26" s="596"/>
      <c r="CQ26" s="597"/>
      <c r="CR26" s="598">
        <v>7977381</v>
      </c>
      <c r="CS26" s="599"/>
      <c r="CT26" s="599"/>
      <c r="CU26" s="599"/>
      <c r="CV26" s="599"/>
      <c r="CW26" s="599"/>
      <c r="CX26" s="599"/>
      <c r="CY26" s="600"/>
      <c r="CZ26" s="603">
        <v>11.3</v>
      </c>
      <c r="DA26" s="630"/>
      <c r="DB26" s="630"/>
      <c r="DC26" s="633"/>
      <c r="DD26" s="607">
        <v>7553816</v>
      </c>
      <c r="DE26" s="599"/>
      <c r="DF26" s="599"/>
      <c r="DG26" s="599"/>
      <c r="DH26" s="599"/>
      <c r="DI26" s="599"/>
      <c r="DJ26" s="599"/>
      <c r="DK26" s="600"/>
      <c r="DL26" s="607" t="s">
        <v>63</v>
      </c>
      <c r="DM26" s="599"/>
      <c r="DN26" s="599"/>
      <c r="DO26" s="599"/>
      <c r="DP26" s="599"/>
      <c r="DQ26" s="599"/>
      <c r="DR26" s="599"/>
      <c r="DS26" s="599"/>
      <c r="DT26" s="599"/>
      <c r="DU26" s="599"/>
      <c r="DV26" s="600"/>
      <c r="DW26" s="603" t="s">
        <v>63</v>
      </c>
      <c r="DX26" s="630"/>
      <c r="DY26" s="630"/>
      <c r="DZ26" s="630"/>
      <c r="EA26" s="630"/>
      <c r="EB26" s="630"/>
      <c r="EC26" s="631"/>
    </row>
    <row r="27" spans="2:133" ht="11.25" customHeight="1" x14ac:dyDescent="0.2">
      <c r="B27" s="595" t="s">
        <v>229</v>
      </c>
      <c r="C27" s="596"/>
      <c r="D27" s="596"/>
      <c r="E27" s="596"/>
      <c r="F27" s="596"/>
      <c r="G27" s="596"/>
      <c r="H27" s="596"/>
      <c r="I27" s="596"/>
      <c r="J27" s="596"/>
      <c r="K27" s="596"/>
      <c r="L27" s="596"/>
      <c r="M27" s="596"/>
      <c r="N27" s="596"/>
      <c r="O27" s="596"/>
      <c r="P27" s="596"/>
      <c r="Q27" s="597"/>
      <c r="R27" s="598">
        <v>269099</v>
      </c>
      <c r="S27" s="599"/>
      <c r="T27" s="599"/>
      <c r="U27" s="599"/>
      <c r="V27" s="599"/>
      <c r="W27" s="599"/>
      <c r="X27" s="599"/>
      <c r="Y27" s="600"/>
      <c r="Z27" s="601">
        <v>0.4</v>
      </c>
      <c r="AA27" s="601"/>
      <c r="AB27" s="601"/>
      <c r="AC27" s="601"/>
      <c r="AD27" s="602" t="s">
        <v>63</v>
      </c>
      <c r="AE27" s="602"/>
      <c r="AF27" s="602"/>
      <c r="AG27" s="602"/>
      <c r="AH27" s="602"/>
      <c r="AI27" s="602"/>
      <c r="AJ27" s="602"/>
      <c r="AK27" s="602"/>
      <c r="AL27" s="603" t="s">
        <v>63</v>
      </c>
      <c r="AM27" s="604"/>
      <c r="AN27" s="604"/>
      <c r="AO27" s="605"/>
      <c r="AP27" s="595" t="s">
        <v>230</v>
      </c>
      <c r="AQ27" s="596"/>
      <c r="AR27" s="596"/>
      <c r="AS27" s="596"/>
      <c r="AT27" s="596"/>
      <c r="AU27" s="596"/>
      <c r="AV27" s="596"/>
      <c r="AW27" s="596"/>
      <c r="AX27" s="596"/>
      <c r="AY27" s="596"/>
      <c r="AZ27" s="596"/>
      <c r="BA27" s="596"/>
      <c r="BB27" s="596"/>
      <c r="BC27" s="596"/>
      <c r="BD27" s="596"/>
      <c r="BE27" s="596"/>
      <c r="BF27" s="597"/>
      <c r="BG27" s="598">
        <v>37555623</v>
      </c>
      <c r="BH27" s="599"/>
      <c r="BI27" s="599"/>
      <c r="BJ27" s="599"/>
      <c r="BK27" s="599"/>
      <c r="BL27" s="599"/>
      <c r="BM27" s="599"/>
      <c r="BN27" s="600"/>
      <c r="BO27" s="601">
        <v>100</v>
      </c>
      <c r="BP27" s="601"/>
      <c r="BQ27" s="601"/>
      <c r="BR27" s="601"/>
      <c r="BS27" s="602">
        <v>308409</v>
      </c>
      <c r="BT27" s="602"/>
      <c r="BU27" s="602"/>
      <c r="BV27" s="602"/>
      <c r="BW27" s="602"/>
      <c r="BX27" s="602"/>
      <c r="BY27" s="602"/>
      <c r="BZ27" s="602"/>
      <c r="CA27" s="602"/>
      <c r="CB27" s="606"/>
      <c r="CD27" s="595" t="s">
        <v>231</v>
      </c>
      <c r="CE27" s="596"/>
      <c r="CF27" s="596"/>
      <c r="CG27" s="596"/>
      <c r="CH27" s="596"/>
      <c r="CI27" s="596"/>
      <c r="CJ27" s="596"/>
      <c r="CK27" s="596"/>
      <c r="CL27" s="596"/>
      <c r="CM27" s="596"/>
      <c r="CN27" s="596"/>
      <c r="CO27" s="596"/>
      <c r="CP27" s="596"/>
      <c r="CQ27" s="597"/>
      <c r="CR27" s="598">
        <v>15932480</v>
      </c>
      <c r="CS27" s="628"/>
      <c r="CT27" s="628"/>
      <c r="CU27" s="628"/>
      <c r="CV27" s="628"/>
      <c r="CW27" s="628"/>
      <c r="CX27" s="628"/>
      <c r="CY27" s="629"/>
      <c r="CZ27" s="603">
        <v>22.6</v>
      </c>
      <c r="DA27" s="630"/>
      <c r="DB27" s="630"/>
      <c r="DC27" s="633"/>
      <c r="DD27" s="607">
        <v>4578840</v>
      </c>
      <c r="DE27" s="628"/>
      <c r="DF27" s="628"/>
      <c r="DG27" s="628"/>
      <c r="DH27" s="628"/>
      <c r="DI27" s="628"/>
      <c r="DJ27" s="628"/>
      <c r="DK27" s="629"/>
      <c r="DL27" s="607">
        <v>4367439</v>
      </c>
      <c r="DM27" s="628"/>
      <c r="DN27" s="628"/>
      <c r="DO27" s="628"/>
      <c r="DP27" s="628"/>
      <c r="DQ27" s="628"/>
      <c r="DR27" s="628"/>
      <c r="DS27" s="628"/>
      <c r="DT27" s="628"/>
      <c r="DU27" s="628"/>
      <c r="DV27" s="629"/>
      <c r="DW27" s="603">
        <v>10.9</v>
      </c>
      <c r="DX27" s="630"/>
      <c r="DY27" s="630"/>
      <c r="DZ27" s="630"/>
      <c r="EA27" s="630"/>
      <c r="EB27" s="630"/>
      <c r="EC27" s="631"/>
    </row>
    <row r="28" spans="2:133" ht="11.25" customHeight="1" x14ac:dyDescent="0.2">
      <c r="B28" s="595" t="s">
        <v>232</v>
      </c>
      <c r="C28" s="596"/>
      <c r="D28" s="596"/>
      <c r="E28" s="596"/>
      <c r="F28" s="596"/>
      <c r="G28" s="596"/>
      <c r="H28" s="596"/>
      <c r="I28" s="596"/>
      <c r="J28" s="596"/>
      <c r="K28" s="596"/>
      <c r="L28" s="596"/>
      <c r="M28" s="596"/>
      <c r="N28" s="596"/>
      <c r="O28" s="596"/>
      <c r="P28" s="596"/>
      <c r="Q28" s="597"/>
      <c r="R28" s="598">
        <v>481100</v>
      </c>
      <c r="S28" s="599"/>
      <c r="T28" s="599"/>
      <c r="U28" s="599"/>
      <c r="V28" s="599"/>
      <c r="W28" s="599"/>
      <c r="X28" s="599"/>
      <c r="Y28" s="600"/>
      <c r="Z28" s="601">
        <v>0.6</v>
      </c>
      <c r="AA28" s="601"/>
      <c r="AB28" s="601"/>
      <c r="AC28" s="601"/>
      <c r="AD28" s="602">
        <v>219287</v>
      </c>
      <c r="AE28" s="602"/>
      <c r="AF28" s="602"/>
      <c r="AG28" s="602"/>
      <c r="AH28" s="602"/>
      <c r="AI28" s="602"/>
      <c r="AJ28" s="602"/>
      <c r="AK28" s="602"/>
      <c r="AL28" s="603">
        <v>0.5</v>
      </c>
      <c r="AM28" s="604"/>
      <c r="AN28" s="604"/>
      <c r="AO28" s="605"/>
      <c r="AP28" s="595"/>
      <c r="AQ28" s="596"/>
      <c r="AR28" s="596"/>
      <c r="AS28" s="596"/>
      <c r="AT28" s="596"/>
      <c r="AU28" s="596"/>
      <c r="AV28" s="596"/>
      <c r="AW28" s="596"/>
      <c r="AX28" s="596"/>
      <c r="AY28" s="596"/>
      <c r="AZ28" s="596"/>
      <c r="BA28" s="596"/>
      <c r="BB28" s="596"/>
      <c r="BC28" s="596"/>
      <c r="BD28" s="596"/>
      <c r="BE28" s="596"/>
      <c r="BF28" s="597"/>
      <c r="BG28" s="598"/>
      <c r="BH28" s="599"/>
      <c r="BI28" s="599"/>
      <c r="BJ28" s="599"/>
      <c r="BK28" s="599"/>
      <c r="BL28" s="599"/>
      <c r="BM28" s="599"/>
      <c r="BN28" s="600"/>
      <c r="BO28" s="601"/>
      <c r="BP28" s="601"/>
      <c r="BQ28" s="601"/>
      <c r="BR28" s="601"/>
      <c r="BS28" s="607"/>
      <c r="BT28" s="599"/>
      <c r="BU28" s="599"/>
      <c r="BV28" s="599"/>
      <c r="BW28" s="599"/>
      <c r="BX28" s="599"/>
      <c r="BY28" s="599"/>
      <c r="BZ28" s="599"/>
      <c r="CA28" s="599"/>
      <c r="CB28" s="608"/>
      <c r="CD28" s="595" t="s">
        <v>233</v>
      </c>
      <c r="CE28" s="596"/>
      <c r="CF28" s="596"/>
      <c r="CG28" s="596"/>
      <c r="CH28" s="596"/>
      <c r="CI28" s="596"/>
      <c r="CJ28" s="596"/>
      <c r="CK28" s="596"/>
      <c r="CL28" s="596"/>
      <c r="CM28" s="596"/>
      <c r="CN28" s="596"/>
      <c r="CO28" s="596"/>
      <c r="CP28" s="596"/>
      <c r="CQ28" s="597"/>
      <c r="CR28" s="598">
        <v>4276636</v>
      </c>
      <c r="CS28" s="599"/>
      <c r="CT28" s="599"/>
      <c r="CU28" s="599"/>
      <c r="CV28" s="599"/>
      <c r="CW28" s="599"/>
      <c r="CX28" s="599"/>
      <c r="CY28" s="600"/>
      <c r="CZ28" s="603">
        <v>6.1</v>
      </c>
      <c r="DA28" s="630"/>
      <c r="DB28" s="630"/>
      <c r="DC28" s="633"/>
      <c r="DD28" s="607">
        <v>4276636</v>
      </c>
      <c r="DE28" s="599"/>
      <c r="DF28" s="599"/>
      <c r="DG28" s="599"/>
      <c r="DH28" s="599"/>
      <c r="DI28" s="599"/>
      <c r="DJ28" s="599"/>
      <c r="DK28" s="600"/>
      <c r="DL28" s="607">
        <v>4276636</v>
      </c>
      <c r="DM28" s="599"/>
      <c r="DN28" s="599"/>
      <c r="DO28" s="599"/>
      <c r="DP28" s="599"/>
      <c r="DQ28" s="599"/>
      <c r="DR28" s="599"/>
      <c r="DS28" s="599"/>
      <c r="DT28" s="599"/>
      <c r="DU28" s="599"/>
      <c r="DV28" s="600"/>
      <c r="DW28" s="603">
        <v>10.7</v>
      </c>
      <c r="DX28" s="630"/>
      <c r="DY28" s="630"/>
      <c r="DZ28" s="630"/>
      <c r="EA28" s="630"/>
      <c r="EB28" s="630"/>
      <c r="EC28" s="631"/>
    </row>
    <row r="29" spans="2:133" ht="11.25" customHeight="1" x14ac:dyDescent="0.2">
      <c r="B29" s="595" t="s">
        <v>234</v>
      </c>
      <c r="C29" s="596"/>
      <c r="D29" s="596"/>
      <c r="E29" s="596"/>
      <c r="F29" s="596"/>
      <c r="G29" s="596"/>
      <c r="H29" s="596"/>
      <c r="I29" s="596"/>
      <c r="J29" s="596"/>
      <c r="K29" s="596"/>
      <c r="L29" s="596"/>
      <c r="M29" s="596"/>
      <c r="N29" s="596"/>
      <c r="O29" s="596"/>
      <c r="P29" s="596"/>
      <c r="Q29" s="597"/>
      <c r="R29" s="598">
        <v>740710</v>
      </c>
      <c r="S29" s="599"/>
      <c r="T29" s="599"/>
      <c r="U29" s="599"/>
      <c r="V29" s="599"/>
      <c r="W29" s="599"/>
      <c r="X29" s="599"/>
      <c r="Y29" s="600"/>
      <c r="Z29" s="601">
        <v>1</v>
      </c>
      <c r="AA29" s="601"/>
      <c r="AB29" s="601"/>
      <c r="AC29" s="601"/>
      <c r="AD29" s="602" t="s">
        <v>63</v>
      </c>
      <c r="AE29" s="602"/>
      <c r="AF29" s="602"/>
      <c r="AG29" s="602"/>
      <c r="AH29" s="602"/>
      <c r="AI29" s="602"/>
      <c r="AJ29" s="602"/>
      <c r="AK29" s="602"/>
      <c r="AL29" s="603" t="s">
        <v>63</v>
      </c>
      <c r="AM29" s="604"/>
      <c r="AN29" s="604"/>
      <c r="AO29" s="605"/>
      <c r="AP29" s="619"/>
      <c r="AQ29" s="620"/>
      <c r="AR29" s="620"/>
      <c r="AS29" s="620"/>
      <c r="AT29" s="620"/>
      <c r="AU29" s="620"/>
      <c r="AV29" s="620"/>
      <c r="AW29" s="620"/>
      <c r="AX29" s="620"/>
      <c r="AY29" s="620"/>
      <c r="AZ29" s="620"/>
      <c r="BA29" s="620"/>
      <c r="BB29" s="620"/>
      <c r="BC29" s="620"/>
      <c r="BD29" s="620"/>
      <c r="BE29" s="620"/>
      <c r="BF29" s="621"/>
      <c r="BG29" s="598"/>
      <c r="BH29" s="599"/>
      <c r="BI29" s="599"/>
      <c r="BJ29" s="599"/>
      <c r="BK29" s="599"/>
      <c r="BL29" s="599"/>
      <c r="BM29" s="599"/>
      <c r="BN29" s="600"/>
      <c r="BO29" s="601"/>
      <c r="BP29" s="601"/>
      <c r="BQ29" s="601"/>
      <c r="BR29" s="601"/>
      <c r="BS29" s="602"/>
      <c r="BT29" s="602"/>
      <c r="BU29" s="602"/>
      <c r="BV29" s="602"/>
      <c r="BW29" s="602"/>
      <c r="BX29" s="602"/>
      <c r="BY29" s="602"/>
      <c r="BZ29" s="602"/>
      <c r="CA29" s="602"/>
      <c r="CB29" s="606"/>
      <c r="CD29" s="636" t="s">
        <v>235</v>
      </c>
      <c r="CE29" s="637"/>
      <c r="CF29" s="595" t="s">
        <v>236</v>
      </c>
      <c r="CG29" s="596"/>
      <c r="CH29" s="596"/>
      <c r="CI29" s="596"/>
      <c r="CJ29" s="596"/>
      <c r="CK29" s="596"/>
      <c r="CL29" s="596"/>
      <c r="CM29" s="596"/>
      <c r="CN29" s="596"/>
      <c r="CO29" s="596"/>
      <c r="CP29" s="596"/>
      <c r="CQ29" s="597"/>
      <c r="CR29" s="598">
        <v>4276628</v>
      </c>
      <c r="CS29" s="628"/>
      <c r="CT29" s="628"/>
      <c r="CU29" s="628"/>
      <c r="CV29" s="628"/>
      <c r="CW29" s="628"/>
      <c r="CX29" s="628"/>
      <c r="CY29" s="629"/>
      <c r="CZ29" s="603">
        <v>6.1</v>
      </c>
      <c r="DA29" s="630"/>
      <c r="DB29" s="630"/>
      <c r="DC29" s="633"/>
      <c r="DD29" s="607">
        <v>4276628</v>
      </c>
      <c r="DE29" s="628"/>
      <c r="DF29" s="628"/>
      <c r="DG29" s="628"/>
      <c r="DH29" s="628"/>
      <c r="DI29" s="628"/>
      <c r="DJ29" s="628"/>
      <c r="DK29" s="629"/>
      <c r="DL29" s="607">
        <v>4276628</v>
      </c>
      <c r="DM29" s="628"/>
      <c r="DN29" s="628"/>
      <c r="DO29" s="628"/>
      <c r="DP29" s="628"/>
      <c r="DQ29" s="628"/>
      <c r="DR29" s="628"/>
      <c r="DS29" s="628"/>
      <c r="DT29" s="628"/>
      <c r="DU29" s="628"/>
      <c r="DV29" s="629"/>
      <c r="DW29" s="603">
        <v>10.7</v>
      </c>
      <c r="DX29" s="630"/>
      <c r="DY29" s="630"/>
      <c r="DZ29" s="630"/>
      <c r="EA29" s="630"/>
      <c r="EB29" s="630"/>
      <c r="EC29" s="631"/>
    </row>
    <row r="30" spans="2:133" ht="11.25" customHeight="1" x14ac:dyDescent="0.2">
      <c r="B30" s="595" t="s">
        <v>237</v>
      </c>
      <c r="C30" s="596"/>
      <c r="D30" s="596"/>
      <c r="E30" s="596"/>
      <c r="F30" s="596"/>
      <c r="G30" s="596"/>
      <c r="H30" s="596"/>
      <c r="I30" s="596"/>
      <c r="J30" s="596"/>
      <c r="K30" s="596"/>
      <c r="L30" s="596"/>
      <c r="M30" s="596"/>
      <c r="N30" s="596"/>
      <c r="O30" s="596"/>
      <c r="P30" s="596"/>
      <c r="Q30" s="597"/>
      <c r="R30" s="598">
        <v>13609835</v>
      </c>
      <c r="S30" s="599"/>
      <c r="T30" s="599"/>
      <c r="U30" s="599"/>
      <c r="V30" s="599"/>
      <c r="W30" s="599"/>
      <c r="X30" s="599"/>
      <c r="Y30" s="600"/>
      <c r="Z30" s="601">
        <v>18.2</v>
      </c>
      <c r="AA30" s="601"/>
      <c r="AB30" s="601"/>
      <c r="AC30" s="601"/>
      <c r="AD30" s="602" t="s">
        <v>63</v>
      </c>
      <c r="AE30" s="602"/>
      <c r="AF30" s="602"/>
      <c r="AG30" s="602"/>
      <c r="AH30" s="602"/>
      <c r="AI30" s="602"/>
      <c r="AJ30" s="602"/>
      <c r="AK30" s="602"/>
      <c r="AL30" s="603" t="s">
        <v>63</v>
      </c>
      <c r="AM30" s="604"/>
      <c r="AN30" s="604"/>
      <c r="AO30" s="605"/>
      <c r="AP30" s="580" t="s">
        <v>154</v>
      </c>
      <c r="AQ30" s="581"/>
      <c r="AR30" s="581"/>
      <c r="AS30" s="581"/>
      <c r="AT30" s="581"/>
      <c r="AU30" s="581"/>
      <c r="AV30" s="581"/>
      <c r="AW30" s="581"/>
      <c r="AX30" s="581"/>
      <c r="AY30" s="581"/>
      <c r="AZ30" s="581"/>
      <c r="BA30" s="581"/>
      <c r="BB30" s="581"/>
      <c r="BC30" s="581"/>
      <c r="BD30" s="581"/>
      <c r="BE30" s="581"/>
      <c r="BF30" s="582"/>
      <c r="BG30" s="580" t="s">
        <v>238</v>
      </c>
      <c r="BH30" s="634"/>
      <c r="BI30" s="634"/>
      <c r="BJ30" s="634"/>
      <c r="BK30" s="634"/>
      <c r="BL30" s="634"/>
      <c r="BM30" s="634"/>
      <c r="BN30" s="634"/>
      <c r="BO30" s="634"/>
      <c r="BP30" s="634"/>
      <c r="BQ30" s="635"/>
      <c r="BR30" s="580" t="s">
        <v>239</v>
      </c>
      <c r="BS30" s="634"/>
      <c r="BT30" s="634"/>
      <c r="BU30" s="634"/>
      <c r="BV30" s="634"/>
      <c r="BW30" s="634"/>
      <c r="BX30" s="634"/>
      <c r="BY30" s="634"/>
      <c r="BZ30" s="634"/>
      <c r="CA30" s="634"/>
      <c r="CB30" s="635"/>
      <c r="CD30" s="638"/>
      <c r="CE30" s="639"/>
      <c r="CF30" s="595" t="s">
        <v>240</v>
      </c>
      <c r="CG30" s="596"/>
      <c r="CH30" s="596"/>
      <c r="CI30" s="596"/>
      <c r="CJ30" s="596"/>
      <c r="CK30" s="596"/>
      <c r="CL30" s="596"/>
      <c r="CM30" s="596"/>
      <c r="CN30" s="596"/>
      <c r="CO30" s="596"/>
      <c r="CP30" s="596"/>
      <c r="CQ30" s="597"/>
      <c r="CR30" s="598">
        <v>4122937</v>
      </c>
      <c r="CS30" s="599"/>
      <c r="CT30" s="599"/>
      <c r="CU30" s="599"/>
      <c r="CV30" s="599"/>
      <c r="CW30" s="599"/>
      <c r="CX30" s="599"/>
      <c r="CY30" s="600"/>
      <c r="CZ30" s="603">
        <v>5.8</v>
      </c>
      <c r="DA30" s="630"/>
      <c r="DB30" s="630"/>
      <c r="DC30" s="633"/>
      <c r="DD30" s="607">
        <v>4122937</v>
      </c>
      <c r="DE30" s="599"/>
      <c r="DF30" s="599"/>
      <c r="DG30" s="599"/>
      <c r="DH30" s="599"/>
      <c r="DI30" s="599"/>
      <c r="DJ30" s="599"/>
      <c r="DK30" s="600"/>
      <c r="DL30" s="607">
        <v>4122937</v>
      </c>
      <c r="DM30" s="599"/>
      <c r="DN30" s="599"/>
      <c r="DO30" s="599"/>
      <c r="DP30" s="599"/>
      <c r="DQ30" s="599"/>
      <c r="DR30" s="599"/>
      <c r="DS30" s="599"/>
      <c r="DT30" s="599"/>
      <c r="DU30" s="599"/>
      <c r="DV30" s="600"/>
      <c r="DW30" s="603">
        <v>10.3</v>
      </c>
      <c r="DX30" s="630"/>
      <c r="DY30" s="630"/>
      <c r="DZ30" s="630"/>
      <c r="EA30" s="630"/>
      <c r="EB30" s="630"/>
      <c r="EC30" s="631"/>
    </row>
    <row r="31" spans="2:133" ht="11.25" customHeight="1" x14ac:dyDescent="0.2">
      <c r="B31" s="611" t="s">
        <v>241</v>
      </c>
      <c r="C31" s="612"/>
      <c r="D31" s="612"/>
      <c r="E31" s="612"/>
      <c r="F31" s="612"/>
      <c r="G31" s="612"/>
      <c r="H31" s="612"/>
      <c r="I31" s="612"/>
      <c r="J31" s="612"/>
      <c r="K31" s="612"/>
      <c r="L31" s="612"/>
      <c r="M31" s="612"/>
      <c r="N31" s="612"/>
      <c r="O31" s="612"/>
      <c r="P31" s="612"/>
      <c r="Q31" s="613"/>
      <c r="R31" s="598" t="s">
        <v>63</v>
      </c>
      <c r="S31" s="599"/>
      <c r="T31" s="599"/>
      <c r="U31" s="599"/>
      <c r="V31" s="599"/>
      <c r="W31" s="599"/>
      <c r="X31" s="599"/>
      <c r="Y31" s="600"/>
      <c r="Z31" s="601" t="s">
        <v>63</v>
      </c>
      <c r="AA31" s="601"/>
      <c r="AB31" s="601"/>
      <c r="AC31" s="601"/>
      <c r="AD31" s="602" t="s">
        <v>63</v>
      </c>
      <c r="AE31" s="602"/>
      <c r="AF31" s="602"/>
      <c r="AG31" s="602"/>
      <c r="AH31" s="602"/>
      <c r="AI31" s="602"/>
      <c r="AJ31" s="602"/>
      <c r="AK31" s="602"/>
      <c r="AL31" s="603" t="s">
        <v>63</v>
      </c>
      <c r="AM31" s="604"/>
      <c r="AN31" s="604"/>
      <c r="AO31" s="605"/>
      <c r="AP31" s="646" t="s">
        <v>242</v>
      </c>
      <c r="AQ31" s="647"/>
      <c r="AR31" s="647"/>
      <c r="AS31" s="647"/>
      <c r="AT31" s="652" t="s">
        <v>243</v>
      </c>
      <c r="AU31" s="77"/>
      <c r="AV31" s="77"/>
      <c r="AW31" s="77"/>
      <c r="AX31" s="584" t="s">
        <v>119</v>
      </c>
      <c r="AY31" s="585"/>
      <c r="AZ31" s="585"/>
      <c r="BA31" s="585"/>
      <c r="BB31" s="585"/>
      <c r="BC31" s="585"/>
      <c r="BD31" s="585"/>
      <c r="BE31" s="585"/>
      <c r="BF31" s="586"/>
      <c r="BG31" s="645">
        <v>99.3</v>
      </c>
      <c r="BH31" s="642"/>
      <c r="BI31" s="642"/>
      <c r="BJ31" s="642"/>
      <c r="BK31" s="642"/>
      <c r="BL31" s="642"/>
      <c r="BM31" s="593">
        <v>98</v>
      </c>
      <c r="BN31" s="642"/>
      <c r="BO31" s="642"/>
      <c r="BP31" s="642"/>
      <c r="BQ31" s="643"/>
      <c r="BR31" s="645">
        <v>99.3</v>
      </c>
      <c r="BS31" s="642"/>
      <c r="BT31" s="642"/>
      <c r="BU31" s="642"/>
      <c r="BV31" s="642"/>
      <c r="BW31" s="642"/>
      <c r="BX31" s="593">
        <v>97.9</v>
      </c>
      <c r="BY31" s="642"/>
      <c r="BZ31" s="642"/>
      <c r="CA31" s="642"/>
      <c r="CB31" s="643"/>
      <c r="CD31" s="638"/>
      <c r="CE31" s="639"/>
      <c r="CF31" s="595" t="s">
        <v>244</v>
      </c>
      <c r="CG31" s="596"/>
      <c r="CH31" s="596"/>
      <c r="CI31" s="596"/>
      <c r="CJ31" s="596"/>
      <c r="CK31" s="596"/>
      <c r="CL31" s="596"/>
      <c r="CM31" s="596"/>
      <c r="CN31" s="596"/>
      <c r="CO31" s="596"/>
      <c r="CP31" s="596"/>
      <c r="CQ31" s="597"/>
      <c r="CR31" s="598">
        <v>153691</v>
      </c>
      <c r="CS31" s="628"/>
      <c r="CT31" s="628"/>
      <c r="CU31" s="628"/>
      <c r="CV31" s="628"/>
      <c r="CW31" s="628"/>
      <c r="CX31" s="628"/>
      <c r="CY31" s="629"/>
      <c r="CZ31" s="603">
        <v>0.2</v>
      </c>
      <c r="DA31" s="630"/>
      <c r="DB31" s="630"/>
      <c r="DC31" s="633"/>
      <c r="DD31" s="607">
        <v>153691</v>
      </c>
      <c r="DE31" s="628"/>
      <c r="DF31" s="628"/>
      <c r="DG31" s="628"/>
      <c r="DH31" s="628"/>
      <c r="DI31" s="628"/>
      <c r="DJ31" s="628"/>
      <c r="DK31" s="629"/>
      <c r="DL31" s="607">
        <v>153691</v>
      </c>
      <c r="DM31" s="628"/>
      <c r="DN31" s="628"/>
      <c r="DO31" s="628"/>
      <c r="DP31" s="628"/>
      <c r="DQ31" s="628"/>
      <c r="DR31" s="628"/>
      <c r="DS31" s="628"/>
      <c r="DT31" s="628"/>
      <c r="DU31" s="628"/>
      <c r="DV31" s="629"/>
      <c r="DW31" s="603">
        <v>0.4</v>
      </c>
      <c r="DX31" s="630"/>
      <c r="DY31" s="630"/>
      <c r="DZ31" s="630"/>
      <c r="EA31" s="630"/>
      <c r="EB31" s="630"/>
      <c r="EC31" s="631"/>
    </row>
    <row r="32" spans="2:133" ht="11.25" customHeight="1" x14ac:dyDescent="0.2">
      <c r="B32" s="595" t="s">
        <v>245</v>
      </c>
      <c r="C32" s="596"/>
      <c r="D32" s="596"/>
      <c r="E32" s="596"/>
      <c r="F32" s="596"/>
      <c r="G32" s="596"/>
      <c r="H32" s="596"/>
      <c r="I32" s="596"/>
      <c r="J32" s="596"/>
      <c r="K32" s="596"/>
      <c r="L32" s="596"/>
      <c r="M32" s="596"/>
      <c r="N32" s="596"/>
      <c r="O32" s="596"/>
      <c r="P32" s="596"/>
      <c r="Q32" s="597"/>
      <c r="R32" s="598">
        <v>4232096</v>
      </c>
      <c r="S32" s="599"/>
      <c r="T32" s="599"/>
      <c r="U32" s="599"/>
      <c r="V32" s="599"/>
      <c r="W32" s="599"/>
      <c r="X32" s="599"/>
      <c r="Y32" s="600"/>
      <c r="Z32" s="601">
        <v>5.6</v>
      </c>
      <c r="AA32" s="601"/>
      <c r="AB32" s="601"/>
      <c r="AC32" s="601"/>
      <c r="AD32" s="602" t="s">
        <v>63</v>
      </c>
      <c r="AE32" s="602"/>
      <c r="AF32" s="602"/>
      <c r="AG32" s="602"/>
      <c r="AH32" s="602"/>
      <c r="AI32" s="602"/>
      <c r="AJ32" s="602"/>
      <c r="AK32" s="602"/>
      <c r="AL32" s="603" t="s">
        <v>63</v>
      </c>
      <c r="AM32" s="604"/>
      <c r="AN32" s="604"/>
      <c r="AO32" s="605"/>
      <c r="AP32" s="648"/>
      <c r="AQ32" s="649"/>
      <c r="AR32" s="649"/>
      <c r="AS32" s="649"/>
      <c r="AT32" s="653"/>
      <c r="AU32" s="73" t="s">
        <v>246</v>
      </c>
      <c r="AX32" s="595" t="s">
        <v>247</v>
      </c>
      <c r="AY32" s="596"/>
      <c r="AZ32" s="596"/>
      <c r="BA32" s="596"/>
      <c r="BB32" s="596"/>
      <c r="BC32" s="596"/>
      <c r="BD32" s="596"/>
      <c r="BE32" s="596"/>
      <c r="BF32" s="597"/>
      <c r="BG32" s="655">
        <v>99.2</v>
      </c>
      <c r="BH32" s="628"/>
      <c r="BI32" s="628"/>
      <c r="BJ32" s="628"/>
      <c r="BK32" s="628"/>
      <c r="BL32" s="628"/>
      <c r="BM32" s="604">
        <v>97.7</v>
      </c>
      <c r="BN32" s="628"/>
      <c r="BO32" s="628"/>
      <c r="BP32" s="628"/>
      <c r="BQ32" s="644"/>
      <c r="BR32" s="655">
        <v>99.3</v>
      </c>
      <c r="BS32" s="628"/>
      <c r="BT32" s="628"/>
      <c r="BU32" s="628"/>
      <c r="BV32" s="628"/>
      <c r="BW32" s="628"/>
      <c r="BX32" s="604">
        <v>97.7</v>
      </c>
      <c r="BY32" s="628"/>
      <c r="BZ32" s="628"/>
      <c r="CA32" s="628"/>
      <c r="CB32" s="644"/>
      <c r="CD32" s="640"/>
      <c r="CE32" s="641"/>
      <c r="CF32" s="595" t="s">
        <v>248</v>
      </c>
      <c r="CG32" s="596"/>
      <c r="CH32" s="596"/>
      <c r="CI32" s="596"/>
      <c r="CJ32" s="596"/>
      <c r="CK32" s="596"/>
      <c r="CL32" s="596"/>
      <c r="CM32" s="596"/>
      <c r="CN32" s="596"/>
      <c r="CO32" s="596"/>
      <c r="CP32" s="596"/>
      <c r="CQ32" s="597"/>
      <c r="CR32" s="598">
        <v>8</v>
      </c>
      <c r="CS32" s="599"/>
      <c r="CT32" s="599"/>
      <c r="CU32" s="599"/>
      <c r="CV32" s="599"/>
      <c r="CW32" s="599"/>
      <c r="CX32" s="599"/>
      <c r="CY32" s="600"/>
      <c r="CZ32" s="603">
        <v>0</v>
      </c>
      <c r="DA32" s="630"/>
      <c r="DB32" s="630"/>
      <c r="DC32" s="633"/>
      <c r="DD32" s="607">
        <v>8</v>
      </c>
      <c r="DE32" s="599"/>
      <c r="DF32" s="599"/>
      <c r="DG32" s="599"/>
      <c r="DH32" s="599"/>
      <c r="DI32" s="599"/>
      <c r="DJ32" s="599"/>
      <c r="DK32" s="600"/>
      <c r="DL32" s="607">
        <v>8</v>
      </c>
      <c r="DM32" s="599"/>
      <c r="DN32" s="599"/>
      <c r="DO32" s="599"/>
      <c r="DP32" s="599"/>
      <c r="DQ32" s="599"/>
      <c r="DR32" s="599"/>
      <c r="DS32" s="599"/>
      <c r="DT32" s="599"/>
      <c r="DU32" s="599"/>
      <c r="DV32" s="600"/>
      <c r="DW32" s="603">
        <v>0</v>
      </c>
      <c r="DX32" s="630"/>
      <c r="DY32" s="630"/>
      <c r="DZ32" s="630"/>
      <c r="EA32" s="630"/>
      <c r="EB32" s="630"/>
      <c r="EC32" s="631"/>
    </row>
    <row r="33" spans="2:133" ht="11.25" customHeight="1" x14ac:dyDescent="0.2">
      <c r="B33" s="595" t="s">
        <v>249</v>
      </c>
      <c r="C33" s="596"/>
      <c r="D33" s="596"/>
      <c r="E33" s="596"/>
      <c r="F33" s="596"/>
      <c r="G33" s="596"/>
      <c r="H33" s="596"/>
      <c r="I33" s="596"/>
      <c r="J33" s="596"/>
      <c r="K33" s="596"/>
      <c r="L33" s="596"/>
      <c r="M33" s="596"/>
      <c r="N33" s="596"/>
      <c r="O33" s="596"/>
      <c r="P33" s="596"/>
      <c r="Q33" s="597"/>
      <c r="R33" s="598">
        <v>603638</v>
      </c>
      <c r="S33" s="599"/>
      <c r="T33" s="599"/>
      <c r="U33" s="599"/>
      <c r="V33" s="599"/>
      <c r="W33" s="599"/>
      <c r="X33" s="599"/>
      <c r="Y33" s="600"/>
      <c r="Z33" s="601">
        <v>0.8</v>
      </c>
      <c r="AA33" s="601"/>
      <c r="AB33" s="601"/>
      <c r="AC33" s="601"/>
      <c r="AD33" s="602">
        <v>111605</v>
      </c>
      <c r="AE33" s="602"/>
      <c r="AF33" s="602"/>
      <c r="AG33" s="602"/>
      <c r="AH33" s="602"/>
      <c r="AI33" s="602"/>
      <c r="AJ33" s="602"/>
      <c r="AK33" s="602"/>
      <c r="AL33" s="603">
        <v>0.3</v>
      </c>
      <c r="AM33" s="604"/>
      <c r="AN33" s="604"/>
      <c r="AO33" s="605"/>
      <c r="AP33" s="650"/>
      <c r="AQ33" s="651"/>
      <c r="AR33" s="651"/>
      <c r="AS33" s="651"/>
      <c r="AT33" s="654"/>
      <c r="AU33" s="78"/>
      <c r="AV33" s="78"/>
      <c r="AW33" s="78"/>
      <c r="AX33" s="619" t="s">
        <v>250</v>
      </c>
      <c r="AY33" s="620"/>
      <c r="AZ33" s="620"/>
      <c r="BA33" s="620"/>
      <c r="BB33" s="620"/>
      <c r="BC33" s="620"/>
      <c r="BD33" s="620"/>
      <c r="BE33" s="620"/>
      <c r="BF33" s="621"/>
      <c r="BG33" s="656">
        <v>99.3</v>
      </c>
      <c r="BH33" s="657"/>
      <c r="BI33" s="657"/>
      <c r="BJ33" s="657"/>
      <c r="BK33" s="657"/>
      <c r="BL33" s="657"/>
      <c r="BM33" s="658">
        <v>98.3</v>
      </c>
      <c r="BN33" s="657"/>
      <c r="BO33" s="657"/>
      <c r="BP33" s="657"/>
      <c r="BQ33" s="659"/>
      <c r="BR33" s="656">
        <v>99.3</v>
      </c>
      <c r="BS33" s="657"/>
      <c r="BT33" s="657"/>
      <c r="BU33" s="657"/>
      <c r="BV33" s="657"/>
      <c r="BW33" s="657"/>
      <c r="BX33" s="658">
        <v>98.1</v>
      </c>
      <c r="BY33" s="657"/>
      <c r="BZ33" s="657"/>
      <c r="CA33" s="657"/>
      <c r="CB33" s="659"/>
      <c r="CD33" s="595" t="s">
        <v>251</v>
      </c>
      <c r="CE33" s="596"/>
      <c r="CF33" s="596"/>
      <c r="CG33" s="596"/>
      <c r="CH33" s="596"/>
      <c r="CI33" s="596"/>
      <c r="CJ33" s="596"/>
      <c r="CK33" s="596"/>
      <c r="CL33" s="596"/>
      <c r="CM33" s="596"/>
      <c r="CN33" s="596"/>
      <c r="CO33" s="596"/>
      <c r="CP33" s="596"/>
      <c r="CQ33" s="597"/>
      <c r="CR33" s="598">
        <v>32341278</v>
      </c>
      <c r="CS33" s="628"/>
      <c r="CT33" s="628"/>
      <c r="CU33" s="628"/>
      <c r="CV33" s="628"/>
      <c r="CW33" s="628"/>
      <c r="CX33" s="628"/>
      <c r="CY33" s="629"/>
      <c r="CZ33" s="603">
        <v>45.8</v>
      </c>
      <c r="DA33" s="630"/>
      <c r="DB33" s="630"/>
      <c r="DC33" s="633"/>
      <c r="DD33" s="607">
        <v>26359558</v>
      </c>
      <c r="DE33" s="628"/>
      <c r="DF33" s="628"/>
      <c r="DG33" s="628"/>
      <c r="DH33" s="628"/>
      <c r="DI33" s="628"/>
      <c r="DJ33" s="628"/>
      <c r="DK33" s="629"/>
      <c r="DL33" s="607">
        <v>17102178</v>
      </c>
      <c r="DM33" s="628"/>
      <c r="DN33" s="628"/>
      <c r="DO33" s="628"/>
      <c r="DP33" s="628"/>
      <c r="DQ33" s="628"/>
      <c r="DR33" s="628"/>
      <c r="DS33" s="628"/>
      <c r="DT33" s="628"/>
      <c r="DU33" s="628"/>
      <c r="DV33" s="629"/>
      <c r="DW33" s="603">
        <v>42.6</v>
      </c>
      <c r="DX33" s="630"/>
      <c r="DY33" s="630"/>
      <c r="DZ33" s="630"/>
      <c r="EA33" s="630"/>
      <c r="EB33" s="630"/>
      <c r="EC33" s="631"/>
    </row>
    <row r="34" spans="2:133" ht="11.25" customHeight="1" x14ac:dyDescent="0.2">
      <c r="B34" s="595" t="s">
        <v>252</v>
      </c>
      <c r="C34" s="596"/>
      <c r="D34" s="596"/>
      <c r="E34" s="596"/>
      <c r="F34" s="596"/>
      <c r="G34" s="596"/>
      <c r="H34" s="596"/>
      <c r="I34" s="596"/>
      <c r="J34" s="596"/>
      <c r="K34" s="596"/>
      <c r="L34" s="596"/>
      <c r="M34" s="596"/>
      <c r="N34" s="596"/>
      <c r="O34" s="596"/>
      <c r="P34" s="596"/>
      <c r="Q34" s="597"/>
      <c r="R34" s="598">
        <v>2431071</v>
      </c>
      <c r="S34" s="599"/>
      <c r="T34" s="599"/>
      <c r="U34" s="599"/>
      <c r="V34" s="599"/>
      <c r="W34" s="599"/>
      <c r="X34" s="599"/>
      <c r="Y34" s="600"/>
      <c r="Z34" s="601">
        <v>3.2</v>
      </c>
      <c r="AA34" s="601"/>
      <c r="AB34" s="601"/>
      <c r="AC34" s="601"/>
      <c r="AD34" s="602" t="s">
        <v>63</v>
      </c>
      <c r="AE34" s="602"/>
      <c r="AF34" s="602"/>
      <c r="AG34" s="602"/>
      <c r="AH34" s="602"/>
      <c r="AI34" s="602"/>
      <c r="AJ34" s="602"/>
      <c r="AK34" s="602"/>
      <c r="AL34" s="603" t="s">
        <v>63</v>
      </c>
      <c r="AM34" s="604"/>
      <c r="AN34" s="604"/>
      <c r="AO34" s="605"/>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595" t="s">
        <v>253</v>
      </c>
      <c r="CE34" s="596"/>
      <c r="CF34" s="596"/>
      <c r="CG34" s="596"/>
      <c r="CH34" s="596"/>
      <c r="CI34" s="596"/>
      <c r="CJ34" s="596"/>
      <c r="CK34" s="596"/>
      <c r="CL34" s="596"/>
      <c r="CM34" s="596"/>
      <c r="CN34" s="596"/>
      <c r="CO34" s="596"/>
      <c r="CP34" s="596"/>
      <c r="CQ34" s="597"/>
      <c r="CR34" s="598">
        <v>15158796</v>
      </c>
      <c r="CS34" s="599"/>
      <c r="CT34" s="599"/>
      <c r="CU34" s="599"/>
      <c r="CV34" s="599"/>
      <c r="CW34" s="599"/>
      <c r="CX34" s="599"/>
      <c r="CY34" s="600"/>
      <c r="CZ34" s="603">
        <v>21.5</v>
      </c>
      <c r="DA34" s="630"/>
      <c r="DB34" s="630"/>
      <c r="DC34" s="633"/>
      <c r="DD34" s="607">
        <v>11369494</v>
      </c>
      <c r="DE34" s="599"/>
      <c r="DF34" s="599"/>
      <c r="DG34" s="599"/>
      <c r="DH34" s="599"/>
      <c r="DI34" s="599"/>
      <c r="DJ34" s="599"/>
      <c r="DK34" s="600"/>
      <c r="DL34" s="607">
        <v>9062299</v>
      </c>
      <c r="DM34" s="599"/>
      <c r="DN34" s="599"/>
      <c r="DO34" s="599"/>
      <c r="DP34" s="599"/>
      <c r="DQ34" s="599"/>
      <c r="DR34" s="599"/>
      <c r="DS34" s="599"/>
      <c r="DT34" s="599"/>
      <c r="DU34" s="599"/>
      <c r="DV34" s="600"/>
      <c r="DW34" s="603">
        <v>22.6</v>
      </c>
      <c r="DX34" s="630"/>
      <c r="DY34" s="630"/>
      <c r="DZ34" s="630"/>
      <c r="EA34" s="630"/>
      <c r="EB34" s="630"/>
      <c r="EC34" s="631"/>
    </row>
    <row r="35" spans="2:133" ht="11.25" customHeight="1" x14ac:dyDescent="0.2">
      <c r="B35" s="595" t="s">
        <v>254</v>
      </c>
      <c r="C35" s="596"/>
      <c r="D35" s="596"/>
      <c r="E35" s="596"/>
      <c r="F35" s="596"/>
      <c r="G35" s="596"/>
      <c r="H35" s="596"/>
      <c r="I35" s="596"/>
      <c r="J35" s="596"/>
      <c r="K35" s="596"/>
      <c r="L35" s="596"/>
      <c r="M35" s="596"/>
      <c r="N35" s="596"/>
      <c r="O35" s="596"/>
      <c r="P35" s="596"/>
      <c r="Q35" s="597"/>
      <c r="R35" s="598">
        <v>263662</v>
      </c>
      <c r="S35" s="599"/>
      <c r="T35" s="599"/>
      <c r="U35" s="599"/>
      <c r="V35" s="599"/>
      <c r="W35" s="599"/>
      <c r="X35" s="599"/>
      <c r="Y35" s="600"/>
      <c r="Z35" s="601">
        <v>0.4</v>
      </c>
      <c r="AA35" s="601"/>
      <c r="AB35" s="601"/>
      <c r="AC35" s="601"/>
      <c r="AD35" s="602" t="s">
        <v>63</v>
      </c>
      <c r="AE35" s="602"/>
      <c r="AF35" s="602"/>
      <c r="AG35" s="602"/>
      <c r="AH35" s="602"/>
      <c r="AI35" s="602"/>
      <c r="AJ35" s="602"/>
      <c r="AK35" s="602"/>
      <c r="AL35" s="603" t="s">
        <v>63</v>
      </c>
      <c r="AM35" s="604"/>
      <c r="AN35" s="604"/>
      <c r="AO35" s="605"/>
      <c r="AP35" s="81"/>
      <c r="AQ35" s="580" t="s">
        <v>255</v>
      </c>
      <c r="AR35" s="581"/>
      <c r="AS35" s="581"/>
      <c r="AT35" s="581"/>
      <c r="AU35" s="581"/>
      <c r="AV35" s="581"/>
      <c r="AW35" s="581"/>
      <c r="AX35" s="581"/>
      <c r="AY35" s="581"/>
      <c r="AZ35" s="581"/>
      <c r="BA35" s="581"/>
      <c r="BB35" s="581"/>
      <c r="BC35" s="581"/>
      <c r="BD35" s="581"/>
      <c r="BE35" s="581"/>
      <c r="BF35" s="582"/>
      <c r="BG35" s="580" t="s">
        <v>256</v>
      </c>
      <c r="BH35" s="581"/>
      <c r="BI35" s="581"/>
      <c r="BJ35" s="581"/>
      <c r="BK35" s="581"/>
      <c r="BL35" s="581"/>
      <c r="BM35" s="581"/>
      <c r="BN35" s="581"/>
      <c r="BO35" s="581"/>
      <c r="BP35" s="581"/>
      <c r="BQ35" s="581"/>
      <c r="BR35" s="581"/>
      <c r="BS35" s="581"/>
      <c r="BT35" s="581"/>
      <c r="BU35" s="581"/>
      <c r="BV35" s="581"/>
      <c r="BW35" s="581"/>
      <c r="BX35" s="581"/>
      <c r="BY35" s="581"/>
      <c r="BZ35" s="581"/>
      <c r="CA35" s="581"/>
      <c r="CB35" s="582"/>
      <c r="CD35" s="595" t="s">
        <v>257</v>
      </c>
      <c r="CE35" s="596"/>
      <c r="CF35" s="596"/>
      <c r="CG35" s="596"/>
      <c r="CH35" s="596"/>
      <c r="CI35" s="596"/>
      <c r="CJ35" s="596"/>
      <c r="CK35" s="596"/>
      <c r="CL35" s="596"/>
      <c r="CM35" s="596"/>
      <c r="CN35" s="596"/>
      <c r="CO35" s="596"/>
      <c r="CP35" s="596"/>
      <c r="CQ35" s="597"/>
      <c r="CR35" s="598">
        <v>297839</v>
      </c>
      <c r="CS35" s="628"/>
      <c r="CT35" s="628"/>
      <c r="CU35" s="628"/>
      <c r="CV35" s="628"/>
      <c r="CW35" s="628"/>
      <c r="CX35" s="628"/>
      <c r="CY35" s="629"/>
      <c r="CZ35" s="603">
        <v>0.4</v>
      </c>
      <c r="DA35" s="630"/>
      <c r="DB35" s="630"/>
      <c r="DC35" s="633"/>
      <c r="DD35" s="607">
        <v>277588</v>
      </c>
      <c r="DE35" s="628"/>
      <c r="DF35" s="628"/>
      <c r="DG35" s="628"/>
      <c r="DH35" s="628"/>
      <c r="DI35" s="628"/>
      <c r="DJ35" s="628"/>
      <c r="DK35" s="629"/>
      <c r="DL35" s="607">
        <v>277588</v>
      </c>
      <c r="DM35" s="628"/>
      <c r="DN35" s="628"/>
      <c r="DO35" s="628"/>
      <c r="DP35" s="628"/>
      <c r="DQ35" s="628"/>
      <c r="DR35" s="628"/>
      <c r="DS35" s="628"/>
      <c r="DT35" s="628"/>
      <c r="DU35" s="628"/>
      <c r="DV35" s="629"/>
      <c r="DW35" s="603">
        <v>0.7</v>
      </c>
      <c r="DX35" s="630"/>
      <c r="DY35" s="630"/>
      <c r="DZ35" s="630"/>
      <c r="EA35" s="630"/>
      <c r="EB35" s="630"/>
      <c r="EC35" s="631"/>
    </row>
    <row r="36" spans="2:133" ht="11.25" customHeight="1" x14ac:dyDescent="0.2">
      <c r="B36" s="595" t="s">
        <v>258</v>
      </c>
      <c r="C36" s="596"/>
      <c r="D36" s="596"/>
      <c r="E36" s="596"/>
      <c r="F36" s="596"/>
      <c r="G36" s="596"/>
      <c r="H36" s="596"/>
      <c r="I36" s="596"/>
      <c r="J36" s="596"/>
      <c r="K36" s="596"/>
      <c r="L36" s="596"/>
      <c r="M36" s="596"/>
      <c r="N36" s="596"/>
      <c r="O36" s="596"/>
      <c r="P36" s="596"/>
      <c r="Q36" s="597"/>
      <c r="R36" s="598">
        <v>4920553</v>
      </c>
      <c r="S36" s="599"/>
      <c r="T36" s="599"/>
      <c r="U36" s="599"/>
      <c r="V36" s="599"/>
      <c r="W36" s="599"/>
      <c r="X36" s="599"/>
      <c r="Y36" s="600"/>
      <c r="Z36" s="601">
        <v>6.6</v>
      </c>
      <c r="AA36" s="601"/>
      <c r="AB36" s="601"/>
      <c r="AC36" s="601"/>
      <c r="AD36" s="602" t="s">
        <v>63</v>
      </c>
      <c r="AE36" s="602"/>
      <c r="AF36" s="602"/>
      <c r="AG36" s="602"/>
      <c r="AH36" s="602"/>
      <c r="AI36" s="602"/>
      <c r="AJ36" s="602"/>
      <c r="AK36" s="602"/>
      <c r="AL36" s="603" t="s">
        <v>63</v>
      </c>
      <c r="AM36" s="604"/>
      <c r="AN36" s="604"/>
      <c r="AO36" s="605"/>
      <c r="AP36" s="81"/>
      <c r="AQ36" s="660" t="s">
        <v>259</v>
      </c>
      <c r="AR36" s="661"/>
      <c r="AS36" s="661"/>
      <c r="AT36" s="661"/>
      <c r="AU36" s="661"/>
      <c r="AV36" s="661"/>
      <c r="AW36" s="661"/>
      <c r="AX36" s="661"/>
      <c r="AY36" s="662"/>
      <c r="AZ36" s="587">
        <v>9544758</v>
      </c>
      <c r="BA36" s="588"/>
      <c r="BB36" s="588"/>
      <c r="BC36" s="588"/>
      <c r="BD36" s="588"/>
      <c r="BE36" s="588"/>
      <c r="BF36" s="663"/>
      <c r="BG36" s="584" t="s">
        <v>260</v>
      </c>
      <c r="BH36" s="585"/>
      <c r="BI36" s="585"/>
      <c r="BJ36" s="585"/>
      <c r="BK36" s="585"/>
      <c r="BL36" s="585"/>
      <c r="BM36" s="585"/>
      <c r="BN36" s="585"/>
      <c r="BO36" s="585"/>
      <c r="BP36" s="585"/>
      <c r="BQ36" s="585"/>
      <c r="BR36" s="585"/>
      <c r="BS36" s="585"/>
      <c r="BT36" s="585"/>
      <c r="BU36" s="586"/>
      <c r="BV36" s="587">
        <v>201927</v>
      </c>
      <c r="BW36" s="588"/>
      <c r="BX36" s="588"/>
      <c r="BY36" s="588"/>
      <c r="BZ36" s="588"/>
      <c r="CA36" s="588"/>
      <c r="CB36" s="663"/>
      <c r="CD36" s="595" t="s">
        <v>261</v>
      </c>
      <c r="CE36" s="596"/>
      <c r="CF36" s="596"/>
      <c r="CG36" s="596"/>
      <c r="CH36" s="596"/>
      <c r="CI36" s="596"/>
      <c r="CJ36" s="596"/>
      <c r="CK36" s="596"/>
      <c r="CL36" s="596"/>
      <c r="CM36" s="596"/>
      <c r="CN36" s="596"/>
      <c r="CO36" s="596"/>
      <c r="CP36" s="596"/>
      <c r="CQ36" s="597"/>
      <c r="CR36" s="598">
        <v>7201561</v>
      </c>
      <c r="CS36" s="599"/>
      <c r="CT36" s="599"/>
      <c r="CU36" s="599"/>
      <c r="CV36" s="599"/>
      <c r="CW36" s="599"/>
      <c r="CX36" s="599"/>
      <c r="CY36" s="600"/>
      <c r="CZ36" s="603">
        <v>10.199999999999999</v>
      </c>
      <c r="DA36" s="630"/>
      <c r="DB36" s="630"/>
      <c r="DC36" s="633"/>
      <c r="DD36" s="607">
        <v>6517113</v>
      </c>
      <c r="DE36" s="599"/>
      <c r="DF36" s="599"/>
      <c r="DG36" s="599"/>
      <c r="DH36" s="599"/>
      <c r="DI36" s="599"/>
      <c r="DJ36" s="599"/>
      <c r="DK36" s="600"/>
      <c r="DL36" s="607">
        <v>2687387</v>
      </c>
      <c r="DM36" s="599"/>
      <c r="DN36" s="599"/>
      <c r="DO36" s="599"/>
      <c r="DP36" s="599"/>
      <c r="DQ36" s="599"/>
      <c r="DR36" s="599"/>
      <c r="DS36" s="599"/>
      <c r="DT36" s="599"/>
      <c r="DU36" s="599"/>
      <c r="DV36" s="600"/>
      <c r="DW36" s="603">
        <v>6.7</v>
      </c>
      <c r="DX36" s="630"/>
      <c r="DY36" s="630"/>
      <c r="DZ36" s="630"/>
      <c r="EA36" s="630"/>
      <c r="EB36" s="630"/>
      <c r="EC36" s="631"/>
    </row>
    <row r="37" spans="2:133" ht="11.25" customHeight="1" x14ac:dyDescent="0.2">
      <c r="B37" s="595" t="s">
        <v>262</v>
      </c>
      <c r="C37" s="596"/>
      <c r="D37" s="596"/>
      <c r="E37" s="596"/>
      <c r="F37" s="596"/>
      <c r="G37" s="596"/>
      <c r="H37" s="596"/>
      <c r="I37" s="596"/>
      <c r="J37" s="596"/>
      <c r="K37" s="596"/>
      <c r="L37" s="596"/>
      <c r="M37" s="596"/>
      <c r="N37" s="596"/>
      <c r="O37" s="596"/>
      <c r="P37" s="596"/>
      <c r="Q37" s="597"/>
      <c r="R37" s="598">
        <v>1086031</v>
      </c>
      <c r="S37" s="599"/>
      <c r="T37" s="599"/>
      <c r="U37" s="599"/>
      <c r="V37" s="599"/>
      <c r="W37" s="599"/>
      <c r="X37" s="599"/>
      <c r="Y37" s="600"/>
      <c r="Z37" s="601">
        <v>1.4</v>
      </c>
      <c r="AA37" s="601"/>
      <c r="AB37" s="601"/>
      <c r="AC37" s="601"/>
      <c r="AD37" s="602">
        <v>68</v>
      </c>
      <c r="AE37" s="602"/>
      <c r="AF37" s="602"/>
      <c r="AG37" s="602"/>
      <c r="AH37" s="602"/>
      <c r="AI37" s="602"/>
      <c r="AJ37" s="602"/>
      <c r="AK37" s="602"/>
      <c r="AL37" s="603">
        <v>0</v>
      </c>
      <c r="AM37" s="604"/>
      <c r="AN37" s="604"/>
      <c r="AO37" s="605"/>
      <c r="AQ37" s="664" t="s">
        <v>263</v>
      </c>
      <c r="AR37" s="665"/>
      <c r="AS37" s="665"/>
      <c r="AT37" s="665"/>
      <c r="AU37" s="665"/>
      <c r="AV37" s="665"/>
      <c r="AW37" s="665"/>
      <c r="AX37" s="665"/>
      <c r="AY37" s="666"/>
      <c r="AZ37" s="598">
        <v>3176537</v>
      </c>
      <c r="BA37" s="599"/>
      <c r="BB37" s="599"/>
      <c r="BC37" s="599"/>
      <c r="BD37" s="628"/>
      <c r="BE37" s="628"/>
      <c r="BF37" s="644"/>
      <c r="BG37" s="595" t="s">
        <v>264</v>
      </c>
      <c r="BH37" s="596"/>
      <c r="BI37" s="596"/>
      <c r="BJ37" s="596"/>
      <c r="BK37" s="596"/>
      <c r="BL37" s="596"/>
      <c r="BM37" s="596"/>
      <c r="BN37" s="596"/>
      <c r="BO37" s="596"/>
      <c r="BP37" s="596"/>
      <c r="BQ37" s="596"/>
      <c r="BR37" s="596"/>
      <c r="BS37" s="596"/>
      <c r="BT37" s="596"/>
      <c r="BU37" s="597"/>
      <c r="BV37" s="598">
        <v>-86245</v>
      </c>
      <c r="BW37" s="599"/>
      <c r="BX37" s="599"/>
      <c r="BY37" s="599"/>
      <c r="BZ37" s="599"/>
      <c r="CA37" s="599"/>
      <c r="CB37" s="608"/>
      <c r="CD37" s="595" t="s">
        <v>265</v>
      </c>
      <c r="CE37" s="596"/>
      <c r="CF37" s="596"/>
      <c r="CG37" s="596"/>
      <c r="CH37" s="596"/>
      <c r="CI37" s="596"/>
      <c r="CJ37" s="596"/>
      <c r="CK37" s="596"/>
      <c r="CL37" s="596"/>
      <c r="CM37" s="596"/>
      <c r="CN37" s="596"/>
      <c r="CO37" s="596"/>
      <c r="CP37" s="596"/>
      <c r="CQ37" s="597"/>
      <c r="CR37" s="598">
        <v>10506</v>
      </c>
      <c r="CS37" s="628"/>
      <c r="CT37" s="628"/>
      <c r="CU37" s="628"/>
      <c r="CV37" s="628"/>
      <c r="CW37" s="628"/>
      <c r="CX37" s="628"/>
      <c r="CY37" s="629"/>
      <c r="CZ37" s="603">
        <v>0</v>
      </c>
      <c r="DA37" s="630"/>
      <c r="DB37" s="630"/>
      <c r="DC37" s="633"/>
      <c r="DD37" s="607">
        <v>10506</v>
      </c>
      <c r="DE37" s="628"/>
      <c r="DF37" s="628"/>
      <c r="DG37" s="628"/>
      <c r="DH37" s="628"/>
      <c r="DI37" s="628"/>
      <c r="DJ37" s="628"/>
      <c r="DK37" s="629"/>
      <c r="DL37" s="607">
        <v>10506</v>
      </c>
      <c r="DM37" s="628"/>
      <c r="DN37" s="628"/>
      <c r="DO37" s="628"/>
      <c r="DP37" s="628"/>
      <c r="DQ37" s="628"/>
      <c r="DR37" s="628"/>
      <c r="DS37" s="628"/>
      <c r="DT37" s="628"/>
      <c r="DU37" s="628"/>
      <c r="DV37" s="629"/>
      <c r="DW37" s="603">
        <v>0</v>
      </c>
      <c r="DX37" s="630"/>
      <c r="DY37" s="630"/>
      <c r="DZ37" s="630"/>
      <c r="EA37" s="630"/>
      <c r="EB37" s="630"/>
      <c r="EC37" s="631"/>
    </row>
    <row r="38" spans="2:133" ht="11.25" customHeight="1" x14ac:dyDescent="0.2">
      <c r="B38" s="595" t="s">
        <v>266</v>
      </c>
      <c r="C38" s="596"/>
      <c r="D38" s="596"/>
      <c r="E38" s="596"/>
      <c r="F38" s="596"/>
      <c r="G38" s="596"/>
      <c r="H38" s="596"/>
      <c r="I38" s="596"/>
      <c r="J38" s="596"/>
      <c r="K38" s="596"/>
      <c r="L38" s="596"/>
      <c r="M38" s="596"/>
      <c r="N38" s="596"/>
      <c r="O38" s="596"/>
      <c r="P38" s="596"/>
      <c r="Q38" s="597"/>
      <c r="R38" s="598">
        <v>3141100</v>
      </c>
      <c r="S38" s="599"/>
      <c r="T38" s="599"/>
      <c r="U38" s="599"/>
      <c r="V38" s="599"/>
      <c r="W38" s="599"/>
      <c r="X38" s="599"/>
      <c r="Y38" s="600"/>
      <c r="Z38" s="601">
        <v>4.2</v>
      </c>
      <c r="AA38" s="601"/>
      <c r="AB38" s="601"/>
      <c r="AC38" s="601"/>
      <c r="AD38" s="602" t="s">
        <v>63</v>
      </c>
      <c r="AE38" s="602"/>
      <c r="AF38" s="602"/>
      <c r="AG38" s="602"/>
      <c r="AH38" s="602"/>
      <c r="AI38" s="602"/>
      <c r="AJ38" s="602"/>
      <c r="AK38" s="602"/>
      <c r="AL38" s="603" t="s">
        <v>63</v>
      </c>
      <c r="AM38" s="604"/>
      <c r="AN38" s="604"/>
      <c r="AO38" s="605"/>
      <c r="AQ38" s="664" t="s">
        <v>267</v>
      </c>
      <c r="AR38" s="665"/>
      <c r="AS38" s="665"/>
      <c r="AT38" s="665"/>
      <c r="AU38" s="665"/>
      <c r="AV38" s="665"/>
      <c r="AW38" s="665"/>
      <c r="AX38" s="665"/>
      <c r="AY38" s="666"/>
      <c r="AZ38" s="598" t="s">
        <v>63</v>
      </c>
      <c r="BA38" s="599"/>
      <c r="BB38" s="599"/>
      <c r="BC38" s="599"/>
      <c r="BD38" s="628"/>
      <c r="BE38" s="628"/>
      <c r="BF38" s="644"/>
      <c r="BG38" s="595" t="s">
        <v>268</v>
      </c>
      <c r="BH38" s="596"/>
      <c r="BI38" s="596"/>
      <c r="BJ38" s="596"/>
      <c r="BK38" s="596"/>
      <c r="BL38" s="596"/>
      <c r="BM38" s="596"/>
      <c r="BN38" s="596"/>
      <c r="BO38" s="596"/>
      <c r="BP38" s="596"/>
      <c r="BQ38" s="596"/>
      <c r="BR38" s="596"/>
      <c r="BS38" s="596"/>
      <c r="BT38" s="596"/>
      <c r="BU38" s="597"/>
      <c r="BV38" s="598">
        <v>22723</v>
      </c>
      <c r="BW38" s="599"/>
      <c r="BX38" s="599"/>
      <c r="BY38" s="599"/>
      <c r="BZ38" s="599"/>
      <c r="CA38" s="599"/>
      <c r="CB38" s="608"/>
      <c r="CD38" s="595" t="s">
        <v>269</v>
      </c>
      <c r="CE38" s="596"/>
      <c r="CF38" s="596"/>
      <c r="CG38" s="596"/>
      <c r="CH38" s="596"/>
      <c r="CI38" s="596"/>
      <c r="CJ38" s="596"/>
      <c r="CK38" s="596"/>
      <c r="CL38" s="596"/>
      <c r="CM38" s="596"/>
      <c r="CN38" s="596"/>
      <c r="CO38" s="596"/>
      <c r="CP38" s="596"/>
      <c r="CQ38" s="597"/>
      <c r="CR38" s="598">
        <v>6368221</v>
      </c>
      <c r="CS38" s="599"/>
      <c r="CT38" s="599"/>
      <c r="CU38" s="599"/>
      <c r="CV38" s="599"/>
      <c r="CW38" s="599"/>
      <c r="CX38" s="599"/>
      <c r="CY38" s="600"/>
      <c r="CZ38" s="603">
        <v>9</v>
      </c>
      <c r="DA38" s="630"/>
      <c r="DB38" s="630"/>
      <c r="DC38" s="633"/>
      <c r="DD38" s="607">
        <v>5388276</v>
      </c>
      <c r="DE38" s="599"/>
      <c r="DF38" s="599"/>
      <c r="DG38" s="599"/>
      <c r="DH38" s="599"/>
      <c r="DI38" s="599"/>
      <c r="DJ38" s="599"/>
      <c r="DK38" s="600"/>
      <c r="DL38" s="607">
        <v>5074904</v>
      </c>
      <c r="DM38" s="599"/>
      <c r="DN38" s="599"/>
      <c r="DO38" s="599"/>
      <c r="DP38" s="599"/>
      <c r="DQ38" s="599"/>
      <c r="DR38" s="599"/>
      <c r="DS38" s="599"/>
      <c r="DT38" s="599"/>
      <c r="DU38" s="599"/>
      <c r="DV38" s="600"/>
      <c r="DW38" s="603">
        <v>12.6</v>
      </c>
      <c r="DX38" s="630"/>
      <c r="DY38" s="630"/>
      <c r="DZ38" s="630"/>
      <c r="EA38" s="630"/>
      <c r="EB38" s="630"/>
      <c r="EC38" s="631"/>
    </row>
    <row r="39" spans="2:133" ht="11.25" customHeight="1" x14ac:dyDescent="0.2">
      <c r="B39" s="595" t="s">
        <v>270</v>
      </c>
      <c r="C39" s="596"/>
      <c r="D39" s="596"/>
      <c r="E39" s="596"/>
      <c r="F39" s="596"/>
      <c r="G39" s="596"/>
      <c r="H39" s="596"/>
      <c r="I39" s="596"/>
      <c r="J39" s="596"/>
      <c r="K39" s="596"/>
      <c r="L39" s="596"/>
      <c r="M39" s="596"/>
      <c r="N39" s="596"/>
      <c r="O39" s="596"/>
      <c r="P39" s="596"/>
      <c r="Q39" s="597"/>
      <c r="R39" s="598" t="s">
        <v>63</v>
      </c>
      <c r="S39" s="599"/>
      <c r="T39" s="599"/>
      <c r="U39" s="599"/>
      <c r="V39" s="599"/>
      <c r="W39" s="599"/>
      <c r="X39" s="599"/>
      <c r="Y39" s="600"/>
      <c r="Z39" s="601" t="s">
        <v>63</v>
      </c>
      <c r="AA39" s="601"/>
      <c r="AB39" s="601"/>
      <c r="AC39" s="601"/>
      <c r="AD39" s="602" t="s">
        <v>63</v>
      </c>
      <c r="AE39" s="602"/>
      <c r="AF39" s="602"/>
      <c r="AG39" s="602"/>
      <c r="AH39" s="602"/>
      <c r="AI39" s="602"/>
      <c r="AJ39" s="602"/>
      <c r="AK39" s="602"/>
      <c r="AL39" s="603" t="s">
        <v>63</v>
      </c>
      <c r="AM39" s="604"/>
      <c r="AN39" s="604"/>
      <c r="AO39" s="605"/>
      <c r="AQ39" s="664" t="s">
        <v>271</v>
      </c>
      <c r="AR39" s="665"/>
      <c r="AS39" s="665"/>
      <c r="AT39" s="665"/>
      <c r="AU39" s="665"/>
      <c r="AV39" s="665"/>
      <c r="AW39" s="665"/>
      <c r="AX39" s="665"/>
      <c r="AY39" s="666"/>
      <c r="AZ39" s="598" t="s">
        <v>63</v>
      </c>
      <c r="BA39" s="599"/>
      <c r="BB39" s="599"/>
      <c r="BC39" s="599"/>
      <c r="BD39" s="628"/>
      <c r="BE39" s="628"/>
      <c r="BF39" s="644"/>
      <c r="BG39" s="595" t="s">
        <v>272</v>
      </c>
      <c r="BH39" s="596"/>
      <c r="BI39" s="596"/>
      <c r="BJ39" s="596"/>
      <c r="BK39" s="596"/>
      <c r="BL39" s="596"/>
      <c r="BM39" s="596"/>
      <c r="BN39" s="596"/>
      <c r="BO39" s="596"/>
      <c r="BP39" s="596"/>
      <c r="BQ39" s="596"/>
      <c r="BR39" s="596"/>
      <c r="BS39" s="596"/>
      <c r="BT39" s="596"/>
      <c r="BU39" s="597"/>
      <c r="BV39" s="598">
        <v>33022</v>
      </c>
      <c r="BW39" s="599"/>
      <c r="BX39" s="599"/>
      <c r="BY39" s="599"/>
      <c r="BZ39" s="599"/>
      <c r="CA39" s="599"/>
      <c r="CB39" s="608"/>
      <c r="CD39" s="595" t="s">
        <v>273</v>
      </c>
      <c r="CE39" s="596"/>
      <c r="CF39" s="596"/>
      <c r="CG39" s="596"/>
      <c r="CH39" s="596"/>
      <c r="CI39" s="596"/>
      <c r="CJ39" s="596"/>
      <c r="CK39" s="596"/>
      <c r="CL39" s="596"/>
      <c r="CM39" s="596"/>
      <c r="CN39" s="596"/>
      <c r="CO39" s="596"/>
      <c r="CP39" s="596"/>
      <c r="CQ39" s="597"/>
      <c r="CR39" s="598">
        <v>2977861</v>
      </c>
      <c r="CS39" s="628"/>
      <c r="CT39" s="628"/>
      <c r="CU39" s="628"/>
      <c r="CV39" s="628"/>
      <c r="CW39" s="628"/>
      <c r="CX39" s="628"/>
      <c r="CY39" s="629"/>
      <c r="CZ39" s="603">
        <v>4.2</v>
      </c>
      <c r="DA39" s="630"/>
      <c r="DB39" s="630"/>
      <c r="DC39" s="633"/>
      <c r="DD39" s="607">
        <v>2807087</v>
      </c>
      <c r="DE39" s="628"/>
      <c r="DF39" s="628"/>
      <c r="DG39" s="628"/>
      <c r="DH39" s="628"/>
      <c r="DI39" s="628"/>
      <c r="DJ39" s="628"/>
      <c r="DK39" s="629"/>
      <c r="DL39" s="607" t="s">
        <v>63</v>
      </c>
      <c r="DM39" s="628"/>
      <c r="DN39" s="628"/>
      <c r="DO39" s="628"/>
      <c r="DP39" s="628"/>
      <c r="DQ39" s="628"/>
      <c r="DR39" s="628"/>
      <c r="DS39" s="628"/>
      <c r="DT39" s="628"/>
      <c r="DU39" s="628"/>
      <c r="DV39" s="629"/>
      <c r="DW39" s="603" t="s">
        <v>63</v>
      </c>
      <c r="DX39" s="630"/>
      <c r="DY39" s="630"/>
      <c r="DZ39" s="630"/>
      <c r="EA39" s="630"/>
      <c r="EB39" s="630"/>
      <c r="EC39" s="631"/>
    </row>
    <row r="40" spans="2:133" ht="11.25" customHeight="1" x14ac:dyDescent="0.2">
      <c r="B40" s="595" t="s">
        <v>274</v>
      </c>
      <c r="C40" s="596"/>
      <c r="D40" s="596"/>
      <c r="E40" s="596"/>
      <c r="F40" s="596"/>
      <c r="G40" s="596"/>
      <c r="H40" s="596"/>
      <c r="I40" s="596"/>
      <c r="J40" s="596"/>
      <c r="K40" s="596"/>
      <c r="L40" s="596"/>
      <c r="M40" s="596"/>
      <c r="N40" s="596"/>
      <c r="O40" s="596"/>
      <c r="P40" s="596"/>
      <c r="Q40" s="597"/>
      <c r="R40" s="598" t="s">
        <v>63</v>
      </c>
      <c r="S40" s="599"/>
      <c r="T40" s="599"/>
      <c r="U40" s="599"/>
      <c r="V40" s="599"/>
      <c r="W40" s="599"/>
      <c r="X40" s="599"/>
      <c r="Y40" s="600"/>
      <c r="Z40" s="601" t="s">
        <v>63</v>
      </c>
      <c r="AA40" s="601"/>
      <c r="AB40" s="601"/>
      <c r="AC40" s="601"/>
      <c r="AD40" s="602" t="s">
        <v>63</v>
      </c>
      <c r="AE40" s="602"/>
      <c r="AF40" s="602"/>
      <c r="AG40" s="602"/>
      <c r="AH40" s="602"/>
      <c r="AI40" s="602"/>
      <c r="AJ40" s="602"/>
      <c r="AK40" s="602"/>
      <c r="AL40" s="603" t="s">
        <v>63</v>
      </c>
      <c r="AM40" s="604"/>
      <c r="AN40" s="604"/>
      <c r="AO40" s="605"/>
      <c r="AQ40" s="664" t="s">
        <v>275</v>
      </c>
      <c r="AR40" s="665"/>
      <c r="AS40" s="665"/>
      <c r="AT40" s="665"/>
      <c r="AU40" s="665"/>
      <c r="AV40" s="665"/>
      <c r="AW40" s="665"/>
      <c r="AX40" s="665"/>
      <c r="AY40" s="666"/>
      <c r="AZ40" s="598" t="s">
        <v>63</v>
      </c>
      <c r="BA40" s="599"/>
      <c r="BB40" s="599"/>
      <c r="BC40" s="599"/>
      <c r="BD40" s="628"/>
      <c r="BE40" s="628"/>
      <c r="BF40" s="644"/>
      <c r="BG40" s="648" t="s">
        <v>276</v>
      </c>
      <c r="BH40" s="649"/>
      <c r="BI40" s="649"/>
      <c r="BJ40" s="649"/>
      <c r="BK40" s="649"/>
      <c r="BL40" s="82"/>
      <c r="BM40" s="596" t="s">
        <v>277</v>
      </c>
      <c r="BN40" s="596"/>
      <c r="BO40" s="596"/>
      <c r="BP40" s="596"/>
      <c r="BQ40" s="596"/>
      <c r="BR40" s="596"/>
      <c r="BS40" s="596"/>
      <c r="BT40" s="596"/>
      <c r="BU40" s="597"/>
      <c r="BV40" s="598">
        <v>122</v>
      </c>
      <c r="BW40" s="599"/>
      <c r="BX40" s="599"/>
      <c r="BY40" s="599"/>
      <c r="BZ40" s="599"/>
      <c r="CA40" s="599"/>
      <c r="CB40" s="608"/>
      <c r="CD40" s="595" t="s">
        <v>278</v>
      </c>
      <c r="CE40" s="596"/>
      <c r="CF40" s="596"/>
      <c r="CG40" s="596"/>
      <c r="CH40" s="596"/>
      <c r="CI40" s="596"/>
      <c r="CJ40" s="596"/>
      <c r="CK40" s="596"/>
      <c r="CL40" s="596"/>
      <c r="CM40" s="596"/>
      <c r="CN40" s="596"/>
      <c r="CO40" s="596"/>
      <c r="CP40" s="596"/>
      <c r="CQ40" s="597"/>
      <c r="CR40" s="598">
        <v>337000</v>
      </c>
      <c r="CS40" s="599"/>
      <c r="CT40" s="599"/>
      <c r="CU40" s="599"/>
      <c r="CV40" s="599"/>
      <c r="CW40" s="599"/>
      <c r="CX40" s="599"/>
      <c r="CY40" s="600"/>
      <c r="CZ40" s="603">
        <v>0.5</v>
      </c>
      <c r="DA40" s="630"/>
      <c r="DB40" s="630"/>
      <c r="DC40" s="633"/>
      <c r="DD40" s="607" t="s">
        <v>63</v>
      </c>
      <c r="DE40" s="599"/>
      <c r="DF40" s="599"/>
      <c r="DG40" s="599"/>
      <c r="DH40" s="599"/>
      <c r="DI40" s="599"/>
      <c r="DJ40" s="599"/>
      <c r="DK40" s="600"/>
      <c r="DL40" s="607" t="s">
        <v>63</v>
      </c>
      <c r="DM40" s="599"/>
      <c r="DN40" s="599"/>
      <c r="DO40" s="599"/>
      <c r="DP40" s="599"/>
      <c r="DQ40" s="599"/>
      <c r="DR40" s="599"/>
      <c r="DS40" s="599"/>
      <c r="DT40" s="599"/>
      <c r="DU40" s="599"/>
      <c r="DV40" s="600"/>
      <c r="DW40" s="603" t="s">
        <v>63</v>
      </c>
      <c r="DX40" s="630"/>
      <c r="DY40" s="630"/>
      <c r="DZ40" s="630"/>
      <c r="EA40" s="630"/>
      <c r="EB40" s="630"/>
      <c r="EC40" s="631"/>
    </row>
    <row r="41" spans="2:133" ht="11.25" customHeight="1" x14ac:dyDescent="0.2">
      <c r="B41" s="619" t="s">
        <v>279</v>
      </c>
      <c r="C41" s="620"/>
      <c r="D41" s="620"/>
      <c r="E41" s="620"/>
      <c r="F41" s="620"/>
      <c r="G41" s="620"/>
      <c r="H41" s="620"/>
      <c r="I41" s="620"/>
      <c r="J41" s="620"/>
      <c r="K41" s="620"/>
      <c r="L41" s="620"/>
      <c r="M41" s="620"/>
      <c r="N41" s="620"/>
      <c r="O41" s="620"/>
      <c r="P41" s="620"/>
      <c r="Q41" s="621"/>
      <c r="R41" s="673">
        <v>74911172</v>
      </c>
      <c r="S41" s="674"/>
      <c r="T41" s="674"/>
      <c r="U41" s="674"/>
      <c r="V41" s="674"/>
      <c r="W41" s="674"/>
      <c r="X41" s="674"/>
      <c r="Y41" s="675"/>
      <c r="Z41" s="676">
        <v>100</v>
      </c>
      <c r="AA41" s="676"/>
      <c r="AB41" s="676"/>
      <c r="AC41" s="676"/>
      <c r="AD41" s="677">
        <v>40125546</v>
      </c>
      <c r="AE41" s="677"/>
      <c r="AF41" s="677"/>
      <c r="AG41" s="677"/>
      <c r="AH41" s="677"/>
      <c r="AI41" s="677"/>
      <c r="AJ41" s="677"/>
      <c r="AK41" s="677"/>
      <c r="AL41" s="678">
        <v>100</v>
      </c>
      <c r="AM41" s="658"/>
      <c r="AN41" s="658"/>
      <c r="AO41" s="679"/>
      <c r="AQ41" s="664" t="s">
        <v>280</v>
      </c>
      <c r="AR41" s="665"/>
      <c r="AS41" s="665"/>
      <c r="AT41" s="665"/>
      <c r="AU41" s="665"/>
      <c r="AV41" s="665"/>
      <c r="AW41" s="665"/>
      <c r="AX41" s="665"/>
      <c r="AY41" s="666"/>
      <c r="AZ41" s="598">
        <v>1311486</v>
      </c>
      <c r="BA41" s="599"/>
      <c r="BB41" s="599"/>
      <c r="BC41" s="599"/>
      <c r="BD41" s="628"/>
      <c r="BE41" s="628"/>
      <c r="BF41" s="644"/>
      <c r="BG41" s="648"/>
      <c r="BH41" s="649"/>
      <c r="BI41" s="649"/>
      <c r="BJ41" s="649"/>
      <c r="BK41" s="649"/>
      <c r="BL41" s="82"/>
      <c r="BM41" s="596" t="s">
        <v>281</v>
      </c>
      <c r="BN41" s="596"/>
      <c r="BO41" s="596"/>
      <c r="BP41" s="596"/>
      <c r="BQ41" s="596"/>
      <c r="BR41" s="596"/>
      <c r="BS41" s="596"/>
      <c r="BT41" s="596"/>
      <c r="BU41" s="597"/>
      <c r="BV41" s="598" t="s">
        <v>63</v>
      </c>
      <c r="BW41" s="599"/>
      <c r="BX41" s="599"/>
      <c r="BY41" s="599"/>
      <c r="BZ41" s="599"/>
      <c r="CA41" s="599"/>
      <c r="CB41" s="608"/>
      <c r="CD41" s="595" t="s">
        <v>282</v>
      </c>
      <c r="CE41" s="596"/>
      <c r="CF41" s="596"/>
      <c r="CG41" s="596"/>
      <c r="CH41" s="596"/>
      <c r="CI41" s="596"/>
      <c r="CJ41" s="596"/>
      <c r="CK41" s="596"/>
      <c r="CL41" s="596"/>
      <c r="CM41" s="596"/>
      <c r="CN41" s="596"/>
      <c r="CO41" s="596"/>
      <c r="CP41" s="596"/>
      <c r="CQ41" s="597"/>
      <c r="CR41" s="598" t="s">
        <v>63</v>
      </c>
      <c r="CS41" s="628"/>
      <c r="CT41" s="628"/>
      <c r="CU41" s="628"/>
      <c r="CV41" s="628"/>
      <c r="CW41" s="628"/>
      <c r="CX41" s="628"/>
      <c r="CY41" s="629"/>
      <c r="CZ41" s="603" t="s">
        <v>63</v>
      </c>
      <c r="DA41" s="630"/>
      <c r="DB41" s="630"/>
      <c r="DC41" s="633"/>
      <c r="DD41" s="607" t="s">
        <v>63</v>
      </c>
      <c r="DE41" s="628"/>
      <c r="DF41" s="628"/>
      <c r="DG41" s="628"/>
      <c r="DH41" s="628"/>
      <c r="DI41" s="628"/>
      <c r="DJ41" s="628"/>
      <c r="DK41" s="629"/>
      <c r="DL41" s="667"/>
      <c r="DM41" s="668"/>
      <c r="DN41" s="668"/>
      <c r="DO41" s="668"/>
      <c r="DP41" s="668"/>
      <c r="DQ41" s="668"/>
      <c r="DR41" s="668"/>
      <c r="DS41" s="668"/>
      <c r="DT41" s="668"/>
      <c r="DU41" s="668"/>
      <c r="DV41" s="669"/>
      <c r="DW41" s="670"/>
      <c r="DX41" s="671"/>
      <c r="DY41" s="671"/>
      <c r="DZ41" s="671"/>
      <c r="EA41" s="671"/>
      <c r="EB41" s="671"/>
      <c r="EC41" s="672"/>
    </row>
    <row r="42" spans="2:133" ht="11.25" customHeight="1" x14ac:dyDescent="0.2">
      <c r="AQ42" s="680" t="s">
        <v>283</v>
      </c>
      <c r="AR42" s="681"/>
      <c r="AS42" s="681"/>
      <c r="AT42" s="681"/>
      <c r="AU42" s="681"/>
      <c r="AV42" s="681"/>
      <c r="AW42" s="681"/>
      <c r="AX42" s="681"/>
      <c r="AY42" s="682"/>
      <c r="AZ42" s="673">
        <v>5056735</v>
      </c>
      <c r="BA42" s="674"/>
      <c r="BB42" s="674"/>
      <c r="BC42" s="674"/>
      <c r="BD42" s="657"/>
      <c r="BE42" s="657"/>
      <c r="BF42" s="659"/>
      <c r="BG42" s="650"/>
      <c r="BH42" s="651"/>
      <c r="BI42" s="651"/>
      <c r="BJ42" s="651"/>
      <c r="BK42" s="651"/>
      <c r="BL42" s="83"/>
      <c r="BM42" s="620" t="s">
        <v>284</v>
      </c>
      <c r="BN42" s="620"/>
      <c r="BO42" s="620"/>
      <c r="BP42" s="620"/>
      <c r="BQ42" s="620"/>
      <c r="BR42" s="620"/>
      <c r="BS42" s="620"/>
      <c r="BT42" s="620"/>
      <c r="BU42" s="621"/>
      <c r="BV42" s="673">
        <v>332</v>
      </c>
      <c r="BW42" s="674"/>
      <c r="BX42" s="674"/>
      <c r="BY42" s="674"/>
      <c r="BZ42" s="674"/>
      <c r="CA42" s="674"/>
      <c r="CB42" s="683"/>
      <c r="CD42" s="595" t="s">
        <v>285</v>
      </c>
      <c r="CE42" s="596"/>
      <c r="CF42" s="596"/>
      <c r="CG42" s="596"/>
      <c r="CH42" s="596"/>
      <c r="CI42" s="596"/>
      <c r="CJ42" s="596"/>
      <c r="CK42" s="596"/>
      <c r="CL42" s="596"/>
      <c r="CM42" s="596"/>
      <c r="CN42" s="596"/>
      <c r="CO42" s="596"/>
      <c r="CP42" s="596"/>
      <c r="CQ42" s="597"/>
      <c r="CR42" s="598">
        <v>5326825</v>
      </c>
      <c r="CS42" s="628"/>
      <c r="CT42" s="628"/>
      <c r="CU42" s="628"/>
      <c r="CV42" s="628"/>
      <c r="CW42" s="628"/>
      <c r="CX42" s="628"/>
      <c r="CY42" s="629"/>
      <c r="CZ42" s="603">
        <v>7.5</v>
      </c>
      <c r="DA42" s="630"/>
      <c r="DB42" s="630"/>
      <c r="DC42" s="633"/>
      <c r="DD42" s="607">
        <v>1284690</v>
      </c>
      <c r="DE42" s="628"/>
      <c r="DF42" s="628"/>
      <c r="DG42" s="628"/>
      <c r="DH42" s="628"/>
      <c r="DI42" s="628"/>
      <c r="DJ42" s="628"/>
      <c r="DK42" s="629"/>
      <c r="DL42" s="667"/>
      <c r="DM42" s="668"/>
      <c r="DN42" s="668"/>
      <c r="DO42" s="668"/>
      <c r="DP42" s="668"/>
      <c r="DQ42" s="668"/>
      <c r="DR42" s="668"/>
      <c r="DS42" s="668"/>
      <c r="DT42" s="668"/>
      <c r="DU42" s="668"/>
      <c r="DV42" s="669"/>
      <c r="DW42" s="670"/>
      <c r="DX42" s="671"/>
      <c r="DY42" s="671"/>
      <c r="DZ42" s="671"/>
      <c r="EA42" s="671"/>
      <c r="EB42" s="671"/>
      <c r="EC42" s="672"/>
    </row>
    <row r="43" spans="2:133" ht="11.25" customHeight="1" x14ac:dyDescent="0.2">
      <c r="B43" s="73" t="s">
        <v>286</v>
      </c>
      <c r="CD43" s="595" t="s">
        <v>287</v>
      </c>
      <c r="CE43" s="596"/>
      <c r="CF43" s="596"/>
      <c r="CG43" s="596"/>
      <c r="CH43" s="596"/>
      <c r="CI43" s="596"/>
      <c r="CJ43" s="596"/>
      <c r="CK43" s="596"/>
      <c r="CL43" s="596"/>
      <c r="CM43" s="596"/>
      <c r="CN43" s="596"/>
      <c r="CO43" s="596"/>
      <c r="CP43" s="596"/>
      <c r="CQ43" s="597"/>
      <c r="CR43" s="598">
        <v>313112</v>
      </c>
      <c r="CS43" s="628"/>
      <c r="CT43" s="628"/>
      <c r="CU43" s="628"/>
      <c r="CV43" s="628"/>
      <c r="CW43" s="628"/>
      <c r="CX43" s="628"/>
      <c r="CY43" s="629"/>
      <c r="CZ43" s="603">
        <v>0.4</v>
      </c>
      <c r="DA43" s="630"/>
      <c r="DB43" s="630"/>
      <c r="DC43" s="633"/>
      <c r="DD43" s="607">
        <v>306732</v>
      </c>
      <c r="DE43" s="628"/>
      <c r="DF43" s="628"/>
      <c r="DG43" s="628"/>
      <c r="DH43" s="628"/>
      <c r="DI43" s="628"/>
      <c r="DJ43" s="628"/>
      <c r="DK43" s="629"/>
      <c r="DL43" s="667"/>
      <c r="DM43" s="668"/>
      <c r="DN43" s="668"/>
      <c r="DO43" s="668"/>
      <c r="DP43" s="668"/>
      <c r="DQ43" s="668"/>
      <c r="DR43" s="668"/>
      <c r="DS43" s="668"/>
      <c r="DT43" s="668"/>
      <c r="DU43" s="668"/>
      <c r="DV43" s="669"/>
      <c r="DW43" s="670"/>
      <c r="DX43" s="671"/>
      <c r="DY43" s="671"/>
      <c r="DZ43" s="671"/>
      <c r="EA43" s="671"/>
      <c r="EB43" s="671"/>
      <c r="EC43" s="672"/>
    </row>
    <row r="44" spans="2:133" ht="11.25" customHeight="1" x14ac:dyDescent="0.2">
      <c r="B44" s="684" t="s">
        <v>288</v>
      </c>
      <c r="C44" s="684"/>
      <c r="D44" s="684"/>
      <c r="E44" s="684"/>
      <c r="F44" s="684"/>
      <c r="G44" s="684"/>
      <c r="H44" s="684"/>
      <c r="I44" s="684"/>
      <c r="J44" s="684"/>
      <c r="K44" s="684"/>
      <c r="L44" s="684"/>
      <c r="M44" s="684"/>
      <c r="N44" s="684"/>
      <c r="O44" s="684"/>
      <c r="P44" s="684"/>
      <c r="Q44" s="684"/>
      <c r="R44" s="684"/>
      <c r="S44" s="684"/>
      <c r="T44" s="684"/>
      <c r="U44" s="684"/>
      <c r="V44" s="684"/>
      <c r="W44" s="684"/>
      <c r="X44" s="684"/>
      <c r="Y44" s="684"/>
      <c r="Z44" s="684"/>
      <c r="AA44" s="684"/>
      <c r="AB44" s="684"/>
      <c r="AC44" s="684"/>
      <c r="AD44" s="684"/>
      <c r="AE44" s="684"/>
      <c r="AF44" s="684"/>
      <c r="AG44" s="684"/>
      <c r="AH44" s="684"/>
      <c r="AI44" s="684"/>
      <c r="AJ44" s="684"/>
      <c r="AK44" s="684"/>
      <c r="AL44" s="684"/>
      <c r="AM44" s="684"/>
      <c r="AN44" s="684"/>
      <c r="AO44" s="684"/>
      <c r="AP44" s="684"/>
      <c r="AQ44" s="684"/>
      <c r="AR44" s="684"/>
      <c r="AS44" s="684"/>
      <c r="AT44" s="684"/>
      <c r="AU44" s="684"/>
      <c r="AV44" s="684"/>
      <c r="AW44" s="684"/>
      <c r="AX44" s="684"/>
      <c r="AY44" s="684"/>
      <c r="AZ44" s="684"/>
      <c r="BA44" s="684"/>
      <c r="BB44" s="684"/>
      <c r="BC44" s="684"/>
      <c r="BD44" s="684"/>
      <c r="BE44" s="684"/>
      <c r="BF44" s="684"/>
      <c r="BG44" s="684"/>
      <c r="BH44" s="684"/>
      <c r="BI44" s="684"/>
      <c r="BJ44" s="684"/>
      <c r="BK44" s="684"/>
      <c r="BL44" s="684"/>
      <c r="BM44" s="684"/>
      <c r="BN44" s="684"/>
      <c r="BO44" s="684"/>
      <c r="BP44" s="684"/>
      <c r="BQ44" s="684"/>
      <c r="BR44" s="684"/>
      <c r="BS44" s="684"/>
      <c r="BT44" s="684"/>
      <c r="BU44" s="684"/>
      <c r="BV44" s="684"/>
      <c r="BW44" s="684"/>
      <c r="BX44" s="684"/>
      <c r="BY44" s="684"/>
      <c r="BZ44" s="684"/>
      <c r="CA44" s="684"/>
      <c r="CB44" s="684"/>
      <c r="CC44" s="685"/>
      <c r="CD44" s="636" t="s">
        <v>235</v>
      </c>
      <c r="CE44" s="637"/>
      <c r="CF44" s="595" t="s">
        <v>289</v>
      </c>
      <c r="CG44" s="596"/>
      <c r="CH44" s="596"/>
      <c r="CI44" s="596"/>
      <c r="CJ44" s="596"/>
      <c r="CK44" s="596"/>
      <c r="CL44" s="596"/>
      <c r="CM44" s="596"/>
      <c r="CN44" s="596"/>
      <c r="CO44" s="596"/>
      <c r="CP44" s="596"/>
      <c r="CQ44" s="597"/>
      <c r="CR44" s="598">
        <v>5326825</v>
      </c>
      <c r="CS44" s="599"/>
      <c r="CT44" s="599"/>
      <c r="CU44" s="599"/>
      <c r="CV44" s="599"/>
      <c r="CW44" s="599"/>
      <c r="CX44" s="599"/>
      <c r="CY44" s="600"/>
      <c r="CZ44" s="603">
        <v>7.5</v>
      </c>
      <c r="DA44" s="604"/>
      <c r="DB44" s="604"/>
      <c r="DC44" s="610"/>
      <c r="DD44" s="607">
        <v>1284690</v>
      </c>
      <c r="DE44" s="599"/>
      <c r="DF44" s="599"/>
      <c r="DG44" s="599"/>
      <c r="DH44" s="599"/>
      <c r="DI44" s="599"/>
      <c r="DJ44" s="599"/>
      <c r="DK44" s="600"/>
      <c r="DL44" s="667"/>
      <c r="DM44" s="668"/>
      <c r="DN44" s="668"/>
      <c r="DO44" s="668"/>
      <c r="DP44" s="668"/>
      <c r="DQ44" s="668"/>
      <c r="DR44" s="668"/>
      <c r="DS44" s="668"/>
      <c r="DT44" s="668"/>
      <c r="DU44" s="668"/>
      <c r="DV44" s="669"/>
      <c r="DW44" s="670"/>
      <c r="DX44" s="671"/>
      <c r="DY44" s="671"/>
      <c r="DZ44" s="671"/>
      <c r="EA44" s="671"/>
      <c r="EB44" s="671"/>
      <c r="EC44" s="672"/>
    </row>
    <row r="45" spans="2:133" ht="11.25" customHeight="1" x14ac:dyDescent="0.2">
      <c r="B45" s="684" t="s">
        <v>290</v>
      </c>
      <c r="C45" s="684"/>
      <c r="D45" s="684"/>
      <c r="E45" s="684"/>
      <c r="F45" s="684"/>
      <c r="G45" s="684"/>
      <c r="H45" s="684"/>
      <c r="I45" s="684"/>
      <c r="J45" s="684"/>
      <c r="K45" s="684"/>
      <c r="L45" s="684"/>
      <c r="M45" s="684"/>
      <c r="N45" s="684"/>
      <c r="O45" s="684"/>
      <c r="P45" s="684"/>
      <c r="Q45" s="684"/>
      <c r="R45" s="684"/>
      <c r="S45" s="684"/>
      <c r="T45" s="684"/>
      <c r="U45" s="684"/>
      <c r="V45" s="684"/>
      <c r="W45" s="684"/>
      <c r="X45" s="684"/>
      <c r="Y45" s="684"/>
      <c r="Z45" s="684"/>
      <c r="AA45" s="684"/>
      <c r="AB45" s="684"/>
      <c r="AC45" s="684"/>
      <c r="AD45" s="684"/>
      <c r="AE45" s="684"/>
      <c r="AF45" s="684"/>
      <c r="AG45" s="684"/>
      <c r="AH45" s="684"/>
      <c r="AI45" s="684"/>
      <c r="AJ45" s="684"/>
      <c r="AK45" s="684"/>
      <c r="AL45" s="684"/>
      <c r="AM45" s="684"/>
      <c r="AN45" s="684"/>
      <c r="AO45" s="684"/>
      <c r="AP45" s="684"/>
      <c r="AQ45" s="684"/>
      <c r="AR45" s="684"/>
      <c r="AS45" s="684"/>
      <c r="AT45" s="684"/>
      <c r="AU45" s="684"/>
      <c r="AV45" s="684"/>
      <c r="AW45" s="684"/>
      <c r="AX45" s="684"/>
      <c r="AY45" s="684"/>
      <c r="AZ45" s="684"/>
      <c r="BA45" s="684"/>
      <c r="BB45" s="684"/>
      <c r="BC45" s="684"/>
      <c r="BD45" s="684"/>
      <c r="BE45" s="684"/>
      <c r="BF45" s="684"/>
      <c r="BG45" s="684"/>
      <c r="BH45" s="684"/>
      <c r="BI45" s="684"/>
      <c r="BJ45" s="684"/>
      <c r="BK45" s="684"/>
      <c r="BL45" s="684"/>
      <c r="BM45" s="684"/>
      <c r="BN45" s="684"/>
      <c r="BO45" s="684"/>
      <c r="BP45" s="684"/>
      <c r="BQ45" s="684"/>
      <c r="BR45" s="684"/>
      <c r="BS45" s="684"/>
      <c r="BT45" s="684"/>
      <c r="BU45" s="684"/>
      <c r="BV45" s="684"/>
      <c r="BW45" s="684"/>
      <c r="BX45" s="684"/>
      <c r="BY45" s="684"/>
      <c r="BZ45" s="684"/>
      <c r="CA45" s="684"/>
      <c r="CB45" s="684"/>
      <c r="CC45" s="685"/>
      <c r="CD45" s="638"/>
      <c r="CE45" s="639"/>
      <c r="CF45" s="595" t="s">
        <v>291</v>
      </c>
      <c r="CG45" s="596"/>
      <c r="CH45" s="596"/>
      <c r="CI45" s="596"/>
      <c r="CJ45" s="596"/>
      <c r="CK45" s="596"/>
      <c r="CL45" s="596"/>
      <c r="CM45" s="596"/>
      <c r="CN45" s="596"/>
      <c r="CO45" s="596"/>
      <c r="CP45" s="596"/>
      <c r="CQ45" s="597"/>
      <c r="CR45" s="598">
        <v>1754380</v>
      </c>
      <c r="CS45" s="628"/>
      <c r="CT45" s="628"/>
      <c r="CU45" s="628"/>
      <c r="CV45" s="628"/>
      <c r="CW45" s="628"/>
      <c r="CX45" s="628"/>
      <c r="CY45" s="629"/>
      <c r="CZ45" s="603">
        <v>2.5</v>
      </c>
      <c r="DA45" s="630"/>
      <c r="DB45" s="630"/>
      <c r="DC45" s="633"/>
      <c r="DD45" s="607">
        <v>202251</v>
      </c>
      <c r="DE45" s="628"/>
      <c r="DF45" s="628"/>
      <c r="DG45" s="628"/>
      <c r="DH45" s="628"/>
      <c r="DI45" s="628"/>
      <c r="DJ45" s="628"/>
      <c r="DK45" s="629"/>
      <c r="DL45" s="667"/>
      <c r="DM45" s="668"/>
      <c r="DN45" s="668"/>
      <c r="DO45" s="668"/>
      <c r="DP45" s="668"/>
      <c r="DQ45" s="668"/>
      <c r="DR45" s="668"/>
      <c r="DS45" s="668"/>
      <c r="DT45" s="668"/>
      <c r="DU45" s="668"/>
      <c r="DV45" s="669"/>
      <c r="DW45" s="670"/>
      <c r="DX45" s="671"/>
      <c r="DY45" s="671"/>
      <c r="DZ45" s="671"/>
      <c r="EA45" s="671"/>
      <c r="EB45" s="671"/>
      <c r="EC45" s="672"/>
    </row>
    <row r="46" spans="2:133" ht="11.25" customHeight="1" x14ac:dyDescent="0.2">
      <c r="B46" s="84"/>
      <c r="CD46" s="638"/>
      <c r="CE46" s="639"/>
      <c r="CF46" s="595" t="s">
        <v>292</v>
      </c>
      <c r="CG46" s="596"/>
      <c r="CH46" s="596"/>
      <c r="CI46" s="596"/>
      <c r="CJ46" s="596"/>
      <c r="CK46" s="596"/>
      <c r="CL46" s="596"/>
      <c r="CM46" s="596"/>
      <c r="CN46" s="596"/>
      <c r="CO46" s="596"/>
      <c r="CP46" s="596"/>
      <c r="CQ46" s="597"/>
      <c r="CR46" s="598">
        <v>3494592</v>
      </c>
      <c r="CS46" s="599"/>
      <c r="CT46" s="599"/>
      <c r="CU46" s="599"/>
      <c r="CV46" s="599"/>
      <c r="CW46" s="599"/>
      <c r="CX46" s="599"/>
      <c r="CY46" s="600"/>
      <c r="CZ46" s="603">
        <v>5</v>
      </c>
      <c r="DA46" s="604"/>
      <c r="DB46" s="604"/>
      <c r="DC46" s="610"/>
      <c r="DD46" s="607">
        <v>1078486</v>
      </c>
      <c r="DE46" s="599"/>
      <c r="DF46" s="599"/>
      <c r="DG46" s="599"/>
      <c r="DH46" s="599"/>
      <c r="DI46" s="599"/>
      <c r="DJ46" s="599"/>
      <c r="DK46" s="600"/>
      <c r="DL46" s="667"/>
      <c r="DM46" s="668"/>
      <c r="DN46" s="668"/>
      <c r="DO46" s="668"/>
      <c r="DP46" s="668"/>
      <c r="DQ46" s="668"/>
      <c r="DR46" s="668"/>
      <c r="DS46" s="668"/>
      <c r="DT46" s="668"/>
      <c r="DU46" s="668"/>
      <c r="DV46" s="669"/>
      <c r="DW46" s="670"/>
      <c r="DX46" s="671"/>
      <c r="DY46" s="671"/>
      <c r="DZ46" s="671"/>
      <c r="EA46" s="671"/>
      <c r="EB46" s="671"/>
      <c r="EC46" s="672"/>
    </row>
    <row r="47" spans="2:133" ht="11.25" customHeight="1" x14ac:dyDescent="0.2">
      <c r="B47" s="84"/>
      <c r="CD47" s="638"/>
      <c r="CE47" s="639"/>
      <c r="CF47" s="595" t="s">
        <v>293</v>
      </c>
      <c r="CG47" s="596"/>
      <c r="CH47" s="596"/>
      <c r="CI47" s="596"/>
      <c r="CJ47" s="596"/>
      <c r="CK47" s="596"/>
      <c r="CL47" s="596"/>
      <c r="CM47" s="596"/>
      <c r="CN47" s="596"/>
      <c r="CO47" s="596"/>
      <c r="CP47" s="596"/>
      <c r="CQ47" s="597"/>
      <c r="CR47" s="598" t="s">
        <v>63</v>
      </c>
      <c r="CS47" s="628"/>
      <c r="CT47" s="628"/>
      <c r="CU47" s="628"/>
      <c r="CV47" s="628"/>
      <c r="CW47" s="628"/>
      <c r="CX47" s="628"/>
      <c r="CY47" s="629"/>
      <c r="CZ47" s="603" t="s">
        <v>63</v>
      </c>
      <c r="DA47" s="630"/>
      <c r="DB47" s="630"/>
      <c r="DC47" s="633"/>
      <c r="DD47" s="607" t="s">
        <v>63</v>
      </c>
      <c r="DE47" s="628"/>
      <c r="DF47" s="628"/>
      <c r="DG47" s="628"/>
      <c r="DH47" s="628"/>
      <c r="DI47" s="628"/>
      <c r="DJ47" s="628"/>
      <c r="DK47" s="629"/>
      <c r="DL47" s="667"/>
      <c r="DM47" s="668"/>
      <c r="DN47" s="668"/>
      <c r="DO47" s="668"/>
      <c r="DP47" s="668"/>
      <c r="DQ47" s="668"/>
      <c r="DR47" s="668"/>
      <c r="DS47" s="668"/>
      <c r="DT47" s="668"/>
      <c r="DU47" s="668"/>
      <c r="DV47" s="669"/>
      <c r="DW47" s="670"/>
      <c r="DX47" s="671"/>
      <c r="DY47" s="671"/>
      <c r="DZ47" s="671"/>
      <c r="EA47" s="671"/>
      <c r="EB47" s="671"/>
      <c r="EC47" s="672"/>
    </row>
    <row r="48" spans="2:133" ht="11" x14ac:dyDescent="0.2">
      <c r="B48" s="84"/>
      <c r="CD48" s="640"/>
      <c r="CE48" s="641"/>
      <c r="CF48" s="595" t="s">
        <v>294</v>
      </c>
      <c r="CG48" s="596"/>
      <c r="CH48" s="596"/>
      <c r="CI48" s="596"/>
      <c r="CJ48" s="596"/>
      <c r="CK48" s="596"/>
      <c r="CL48" s="596"/>
      <c r="CM48" s="596"/>
      <c r="CN48" s="596"/>
      <c r="CO48" s="596"/>
      <c r="CP48" s="596"/>
      <c r="CQ48" s="597"/>
      <c r="CR48" s="598" t="s">
        <v>63</v>
      </c>
      <c r="CS48" s="599"/>
      <c r="CT48" s="599"/>
      <c r="CU48" s="599"/>
      <c r="CV48" s="599"/>
      <c r="CW48" s="599"/>
      <c r="CX48" s="599"/>
      <c r="CY48" s="600"/>
      <c r="CZ48" s="603" t="s">
        <v>63</v>
      </c>
      <c r="DA48" s="604"/>
      <c r="DB48" s="604"/>
      <c r="DC48" s="610"/>
      <c r="DD48" s="607" t="s">
        <v>63</v>
      </c>
      <c r="DE48" s="599"/>
      <c r="DF48" s="599"/>
      <c r="DG48" s="599"/>
      <c r="DH48" s="599"/>
      <c r="DI48" s="599"/>
      <c r="DJ48" s="599"/>
      <c r="DK48" s="600"/>
      <c r="DL48" s="667"/>
      <c r="DM48" s="668"/>
      <c r="DN48" s="668"/>
      <c r="DO48" s="668"/>
      <c r="DP48" s="668"/>
      <c r="DQ48" s="668"/>
      <c r="DR48" s="668"/>
      <c r="DS48" s="668"/>
      <c r="DT48" s="668"/>
      <c r="DU48" s="668"/>
      <c r="DV48" s="669"/>
      <c r="DW48" s="670"/>
      <c r="DX48" s="671"/>
      <c r="DY48" s="671"/>
      <c r="DZ48" s="671"/>
      <c r="EA48" s="671"/>
      <c r="EB48" s="671"/>
      <c r="EC48" s="672"/>
    </row>
    <row r="49" spans="2:133" ht="11.25" customHeight="1" x14ac:dyDescent="0.2">
      <c r="B49" s="84"/>
      <c r="CD49" s="619" t="s">
        <v>295</v>
      </c>
      <c r="CE49" s="620"/>
      <c r="CF49" s="620"/>
      <c r="CG49" s="620"/>
      <c r="CH49" s="620"/>
      <c r="CI49" s="620"/>
      <c r="CJ49" s="620"/>
      <c r="CK49" s="620"/>
      <c r="CL49" s="620"/>
      <c r="CM49" s="620"/>
      <c r="CN49" s="620"/>
      <c r="CO49" s="620"/>
      <c r="CP49" s="620"/>
      <c r="CQ49" s="621"/>
      <c r="CR49" s="673">
        <v>70576253</v>
      </c>
      <c r="CS49" s="657"/>
      <c r="CT49" s="657"/>
      <c r="CU49" s="657"/>
      <c r="CV49" s="657"/>
      <c r="CW49" s="657"/>
      <c r="CX49" s="657"/>
      <c r="CY49" s="686"/>
      <c r="CZ49" s="678">
        <v>100</v>
      </c>
      <c r="DA49" s="687"/>
      <c r="DB49" s="687"/>
      <c r="DC49" s="688"/>
      <c r="DD49" s="689">
        <v>48623912</v>
      </c>
      <c r="DE49" s="657"/>
      <c r="DF49" s="657"/>
      <c r="DG49" s="657"/>
      <c r="DH49" s="657"/>
      <c r="DI49" s="657"/>
      <c r="DJ49" s="657"/>
      <c r="DK49" s="686"/>
      <c r="DL49" s="690"/>
      <c r="DM49" s="691"/>
      <c r="DN49" s="691"/>
      <c r="DO49" s="691"/>
      <c r="DP49" s="691"/>
      <c r="DQ49" s="691"/>
      <c r="DR49" s="691"/>
      <c r="DS49" s="691"/>
      <c r="DT49" s="691"/>
      <c r="DU49" s="691"/>
      <c r="DV49" s="692"/>
      <c r="DW49" s="693"/>
      <c r="DX49" s="694"/>
      <c r="DY49" s="694"/>
      <c r="DZ49" s="694"/>
      <c r="EA49" s="694"/>
      <c r="EB49" s="694"/>
      <c r="EC49" s="695"/>
    </row>
  </sheetData>
  <sheetProtection algorithmName="SHA-512" hashValue="2wlj2i1Ds9ND3KN3MzeubOj0lOyywOxUWE8QTYwqXNSMeQ+dVAkY8cxna8ssRJVMc+Fyh11ESoHzSO6Z+La1jA==" saltValue="U70/rKmeElbgRdPZNiBcd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 zeroHeight="1" x14ac:dyDescent="0.2"/>
  <cols>
    <col min="1" max="130" width="2.7265625" style="90" customWidth="1"/>
    <col min="131" max="131" width="1.6328125" style="90" customWidth="1"/>
    <col min="132" max="16384" width="9" style="90" hidden="1"/>
  </cols>
  <sheetData>
    <row r="1" spans="1:131" ht="11.25" customHeight="1" thickBot="1" x14ac:dyDescent="0.25">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5">
      <c r="A2" s="696" t="s">
        <v>296</v>
      </c>
      <c r="B2" s="696"/>
      <c r="C2" s="696"/>
      <c r="D2" s="696"/>
      <c r="E2" s="696"/>
      <c r="F2" s="696"/>
      <c r="G2" s="696"/>
      <c r="H2" s="696"/>
      <c r="I2" s="696"/>
      <c r="J2" s="696"/>
      <c r="K2" s="696"/>
      <c r="L2" s="696"/>
      <c r="M2" s="696"/>
      <c r="N2" s="696"/>
      <c r="O2" s="696"/>
      <c r="P2" s="696"/>
      <c r="Q2" s="696"/>
      <c r="R2" s="696"/>
      <c r="S2" s="696"/>
      <c r="T2" s="696"/>
      <c r="U2" s="696"/>
      <c r="V2" s="696"/>
      <c r="W2" s="696"/>
      <c r="X2" s="696"/>
      <c r="Y2" s="696"/>
      <c r="Z2" s="696"/>
      <c r="AA2" s="696"/>
      <c r="AB2" s="696"/>
      <c r="AC2" s="696"/>
      <c r="AD2" s="696"/>
      <c r="AE2" s="696"/>
      <c r="AF2" s="696"/>
      <c r="AG2" s="696"/>
      <c r="AH2" s="696"/>
      <c r="AI2" s="696"/>
      <c r="AJ2" s="696"/>
      <c r="AK2" s="696"/>
      <c r="AL2" s="696"/>
      <c r="AM2" s="696"/>
      <c r="AN2" s="696"/>
      <c r="AO2" s="696"/>
      <c r="AP2" s="696"/>
      <c r="AQ2" s="696"/>
      <c r="AR2" s="696"/>
      <c r="AS2" s="696"/>
      <c r="AT2" s="696"/>
      <c r="AU2" s="696"/>
      <c r="AV2" s="696"/>
      <c r="AW2" s="696"/>
      <c r="AX2" s="696"/>
      <c r="AY2" s="696"/>
      <c r="AZ2" s="696"/>
      <c r="BA2" s="696"/>
      <c r="BB2" s="696"/>
      <c r="BC2" s="696"/>
      <c r="BD2" s="696"/>
      <c r="BE2" s="696"/>
      <c r="BF2" s="696"/>
      <c r="BG2" s="696"/>
      <c r="BH2" s="696"/>
      <c r="BI2" s="696"/>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697" t="s">
        <v>297</v>
      </c>
      <c r="DK2" s="698"/>
      <c r="DL2" s="698"/>
      <c r="DM2" s="698"/>
      <c r="DN2" s="698"/>
      <c r="DO2" s="699"/>
      <c r="DP2" s="87"/>
      <c r="DQ2" s="697" t="s">
        <v>298</v>
      </c>
      <c r="DR2" s="698"/>
      <c r="DS2" s="698"/>
      <c r="DT2" s="698"/>
      <c r="DU2" s="698"/>
      <c r="DV2" s="698"/>
      <c r="DW2" s="698"/>
      <c r="DX2" s="698"/>
      <c r="DY2" s="698"/>
      <c r="DZ2" s="699"/>
      <c r="EA2" s="89"/>
    </row>
    <row r="3" spans="1:131" ht="11.25" customHeight="1" x14ac:dyDescent="0.2">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5">
      <c r="A4" s="700" t="s">
        <v>299</v>
      </c>
      <c r="B4" s="700"/>
      <c r="C4" s="700"/>
      <c r="D4" s="700"/>
      <c r="E4" s="700"/>
      <c r="F4" s="700"/>
      <c r="G4" s="700"/>
      <c r="H4" s="700"/>
      <c r="I4" s="700"/>
      <c r="J4" s="700"/>
      <c r="K4" s="700"/>
      <c r="L4" s="700"/>
      <c r="M4" s="700"/>
      <c r="N4" s="700"/>
      <c r="O4" s="700"/>
      <c r="P4" s="700"/>
      <c r="Q4" s="700"/>
      <c r="R4" s="700"/>
      <c r="S4" s="700"/>
      <c r="T4" s="700"/>
      <c r="U4" s="700"/>
      <c r="V4" s="700"/>
      <c r="W4" s="700"/>
      <c r="X4" s="700"/>
      <c r="Y4" s="700"/>
      <c r="Z4" s="700"/>
      <c r="AA4" s="700"/>
      <c r="AB4" s="700"/>
      <c r="AC4" s="700"/>
      <c r="AD4" s="700"/>
      <c r="AE4" s="700"/>
      <c r="AF4" s="700"/>
      <c r="AG4" s="700"/>
      <c r="AH4" s="700"/>
      <c r="AI4" s="700"/>
      <c r="AJ4" s="700"/>
      <c r="AK4" s="700"/>
      <c r="AL4" s="700"/>
      <c r="AM4" s="700"/>
      <c r="AN4" s="700"/>
      <c r="AO4" s="700"/>
      <c r="AP4" s="700"/>
      <c r="AQ4" s="700"/>
      <c r="AR4" s="700"/>
      <c r="AS4" s="700"/>
      <c r="AT4" s="700"/>
      <c r="AU4" s="700"/>
      <c r="AV4" s="700"/>
      <c r="AW4" s="700"/>
      <c r="AX4" s="700"/>
      <c r="AY4" s="700"/>
      <c r="AZ4" s="91"/>
      <c r="BA4" s="91"/>
      <c r="BB4" s="91"/>
      <c r="BC4" s="91"/>
      <c r="BD4" s="91"/>
      <c r="BE4" s="92"/>
      <c r="BF4" s="92"/>
      <c r="BG4" s="92"/>
      <c r="BH4" s="92"/>
      <c r="BI4" s="92"/>
      <c r="BJ4" s="92"/>
      <c r="BK4" s="92"/>
      <c r="BL4" s="92"/>
      <c r="BM4" s="92"/>
      <c r="BN4" s="92"/>
      <c r="BO4" s="92"/>
      <c r="BP4" s="92"/>
      <c r="BQ4" s="701" t="s">
        <v>300</v>
      </c>
      <c r="BR4" s="701"/>
      <c r="BS4" s="701"/>
      <c r="BT4" s="701"/>
      <c r="BU4" s="701"/>
      <c r="BV4" s="701"/>
      <c r="BW4" s="701"/>
      <c r="BX4" s="701"/>
      <c r="BY4" s="701"/>
      <c r="BZ4" s="701"/>
      <c r="CA4" s="701"/>
      <c r="CB4" s="701"/>
      <c r="CC4" s="701"/>
      <c r="CD4" s="701"/>
      <c r="CE4" s="701"/>
      <c r="CF4" s="701"/>
      <c r="CG4" s="701"/>
      <c r="CH4" s="701"/>
      <c r="CI4" s="701"/>
      <c r="CJ4" s="701"/>
      <c r="CK4" s="701"/>
      <c r="CL4" s="701"/>
      <c r="CM4" s="701"/>
      <c r="CN4" s="701"/>
      <c r="CO4" s="701"/>
      <c r="CP4" s="701"/>
      <c r="CQ4" s="701"/>
      <c r="CR4" s="701"/>
      <c r="CS4" s="701"/>
      <c r="CT4" s="701"/>
      <c r="CU4" s="701"/>
      <c r="CV4" s="701"/>
      <c r="CW4" s="701"/>
      <c r="CX4" s="701"/>
      <c r="CY4" s="701"/>
      <c r="CZ4" s="701"/>
      <c r="DA4" s="701"/>
      <c r="DB4" s="701"/>
      <c r="DC4" s="701"/>
      <c r="DD4" s="701"/>
      <c r="DE4" s="701"/>
      <c r="DF4" s="701"/>
      <c r="DG4" s="701"/>
      <c r="DH4" s="701"/>
      <c r="DI4" s="701"/>
      <c r="DJ4" s="701"/>
      <c r="DK4" s="701"/>
      <c r="DL4" s="701"/>
      <c r="DM4" s="701"/>
      <c r="DN4" s="701"/>
      <c r="DO4" s="701"/>
      <c r="DP4" s="701"/>
      <c r="DQ4" s="701"/>
      <c r="DR4" s="701"/>
      <c r="DS4" s="701"/>
      <c r="DT4" s="701"/>
      <c r="DU4" s="701"/>
      <c r="DV4" s="701"/>
      <c r="DW4" s="701"/>
      <c r="DX4" s="701"/>
      <c r="DY4" s="701"/>
      <c r="DZ4" s="701"/>
      <c r="EA4" s="93"/>
    </row>
    <row r="5" spans="1:131" s="94" customFormat="1" ht="26.25" customHeight="1" x14ac:dyDescent="0.2">
      <c r="A5" s="702" t="s">
        <v>301</v>
      </c>
      <c r="B5" s="703"/>
      <c r="C5" s="703"/>
      <c r="D5" s="703"/>
      <c r="E5" s="703"/>
      <c r="F5" s="703"/>
      <c r="G5" s="703"/>
      <c r="H5" s="703"/>
      <c r="I5" s="703"/>
      <c r="J5" s="703"/>
      <c r="K5" s="703"/>
      <c r="L5" s="703"/>
      <c r="M5" s="703"/>
      <c r="N5" s="703"/>
      <c r="O5" s="703"/>
      <c r="P5" s="704"/>
      <c r="Q5" s="708" t="s">
        <v>302</v>
      </c>
      <c r="R5" s="709"/>
      <c r="S5" s="709"/>
      <c r="T5" s="709"/>
      <c r="U5" s="710"/>
      <c r="V5" s="708" t="s">
        <v>303</v>
      </c>
      <c r="W5" s="709"/>
      <c r="X5" s="709"/>
      <c r="Y5" s="709"/>
      <c r="Z5" s="710"/>
      <c r="AA5" s="708" t="s">
        <v>304</v>
      </c>
      <c r="AB5" s="709"/>
      <c r="AC5" s="709"/>
      <c r="AD5" s="709"/>
      <c r="AE5" s="709"/>
      <c r="AF5" s="714" t="s">
        <v>305</v>
      </c>
      <c r="AG5" s="709"/>
      <c r="AH5" s="709"/>
      <c r="AI5" s="709"/>
      <c r="AJ5" s="715"/>
      <c r="AK5" s="709" t="s">
        <v>306</v>
      </c>
      <c r="AL5" s="709"/>
      <c r="AM5" s="709"/>
      <c r="AN5" s="709"/>
      <c r="AO5" s="710"/>
      <c r="AP5" s="708" t="s">
        <v>307</v>
      </c>
      <c r="AQ5" s="709"/>
      <c r="AR5" s="709"/>
      <c r="AS5" s="709"/>
      <c r="AT5" s="710"/>
      <c r="AU5" s="708" t="s">
        <v>308</v>
      </c>
      <c r="AV5" s="709"/>
      <c r="AW5" s="709"/>
      <c r="AX5" s="709"/>
      <c r="AY5" s="715"/>
      <c r="AZ5" s="91"/>
      <c r="BA5" s="91"/>
      <c r="BB5" s="91"/>
      <c r="BC5" s="91"/>
      <c r="BD5" s="91"/>
      <c r="BE5" s="92"/>
      <c r="BF5" s="92"/>
      <c r="BG5" s="92"/>
      <c r="BH5" s="92"/>
      <c r="BI5" s="92"/>
      <c r="BJ5" s="92"/>
      <c r="BK5" s="92"/>
      <c r="BL5" s="92"/>
      <c r="BM5" s="92"/>
      <c r="BN5" s="92"/>
      <c r="BO5" s="92"/>
      <c r="BP5" s="92"/>
      <c r="BQ5" s="702" t="s">
        <v>309</v>
      </c>
      <c r="BR5" s="703"/>
      <c r="BS5" s="703"/>
      <c r="BT5" s="703"/>
      <c r="BU5" s="703"/>
      <c r="BV5" s="703"/>
      <c r="BW5" s="703"/>
      <c r="BX5" s="703"/>
      <c r="BY5" s="703"/>
      <c r="BZ5" s="703"/>
      <c r="CA5" s="703"/>
      <c r="CB5" s="703"/>
      <c r="CC5" s="703"/>
      <c r="CD5" s="703"/>
      <c r="CE5" s="703"/>
      <c r="CF5" s="703"/>
      <c r="CG5" s="704"/>
      <c r="CH5" s="708" t="s">
        <v>310</v>
      </c>
      <c r="CI5" s="709"/>
      <c r="CJ5" s="709"/>
      <c r="CK5" s="709"/>
      <c r="CL5" s="710"/>
      <c r="CM5" s="708" t="s">
        <v>311</v>
      </c>
      <c r="CN5" s="709"/>
      <c r="CO5" s="709"/>
      <c r="CP5" s="709"/>
      <c r="CQ5" s="710"/>
      <c r="CR5" s="708" t="s">
        <v>312</v>
      </c>
      <c r="CS5" s="709"/>
      <c r="CT5" s="709"/>
      <c r="CU5" s="709"/>
      <c r="CV5" s="710"/>
      <c r="CW5" s="708" t="s">
        <v>313</v>
      </c>
      <c r="CX5" s="709"/>
      <c r="CY5" s="709"/>
      <c r="CZ5" s="709"/>
      <c r="DA5" s="710"/>
      <c r="DB5" s="708" t="s">
        <v>314</v>
      </c>
      <c r="DC5" s="709"/>
      <c r="DD5" s="709"/>
      <c r="DE5" s="709"/>
      <c r="DF5" s="710"/>
      <c r="DG5" s="738" t="s">
        <v>315</v>
      </c>
      <c r="DH5" s="739"/>
      <c r="DI5" s="739"/>
      <c r="DJ5" s="739"/>
      <c r="DK5" s="740"/>
      <c r="DL5" s="738" t="s">
        <v>316</v>
      </c>
      <c r="DM5" s="739"/>
      <c r="DN5" s="739"/>
      <c r="DO5" s="739"/>
      <c r="DP5" s="740"/>
      <c r="DQ5" s="708" t="s">
        <v>317</v>
      </c>
      <c r="DR5" s="709"/>
      <c r="DS5" s="709"/>
      <c r="DT5" s="709"/>
      <c r="DU5" s="710"/>
      <c r="DV5" s="708" t="s">
        <v>308</v>
      </c>
      <c r="DW5" s="709"/>
      <c r="DX5" s="709"/>
      <c r="DY5" s="709"/>
      <c r="DZ5" s="715"/>
      <c r="EA5" s="93"/>
    </row>
    <row r="6" spans="1:131" s="94" customFormat="1" ht="26.25" customHeight="1" thickBot="1" x14ac:dyDescent="0.25">
      <c r="A6" s="705"/>
      <c r="B6" s="706"/>
      <c r="C6" s="706"/>
      <c r="D6" s="706"/>
      <c r="E6" s="706"/>
      <c r="F6" s="706"/>
      <c r="G6" s="706"/>
      <c r="H6" s="706"/>
      <c r="I6" s="706"/>
      <c r="J6" s="706"/>
      <c r="K6" s="706"/>
      <c r="L6" s="706"/>
      <c r="M6" s="706"/>
      <c r="N6" s="706"/>
      <c r="O6" s="706"/>
      <c r="P6" s="707"/>
      <c r="Q6" s="711"/>
      <c r="R6" s="712"/>
      <c r="S6" s="712"/>
      <c r="T6" s="712"/>
      <c r="U6" s="713"/>
      <c r="V6" s="711"/>
      <c r="W6" s="712"/>
      <c r="X6" s="712"/>
      <c r="Y6" s="712"/>
      <c r="Z6" s="713"/>
      <c r="AA6" s="711"/>
      <c r="AB6" s="712"/>
      <c r="AC6" s="712"/>
      <c r="AD6" s="712"/>
      <c r="AE6" s="712"/>
      <c r="AF6" s="716"/>
      <c r="AG6" s="712"/>
      <c r="AH6" s="712"/>
      <c r="AI6" s="712"/>
      <c r="AJ6" s="717"/>
      <c r="AK6" s="712"/>
      <c r="AL6" s="712"/>
      <c r="AM6" s="712"/>
      <c r="AN6" s="712"/>
      <c r="AO6" s="713"/>
      <c r="AP6" s="711"/>
      <c r="AQ6" s="712"/>
      <c r="AR6" s="712"/>
      <c r="AS6" s="712"/>
      <c r="AT6" s="713"/>
      <c r="AU6" s="711"/>
      <c r="AV6" s="712"/>
      <c r="AW6" s="712"/>
      <c r="AX6" s="712"/>
      <c r="AY6" s="717"/>
      <c r="AZ6" s="91"/>
      <c r="BA6" s="91"/>
      <c r="BB6" s="91"/>
      <c r="BC6" s="91"/>
      <c r="BD6" s="91"/>
      <c r="BE6" s="92"/>
      <c r="BF6" s="92"/>
      <c r="BG6" s="92"/>
      <c r="BH6" s="92"/>
      <c r="BI6" s="92"/>
      <c r="BJ6" s="92"/>
      <c r="BK6" s="92"/>
      <c r="BL6" s="92"/>
      <c r="BM6" s="92"/>
      <c r="BN6" s="92"/>
      <c r="BO6" s="92"/>
      <c r="BP6" s="92"/>
      <c r="BQ6" s="705"/>
      <c r="BR6" s="706"/>
      <c r="BS6" s="706"/>
      <c r="BT6" s="706"/>
      <c r="BU6" s="706"/>
      <c r="BV6" s="706"/>
      <c r="BW6" s="706"/>
      <c r="BX6" s="706"/>
      <c r="BY6" s="706"/>
      <c r="BZ6" s="706"/>
      <c r="CA6" s="706"/>
      <c r="CB6" s="706"/>
      <c r="CC6" s="706"/>
      <c r="CD6" s="706"/>
      <c r="CE6" s="706"/>
      <c r="CF6" s="706"/>
      <c r="CG6" s="707"/>
      <c r="CH6" s="711"/>
      <c r="CI6" s="712"/>
      <c r="CJ6" s="712"/>
      <c r="CK6" s="712"/>
      <c r="CL6" s="713"/>
      <c r="CM6" s="711"/>
      <c r="CN6" s="712"/>
      <c r="CO6" s="712"/>
      <c r="CP6" s="712"/>
      <c r="CQ6" s="713"/>
      <c r="CR6" s="711"/>
      <c r="CS6" s="712"/>
      <c r="CT6" s="712"/>
      <c r="CU6" s="712"/>
      <c r="CV6" s="713"/>
      <c r="CW6" s="711"/>
      <c r="CX6" s="712"/>
      <c r="CY6" s="712"/>
      <c r="CZ6" s="712"/>
      <c r="DA6" s="713"/>
      <c r="DB6" s="711"/>
      <c r="DC6" s="712"/>
      <c r="DD6" s="712"/>
      <c r="DE6" s="712"/>
      <c r="DF6" s="713"/>
      <c r="DG6" s="741"/>
      <c r="DH6" s="742"/>
      <c r="DI6" s="742"/>
      <c r="DJ6" s="742"/>
      <c r="DK6" s="743"/>
      <c r="DL6" s="741"/>
      <c r="DM6" s="742"/>
      <c r="DN6" s="742"/>
      <c r="DO6" s="742"/>
      <c r="DP6" s="743"/>
      <c r="DQ6" s="711"/>
      <c r="DR6" s="712"/>
      <c r="DS6" s="712"/>
      <c r="DT6" s="712"/>
      <c r="DU6" s="713"/>
      <c r="DV6" s="711"/>
      <c r="DW6" s="712"/>
      <c r="DX6" s="712"/>
      <c r="DY6" s="712"/>
      <c r="DZ6" s="717"/>
      <c r="EA6" s="93"/>
    </row>
    <row r="7" spans="1:131" s="94" customFormat="1" ht="26.25" customHeight="1" thickTop="1" x14ac:dyDescent="0.2">
      <c r="A7" s="95">
        <v>1</v>
      </c>
      <c r="B7" s="724" t="s">
        <v>318</v>
      </c>
      <c r="C7" s="725"/>
      <c r="D7" s="725"/>
      <c r="E7" s="725"/>
      <c r="F7" s="725"/>
      <c r="G7" s="725"/>
      <c r="H7" s="725"/>
      <c r="I7" s="725"/>
      <c r="J7" s="725"/>
      <c r="K7" s="725"/>
      <c r="L7" s="725"/>
      <c r="M7" s="725"/>
      <c r="N7" s="725"/>
      <c r="O7" s="725"/>
      <c r="P7" s="726"/>
      <c r="Q7" s="727">
        <v>74923</v>
      </c>
      <c r="R7" s="728"/>
      <c r="S7" s="728"/>
      <c r="T7" s="728"/>
      <c r="U7" s="728"/>
      <c r="V7" s="728">
        <v>70590</v>
      </c>
      <c r="W7" s="728"/>
      <c r="X7" s="728"/>
      <c r="Y7" s="728"/>
      <c r="Z7" s="728"/>
      <c r="AA7" s="728">
        <v>4333</v>
      </c>
      <c r="AB7" s="728"/>
      <c r="AC7" s="728"/>
      <c r="AD7" s="728"/>
      <c r="AE7" s="729"/>
      <c r="AF7" s="730">
        <v>3887</v>
      </c>
      <c r="AG7" s="731"/>
      <c r="AH7" s="731"/>
      <c r="AI7" s="731"/>
      <c r="AJ7" s="732"/>
      <c r="AK7" s="733">
        <v>146</v>
      </c>
      <c r="AL7" s="734"/>
      <c r="AM7" s="734"/>
      <c r="AN7" s="734"/>
      <c r="AO7" s="734"/>
      <c r="AP7" s="734">
        <v>29978</v>
      </c>
      <c r="AQ7" s="734"/>
      <c r="AR7" s="734"/>
      <c r="AS7" s="734"/>
      <c r="AT7" s="734"/>
      <c r="AU7" s="735"/>
      <c r="AV7" s="735"/>
      <c r="AW7" s="735"/>
      <c r="AX7" s="735"/>
      <c r="AY7" s="736"/>
      <c r="AZ7" s="91"/>
      <c r="BA7" s="91"/>
      <c r="BB7" s="91"/>
      <c r="BC7" s="91"/>
      <c r="BD7" s="91"/>
      <c r="BE7" s="92"/>
      <c r="BF7" s="92"/>
      <c r="BG7" s="92"/>
      <c r="BH7" s="92"/>
      <c r="BI7" s="92"/>
      <c r="BJ7" s="92"/>
      <c r="BK7" s="92"/>
      <c r="BL7" s="92"/>
      <c r="BM7" s="92"/>
      <c r="BN7" s="92"/>
      <c r="BO7" s="92"/>
      <c r="BP7" s="92"/>
      <c r="BQ7" s="95">
        <v>1</v>
      </c>
      <c r="BR7" s="96" t="s">
        <v>319</v>
      </c>
      <c r="BS7" s="721" t="s">
        <v>320</v>
      </c>
      <c r="BT7" s="722"/>
      <c r="BU7" s="722"/>
      <c r="BV7" s="722"/>
      <c r="BW7" s="722"/>
      <c r="BX7" s="722"/>
      <c r="BY7" s="722"/>
      <c r="BZ7" s="722"/>
      <c r="CA7" s="722"/>
      <c r="CB7" s="722"/>
      <c r="CC7" s="722"/>
      <c r="CD7" s="722"/>
      <c r="CE7" s="722"/>
      <c r="CF7" s="722"/>
      <c r="CG7" s="737"/>
      <c r="CH7" s="718">
        <v>2</v>
      </c>
      <c r="CI7" s="719"/>
      <c r="CJ7" s="719"/>
      <c r="CK7" s="719"/>
      <c r="CL7" s="720"/>
      <c r="CM7" s="718">
        <v>210</v>
      </c>
      <c r="CN7" s="719"/>
      <c r="CO7" s="719"/>
      <c r="CP7" s="719"/>
      <c r="CQ7" s="720"/>
      <c r="CR7" s="718">
        <v>3</v>
      </c>
      <c r="CS7" s="719"/>
      <c r="CT7" s="719"/>
      <c r="CU7" s="719"/>
      <c r="CV7" s="720"/>
      <c r="CW7" s="718" t="s">
        <v>321</v>
      </c>
      <c r="CX7" s="719"/>
      <c r="CY7" s="719"/>
      <c r="CZ7" s="719"/>
      <c r="DA7" s="720"/>
      <c r="DB7" s="718" t="s">
        <v>321</v>
      </c>
      <c r="DC7" s="719"/>
      <c r="DD7" s="719"/>
      <c r="DE7" s="719"/>
      <c r="DF7" s="720"/>
      <c r="DG7" s="718">
        <v>3224</v>
      </c>
      <c r="DH7" s="719"/>
      <c r="DI7" s="719"/>
      <c r="DJ7" s="719"/>
      <c r="DK7" s="720"/>
      <c r="DL7" s="718" t="s">
        <v>321</v>
      </c>
      <c r="DM7" s="719"/>
      <c r="DN7" s="719"/>
      <c r="DO7" s="719"/>
      <c r="DP7" s="720"/>
      <c r="DQ7" s="718" t="s">
        <v>321</v>
      </c>
      <c r="DR7" s="719"/>
      <c r="DS7" s="719"/>
      <c r="DT7" s="719"/>
      <c r="DU7" s="720"/>
      <c r="DV7" s="721"/>
      <c r="DW7" s="722"/>
      <c r="DX7" s="722"/>
      <c r="DY7" s="722"/>
      <c r="DZ7" s="723"/>
      <c r="EA7" s="93"/>
    </row>
    <row r="8" spans="1:131" s="94" customFormat="1" ht="26.25" customHeight="1" x14ac:dyDescent="0.2">
      <c r="A8" s="97">
        <v>2</v>
      </c>
      <c r="B8" s="755" t="s">
        <v>322</v>
      </c>
      <c r="C8" s="756"/>
      <c r="D8" s="756"/>
      <c r="E8" s="756"/>
      <c r="F8" s="756"/>
      <c r="G8" s="756"/>
      <c r="H8" s="756"/>
      <c r="I8" s="756"/>
      <c r="J8" s="756"/>
      <c r="K8" s="756"/>
      <c r="L8" s="756"/>
      <c r="M8" s="756"/>
      <c r="N8" s="756"/>
      <c r="O8" s="756"/>
      <c r="P8" s="757"/>
      <c r="Q8" s="758">
        <v>20</v>
      </c>
      <c r="R8" s="759"/>
      <c r="S8" s="759"/>
      <c r="T8" s="759"/>
      <c r="U8" s="759"/>
      <c r="V8" s="759">
        <v>17</v>
      </c>
      <c r="W8" s="759"/>
      <c r="X8" s="759"/>
      <c r="Y8" s="759"/>
      <c r="Z8" s="759"/>
      <c r="AA8" s="759">
        <v>2</v>
      </c>
      <c r="AB8" s="759"/>
      <c r="AC8" s="759"/>
      <c r="AD8" s="759"/>
      <c r="AE8" s="760"/>
      <c r="AF8" s="761">
        <v>2</v>
      </c>
      <c r="AG8" s="762"/>
      <c r="AH8" s="762"/>
      <c r="AI8" s="762"/>
      <c r="AJ8" s="763"/>
      <c r="AK8" s="744">
        <v>10</v>
      </c>
      <c r="AL8" s="745"/>
      <c r="AM8" s="745"/>
      <c r="AN8" s="745"/>
      <c r="AO8" s="745"/>
      <c r="AP8" s="745" t="s">
        <v>323</v>
      </c>
      <c r="AQ8" s="745"/>
      <c r="AR8" s="745"/>
      <c r="AS8" s="745"/>
      <c r="AT8" s="745"/>
      <c r="AU8" s="746"/>
      <c r="AV8" s="746"/>
      <c r="AW8" s="746"/>
      <c r="AX8" s="746"/>
      <c r="AY8" s="747"/>
      <c r="AZ8" s="91"/>
      <c r="BA8" s="91"/>
      <c r="BB8" s="91"/>
      <c r="BC8" s="91"/>
      <c r="BD8" s="91"/>
      <c r="BE8" s="92"/>
      <c r="BF8" s="92"/>
      <c r="BG8" s="92"/>
      <c r="BH8" s="92"/>
      <c r="BI8" s="92"/>
      <c r="BJ8" s="92"/>
      <c r="BK8" s="92"/>
      <c r="BL8" s="92"/>
      <c r="BM8" s="92"/>
      <c r="BN8" s="92"/>
      <c r="BO8" s="92"/>
      <c r="BP8" s="92"/>
      <c r="BQ8" s="97">
        <v>2</v>
      </c>
      <c r="BR8" s="98"/>
      <c r="BS8" s="748" t="s">
        <v>324</v>
      </c>
      <c r="BT8" s="749"/>
      <c r="BU8" s="749"/>
      <c r="BV8" s="749"/>
      <c r="BW8" s="749"/>
      <c r="BX8" s="749"/>
      <c r="BY8" s="749"/>
      <c r="BZ8" s="749"/>
      <c r="CA8" s="749"/>
      <c r="CB8" s="749"/>
      <c r="CC8" s="749"/>
      <c r="CD8" s="749"/>
      <c r="CE8" s="749"/>
      <c r="CF8" s="749"/>
      <c r="CG8" s="750"/>
      <c r="CH8" s="751">
        <v>1</v>
      </c>
      <c r="CI8" s="752"/>
      <c r="CJ8" s="752"/>
      <c r="CK8" s="752"/>
      <c r="CL8" s="753"/>
      <c r="CM8" s="751">
        <v>33</v>
      </c>
      <c r="CN8" s="752"/>
      <c r="CO8" s="752"/>
      <c r="CP8" s="752"/>
      <c r="CQ8" s="753"/>
      <c r="CR8" s="751">
        <v>10</v>
      </c>
      <c r="CS8" s="752"/>
      <c r="CT8" s="752"/>
      <c r="CU8" s="752"/>
      <c r="CV8" s="753"/>
      <c r="CW8" s="751" t="s">
        <v>321</v>
      </c>
      <c r="CX8" s="752"/>
      <c r="CY8" s="752"/>
      <c r="CZ8" s="752"/>
      <c r="DA8" s="753"/>
      <c r="DB8" s="751" t="s">
        <v>321</v>
      </c>
      <c r="DC8" s="752"/>
      <c r="DD8" s="752"/>
      <c r="DE8" s="752"/>
      <c r="DF8" s="753"/>
      <c r="DG8" s="751" t="s">
        <v>321</v>
      </c>
      <c r="DH8" s="752"/>
      <c r="DI8" s="752"/>
      <c r="DJ8" s="752"/>
      <c r="DK8" s="753"/>
      <c r="DL8" s="751" t="s">
        <v>321</v>
      </c>
      <c r="DM8" s="752"/>
      <c r="DN8" s="752"/>
      <c r="DO8" s="752"/>
      <c r="DP8" s="753"/>
      <c r="DQ8" s="751" t="s">
        <v>321</v>
      </c>
      <c r="DR8" s="752"/>
      <c r="DS8" s="752"/>
      <c r="DT8" s="752"/>
      <c r="DU8" s="753"/>
      <c r="DV8" s="748"/>
      <c r="DW8" s="749"/>
      <c r="DX8" s="749"/>
      <c r="DY8" s="749"/>
      <c r="DZ8" s="754"/>
      <c r="EA8" s="93"/>
    </row>
    <row r="9" spans="1:131" s="94" customFormat="1" ht="26.25" customHeight="1" x14ac:dyDescent="0.2">
      <c r="A9" s="97">
        <v>3</v>
      </c>
      <c r="B9" s="755" t="s">
        <v>325</v>
      </c>
      <c r="C9" s="756"/>
      <c r="D9" s="756"/>
      <c r="E9" s="756"/>
      <c r="F9" s="756"/>
      <c r="G9" s="756"/>
      <c r="H9" s="756"/>
      <c r="I9" s="756"/>
      <c r="J9" s="756"/>
      <c r="K9" s="756"/>
      <c r="L9" s="756"/>
      <c r="M9" s="756"/>
      <c r="N9" s="756"/>
      <c r="O9" s="756"/>
      <c r="P9" s="757"/>
      <c r="Q9" s="758">
        <v>318</v>
      </c>
      <c r="R9" s="759"/>
      <c r="S9" s="759"/>
      <c r="T9" s="759"/>
      <c r="U9" s="759"/>
      <c r="V9" s="759">
        <v>318</v>
      </c>
      <c r="W9" s="759"/>
      <c r="X9" s="759"/>
      <c r="Y9" s="759"/>
      <c r="Z9" s="759"/>
      <c r="AA9" s="759">
        <v>0</v>
      </c>
      <c r="AB9" s="759"/>
      <c r="AC9" s="759"/>
      <c r="AD9" s="759"/>
      <c r="AE9" s="760"/>
      <c r="AF9" s="761" t="s">
        <v>63</v>
      </c>
      <c r="AG9" s="762"/>
      <c r="AH9" s="762"/>
      <c r="AI9" s="762"/>
      <c r="AJ9" s="763"/>
      <c r="AK9" s="744">
        <v>216</v>
      </c>
      <c r="AL9" s="745"/>
      <c r="AM9" s="745"/>
      <c r="AN9" s="745"/>
      <c r="AO9" s="745"/>
      <c r="AP9" s="745">
        <v>974</v>
      </c>
      <c r="AQ9" s="745"/>
      <c r="AR9" s="745"/>
      <c r="AS9" s="745"/>
      <c r="AT9" s="745"/>
      <c r="AU9" s="746"/>
      <c r="AV9" s="746"/>
      <c r="AW9" s="746"/>
      <c r="AX9" s="746"/>
      <c r="AY9" s="747"/>
      <c r="AZ9" s="91"/>
      <c r="BA9" s="91"/>
      <c r="BB9" s="91"/>
      <c r="BC9" s="91"/>
      <c r="BD9" s="91"/>
      <c r="BE9" s="92"/>
      <c r="BF9" s="92"/>
      <c r="BG9" s="92"/>
      <c r="BH9" s="92"/>
      <c r="BI9" s="92"/>
      <c r="BJ9" s="92"/>
      <c r="BK9" s="92"/>
      <c r="BL9" s="92"/>
      <c r="BM9" s="92"/>
      <c r="BN9" s="92"/>
      <c r="BO9" s="92"/>
      <c r="BP9" s="92"/>
      <c r="BQ9" s="97">
        <v>3</v>
      </c>
      <c r="BR9" s="98"/>
      <c r="BS9" s="748" t="s">
        <v>326</v>
      </c>
      <c r="BT9" s="749"/>
      <c r="BU9" s="749"/>
      <c r="BV9" s="749"/>
      <c r="BW9" s="749"/>
      <c r="BX9" s="749"/>
      <c r="BY9" s="749"/>
      <c r="BZ9" s="749"/>
      <c r="CA9" s="749"/>
      <c r="CB9" s="749"/>
      <c r="CC9" s="749"/>
      <c r="CD9" s="749"/>
      <c r="CE9" s="749"/>
      <c r="CF9" s="749"/>
      <c r="CG9" s="750"/>
      <c r="CH9" s="751">
        <v>-5</v>
      </c>
      <c r="CI9" s="752"/>
      <c r="CJ9" s="752"/>
      <c r="CK9" s="752"/>
      <c r="CL9" s="753"/>
      <c r="CM9" s="751">
        <v>977</v>
      </c>
      <c r="CN9" s="752"/>
      <c r="CO9" s="752"/>
      <c r="CP9" s="752"/>
      <c r="CQ9" s="753"/>
      <c r="CR9" s="751">
        <v>1</v>
      </c>
      <c r="CS9" s="752"/>
      <c r="CT9" s="752"/>
      <c r="CU9" s="752"/>
      <c r="CV9" s="753"/>
      <c r="CW9" s="751">
        <v>10</v>
      </c>
      <c r="CX9" s="752"/>
      <c r="CY9" s="752"/>
      <c r="CZ9" s="752"/>
      <c r="DA9" s="753"/>
      <c r="DB9" s="751" t="s">
        <v>321</v>
      </c>
      <c r="DC9" s="752"/>
      <c r="DD9" s="752"/>
      <c r="DE9" s="752"/>
      <c r="DF9" s="753"/>
      <c r="DG9" s="751" t="s">
        <v>321</v>
      </c>
      <c r="DH9" s="752"/>
      <c r="DI9" s="752"/>
      <c r="DJ9" s="752"/>
      <c r="DK9" s="753"/>
      <c r="DL9" s="751" t="s">
        <v>321</v>
      </c>
      <c r="DM9" s="752"/>
      <c r="DN9" s="752"/>
      <c r="DO9" s="752"/>
      <c r="DP9" s="753"/>
      <c r="DQ9" s="751" t="s">
        <v>321</v>
      </c>
      <c r="DR9" s="752"/>
      <c r="DS9" s="752"/>
      <c r="DT9" s="752"/>
      <c r="DU9" s="753"/>
      <c r="DV9" s="748"/>
      <c r="DW9" s="749"/>
      <c r="DX9" s="749"/>
      <c r="DY9" s="749"/>
      <c r="DZ9" s="754"/>
      <c r="EA9" s="93"/>
    </row>
    <row r="10" spans="1:131" s="94" customFormat="1" ht="26.25" customHeight="1" x14ac:dyDescent="0.2">
      <c r="A10" s="97">
        <v>4</v>
      </c>
      <c r="B10" s="755"/>
      <c r="C10" s="756"/>
      <c r="D10" s="756"/>
      <c r="E10" s="756"/>
      <c r="F10" s="756"/>
      <c r="G10" s="756"/>
      <c r="H10" s="756"/>
      <c r="I10" s="756"/>
      <c r="J10" s="756"/>
      <c r="K10" s="756"/>
      <c r="L10" s="756"/>
      <c r="M10" s="756"/>
      <c r="N10" s="756"/>
      <c r="O10" s="756"/>
      <c r="P10" s="757"/>
      <c r="Q10" s="758"/>
      <c r="R10" s="759"/>
      <c r="S10" s="759"/>
      <c r="T10" s="759"/>
      <c r="U10" s="759"/>
      <c r="V10" s="759"/>
      <c r="W10" s="759"/>
      <c r="X10" s="759"/>
      <c r="Y10" s="759"/>
      <c r="Z10" s="759"/>
      <c r="AA10" s="759"/>
      <c r="AB10" s="759"/>
      <c r="AC10" s="759"/>
      <c r="AD10" s="759"/>
      <c r="AE10" s="760"/>
      <c r="AF10" s="761"/>
      <c r="AG10" s="762"/>
      <c r="AH10" s="762"/>
      <c r="AI10" s="762"/>
      <c r="AJ10" s="763"/>
      <c r="AK10" s="744"/>
      <c r="AL10" s="745"/>
      <c r="AM10" s="745"/>
      <c r="AN10" s="745"/>
      <c r="AO10" s="745"/>
      <c r="AP10" s="745"/>
      <c r="AQ10" s="745"/>
      <c r="AR10" s="745"/>
      <c r="AS10" s="745"/>
      <c r="AT10" s="745"/>
      <c r="AU10" s="746"/>
      <c r="AV10" s="746"/>
      <c r="AW10" s="746"/>
      <c r="AX10" s="746"/>
      <c r="AY10" s="747"/>
      <c r="AZ10" s="91"/>
      <c r="BA10" s="91"/>
      <c r="BB10" s="91"/>
      <c r="BC10" s="91"/>
      <c r="BD10" s="91"/>
      <c r="BE10" s="92"/>
      <c r="BF10" s="92"/>
      <c r="BG10" s="92"/>
      <c r="BH10" s="92"/>
      <c r="BI10" s="92"/>
      <c r="BJ10" s="92"/>
      <c r="BK10" s="92"/>
      <c r="BL10" s="92"/>
      <c r="BM10" s="92"/>
      <c r="BN10" s="92"/>
      <c r="BO10" s="92"/>
      <c r="BP10" s="92"/>
      <c r="BQ10" s="97">
        <v>4</v>
      </c>
      <c r="BR10" s="98"/>
      <c r="BS10" s="748" t="s">
        <v>327</v>
      </c>
      <c r="BT10" s="749"/>
      <c r="BU10" s="749"/>
      <c r="BV10" s="749"/>
      <c r="BW10" s="749"/>
      <c r="BX10" s="749"/>
      <c r="BY10" s="749"/>
      <c r="BZ10" s="749"/>
      <c r="CA10" s="749"/>
      <c r="CB10" s="749"/>
      <c r="CC10" s="749"/>
      <c r="CD10" s="749"/>
      <c r="CE10" s="749"/>
      <c r="CF10" s="749"/>
      <c r="CG10" s="750"/>
      <c r="CH10" s="751">
        <v>15</v>
      </c>
      <c r="CI10" s="752"/>
      <c r="CJ10" s="752"/>
      <c r="CK10" s="752"/>
      <c r="CL10" s="753"/>
      <c r="CM10" s="751">
        <v>328</v>
      </c>
      <c r="CN10" s="752"/>
      <c r="CO10" s="752"/>
      <c r="CP10" s="752"/>
      <c r="CQ10" s="753"/>
      <c r="CR10" s="751">
        <v>300</v>
      </c>
      <c r="CS10" s="752"/>
      <c r="CT10" s="752"/>
      <c r="CU10" s="752"/>
      <c r="CV10" s="753"/>
      <c r="CW10" s="751" t="s">
        <v>321</v>
      </c>
      <c r="CX10" s="752"/>
      <c r="CY10" s="752"/>
      <c r="CZ10" s="752"/>
      <c r="DA10" s="753"/>
      <c r="DB10" s="751" t="s">
        <v>321</v>
      </c>
      <c r="DC10" s="752"/>
      <c r="DD10" s="752"/>
      <c r="DE10" s="752"/>
      <c r="DF10" s="753"/>
      <c r="DG10" s="751" t="s">
        <v>321</v>
      </c>
      <c r="DH10" s="752"/>
      <c r="DI10" s="752"/>
      <c r="DJ10" s="752"/>
      <c r="DK10" s="753"/>
      <c r="DL10" s="751" t="s">
        <v>321</v>
      </c>
      <c r="DM10" s="752"/>
      <c r="DN10" s="752"/>
      <c r="DO10" s="752"/>
      <c r="DP10" s="753"/>
      <c r="DQ10" s="751" t="s">
        <v>321</v>
      </c>
      <c r="DR10" s="752"/>
      <c r="DS10" s="752"/>
      <c r="DT10" s="752"/>
      <c r="DU10" s="753"/>
      <c r="DV10" s="748"/>
      <c r="DW10" s="749"/>
      <c r="DX10" s="749"/>
      <c r="DY10" s="749"/>
      <c r="DZ10" s="754"/>
      <c r="EA10" s="93"/>
    </row>
    <row r="11" spans="1:131" s="94" customFormat="1" ht="26.25" customHeight="1" x14ac:dyDescent="0.2">
      <c r="A11" s="97">
        <v>5</v>
      </c>
      <c r="B11" s="755"/>
      <c r="C11" s="756"/>
      <c r="D11" s="756"/>
      <c r="E11" s="756"/>
      <c r="F11" s="756"/>
      <c r="G11" s="756"/>
      <c r="H11" s="756"/>
      <c r="I11" s="756"/>
      <c r="J11" s="756"/>
      <c r="K11" s="756"/>
      <c r="L11" s="756"/>
      <c r="M11" s="756"/>
      <c r="N11" s="756"/>
      <c r="O11" s="756"/>
      <c r="P11" s="757"/>
      <c r="Q11" s="758"/>
      <c r="R11" s="759"/>
      <c r="S11" s="759"/>
      <c r="T11" s="759"/>
      <c r="U11" s="759"/>
      <c r="V11" s="759"/>
      <c r="W11" s="759"/>
      <c r="X11" s="759"/>
      <c r="Y11" s="759"/>
      <c r="Z11" s="759"/>
      <c r="AA11" s="759"/>
      <c r="AB11" s="759"/>
      <c r="AC11" s="759"/>
      <c r="AD11" s="759"/>
      <c r="AE11" s="760"/>
      <c r="AF11" s="761"/>
      <c r="AG11" s="762"/>
      <c r="AH11" s="762"/>
      <c r="AI11" s="762"/>
      <c r="AJ11" s="763"/>
      <c r="AK11" s="744"/>
      <c r="AL11" s="745"/>
      <c r="AM11" s="745"/>
      <c r="AN11" s="745"/>
      <c r="AO11" s="745"/>
      <c r="AP11" s="745"/>
      <c r="AQ11" s="745"/>
      <c r="AR11" s="745"/>
      <c r="AS11" s="745"/>
      <c r="AT11" s="745"/>
      <c r="AU11" s="746"/>
      <c r="AV11" s="746"/>
      <c r="AW11" s="746"/>
      <c r="AX11" s="746"/>
      <c r="AY11" s="747"/>
      <c r="AZ11" s="91"/>
      <c r="BA11" s="91"/>
      <c r="BB11" s="91"/>
      <c r="BC11" s="91"/>
      <c r="BD11" s="91"/>
      <c r="BE11" s="92"/>
      <c r="BF11" s="92"/>
      <c r="BG11" s="92"/>
      <c r="BH11" s="92"/>
      <c r="BI11" s="92"/>
      <c r="BJ11" s="92"/>
      <c r="BK11" s="92"/>
      <c r="BL11" s="92"/>
      <c r="BM11" s="92"/>
      <c r="BN11" s="92"/>
      <c r="BO11" s="92"/>
      <c r="BP11" s="92"/>
      <c r="BQ11" s="97">
        <v>5</v>
      </c>
      <c r="BR11" s="98"/>
      <c r="BS11" s="748" t="s">
        <v>328</v>
      </c>
      <c r="BT11" s="749"/>
      <c r="BU11" s="749"/>
      <c r="BV11" s="749"/>
      <c r="BW11" s="749"/>
      <c r="BX11" s="749"/>
      <c r="BY11" s="749"/>
      <c r="BZ11" s="749"/>
      <c r="CA11" s="749"/>
      <c r="CB11" s="749"/>
      <c r="CC11" s="749"/>
      <c r="CD11" s="749"/>
      <c r="CE11" s="749"/>
      <c r="CF11" s="749"/>
      <c r="CG11" s="750"/>
      <c r="CH11" s="751">
        <v>0</v>
      </c>
      <c r="CI11" s="752"/>
      <c r="CJ11" s="752"/>
      <c r="CK11" s="752"/>
      <c r="CL11" s="753"/>
      <c r="CM11" s="751">
        <v>1866</v>
      </c>
      <c r="CN11" s="752"/>
      <c r="CO11" s="752"/>
      <c r="CP11" s="752"/>
      <c r="CQ11" s="753"/>
      <c r="CR11" s="751">
        <v>37</v>
      </c>
      <c r="CS11" s="752"/>
      <c r="CT11" s="752"/>
      <c r="CU11" s="752"/>
      <c r="CV11" s="753"/>
      <c r="CW11" s="751">
        <v>16</v>
      </c>
      <c r="CX11" s="752"/>
      <c r="CY11" s="752"/>
      <c r="CZ11" s="752"/>
      <c r="DA11" s="753"/>
      <c r="DB11" s="751" t="s">
        <v>321</v>
      </c>
      <c r="DC11" s="752"/>
      <c r="DD11" s="752"/>
      <c r="DE11" s="752"/>
      <c r="DF11" s="753"/>
      <c r="DG11" s="751" t="s">
        <v>321</v>
      </c>
      <c r="DH11" s="752"/>
      <c r="DI11" s="752"/>
      <c r="DJ11" s="752"/>
      <c r="DK11" s="753"/>
      <c r="DL11" s="751" t="s">
        <v>321</v>
      </c>
      <c r="DM11" s="752"/>
      <c r="DN11" s="752"/>
      <c r="DO11" s="752"/>
      <c r="DP11" s="753"/>
      <c r="DQ11" s="751" t="s">
        <v>321</v>
      </c>
      <c r="DR11" s="752"/>
      <c r="DS11" s="752"/>
      <c r="DT11" s="752"/>
      <c r="DU11" s="753"/>
      <c r="DV11" s="748"/>
      <c r="DW11" s="749"/>
      <c r="DX11" s="749"/>
      <c r="DY11" s="749"/>
      <c r="DZ11" s="754"/>
      <c r="EA11" s="93"/>
    </row>
    <row r="12" spans="1:131" s="94" customFormat="1" ht="26.25" customHeight="1" x14ac:dyDescent="0.2">
      <c r="A12" s="97">
        <v>6</v>
      </c>
      <c r="B12" s="755"/>
      <c r="C12" s="756"/>
      <c r="D12" s="756"/>
      <c r="E12" s="756"/>
      <c r="F12" s="756"/>
      <c r="G12" s="756"/>
      <c r="H12" s="756"/>
      <c r="I12" s="756"/>
      <c r="J12" s="756"/>
      <c r="K12" s="756"/>
      <c r="L12" s="756"/>
      <c r="M12" s="756"/>
      <c r="N12" s="756"/>
      <c r="O12" s="756"/>
      <c r="P12" s="757"/>
      <c r="Q12" s="758"/>
      <c r="R12" s="759"/>
      <c r="S12" s="759"/>
      <c r="T12" s="759"/>
      <c r="U12" s="759"/>
      <c r="V12" s="759"/>
      <c r="W12" s="759"/>
      <c r="X12" s="759"/>
      <c r="Y12" s="759"/>
      <c r="Z12" s="759"/>
      <c r="AA12" s="759"/>
      <c r="AB12" s="759"/>
      <c r="AC12" s="759"/>
      <c r="AD12" s="759"/>
      <c r="AE12" s="760"/>
      <c r="AF12" s="761"/>
      <c r="AG12" s="762"/>
      <c r="AH12" s="762"/>
      <c r="AI12" s="762"/>
      <c r="AJ12" s="763"/>
      <c r="AK12" s="744"/>
      <c r="AL12" s="745"/>
      <c r="AM12" s="745"/>
      <c r="AN12" s="745"/>
      <c r="AO12" s="745"/>
      <c r="AP12" s="745"/>
      <c r="AQ12" s="745"/>
      <c r="AR12" s="745"/>
      <c r="AS12" s="745"/>
      <c r="AT12" s="745"/>
      <c r="AU12" s="746"/>
      <c r="AV12" s="746"/>
      <c r="AW12" s="746"/>
      <c r="AX12" s="746"/>
      <c r="AY12" s="747"/>
      <c r="AZ12" s="91"/>
      <c r="BA12" s="91"/>
      <c r="BB12" s="91"/>
      <c r="BC12" s="91"/>
      <c r="BD12" s="91"/>
      <c r="BE12" s="92"/>
      <c r="BF12" s="92"/>
      <c r="BG12" s="92"/>
      <c r="BH12" s="92"/>
      <c r="BI12" s="92"/>
      <c r="BJ12" s="92"/>
      <c r="BK12" s="92"/>
      <c r="BL12" s="92"/>
      <c r="BM12" s="92"/>
      <c r="BN12" s="92"/>
      <c r="BO12" s="92"/>
      <c r="BP12" s="92"/>
      <c r="BQ12" s="97">
        <v>6</v>
      </c>
      <c r="BR12" s="98"/>
      <c r="BS12" s="748" t="s">
        <v>329</v>
      </c>
      <c r="BT12" s="749"/>
      <c r="BU12" s="749"/>
      <c r="BV12" s="749"/>
      <c r="BW12" s="749"/>
      <c r="BX12" s="749"/>
      <c r="BY12" s="749"/>
      <c r="BZ12" s="749"/>
      <c r="CA12" s="749"/>
      <c r="CB12" s="749"/>
      <c r="CC12" s="749"/>
      <c r="CD12" s="749"/>
      <c r="CE12" s="749"/>
      <c r="CF12" s="749"/>
      <c r="CG12" s="750"/>
      <c r="CH12" s="751">
        <v>-18</v>
      </c>
      <c r="CI12" s="752"/>
      <c r="CJ12" s="752"/>
      <c r="CK12" s="752"/>
      <c r="CL12" s="753"/>
      <c r="CM12" s="751">
        <v>815</v>
      </c>
      <c r="CN12" s="752"/>
      <c r="CO12" s="752"/>
      <c r="CP12" s="752"/>
      <c r="CQ12" s="753"/>
      <c r="CR12" s="751">
        <v>1</v>
      </c>
      <c r="CS12" s="752"/>
      <c r="CT12" s="752"/>
      <c r="CU12" s="752"/>
      <c r="CV12" s="753"/>
      <c r="CW12" s="751">
        <v>30</v>
      </c>
      <c r="CX12" s="752"/>
      <c r="CY12" s="752"/>
      <c r="CZ12" s="752"/>
      <c r="DA12" s="753"/>
      <c r="DB12" s="751" t="s">
        <v>321</v>
      </c>
      <c r="DC12" s="752"/>
      <c r="DD12" s="752"/>
      <c r="DE12" s="752"/>
      <c r="DF12" s="753"/>
      <c r="DG12" s="751" t="s">
        <v>321</v>
      </c>
      <c r="DH12" s="752"/>
      <c r="DI12" s="752"/>
      <c r="DJ12" s="752"/>
      <c r="DK12" s="753"/>
      <c r="DL12" s="751" t="s">
        <v>321</v>
      </c>
      <c r="DM12" s="752"/>
      <c r="DN12" s="752"/>
      <c r="DO12" s="752"/>
      <c r="DP12" s="753"/>
      <c r="DQ12" s="751" t="s">
        <v>321</v>
      </c>
      <c r="DR12" s="752"/>
      <c r="DS12" s="752"/>
      <c r="DT12" s="752"/>
      <c r="DU12" s="753"/>
      <c r="DV12" s="748"/>
      <c r="DW12" s="749"/>
      <c r="DX12" s="749"/>
      <c r="DY12" s="749"/>
      <c r="DZ12" s="754"/>
      <c r="EA12" s="93"/>
    </row>
    <row r="13" spans="1:131" s="94" customFormat="1" ht="26.25" customHeight="1" x14ac:dyDescent="0.2">
      <c r="A13" s="97">
        <v>7</v>
      </c>
      <c r="B13" s="755"/>
      <c r="C13" s="756"/>
      <c r="D13" s="756"/>
      <c r="E13" s="756"/>
      <c r="F13" s="756"/>
      <c r="G13" s="756"/>
      <c r="H13" s="756"/>
      <c r="I13" s="756"/>
      <c r="J13" s="756"/>
      <c r="K13" s="756"/>
      <c r="L13" s="756"/>
      <c r="M13" s="756"/>
      <c r="N13" s="756"/>
      <c r="O13" s="756"/>
      <c r="P13" s="757"/>
      <c r="Q13" s="758"/>
      <c r="R13" s="759"/>
      <c r="S13" s="759"/>
      <c r="T13" s="759"/>
      <c r="U13" s="759"/>
      <c r="V13" s="759"/>
      <c r="W13" s="759"/>
      <c r="X13" s="759"/>
      <c r="Y13" s="759"/>
      <c r="Z13" s="759"/>
      <c r="AA13" s="759"/>
      <c r="AB13" s="759"/>
      <c r="AC13" s="759"/>
      <c r="AD13" s="759"/>
      <c r="AE13" s="760"/>
      <c r="AF13" s="761"/>
      <c r="AG13" s="762"/>
      <c r="AH13" s="762"/>
      <c r="AI13" s="762"/>
      <c r="AJ13" s="763"/>
      <c r="AK13" s="744"/>
      <c r="AL13" s="745"/>
      <c r="AM13" s="745"/>
      <c r="AN13" s="745"/>
      <c r="AO13" s="745"/>
      <c r="AP13" s="745"/>
      <c r="AQ13" s="745"/>
      <c r="AR13" s="745"/>
      <c r="AS13" s="745"/>
      <c r="AT13" s="745"/>
      <c r="AU13" s="746"/>
      <c r="AV13" s="746"/>
      <c r="AW13" s="746"/>
      <c r="AX13" s="746"/>
      <c r="AY13" s="747"/>
      <c r="AZ13" s="91"/>
      <c r="BA13" s="91"/>
      <c r="BB13" s="91"/>
      <c r="BC13" s="91"/>
      <c r="BD13" s="91"/>
      <c r="BE13" s="92"/>
      <c r="BF13" s="92"/>
      <c r="BG13" s="92"/>
      <c r="BH13" s="92"/>
      <c r="BI13" s="92"/>
      <c r="BJ13" s="92"/>
      <c r="BK13" s="92"/>
      <c r="BL13" s="92"/>
      <c r="BM13" s="92"/>
      <c r="BN13" s="92"/>
      <c r="BO13" s="92"/>
      <c r="BP13" s="92"/>
      <c r="BQ13" s="97">
        <v>7</v>
      </c>
      <c r="BR13" s="98"/>
      <c r="BS13" s="748"/>
      <c r="BT13" s="749"/>
      <c r="BU13" s="749"/>
      <c r="BV13" s="749"/>
      <c r="BW13" s="749"/>
      <c r="BX13" s="749"/>
      <c r="BY13" s="749"/>
      <c r="BZ13" s="749"/>
      <c r="CA13" s="749"/>
      <c r="CB13" s="749"/>
      <c r="CC13" s="749"/>
      <c r="CD13" s="749"/>
      <c r="CE13" s="749"/>
      <c r="CF13" s="749"/>
      <c r="CG13" s="750"/>
      <c r="CH13" s="751"/>
      <c r="CI13" s="752"/>
      <c r="CJ13" s="752"/>
      <c r="CK13" s="752"/>
      <c r="CL13" s="753"/>
      <c r="CM13" s="751"/>
      <c r="CN13" s="752"/>
      <c r="CO13" s="752"/>
      <c r="CP13" s="752"/>
      <c r="CQ13" s="753"/>
      <c r="CR13" s="751"/>
      <c r="CS13" s="752"/>
      <c r="CT13" s="752"/>
      <c r="CU13" s="752"/>
      <c r="CV13" s="753"/>
      <c r="CW13" s="751"/>
      <c r="CX13" s="752"/>
      <c r="CY13" s="752"/>
      <c r="CZ13" s="752"/>
      <c r="DA13" s="753"/>
      <c r="DB13" s="751"/>
      <c r="DC13" s="752"/>
      <c r="DD13" s="752"/>
      <c r="DE13" s="752"/>
      <c r="DF13" s="753"/>
      <c r="DG13" s="751"/>
      <c r="DH13" s="752"/>
      <c r="DI13" s="752"/>
      <c r="DJ13" s="752"/>
      <c r="DK13" s="753"/>
      <c r="DL13" s="751"/>
      <c r="DM13" s="752"/>
      <c r="DN13" s="752"/>
      <c r="DO13" s="752"/>
      <c r="DP13" s="753"/>
      <c r="DQ13" s="751"/>
      <c r="DR13" s="752"/>
      <c r="DS13" s="752"/>
      <c r="DT13" s="752"/>
      <c r="DU13" s="753"/>
      <c r="DV13" s="748"/>
      <c r="DW13" s="749"/>
      <c r="DX13" s="749"/>
      <c r="DY13" s="749"/>
      <c r="DZ13" s="754"/>
      <c r="EA13" s="93"/>
    </row>
    <row r="14" spans="1:131" s="94" customFormat="1" ht="26.25" customHeight="1" x14ac:dyDescent="0.2">
      <c r="A14" s="97">
        <v>8</v>
      </c>
      <c r="B14" s="755"/>
      <c r="C14" s="756"/>
      <c r="D14" s="756"/>
      <c r="E14" s="756"/>
      <c r="F14" s="756"/>
      <c r="G14" s="756"/>
      <c r="H14" s="756"/>
      <c r="I14" s="756"/>
      <c r="J14" s="756"/>
      <c r="K14" s="756"/>
      <c r="L14" s="756"/>
      <c r="M14" s="756"/>
      <c r="N14" s="756"/>
      <c r="O14" s="756"/>
      <c r="P14" s="757"/>
      <c r="Q14" s="758"/>
      <c r="R14" s="759"/>
      <c r="S14" s="759"/>
      <c r="T14" s="759"/>
      <c r="U14" s="759"/>
      <c r="V14" s="759"/>
      <c r="W14" s="759"/>
      <c r="X14" s="759"/>
      <c r="Y14" s="759"/>
      <c r="Z14" s="759"/>
      <c r="AA14" s="759"/>
      <c r="AB14" s="759"/>
      <c r="AC14" s="759"/>
      <c r="AD14" s="759"/>
      <c r="AE14" s="760"/>
      <c r="AF14" s="761"/>
      <c r="AG14" s="762"/>
      <c r="AH14" s="762"/>
      <c r="AI14" s="762"/>
      <c r="AJ14" s="763"/>
      <c r="AK14" s="744"/>
      <c r="AL14" s="745"/>
      <c r="AM14" s="745"/>
      <c r="AN14" s="745"/>
      <c r="AO14" s="745"/>
      <c r="AP14" s="745"/>
      <c r="AQ14" s="745"/>
      <c r="AR14" s="745"/>
      <c r="AS14" s="745"/>
      <c r="AT14" s="745"/>
      <c r="AU14" s="746"/>
      <c r="AV14" s="746"/>
      <c r="AW14" s="746"/>
      <c r="AX14" s="746"/>
      <c r="AY14" s="747"/>
      <c r="AZ14" s="91"/>
      <c r="BA14" s="91"/>
      <c r="BB14" s="91"/>
      <c r="BC14" s="91"/>
      <c r="BD14" s="91"/>
      <c r="BE14" s="92"/>
      <c r="BF14" s="92"/>
      <c r="BG14" s="92"/>
      <c r="BH14" s="92"/>
      <c r="BI14" s="92"/>
      <c r="BJ14" s="92"/>
      <c r="BK14" s="92"/>
      <c r="BL14" s="92"/>
      <c r="BM14" s="92"/>
      <c r="BN14" s="92"/>
      <c r="BO14" s="92"/>
      <c r="BP14" s="92"/>
      <c r="BQ14" s="97">
        <v>8</v>
      </c>
      <c r="BR14" s="98"/>
      <c r="BS14" s="748"/>
      <c r="BT14" s="749"/>
      <c r="BU14" s="749"/>
      <c r="BV14" s="749"/>
      <c r="BW14" s="749"/>
      <c r="BX14" s="749"/>
      <c r="BY14" s="749"/>
      <c r="BZ14" s="749"/>
      <c r="CA14" s="749"/>
      <c r="CB14" s="749"/>
      <c r="CC14" s="749"/>
      <c r="CD14" s="749"/>
      <c r="CE14" s="749"/>
      <c r="CF14" s="749"/>
      <c r="CG14" s="750"/>
      <c r="CH14" s="751"/>
      <c r="CI14" s="752"/>
      <c r="CJ14" s="752"/>
      <c r="CK14" s="752"/>
      <c r="CL14" s="753"/>
      <c r="CM14" s="751"/>
      <c r="CN14" s="752"/>
      <c r="CO14" s="752"/>
      <c r="CP14" s="752"/>
      <c r="CQ14" s="753"/>
      <c r="CR14" s="751"/>
      <c r="CS14" s="752"/>
      <c r="CT14" s="752"/>
      <c r="CU14" s="752"/>
      <c r="CV14" s="753"/>
      <c r="CW14" s="751"/>
      <c r="CX14" s="752"/>
      <c r="CY14" s="752"/>
      <c r="CZ14" s="752"/>
      <c r="DA14" s="753"/>
      <c r="DB14" s="751"/>
      <c r="DC14" s="752"/>
      <c r="DD14" s="752"/>
      <c r="DE14" s="752"/>
      <c r="DF14" s="753"/>
      <c r="DG14" s="751"/>
      <c r="DH14" s="752"/>
      <c r="DI14" s="752"/>
      <c r="DJ14" s="752"/>
      <c r="DK14" s="753"/>
      <c r="DL14" s="751"/>
      <c r="DM14" s="752"/>
      <c r="DN14" s="752"/>
      <c r="DO14" s="752"/>
      <c r="DP14" s="753"/>
      <c r="DQ14" s="751"/>
      <c r="DR14" s="752"/>
      <c r="DS14" s="752"/>
      <c r="DT14" s="752"/>
      <c r="DU14" s="753"/>
      <c r="DV14" s="748"/>
      <c r="DW14" s="749"/>
      <c r="DX14" s="749"/>
      <c r="DY14" s="749"/>
      <c r="DZ14" s="754"/>
      <c r="EA14" s="93"/>
    </row>
    <row r="15" spans="1:131" s="94" customFormat="1" ht="26.25" customHeight="1" x14ac:dyDescent="0.2">
      <c r="A15" s="97">
        <v>9</v>
      </c>
      <c r="B15" s="755"/>
      <c r="C15" s="756"/>
      <c r="D15" s="756"/>
      <c r="E15" s="756"/>
      <c r="F15" s="756"/>
      <c r="G15" s="756"/>
      <c r="H15" s="756"/>
      <c r="I15" s="756"/>
      <c r="J15" s="756"/>
      <c r="K15" s="756"/>
      <c r="L15" s="756"/>
      <c r="M15" s="756"/>
      <c r="N15" s="756"/>
      <c r="O15" s="756"/>
      <c r="P15" s="757"/>
      <c r="Q15" s="758"/>
      <c r="R15" s="759"/>
      <c r="S15" s="759"/>
      <c r="T15" s="759"/>
      <c r="U15" s="759"/>
      <c r="V15" s="759"/>
      <c r="W15" s="759"/>
      <c r="X15" s="759"/>
      <c r="Y15" s="759"/>
      <c r="Z15" s="759"/>
      <c r="AA15" s="759"/>
      <c r="AB15" s="759"/>
      <c r="AC15" s="759"/>
      <c r="AD15" s="759"/>
      <c r="AE15" s="760"/>
      <c r="AF15" s="761"/>
      <c r="AG15" s="762"/>
      <c r="AH15" s="762"/>
      <c r="AI15" s="762"/>
      <c r="AJ15" s="763"/>
      <c r="AK15" s="744"/>
      <c r="AL15" s="745"/>
      <c r="AM15" s="745"/>
      <c r="AN15" s="745"/>
      <c r="AO15" s="745"/>
      <c r="AP15" s="745"/>
      <c r="AQ15" s="745"/>
      <c r="AR15" s="745"/>
      <c r="AS15" s="745"/>
      <c r="AT15" s="745"/>
      <c r="AU15" s="746"/>
      <c r="AV15" s="746"/>
      <c r="AW15" s="746"/>
      <c r="AX15" s="746"/>
      <c r="AY15" s="747"/>
      <c r="AZ15" s="91"/>
      <c r="BA15" s="91"/>
      <c r="BB15" s="91"/>
      <c r="BC15" s="91"/>
      <c r="BD15" s="91"/>
      <c r="BE15" s="92"/>
      <c r="BF15" s="92"/>
      <c r="BG15" s="92"/>
      <c r="BH15" s="92"/>
      <c r="BI15" s="92"/>
      <c r="BJ15" s="92"/>
      <c r="BK15" s="92"/>
      <c r="BL15" s="92"/>
      <c r="BM15" s="92"/>
      <c r="BN15" s="92"/>
      <c r="BO15" s="92"/>
      <c r="BP15" s="92"/>
      <c r="BQ15" s="97">
        <v>9</v>
      </c>
      <c r="BR15" s="98"/>
      <c r="BS15" s="748"/>
      <c r="BT15" s="749"/>
      <c r="BU15" s="749"/>
      <c r="BV15" s="749"/>
      <c r="BW15" s="749"/>
      <c r="BX15" s="749"/>
      <c r="BY15" s="749"/>
      <c r="BZ15" s="749"/>
      <c r="CA15" s="749"/>
      <c r="CB15" s="749"/>
      <c r="CC15" s="749"/>
      <c r="CD15" s="749"/>
      <c r="CE15" s="749"/>
      <c r="CF15" s="749"/>
      <c r="CG15" s="750"/>
      <c r="CH15" s="751"/>
      <c r="CI15" s="752"/>
      <c r="CJ15" s="752"/>
      <c r="CK15" s="752"/>
      <c r="CL15" s="753"/>
      <c r="CM15" s="751"/>
      <c r="CN15" s="752"/>
      <c r="CO15" s="752"/>
      <c r="CP15" s="752"/>
      <c r="CQ15" s="753"/>
      <c r="CR15" s="751"/>
      <c r="CS15" s="752"/>
      <c r="CT15" s="752"/>
      <c r="CU15" s="752"/>
      <c r="CV15" s="753"/>
      <c r="CW15" s="751"/>
      <c r="CX15" s="752"/>
      <c r="CY15" s="752"/>
      <c r="CZ15" s="752"/>
      <c r="DA15" s="753"/>
      <c r="DB15" s="751"/>
      <c r="DC15" s="752"/>
      <c r="DD15" s="752"/>
      <c r="DE15" s="752"/>
      <c r="DF15" s="753"/>
      <c r="DG15" s="751"/>
      <c r="DH15" s="752"/>
      <c r="DI15" s="752"/>
      <c r="DJ15" s="752"/>
      <c r="DK15" s="753"/>
      <c r="DL15" s="751"/>
      <c r="DM15" s="752"/>
      <c r="DN15" s="752"/>
      <c r="DO15" s="752"/>
      <c r="DP15" s="753"/>
      <c r="DQ15" s="751"/>
      <c r="DR15" s="752"/>
      <c r="DS15" s="752"/>
      <c r="DT15" s="752"/>
      <c r="DU15" s="753"/>
      <c r="DV15" s="748"/>
      <c r="DW15" s="749"/>
      <c r="DX15" s="749"/>
      <c r="DY15" s="749"/>
      <c r="DZ15" s="754"/>
      <c r="EA15" s="93"/>
    </row>
    <row r="16" spans="1:131" s="94" customFormat="1" ht="26.25" customHeight="1" x14ac:dyDescent="0.2">
      <c r="A16" s="97">
        <v>10</v>
      </c>
      <c r="B16" s="755"/>
      <c r="C16" s="756"/>
      <c r="D16" s="756"/>
      <c r="E16" s="756"/>
      <c r="F16" s="756"/>
      <c r="G16" s="756"/>
      <c r="H16" s="756"/>
      <c r="I16" s="756"/>
      <c r="J16" s="756"/>
      <c r="K16" s="756"/>
      <c r="L16" s="756"/>
      <c r="M16" s="756"/>
      <c r="N16" s="756"/>
      <c r="O16" s="756"/>
      <c r="P16" s="757"/>
      <c r="Q16" s="758"/>
      <c r="R16" s="759"/>
      <c r="S16" s="759"/>
      <c r="T16" s="759"/>
      <c r="U16" s="759"/>
      <c r="V16" s="759"/>
      <c r="W16" s="759"/>
      <c r="X16" s="759"/>
      <c r="Y16" s="759"/>
      <c r="Z16" s="759"/>
      <c r="AA16" s="759"/>
      <c r="AB16" s="759"/>
      <c r="AC16" s="759"/>
      <c r="AD16" s="759"/>
      <c r="AE16" s="760"/>
      <c r="AF16" s="761"/>
      <c r="AG16" s="762"/>
      <c r="AH16" s="762"/>
      <c r="AI16" s="762"/>
      <c r="AJ16" s="763"/>
      <c r="AK16" s="744"/>
      <c r="AL16" s="745"/>
      <c r="AM16" s="745"/>
      <c r="AN16" s="745"/>
      <c r="AO16" s="745"/>
      <c r="AP16" s="745"/>
      <c r="AQ16" s="745"/>
      <c r="AR16" s="745"/>
      <c r="AS16" s="745"/>
      <c r="AT16" s="745"/>
      <c r="AU16" s="746"/>
      <c r="AV16" s="746"/>
      <c r="AW16" s="746"/>
      <c r="AX16" s="746"/>
      <c r="AY16" s="747"/>
      <c r="AZ16" s="91"/>
      <c r="BA16" s="91"/>
      <c r="BB16" s="91"/>
      <c r="BC16" s="91"/>
      <c r="BD16" s="91"/>
      <c r="BE16" s="92"/>
      <c r="BF16" s="92"/>
      <c r="BG16" s="92"/>
      <c r="BH16" s="92"/>
      <c r="BI16" s="92"/>
      <c r="BJ16" s="92"/>
      <c r="BK16" s="92"/>
      <c r="BL16" s="92"/>
      <c r="BM16" s="92"/>
      <c r="BN16" s="92"/>
      <c r="BO16" s="92"/>
      <c r="BP16" s="92"/>
      <c r="BQ16" s="97">
        <v>10</v>
      </c>
      <c r="BR16" s="98"/>
      <c r="BS16" s="748"/>
      <c r="BT16" s="749"/>
      <c r="BU16" s="749"/>
      <c r="BV16" s="749"/>
      <c r="BW16" s="749"/>
      <c r="BX16" s="749"/>
      <c r="BY16" s="749"/>
      <c r="BZ16" s="749"/>
      <c r="CA16" s="749"/>
      <c r="CB16" s="749"/>
      <c r="CC16" s="749"/>
      <c r="CD16" s="749"/>
      <c r="CE16" s="749"/>
      <c r="CF16" s="749"/>
      <c r="CG16" s="750"/>
      <c r="CH16" s="751"/>
      <c r="CI16" s="752"/>
      <c r="CJ16" s="752"/>
      <c r="CK16" s="752"/>
      <c r="CL16" s="753"/>
      <c r="CM16" s="751"/>
      <c r="CN16" s="752"/>
      <c r="CO16" s="752"/>
      <c r="CP16" s="752"/>
      <c r="CQ16" s="753"/>
      <c r="CR16" s="751"/>
      <c r="CS16" s="752"/>
      <c r="CT16" s="752"/>
      <c r="CU16" s="752"/>
      <c r="CV16" s="753"/>
      <c r="CW16" s="751"/>
      <c r="CX16" s="752"/>
      <c r="CY16" s="752"/>
      <c r="CZ16" s="752"/>
      <c r="DA16" s="753"/>
      <c r="DB16" s="751"/>
      <c r="DC16" s="752"/>
      <c r="DD16" s="752"/>
      <c r="DE16" s="752"/>
      <c r="DF16" s="753"/>
      <c r="DG16" s="751"/>
      <c r="DH16" s="752"/>
      <c r="DI16" s="752"/>
      <c r="DJ16" s="752"/>
      <c r="DK16" s="753"/>
      <c r="DL16" s="751"/>
      <c r="DM16" s="752"/>
      <c r="DN16" s="752"/>
      <c r="DO16" s="752"/>
      <c r="DP16" s="753"/>
      <c r="DQ16" s="751"/>
      <c r="DR16" s="752"/>
      <c r="DS16" s="752"/>
      <c r="DT16" s="752"/>
      <c r="DU16" s="753"/>
      <c r="DV16" s="748"/>
      <c r="DW16" s="749"/>
      <c r="DX16" s="749"/>
      <c r="DY16" s="749"/>
      <c r="DZ16" s="754"/>
      <c r="EA16" s="93"/>
    </row>
    <row r="17" spans="1:131" s="94" customFormat="1" ht="26.25" customHeight="1" x14ac:dyDescent="0.2">
      <c r="A17" s="97">
        <v>11</v>
      </c>
      <c r="B17" s="755"/>
      <c r="C17" s="756"/>
      <c r="D17" s="756"/>
      <c r="E17" s="756"/>
      <c r="F17" s="756"/>
      <c r="G17" s="756"/>
      <c r="H17" s="756"/>
      <c r="I17" s="756"/>
      <c r="J17" s="756"/>
      <c r="K17" s="756"/>
      <c r="L17" s="756"/>
      <c r="M17" s="756"/>
      <c r="N17" s="756"/>
      <c r="O17" s="756"/>
      <c r="P17" s="757"/>
      <c r="Q17" s="758"/>
      <c r="R17" s="759"/>
      <c r="S17" s="759"/>
      <c r="T17" s="759"/>
      <c r="U17" s="759"/>
      <c r="V17" s="759"/>
      <c r="W17" s="759"/>
      <c r="X17" s="759"/>
      <c r="Y17" s="759"/>
      <c r="Z17" s="759"/>
      <c r="AA17" s="759"/>
      <c r="AB17" s="759"/>
      <c r="AC17" s="759"/>
      <c r="AD17" s="759"/>
      <c r="AE17" s="760"/>
      <c r="AF17" s="761"/>
      <c r="AG17" s="762"/>
      <c r="AH17" s="762"/>
      <c r="AI17" s="762"/>
      <c r="AJ17" s="763"/>
      <c r="AK17" s="744"/>
      <c r="AL17" s="745"/>
      <c r="AM17" s="745"/>
      <c r="AN17" s="745"/>
      <c r="AO17" s="745"/>
      <c r="AP17" s="745"/>
      <c r="AQ17" s="745"/>
      <c r="AR17" s="745"/>
      <c r="AS17" s="745"/>
      <c r="AT17" s="745"/>
      <c r="AU17" s="746"/>
      <c r="AV17" s="746"/>
      <c r="AW17" s="746"/>
      <c r="AX17" s="746"/>
      <c r="AY17" s="747"/>
      <c r="AZ17" s="91"/>
      <c r="BA17" s="91"/>
      <c r="BB17" s="91"/>
      <c r="BC17" s="91"/>
      <c r="BD17" s="91"/>
      <c r="BE17" s="92"/>
      <c r="BF17" s="92"/>
      <c r="BG17" s="92"/>
      <c r="BH17" s="92"/>
      <c r="BI17" s="92"/>
      <c r="BJ17" s="92"/>
      <c r="BK17" s="92"/>
      <c r="BL17" s="92"/>
      <c r="BM17" s="92"/>
      <c r="BN17" s="92"/>
      <c r="BO17" s="92"/>
      <c r="BP17" s="92"/>
      <c r="BQ17" s="97">
        <v>11</v>
      </c>
      <c r="BR17" s="98"/>
      <c r="BS17" s="748"/>
      <c r="BT17" s="749"/>
      <c r="BU17" s="749"/>
      <c r="BV17" s="749"/>
      <c r="BW17" s="749"/>
      <c r="BX17" s="749"/>
      <c r="BY17" s="749"/>
      <c r="BZ17" s="749"/>
      <c r="CA17" s="749"/>
      <c r="CB17" s="749"/>
      <c r="CC17" s="749"/>
      <c r="CD17" s="749"/>
      <c r="CE17" s="749"/>
      <c r="CF17" s="749"/>
      <c r="CG17" s="750"/>
      <c r="CH17" s="751"/>
      <c r="CI17" s="752"/>
      <c r="CJ17" s="752"/>
      <c r="CK17" s="752"/>
      <c r="CL17" s="753"/>
      <c r="CM17" s="751"/>
      <c r="CN17" s="752"/>
      <c r="CO17" s="752"/>
      <c r="CP17" s="752"/>
      <c r="CQ17" s="753"/>
      <c r="CR17" s="751"/>
      <c r="CS17" s="752"/>
      <c r="CT17" s="752"/>
      <c r="CU17" s="752"/>
      <c r="CV17" s="753"/>
      <c r="CW17" s="751"/>
      <c r="CX17" s="752"/>
      <c r="CY17" s="752"/>
      <c r="CZ17" s="752"/>
      <c r="DA17" s="753"/>
      <c r="DB17" s="751"/>
      <c r="DC17" s="752"/>
      <c r="DD17" s="752"/>
      <c r="DE17" s="752"/>
      <c r="DF17" s="753"/>
      <c r="DG17" s="751"/>
      <c r="DH17" s="752"/>
      <c r="DI17" s="752"/>
      <c r="DJ17" s="752"/>
      <c r="DK17" s="753"/>
      <c r="DL17" s="751"/>
      <c r="DM17" s="752"/>
      <c r="DN17" s="752"/>
      <c r="DO17" s="752"/>
      <c r="DP17" s="753"/>
      <c r="DQ17" s="751"/>
      <c r="DR17" s="752"/>
      <c r="DS17" s="752"/>
      <c r="DT17" s="752"/>
      <c r="DU17" s="753"/>
      <c r="DV17" s="748"/>
      <c r="DW17" s="749"/>
      <c r="DX17" s="749"/>
      <c r="DY17" s="749"/>
      <c r="DZ17" s="754"/>
      <c r="EA17" s="93"/>
    </row>
    <row r="18" spans="1:131" s="94" customFormat="1" ht="26.25" customHeight="1" x14ac:dyDescent="0.2">
      <c r="A18" s="97">
        <v>12</v>
      </c>
      <c r="B18" s="755"/>
      <c r="C18" s="756"/>
      <c r="D18" s="756"/>
      <c r="E18" s="756"/>
      <c r="F18" s="756"/>
      <c r="G18" s="756"/>
      <c r="H18" s="756"/>
      <c r="I18" s="756"/>
      <c r="J18" s="756"/>
      <c r="K18" s="756"/>
      <c r="L18" s="756"/>
      <c r="M18" s="756"/>
      <c r="N18" s="756"/>
      <c r="O18" s="756"/>
      <c r="P18" s="757"/>
      <c r="Q18" s="758"/>
      <c r="R18" s="759"/>
      <c r="S18" s="759"/>
      <c r="T18" s="759"/>
      <c r="U18" s="759"/>
      <c r="V18" s="759"/>
      <c r="W18" s="759"/>
      <c r="X18" s="759"/>
      <c r="Y18" s="759"/>
      <c r="Z18" s="759"/>
      <c r="AA18" s="759"/>
      <c r="AB18" s="759"/>
      <c r="AC18" s="759"/>
      <c r="AD18" s="759"/>
      <c r="AE18" s="760"/>
      <c r="AF18" s="761"/>
      <c r="AG18" s="762"/>
      <c r="AH18" s="762"/>
      <c r="AI18" s="762"/>
      <c r="AJ18" s="763"/>
      <c r="AK18" s="744"/>
      <c r="AL18" s="745"/>
      <c r="AM18" s="745"/>
      <c r="AN18" s="745"/>
      <c r="AO18" s="745"/>
      <c r="AP18" s="745"/>
      <c r="AQ18" s="745"/>
      <c r="AR18" s="745"/>
      <c r="AS18" s="745"/>
      <c r="AT18" s="745"/>
      <c r="AU18" s="746"/>
      <c r="AV18" s="746"/>
      <c r="AW18" s="746"/>
      <c r="AX18" s="746"/>
      <c r="AY18" s="747"/>
      <c r="AZ18" s="91"/>
      <c r="BA18" s="91"/>
      <c r="BB18" s="91"/>
      <c r="BC18" s="91"/>
      <c r="BD18" s="91"/>
      <c r="BE18" s="92"/>
      <c r="BF18" s="92"/>
      <c r="BG18" s="92"/>
      <c r="BH18" s="92"/>
      <c r="BI18" s="92"/>
      <c r="BJ18" s="92"/>
      <c r="BK18" s="92"/>
      <c r="BL18" s="92"/>
      <c r="BM18" s="92"/>
      <c r="BN18" s="92"/>
      <c r="BO18" s="92"/>
      <c r="BP18" s="92"/>
      <c r="BQ18" s="97">
        <v>12</v>
      </c>
      <c r="BR18" s="98"/>
      <c r="BS18" s="748"/>
      <c r="BT18" s="749"/>
      <c r="BU18" s="749"/>
      <c r="BV18" s="749"/>
      <c r="BW18" s="749"/>
      <c r="BX18" s="749"/>
      <c r="BY18" s="749"/>
      <c r="BZ18" s="749"/>
      <c r="CA18" s="749"/>
      <c r="CB18" s="749"/>
      <c r="CC18" s="749"/>
      <c r="CD18" s="749"/>
      <c r="CE18" s="749"/>
      <c r="CF18" s="749"/>
      <c r="CG18" s="750"/>
      <c r="CH18" s="751"/>
      <c r="CI18" s="752"/>
      <c r="CJ18" s="752"/>
      <c r="CK18" s="752"/>
      <c r="CL18" s="753"/>
      <c r="CM18" s="751"/>
      <c r="CN18" s="752"/>
      <c r="CO18" s="752"/>
      <c r="CP18" s="752"/>
      <c r="CQ18" s="753"/>
      <c r="CR18" s="751"/>
      <c r="CS18" s="752"/>
      <c r="CT18" s="752"/>
      <c r="CU18" s="752"/>
      <c r="CV18" s="753"/>
      <c r="CW18" s="751"/>
      <c r="CX18" s="752"/>
      <c r="CY18" s="752"/>
      <c r="CZ18" s="752"/>
      <c r="DA18" s="753"/>
      <c r="DB18" s="751"/>
      <c r="DC18" s="752"/>
      <c r="DD18" s="752"/>
      <c r="DE18" s="752"/>
      <c r="DF18" s="753"/>
      <c r="DG18" s="751"/>
      <c r="DH18" s="752"/>
      <c r="DI18" s="752"/>
      <c r="DJ18" s="752"/>
      <c r="DK18" s="753"/>
      <c r="DL18" s="751"/>
      <c r="DM18" s="752"/>
      <c r="DN18" s="752"/>
      <c r="DO18" s="752"/>
      <c r="DP18" s="753"/>
      <c r="DQ18" s="751"/>
      <c r="DR18" s="752"/>
      <c r="DS18" s="752"/>
      <c r="DT18" s="752"/>
      <c r="DU18" s="753"/>
      <c r="DV18" s="748"/>
      <c r="DW18" s="749"/>
      <c r="DX18" s="749"/>
      <c r="DY18" s="749"/>
      <c r="DZ18" s="754"/>
      <c r="EA18" s="93"/>
    </row>
    <row r="19" spans="1:131" s="94" customFormat="1" ht="26.25" customHeight="1" x14ac:dyDescent="0.2">
      <c r="A19" s="97">
        <v>13</v>
      </c>
      <c r="B19" s="755"/>
      <c r="C19" s="756"/>
      <c r="D19" s="756"/>
      <c r="E19" s="756"/>
      <c r="F19" s="756"/>
      <c r="G19" s="756"/>
      <c r="H19" s="756"/>
      <c r="I19" s="756"/>
      <c r="J19" s="756"/>
      <c r="K19" s="756"/>
      <c r="L19" s="756"/>
      <c r="M19" s="756"/>
      <c r="N19" s="756"/>
      <c r="O19" s="756"/>
      <c r="P19" s="757"/>
      <c r="Q19" s="758"/>
      <c r="R19" s="759"/>
      <c r="S19" s="759"/>
      <c r="T19" s="759"/>
      <c r="U19" s="759"/>
      <c r="V19" s="759"/>
      <c r="W19" s="759"/>
      <c r="X19" s="759"/>
      <c r="Y19" s="759"/>
      <c r="Z19" s="759"/>
      <c r="AA19" s="759"/>
      <c r="AB19" s="759"/>
      <c r="AC19" s="759"/>
      <c r="AD19" s="759"/>
      <c r="AE19" s="760"/>
      <c r="AF19" s="761"/>
      <c r="AG19" s="762"/>
      <c r="AH19" s="762"/>
      <c r="AI19" s="762"/>
      <c r="AJ19" s="763"/>
      <c r="AK19" s="744"/>
      <c r="AL19" s="745"/>
      <c r="AM19" s="745"/>
      <c r="AN19" s="745"/>
      <c r="AO19" s="745"/>
      <c r="AP19" s="745"/>
      <c r="AQ19" s="745"/>
      <c r="AR19" s="745"/>
      <c r="AS19" s="745"/>
      <c r="AT19" s="745"/>
      <c r="AU19" s="746"/>
      <c r="AV19" s="746"/>
      <c r="AW19" s="746"/>
      <c r="AX19" s="746"/>
      <c r="AY19" s="747"/>
      <c r="AZ19" s="91"/>
      <c r="BA19" s="91"/>
      <c r="BB19" s="91"/>
      <c r="BC19" s="91"/>
      <c r="BD19" s="91"/>
      <c r="BE19" s="92"/>
      <c r="BF19" s="92"/>
      <c r="BG19" s="92"/>
      <c r="BH19" s="92"/>
      <c r="BI19" s="92"/>
      <c r="BJ19" s="92"/>
      <c r="BK19" s="92"/>
      <c r="BL19" s="92"/>
      <c r="BM19" s="92"/>
      <c r="BN19" s="92"/>
      <c r="BO19" s="92"/>
      <c r="BP19" s="92"/>
      <c r="BQ19" s="97">
        <v>13</v>
      </c>
      <c r="BR19" s="98"/>
      <c r="BS19" s="748"/>
      <c r="BT19" s="749"/>
      <c r="BU19" s="749"/>
      <c r="BV19" s="749"/>
      <c r="BW19" s="749"/>
      <c r="BX19" s="749"/>
      <c r="BY19" s="749"/>
      <c r="BZ19" s="749"/>
      <c r="CA19" s="749"/>
      <c r="CB19" s="749"/>
      <c r="CC19" s="749"/>
      <c r="CD19" s="749"/>
      <c r="CE19" s="749"/>
      <c r="CF19" s="749"/>
      <c r="CG19" s="750"/>
      <c r="CH19" s="751"/>
      <c r="CI19" s="752"/>
      <c r="CJ19" s="752"/>
      <c r="CK19" s="752"/>
      <c r="CL19" s="753"/>
      <c r="CM19" s="751"/>
      <c r="CN19" s="752"/>
      <c r="CO19" s="752"/>
      <c r="CP19" s="752"/>
      <c r="CQ19" s="753"/>
      <c r="CR19" s="751"/>
      <c r="CS19" s="752"/>
      <c r="CT19" s="752"/>
      <c r="CU19" s="752"/>
      <c r="CV19" s="753"/>
      <c r="CW19" s="751"/>
      <c r="CX19" s="752"/>
      <c r="CY19" s="752"/>
      <c r="CZ19" s="752"/>
      <c r="DA19" s="753"/>
      <c r="DB19" s="751"/>
      <c r="DC19" s="752"/>
      <c r="DD19" s="752"/>
      <c r="DE19" s="752"/>
      <c r="DF19" s="753"/>
      <c r="DG19" s="751"/>
      <c r="DH19" s="752"/>
      <c r="DI19" s="752"/>
      <c r="DJ19" s="752"/>
      <c r="DK19" s="753"/>
      <c r="DL19" s="751"/>
      <c r="DM19" s="752"/>
      <c r="DN19" s="752"/>
      <c r="DO19" s="752"/>
      <c r="DP19" s="753"/>
      <c r="DQ19" s="751"/>
      <c r="DR19" s="752"/>
      <c r="DS19" s="752"/>
      <c r="DT19" s="752"/>
      <c r="DU19" s="753"/>
      <c r="DV19" s="748"/>
      <c r="DW19" s="749"/>
      <c r="DX19" s="749"/>
      <c r="DY19" s="749"/>
      <c r="DZ19" s="754"/>
      <c r="EA19" s="93"/>
    </row>
    <row r="20" spans="1:131" s="94" customFormat="1" ht="26.25" customHeight="1" x14ac:dyDescent="0.2">
      <c r="A20" s="97">
        <v>14</v>
      </c>
      <c r="B20" s="755"/>
      <c r="C20" s="756"/>
      <c r="D20" s="756"/>
      <c r="E20" s="756"/>
      <c r="F20" s="756"/>
      <c r="G20" s="756"/>
      <c r="H20" s="756"/>
      <c r="I20" s="756"/>
      <c r="J20" s="756"/>
      <c r="K20" s="756"/>
      <c r="L20" s="756"/>
      <c r="M20" s="756"/>
      <c r="N20" s="756"/>
      <c r="O20" s="756"/>
      <c r="P20" s="757"/>
      <c r="Q20" s="758"/>
      <c r="R20" s="759"/>
      <c r="S20" s="759"/>
      <c r="T20" s="759"/>
      <c r="U20" s="759"/>
      <c r="V20" s="759"/>
      <c r="W20" s="759"/>
      <c r="X20" s="759"/>
      <c r="Y20" s="759"/>
      <c r="Z20" s="759"/>
      <c r="AA20" s="759"/>
      <c r="AB20" s="759"/>
      <c r="AC20" s="759"/>
      <c r="AD20" s="759"/>
      <c r="AE20" s="760"/>
      <c r="AF20" s="761"/>
      <c r="AG20" s="762"/>
      <c r="AH20" s="762"/>
      <c r="AI20" s="762"/>
      <c r="AJ20" s="763"/>
      <c r="AK20" s="744"/>
      <c r="AL20" s="745"/>
      <c r="AM20" s="745"/>
      <c r="AN20" s="745"/>
      <c r="AO20" s="745"/>
      <c r="AP20" s="745"/>
      <c r="AQ20" s="745"/>
      <c r="AR20" s="745"/>
      <c r="AS20" s="745"/>
      <c r="AT20" s="745"/>
      <c r="AU20" s="746"/>
      <c r="AV20" s="746"/>
      <c r="AW20" s="746"/>
      <c r="AX20" s="746"/>
      <c r="AY20" s="747"/>
      <c r="AZ20" s="91"/>
      <c r="BA20" s="91"/>
      <c r="BB20" s="91"/>
      <c r="BC20" s="91"/>
      <c r="BD20" s="91"/>
      <c r="BE20" s="92"/>
      <c r="BF20" s="92"/>
      <c r="BG20" s="92"/>
      <c r="BH20" s="92"/>
      <c r="BI20" s="92"/>
      <c r="BJ20" s="92"/>
      <c r="BK20" s="92"/>
      <c r="BL20" s="92"/>
      <c r="BM20" s="92"/>
      <c r="BN20" s="92"/>
      <c r="BO20" s="92"/>
      <c r="BP20" s="92"/>
      <c r="BQ20" s="97">
        <v>14</v>
      </c>
      <c r="BR20" s="98"/>
      <c r="BS20" s="748"/>
      <c r="BT20" s="749"/>
      <c r="BU20" s="749"/>
      <c r="BV20" s="749"/>
      <c r="BW20" s="749"/>
      <c r="BX20" s="749"/>
      <c r="BY20" s="749"/>
      <c r="BZ20" s="749"/>
      <c r="CA20" s="749"/>
      <c r="CB20" s="749"/>
      <c r="CC20" s="749"/>
      <c r="CD20" s="749"/>
      <c r="CE20" s="749"/>
      <c r="CF20" s="749"/>
      <c r="CG20" s="750"/>
      <c r="CH20" s="751"/>
      <c r="CI20" s="752"/>
      <c r="CJ20" s="752"/>
      <c r="CK20" s="752"/>
      <c r="CL20" s="753"/>
      <c r="CM20" s="751"/>
      <c r="CN20" s="752"/>
      <c r="CO20" s="752"/>
      <c r="CP20" s="752"/>
      <c r="CQ20" s="753"/>
      <c r="CR20" s="751"/>
      <c r="CS20" s="752"/>
      <c r="CT20" s="752"/>
      <c r="CU20" s="752"/>
      <c r="CV20" s="753"/>
      <c r="CW20" s="751"/>
      <c r="CX20" s="752"/>
      <c r="CY20" s="752"/>
      <c r="CZ20" s="752"/>
      <c r="DA20" s="753"/>
      <c r="DB20" s="751"/>
      <c r="DC20" s="752"/>
      <c r="DD20" s="752"/>
      <c r="DE20" s="752"/>
      <c r="DF20" s="753"/>
      <c r="DG20" s="751"/>
      <c r="DH20" s="752"/>
      <c r="DI20" s="752"/>
      <c r="DJ20" s="752"/>
      <c r="DK20" s="753"/>
      <c r="DL20" s="751"/>
      <c r="DM20" s="752"/>
      <c r="DN20" s="752"/>
      <c r="DO20" s="752"/>
      <c r="DP20" s="753"/>
      <c r="DQ20" s="751"/>
      <c r="DR20" s="752"/>
      <c r="DS20" s="752"/>
      <c r="DT20" s="752"/>
      <c r="DU20" s="753"/>
      <c r="DV20" s="748"/>
      <c r="DW20" s="749"/>
      <c r="DX20" s="749"/>
      <c r="DY20" s="749"/>
      <c r="DZ20" s="754"/>
      <c r="EA20" s="93"/>
    </row>
    <row r="21" spans="1:131" s="94" customFormat="1" ht="26.25" customHeight="1" thickBot="1" x14ac:dyDescent="0.25">
      <c r="A21" s="97">
        <v>15</v>
      </c>
      <c r="B21" s="755"/>
      <c r="C21" s="756"/>
      <c r="D21" s="756"/>
      <c r="E21" s="756"/>
      <c r="F21" s="756"/>
      <c r="G21" s="756"/>
      <c r="H21" s="756"/>
      <c r="I21" s="756"/>
      <c r="J21" s="756"/>
      <c r="K21" s="756"/>
      <c r="L21" s="756"/>
      <c r="M21" s="756"/>
      <c r="N21" s="756"/>
      <c r="O21" s="756"/>
      <c r="P21" s="757"/>
      <c r="Q21" s="758"/>
      <c r="R21" s="759"/>
      <c r="S21" s="759"/>
      <c r="T21" s="759"/>
      <c r="U21" s="759"/>
      <c r="V21" s="759"/>
      <c r="W21" s="759"/>
      <c r="X21" s="759"/>
      <c r="Y21" s="759"/>
      <c r="Z21" s="759"/>
      <c r="AA21" s="759"/>
      <c r="AB21" s="759"/>
      <c r="AC21" s="759"/>
      <c r="AD21" s="759"/>
      <c r="AE21" s="760"/>
      <c r="AF21" s="761"/>
      <c r="AG21" s="762"/>
      <c r="AH21" s="762"/>
      <c r="AI21" s="762"/>
      <c r="AJ21" s="763"/>
      <c r="AK21" s="744"/>
      <c r="AL21" s="745"/>
      <c r="AM21" s="745"/>
      <c r="AN21" s="745"/>
      <c r="AO21" s="745"/>
      <c r="AP21" s="745"/>
      <c r="AQ21" s="745"/>
      <c r="AR21" s="745"/>
      <c r="AS21" s="745"/>
      <c r="AT21" s="745"/>
      <c r="AU21" s="746"/>
      <c r="AV21" s="746"/>
      <c r="AW21" s="746"/>
      <c r="AX21" s="746"/>
      <c r="AY21" s="747"/>
      <c r="AZ21" s="91"/>
      <c r="BA21" s="91"/>
      <c r="BB21" s="91"/>
      <c r="BC21" s="91"/>
      <c r="BD21" s="91"/>
      <c r="BE21" s="92"/>
      <c r="BF21" s="92"/>
      <c r="BG21" s="92"/>
      <c r="BH21" s="92"/>
      <c r="BI21" s="92"/>
      <c r="BJ21" s="92"/>
      <c r="BK21" s="92"/>
      <c r="BL21" s="92"/>
      <c r="BM21" s="92"/>
      <c r="BN21" s="92"/>
      <c r="BO21" s="92"/>
      <c r="BP21" s="92"/>
      <c r="BQ21" s="97">
        <v>15</v>
      </c>
      <c r="BR21" s="98"/>
      <c r="BS21" s="748"/>
      <c r="BT21" s="749"/>
      <c r="BU21" s="749"/>
      <c r="BV21" s="749"/>
      <c r="BW21" s="749"/>
      <c r="BX21" s="749"/>
      <c r="BY21" s="749"/>
      <c r="BZ21" s="749"/>
      <c r="CA21" s="749"/>
      <c r="CB21" s="749"/>
      <c r="CC21" s="749"/>
      <c r="CD21" s="749"/>
      <c r="CE21" s="749"/>
      <c r="CF21" s="749"/>
      <c r="CG21" s="750"/>
      <c r="CH21" s="751"/>
      <c r="CI21" s="752"/>
      <c r="CJ21" s="752"/>
      <c r="CK21" s="752"/>
      <c r="CL21" s="753"/>
      <c r="CM21" s="751"/>
      <c r="CN21" s="752"/>
      <c r="CO21" s="752"/>
      <c r="CP21" s="752"/>
      <c r="CQ21" s="753"/>
      <c r="CR21" s="751"/>
      <c r="CS21" s="752"/>
      <c r="CT21" s="752"/>
      <c r="CU21" s="752"/>
      <c r="CV21" s="753"/>
      <c r="CW21" s="751"/>
      <c r="CX21" s="752"/>
      <c r="CY21" s="752"/>
      <c r="CZ21" s="752"/>
      <c r="DA21" s="753"/>
      <c r="DB21" s="751"/>
      <c r="DC21" s="752"/>
      <c r="DD21" s="752"/>
      <c r="DE21" s="752"/>
      <c r="DF21" s="753"/>
      <c r="DG21" s="751"/>
      <c r="DH21" s="752"/>
      <c r="DI21" s="752"/>
      <c r="DJ21" s="752"/>
      <c r="DK21" s="753"/>
      <c r="DL21" s="751"/>
      <c r="DM21" s="752"/>
      <c r="DN21" s="752"/>
      <c r="DO21" s="752"/>
      <c r="DP21" s="753"/>
      <c r="DQ21" s="751"/>
      <c r="DR21" s="752"/>
      <c r="DS21" s="752"/>
      <c r="DT21" s="752"/>
      <c r="DU21" s="753"/>
      <c r="DV21" s="748"/>
      <c r="DW21" s="749"/>
      <c r="DX21" s="749"/>
      <c r="DY21" s="749"/>
      <c r="DZ21" s="754"/>
      <c r="EA21" s="93"/>
    </row>
    <row r="22" spans="1:131" s="94" customFormat="1" ht="26.25" customHeight="1" x14ac:dyDescent="0.2">
      <c r="A22" s="97">
        <v>16</v>
      </c>
      <c r="B22" s="755"/>
      <c r="C22" s="756"/>
      <c r="D22" s="756"/>
      <c r="E22" s="756"/>
      <c r="F22" s="756"/>
      <c r="G22" s="756"/>
      <c r="H22" s="756"/>
      <c r="I22" s="756"/>
      <c r="J22" s="756"/>
      <c r="K22" s="756"/>
      <c r="L22" s="756"/>
      <c r="M22" s="756"/>
      <c r="N22" s="756"/>
      <c r="O22" s="756"/>
      <c r="P22" s="757"/>
      <c r="Q22" s="774"/>
      <c r="R22" s="775"/>
      <c r="S22" s="775"/>
      <c r="T22" s="775"/>
      <c r="U22" s="775"/>
      <c r="V22" s="775"/>
      <c r="W22" s="775"/>
      <c r="X22" s="775"/>
      <c r="Y22" s="775"/>
      <c r="Z22" s="775"/>
      <c r="AA22" s="775"/>
      <c r="AB22" s="775"/>
      <c r="AC22" s="775"/>
      <c r="AD22" s="775"/>
      <c r="AE22" s="776"/>
      <c r="AF22" s="761"/>
      <c r="AG22" s="762"/>
      <c r="AH22" s="762"/>
      <c r="AI22" s="762"/>
      <c r="AJ22" s="763"/>
      <c r="AK22" s="777"/>
      <c r="AL22" s="778"/>
      <c r="AM22" s="778"/>
      <c r="AN22" s="778"/>
      <c r="AO22" s="778"/>
      <c r="AP22" s="778"/>
      <c r="AQ22" s="778"/>
      <c r="AR22" s="778"/>
      <c r="AS22" s="778"/>
      <c r="AT22" s="778"/>
      <c r="AU22" s="779"/>
      <c r="AV22" s="779"/>
      <c r="AW22" s="779"/>
      <c r="AX22" s="779"/>
      <c r="AY22" s="780"/>
      <c r="AZ22" s="781" t="s">
        <v>330</v>
      </c>
      <c r="BA22" s="781"/>
      <c r="BB22" s="781"/>
      <c r="BC22" s="781"/>
      <c r="BD22" s="782"/>
      <c r="BE22" s="92"/>
      <c r="BF22" s="92"/>
      <c r="BG22" s="92"/>
      <c r="BH22" s="92"/>
      <c r="BI22" s="92"/>
      <c r="BJ22" s="92"/>
      <c r="BK22" s="92"/>
      <c r="BL22" s="92"/>
      <c r="BM22" s="92"/>
      <c r="BN22" s="92"/>
      <c r="BO22" s="92"/>
      <c r="BP22" s="92"/>
      <c r="BQ22" s="97">
        <v>16</v>
      </c>
      <c r="BR22" s="98"/>
      <c r="BS22" s="748"/>
      <c r="BT22" s="749"/>
      <c r="BU22" s="749"/>
      <c r="BV22" s="749"/>
      <c r="BW22" s="749"/>
      <c r="BX22" s="749"/>
      <c r="BY22" s="749"/>
      <c r="BZ22" s="749"/>
      <c r="CA22" s="749"/>
      <c r="CB22" s="749"/>
      <c r="CC22" s="749"/>
      <c r="CD22" s="749"/>
      <c r="CE22" s="749"/>
      <c r="CF22" s="749"/>
      <c r="CG22" s="750"/>
      <c r="CH22" s="751"/>
      <c r="CI22" s="752"/>
      <c r="CJ22" s="752"/>
      <c r="CK22" s="752"/>
      <c r="CL22" s="753"/>
      <c r="CM22" s="751"/>
      <c r="CN22" s="752"/>
      <c r="CO22" s="752"/>
      <c r="CP22" s="752"/>
      <c r="CQ22" s="753"/>
      <c r="CR22" s="751"/>
      <c r="CS22" s="752"/>
      <c r="CT22" s="752"/>
      <c r="CU22" s="752"/>
      <c r="CV22" s="753"/>
      <c r="CW22" s="751"/>
      <c r="CX22" s="752"/>
      <c r="CY22" s="752"/>
      <c r="CZ22" s="752"/>
      <c r="DA22" s="753"/>
      <c r="DB22" s="751"/>
      <c r="DC22" s="752"/>
      <c r="DD22" s="752"/>
      <c r="DE22" s="752"/>
      <c r="DF22" s="753"/>
      <c r="DG22" s="751"/>
      <c r="DH22" s="752"/>
      <c r="DI22" s="752"/>
      <c r="DJ22" s="752"/>
      <c r="DK22" s="753"/>
      <c r="DL22" s="751"/>
      <c r="DM22" s="752"/>
      <c r="DN22" s="752"/>
      <c r="DO22" s="752"/>
      <c r="DP22" s="753"/>
      <c r="DQ22" s="751"/>
      <c r="DR22" s="752"/>
      <c r="DS22" s="752"/>
      <c r="DT22" s="752"/>
      <c r="DU22" s="753"/>
      <c r="DV22" s="748"/>
      <c r="DW22" s="749"/>
      <c r="DX22" s="749"/>
      <c r="DY22" s="749"/>
      <c r="DZ22" s="754"/>
      <c r="EA22" s="93"/>
    </row>
    <row r="23" spans="1:131" s="94" customFormat="1" ht="26.25" customHeight="1" thickBot="1" x14ac:dyDescent="0.25">
      <c r="A23" s="99" t="s">
        <v>331</v>
      </c>
      <c r="B23" s="764" t="s">
        <v>332</v>
      </c>
      <c r="C23" s="765"/>
      <c r="D23" s="765"/>
      <c r="E23" s="765"/>
      <c r="F23" s="765"/>
      <c r="G23" s="765"/>
      <c r="H23" s="765"/>
      <c r="I23" s="765"/>
      <c r="J23" s="765"/>
      <c r="K23" s="765"/>
      <c r="L23" s="765"/>
      <c r="M23" s="765"/>
      <c r="N23" s="765"/>
      <c r="O23" s="765"/>
      <c r="P23" s="766"/>
      <c r="Q23" s="767">
        <v>75034</v>
      </c>
      <c r="R23" s="768"/>
      <c r="S23" s="768"/>
      <c r="T23" s="768"/>
      <c r="U23" s="768"/>
      <c r="V23" s="768">
        <v>70699</v>
      </c>
      <c r="W23" s="768"/>
      <c r="X23" s="768"/>
      <c r="Y23" s="768"/>
      <c r="Z23" s="768"/>
      <c r="AA23" s="768">
        <v>4335</v>
      </c>
      <c r="AB23" s="768"/>
      <c r="AC23" s="768"/>
      <c r="AD23" s="768"/>
      <c r="AE23" s="769"/>
      <c r="AF23" s="770">
        <v>3889</v>
      </c>
      <c r="AG23" s="768"/>
      <c r="AH23" s="768"/>
      <c r="AI23" s="768"/>
      <c r="AJ23" s="771"/>
      <c r="AK23" s="772"/>
      <c r="AL23" s="773"/>
      <c r="AM23" s="773"/>
      <c r="AN23" s="773"/>
      <c r="AO23" s="773"/>
      <c r="AP23" s="768">
        <v>30952</v>
      </c>
      <c r="AQ23" s="768"/>
      <c r="AR23" s="768"/>
      <c r="AS23" s="768"/>
      <c r="AT23" s="768"/>
      <c r="AU23" s="784"/>
      <c r="AV23" s="784"/>
      <c r="AW23" s="784"/>
      <c r="AX23" s="784"/>
      <c r="AY23" s="785"/>
      <c r="AZ23" s="786" t="s">
        <v>63</v>
      </c>
      <c r="BA23" s="787"/>
      <c r="BB23" s="787"/>
      <c r="BC23" s="787"/>
      <c r="BD23" s="788"/>
      <c r="BE23" s="92"/>
      <c r="BF23" s="92"/>
      <c r="BG23" s="92"/>
      <c r="BH23" s="92"/>
      <c r="BI23" s="92"/>
      <c r="BJ23" s="92"/>
      <c r="BK23" s="92"/>
      <c r="BL23" s="92"/>
      <c r="BM23" s="92"/>
      <c r="BN23" s="92"/>
      <c r="BO23" s="92"/>
      <c r="BP23" s="92"/>
      <c r="BQ23" s="97">
        <v>17</v>
      </c>
      <c r="BR23" s="98"/>
      <c r="BS23" s="748"/>
      <c r="BT23" s="749"/>
      <c r="BU23" s="749"/>
      <c r="BV23" s="749"/>
      <c r="BW23" s="749"/>
      <c r="BX23" s="749"/>
      <c r="BY23" s="749"/>
      <c r="BZ23" s="749"/>
      <c r="CA23" s="749"/>
      <c r="CB23" s="749"/>
      <c r="CC23" s="749"/>
      <c r="CD23" s="749"/>
      <c r="CE23" s="749"/>
      <c r="CF23" s="749"/>
      <c r="CG23" s="750"/>
      <c r="CH23" s="751"/>
      <c r="CI23" s="752"/>
      <c r="CJ23" s="752"/>
      <c r="CK23" s="752"/>
      <c r="CL23" s="753"/>
      <c r="CM23" s="751"/>
      <c r="CN23" s="752"/>
      <c r="CO23" s="752"/>
      <c r="CP23" s="752"/>
      <c r="CQ23" s="753"/>
      <c r="CR23" s="751"/>
      <c r="CS23" s="752"/>
      <c r="CT23" s="752"/>
      <c r="CU23" s="752"/>
      <c r="CV23" s="753"/>
      <c r="CW23" s="751"/>
      <c r="CX23" s="752"/>
      <c r="CY23" s="752"/>
      <c r="CZ23" s="752"/>
      <c r="DA23" s="753"/>
      <c r="DB23" s="751"/>
      <c r="DC23" s="752"/>
      <c r="DD23" s="752"/>
      <c r="DE23" s="752"/>
      <c r="DF23" s="753"/>
      <c r="DG23" s="751"/>
      <c r="DH23" s="752"/>
      <c r="DI23" s="752"/>
      <c r="DJ23" s="752"/>
      <c r="DK23" s="753"/>
      <c r="DL23" s="751"/>
      <c r="DM23" s="752"/>
      <c r="DN23" s="752"/>
      <c r="DO23" s="752"/>
      <c r="DP23" s="753"/>
      <c r="DQ23" s="751"/>
      <c r="DR23" s="752"/>
      <c r="DS23" s="752"/>
      <c r="DT23" s="752"/>
      <c r="DU23" s="753"/>
      <c r="DV23" s="748"/>
      <c r="DW23" s="749"/>
      <c r="DX23" s="749"/>
      <c r="DY23" s="749"/>
      <c r="DZ23" s="754"/>
      <c r="EA23" s="93"/>
    </row>
    <row r="24" spans="1:131" s="94" customFormat="1" ht="26.25" customHeight="1" x14ac:dyDescent="0.2">
      <c r="A24" s="783" t="s">
        <v>333</v>
      </c>
      <c r="B24" s="783"/>
      <c r="C24" s="783"/>
      <c r="D24" s="783"/>
      <c r="E24" s="783"/>
      <c r="F24" s="783"/>
      <c r="G24" s="783"/>
      <c r="H24" s="783"/>
      <c r="I24" s="783"/>
      <c r="J24" s="783"/>
      <c r="K24" s="783"/>
      <c r="L24" s="783"/>
      <c r="M24" s="783"/>
      <c r="N24" s="783"/>
      <c r="O24" s="783"/>
      <c r="P24" s="783"/>
      <c r="Q24" s="783"/>
      <c r="R24" s="783"/>
      <c r="S24" s="783"/>
      <c r="T24" s="783"/>
      <c r="U24" s="783"/>
      <c r="V24" s="783"/>
      <c r="W24" s="783"/>
      <c r="X24" s="783"/>
      <c r="Y24" s="783"/>
      <c r="Z24" s="783"/>
      <c r="AA24" s="783"/>
      <c r="AB24" s="783"/>
      <c r="AC24" s="783"/>
      <c r="AD24" s="783"/>
      <c r="AE24" s="783"/>
      <c r="AF24" s="783"/>
      <c r="AG24" s="783"/>
      <c r="AH24" s="783"/>
      <c r="AI24" s="783"/>
      <c r="AJ24" s="783"/>
      <c r="AK24" s="783"/>
      <c r="AL24" s="783"/>
      <c r="AM24" s="783"/>
      <c r="AN24" s="783"/>
      <c r="AO24" s="783"/>
      <c r="AP24" s="783"/>
      <c r="AQ24" s="783"/>
      <c r="AR24" s="783"/>
      <c r="AS24" s="783"/>
      <c r="AT24" s="783"/>
      <c r="AU24" s="783"/>
      <c r="AV24" s="783"/>
      <c r="AW24" s="783"/>
      <c r="AX24" s="783"/>
      <c r="AY24" s="783"/>
      <c r="AZ24" s="91"/>
      <c r="BA24" s="91"/>
      <c r="BB24" s="91"/>
      <c r="BC24" s="91"/>
      <c r="BD24" s="91"/>
      <c r="BE24" s="92"/>
      <c r="BF24" s="92"/>
      <c r="BG24" s="92"/>
      <c r="BH24" s="92"/>
      <c r="BI24" s="92"/>
      <c r="BJ24" s="92"/>
      <c r="BK24" s="92"/>
      <c r="BL24" s="92"/>
      <c r="BM24" s="92"/>
      <c r="BN24" s="92"/>
      <c r="BO24" s="92"/>
      <c r="BP24" s="92"/>
      <c r="BQ24" s="97">
        <v>18</v>
      </c>
      <c r="BR24" s="98"/>
      <c r="BS24" s="748"/>
      <c r="BT24" s="749"/>
      <c r="BU24" s="749"/>
      <c r="BV24" s="749"/>
      <c r="BW24" s="749"/>
      <c r="BX24" s="749"/>
      <c r="BY24" s="749"/>
      <c r="BZ24" s="749"/>
      <c r="CA24" s="749"/>
      <c r="CB24" s="749"/>
      <c r="CC24" s="749"/>
      <c r="CD24" s="749"/>
      <c r="CE24" s="749"/>
      <c r="CF24" s="749"/>
      <c r="CG24" s="750"/>
      <c r="CH24" s="751"/>
      <c r="CI24" s="752"/>
      <c r="CJ24" s="752"/>
      <c r="CK24" s="752"/>
      <c r="CL24" s="753"/>
      <c r="CM24" s="751"/>
      <c r="CN24" s="752"/>
      <c r="CO24" s="752"/>
      <c r="CP24" s="752"/>
      <c r="CQ24" s="753"/>
      <c r="CR24" s="751"/>
      <c r="CS24" s="752"/>
      <c r="CT24" s="752"/>
      <c r="CU24" s="752"/>
      <c r="CV24" s="753"/>
      <c r="CW24" s="751"/>
      <c r="CX24" s="752"/>
      <c r="CY24" s="752"/>
      <c r="CZ24" s="752"/>
      <c r="DA24" s="753"/>
      <c r="DB24" s="751"/>
      <c r="DC24" s="752"/>
      <c r="DD24" s="752"/>
      <c r="DE24" s="752"/>
      <c r="DF24" s="753"/>
      <c r="DG24" s="751"/>
      <c r="DH24" s="752"/>
      <c r="DI24" s="752"/>
      <c r="DJ24" s="752"/>
      <c r="DK24" s="753"/>
      <c r="DL24" s="751"/>
      <c r="DM24" s="752"/>
      <c r="DN24" s="752"/>
      <c r="DO24" s="752"/>
      <c r="DP24" s="753"/>
      <c r="DQ24" s="751"/>
      <c r="DR24" s="752"/>
      <c r="DS24" s="752"/>
      <c r="DT24" s="752"/>
      <c r="DU24" s="753"/>
      <c r="DV24" s="748"/>
      <c r="DW24" s="749"/>
      <c r="DX24" s="749"/>
      <c r="DY24" s="749"/>
      <c r="DZ24" s="754"/>
      <c r="EA24" s="93"/>
    </row>
    <row r="25" spans="1:131" ht="26.25" customHeight="1" thickBot="1" x14ac:dyDescent="0.25">
      <c r="A25" s="700" t="s">
        <v>334</v>
      </c>
      <c r="B25" s="700"/>
      <c r="C25" s="700"/>
      <c r="D25" s="700"/>
      <c r="E25" s="700"/>
      <c r="F25" s="700"/>
      <c r="G25" s="700"/>
      <c r="H25" s="700"/>
      <c r="I25" s="700"/>
      <c r="J25" s="700"/>
      <c r="K25" s="700"/>
      <c r="L25" s="700"/>
      <c r="M25" s="700"/>
      <c r="N25" s="700"/>
      <c r="O25" s="700"/>
      <c r="P25" s="700"/>
      <c r="Q25" s="700"/>
      <c r="R25" s="700"/>
      <c r="S25" s="700"/>
      <c r="T25" s="700"/>
      <c r="U25" s="700"/>
      <c r="V25" s="700"/>
      <c r="W25" s="700"/>
      <c r="X25" s="700"/>
      <c r="Y25" s="700"/>
      <c r="Z25" s="700"/>
      <c r="AA25" s="700"/>
      <c r="AB25" s="700"/>
      <c r="AC25" s="700"/>
      <c r="AD25" s="700"/>
      <c r="AE25" s="700"/>
      <c r="AF25" s="700"/>
      <c r="AG25" s="700"/>
      <c r="AH25" s="700"/>
      <c r="AI25" s="700"/>
      <c r="AJ25" s="700"/>
      <c r="AK25" s="700"/>
      <c r="AL25" s="700"/>
      <c r="AM25" s="700"/>
      <c r="AN25" s="700"/>
      <c r="AO25" s="700"/>
      <c r="AP25" s="700"/>
      <c r="AQ25" s="700"/>
      <c r="AR25" s="700"/>
      <c r="AS25" s="700"/>
      <c r="AT25" s="700"/>
      <c r="AU25" s="700"/>
      <c r="AV25" s="700"/>
      <c r="AW25" s="700"/>
      <c r="AX25" s="700"/>
      <c r="AY25" s="700"/>
      <c r="AZ25" s="700"/>
      <c r="BA25" s="700"/>
      <c r="BB25" s="700"/>
      <c r="BC25" s="700"/>
      <c r="BD25" s="700"/>
      <c r="BE25" s="700"/>
      <c r="BF25" s="700"/>
      <c r="BG25" s="700"/>
      <c r="BH25" s="700"/>
      <c r="BI25" s="700"/>
      <c r="BJ25" s="91"/>
      <c r="BK25" s="91"/>
      <c r="BL25" s="91"/>
      <c r="BM25" s="91"/>
      <c r="BN25" s="91"/>
      <c r="BO25" s="100"/>
      <c r="BP25" s="100"/>
      <c r="BQ25" s="97">
        <v>19</v>
      </c>
      <c r="BR25" s="98"/>
      <c r="BS25" s="748"/>
      <c r="BT25" s="749"/>
      <c r="BU25" s="749"/>
      <c r="BV25" s="749"/>
      <c r="BW25" s="749"/>
      <c r="BX25" s="749"/>
      <c r="BY25" s="749"/>
      <c r="BZ25" s="749"/>
      <c r="CA25" s="749"/>
      <c r="CB25" s="749"/>
      <c r="CC25" s="749"/>
      <c r="CD25" s="749"/>
      <c r="CE25" s="749"/>
      <c r="CF25" s="749"/>
      <c r="CG25" s="750"/>
      <c r="CH25" s="751"/>
      <c r="CI25" s="752"/>
      <c r="CJ25" s="752"/>
      <c r="CK25" s="752"/>
      <c r="CL25" s="753"/>
      <c r="CM25" s="751"/>
      <c r="CN25" s="752"/>
      <c r="CO25" s="752"/>
      <c r="CP25" s="752"/>
      <c r="CQ25" s="753"/>
      <c r="CR25" s="751"/>
      <c r="CS25" s="752"/>
      <c r="CT25" s="752"/>
      <c r="CU25" s="752"/>
      <c r="CV25" s="753"/>
      <c r="CW25" s="751"/>
      <c r="CX25" s="752"/>
      <c r="CY25" s="752"/>
      <c r="CZ25" s="752"/>
      <c r="DA25" s="753"/>
      <c r="DB25" s="751"/>
      <c r="DC25" s="752"/>
      <c r="DD25" s="752"/>
      <c r="DE25" s="752"/>
      <c r="DF25" s="753"/>
      <c r="DG25" s="751"/>
      <c r="DH25" s="752"/>
      <c r="DI25" s="752"/>
      <c r="DJ25" s="752"/>
      <c r="DK25" s="753"/>
      <c r="DL25" s="751"/>
      <c r="DM25" s="752"/>
      <c r="DN25" s="752"/>
      <c r="DO25" s="752"/>
      <c r="DP25" s="753"/>
      <c r="DQ25" s="751"/>
      <c r="DR25" s="752"/>
      <c r="DS25" s="752"/>
      <c r="DT25" s="752"/>
      <c r="DU25" s="753"/>
      <c r="DV25" s="748"/>
      <c r="DW25" s="749"/>
      <c r="DX25" s="749"/>
      <c r="DY25" s="749"/>
      <c r="DZ25" s="754"/>
      <c r="EA25" s="89"/>
    </row>
    <row r="26" spans="1:131" ht="26.25" customHeight="1" x14ac:dyDescent="0.2">
      <c r="A26" s="702" t="s">
        <v>301</v>
      </c>
      <c r="B26" s="703"/>
      <c r="C26" s="703"/>
      <c r="D26" s="703"/>
      <c r="E26" s="703"/>
      <c r="F26" s="703"/>
      <c r="G26" s="703"/>
      <c r="H26" s="703"/>
      <c r="I26" s="703"/>
      <c r="J26" s="703"/>
      <c r="K26" s="703"/>
      <c r="L26" s="703"/>
      <c r="M26" s="703"/>
      <c r="N26" s="703"/>
      <c r="O26" s="703"/>
      <c r="P26" s="704"/>
      <c r="Q26" s="708" t="s">
        <v>335</v>
      </c>
      <c r="R26" s="709"/>
      <c r="S26" s="709"/>
      <c r="T26" s="709"/>
      <c r="U26" s="710"/>
      <c r="V26" s="708" t="s">
        <v>336</v>
      </c>
      <c r="W26" s="709"/>
      <c r="X26" s="709"/>
      <c r="Y26" s="709"/>
      <c r="Z26" s="710"/>
      <c r="AA26" s="708" t="s">
        <v>337</v>
      </c>
      <c r="AB26" s="709"/>
      <c r="AC26" s="709"/>
      <c r="AD26" s="709"/>
      <c r="AE26" s="709"/>
      <c r="AF26" s="789" t="s">
        <v>338</v>
      </c>
      <c r="AG26" s="790"/>
      <c r="AH26" s="790"/>
      <c r="AI26" s="790"/>
      <c r="AJ26" s="791"/>
      <c r="AK26" s="709" t="s">
        <v>339</v>
      </c>
      <c r="AL26" s="709"/>
      <c r="AM26" s="709"/>
      <c r="AN26" s="709"/>
      <c r="AO26" s="710"/>
      <c r="AP26" s="708" t="s">
        <v>340</v>
      </c>
      <c r="AQ26" s="709"/>
      <c r="AR26" s="709"/>
      <c r="AS26" s="709"/>
      <c r="AT26" s="710"/>
      <c r="AU26" s="708" t="s">
        <v>341</v>
      </c>
      <c r="AV26" s="709"/>
      <c r="AW26" s="709"/>
      <c r="AX26" s="709"/>
      <c r="AY26" s="710"/>
      <c r="AZ26" s="708" t="s">
        <v>342</v>
      </c>
      <c r="BA26" s="709"/>
      <c r="BB26" s="709"/>
      <c r="BC26" s="709"/>
      <c r="BD26" s="710"/>
      <c r="BE26" s="708" t="s">
        <v>308</v>
      </c>
      <c r="BF26" s="709"/>
      <c r="BG26" s="709"/>
      <c r="BH26" s="709"/>
      <c r="BI26" s="715"/>
      <c r="BJ26" s="91"/>
      <c r="BK26" s="91"/>
      <c r="BL26" s="91"/>
      <c r="BM26" s="91"/>
      <c r="BN26" s="91"/>
      <c r="BO26" s="100"/>
      <c r="BP26" s="100"/>
      <c r="BQ26" s="97">
        <v>20</v>
      </c>
      <c r="BR26" s="98"/>
      <c r="BS26" s="748"/>
      <c r="BT26" s="749"/>
      <c r="BU26" s="749"/>
      <c r="BV26" s="749"/>
      <c r="BW26" s="749"/>
      <c r="BX26" s="749"/>
      <c r="BY26" s="749"/>
      <c r="BZ26" s="749"/>
      <c r="CA26" s="749"/>
      <c r="CB26" s="749"/>
      <c r="CC26" s="749"/>
      <c r="CD26" s="749"/>
      <c r="CE26" s="749"/>
      <c r="CF26" s="749"/>
      <c r="CG26" s="750"/>
      <c r="CH26" s="751"/>
      <c r="CI26" s="752"/>
      <c r="CJ26" s="752"/>
      <c r="CK26" s="752"/>
      <c r="CL26" s="753"/>
      <c r="CM26" s="751"/>
      <c r="CN26" s="752"/>
      <c r="CO26" s="752"/>
      <c r="CP26" s="752"/>
      <c r="CQ26" s="753"/>
      <c r="CR26" s="751"/>
      <c r="CS26" s="752"/>
      <c r="CT26" s="752"/>
      <c r="CU26" s="752"/>
      <c r="CV26" s="753"/>
      <c r="CW26" s="751"/>
      <c r="CX26" s="752"/>
      <c r="CY26" s="752"/>
      <c r="CZ26" s="752"/>
      <c r="DA26" s="753"/>
      <c r="DB26" s="751"/>
      <c r="DC26" s="752"/>
      <c r="DD26" s="752"/>
      <c r="DE26" s="752"/>
      <c r="DF26" s="753"/>
      <c r="DG26" s="751"/>
      <c r="DH26" s="752"/>
      <c r="DI26" s="752"/>
      <c r="DJ26" s="752"/>
      <c r="DK26" s="753"/>
      <c r="DL26" s="751"/>
      <c r="DM26" s="752"/>
      <c r="DN26" s="752"/>
      <c r="DO26" s="752"/>
      <c r="DP26" s="753"/>
      <c r="DQ26" s="751"/>
      <c r="DR26" s="752"/>
      <c r="DS26" s="752"/>
      <c r="DT26" s="752"/>
      <c r="DU26" s="753"/>
      <c r="DV26" s="748"/>
      <c r="DW26" s="749"/>
      <c r="DX26" s="749"/>
      <c r="DY26" s="749"/>
      <c r="DZ26" s="754"/>
      <c r="EA26" s="89"/>
    </row>
    <row r="27" spans="1:131" ht="26.25" customHeight="1" thickBot="1" x14ac:dyDescent="0.25">
      <c r="A27" s="705"/>
      <c r="B27" s="706"/>
      <c r="C27" s="706"/>
      <c r="D27" s="706"/>
      <c r="E27" s="706"/>
      <c r="F27" s="706"/>
      <c r="G27" s="706"/>
      <c r="H27" s="706"/>
      <c r="I27" s="706"/>
      <c r="J27" s="706"/>
      <c r="K27" s="706"/>
      <c r="L27" s="706"/>
      <c r="M27" s="706"/>
      <c r="N27" s="706"/>
      <c r="O27" s="706"/>
      <c r="P27" s="707"/>
      <c r="Q27" s="711"/>
      <c r="R27" s="712"/>
      <c r="S27" s="712"/>
      <c r="T27" s="712"/>
      <c r="U27" s="713"/>
      <c r="V27" s="711"/>
      <c r="W27" s="712"/>
      <c r="X27" s="712"/>
      <c r="Y27" s="712"/>
      <c r="Z27" s="713"/>
      <c r="AA27" s="711"/>
      <c r="AB27" s="712"/>
      <c r="AC27" s="712"/>
      <c r="AD27" s="712"/>
      <c r="AE27" s="712"/>
      <c r="AF27" s="792"/>
      <c r="AG27" s="793"/>
      <c r="AH27" s="793"/>
      <c r="AI27" s="793"/>
      <c r="AJ27" s="794"/>
      <c r="AK27" s="712"/>
      <c r="AL27" s="712"/>
      <c r="AM27" s="712"/>
      <c r="AN27" s="712"/>
      <c r="AO27" s="713"/>
      <c r="AP27" s="711"/>
      <c r="AQ27" s="712"/>
      <c r="AR27" s="712"/>
      <c r="AS27" s="712"/>
      <c r="AT27" s="713"/>
      <c r="AU27" s="711"/>
      <c r="AV27" s="712"/>
      <c r="AW27" s="712"/>
      <c r="AX27" s="712"/>
      <c r="AY27" s="713"/>
      <c r="AZ27" s="711"/>
      <c r="BA27" s="712"/>
      <c r="BB27" s="712"/>
      <c r="BC27" s="712"/>
      <c r="BD27" s="713"/>
      <c r="BE27" s="711"/>
      <c r="BF27" s="712"/>
      <c r="BG27" s="712"/>
      <c r="BH27" s="712"/>
      <c r="BI27" s="717"/>
      <c r="BJ27" s="91"/>
      <c r="BK27" s="91"/>
      <c r="BL27" s="91"/>
      <c r="BM27" s="91"/>
      <c r="BN27" s="91"/>
      <c r="BO27" s="100"/>
      <c r="BP27" s="100"/>
      <c r="BQ27" s="97">
        <v>21</v>
      </c>
      <c r="BR27" s="98"/>
      <c r="BS27" s="748"/>
      <c r="BT27" s="749"/>
      <c r="BU27" s="749"/>
      <c r="BV27" s="749"/>
      <c r="BW27" s="749"/>
      <c r="BX27" s="749"/>
      <c r="BY27" s="749"/>
      <c r="BZ27" s="749"/>
      <c r="CA27" s="749"/>
      <c r="CB27" s="749"/>
      <c r="CC27" s="749"/>
      <c r="CD27" s="749"/>
      <c r="CE27" s="749"/>
      <c r="CF27" s="749"/>
      <c r="CG27" s="750"/>
      <c r="CH27" s="751"/>
      <c r="CI27" s="752"/>
      <c r="CJ27" s="752"/>
      <c r="CK27" s="752"/>
      <c r="CL27" s="753"/>
      <c r="CM27" s="751"/>
      <c r="CN27" s="752"/>
      <c r="CO27" s="752"/>
      <c r="CP27" s="752"/>
      <c r="CQ27" s="753"/>
      <c r="CR27" s="751"/>
      <c r="CS27" s="752"/>
      <c r="CT27" s="752"/>
      <c r="CU27" s="752"/>
      <c r="CV27" s="753"/>
      <c r="CW27" s="751"/>
      <c r="CX27" s="752"/>
      <c r="CY27" s="752"/>
      <c r="CZ27" s="752"/>
      <c r="DA27" s="753"/>
      <c r="DB27" s="751"/>
      <c r="DC27" s="752"/>
      <c r="DD27" s="752"/>
      <c r="DE27" s="752"/>
      <c r="DF27" s="753"/>
      <c r="DG27" s="751"/>
      <c r="DH27" s="752"/>
      <c r="DI27" s="752"/>
      <c r="DJ27" s="752"/>
      <c r="DK27" s="753"/>
      <c r="DL27" s="751"/>
      <c r="DM27" s="752"/>
      <c r="DN27" s="752"/>
      <c r="DO27" s="752"/>
      <c r="DP27" s="753"/>
      <c r="DQ27" s="751"/>
      <c r="DR27" s="752"/>
      <c r="DS27" s="752"/>
      <c r="DT27" s="752"/>
      <c r="DU27" s="753"/>
      <c r="DV27" s="748"/>
      <c r="DW27" s="749"/>
      <c r="DX27" s="749"/>
      <c r="DY27" s="749"/>
      <c r="DZ27" s="754"/>
      <c r="EA27" s="89"/>
    </row>
    <row r="28" spans="1:131" ht="26.25" customHeight="1" thickTop="1" x14ac:dyDescent="0.2">
      <c r="A28" s="101">
        <v>1</v>
      </c>
      <c r="B28" s="724" t="s">
        <v>343</v>
      </c>
      <c r="C28" s="725"/>
      <c r="D28" s="725"/>
      <c r="E28" s="725"/>
      <c r="F28" s="725"/>
      <c r="G28" s="725"/>
      <c r="H28" s="725"/>
      <c r="I28" s="725"/>
      <c r="J28" s="725"/>
      <c r="K28" s="725"/>
      <c r="L28" s="725"/>
      <c r="M28" s="725"/>
      <c r="N28" s="725"/>
      <c r="O28" s="725"/>
      <c r="P28" s="726"/>
      <c r="Q28" s="797">
        <v>16906</v>
      </c>
      <c r="R28" s="798"/>
      <c r="S28" s="798"/>
      <c r="T28" s="798"/>
      <c r="U28" s="798"/>
      <c r="V28" s="798">
        <v>16705</v>
      </c>
      <c r="W28" s="798"/>
      <c r="X28" s="798"/>
      <c r="Y28" s="798"/>
      <c r="Z28" s="798"/>
      <c r="AA28" s="798">
        <v>202</v>
      </c>
      <c r="AB28" s="798"/>
      <c r="AC28" s="798"/>
      <c r="AD28" s="798"/>
      <c r="AE28" s="799"/>
      <c r="AF28" s="800">
        <v>202</v>
      </c>
      <c r="AG28" s="798"/>
      <c r="AH28" s="798"/>
      <c r="AI28" s="798"/>
      <c r="AJ28" s="801"/>
      <c r="AK28" s="802">
        <v>1311</v>
      </c>
      <c r="AL28" s="803"/>
      <c r="AM28" s="803"/>
      <c r="AN28" s="803"/>
      <c r="AO28" s="803"/>
      <c r="AP28" s="803" t="s">
        <v>321</v>
      </c>
      <c r="AQ28" s="803"/>
      <c r="AR28" s="803"/>
      <c r="AS28" s="803"/>
      <c r="AT28" s="803"/>
      <c r="AU28" s="803" t="s">
        <v>321</v>
      </c>
      <c r="AV28" s="803"/>
      <c r="AW28" s="803"/>
      <c r="AX28" s="803"/>
      <c r="AY28" s="803"/>
      <c r="AZ28" s="804"/>
      <c r="BA28" s="804"/>
      <c r="BB28" s="804"/>
      <c r="BC28" s="804"/>
      <c r="BD28" s="804"/>
      <c r="BE28" s="795"/>
      <c r="BF28" s="795"/>
      <c r="BG28" s="795"/>
      <c r="BH28" s="795"/>
      <c r="BI28" s="796"/>
      <c r="BJ28" s="91"/>
      <c r="BK28" s="91"/>
      <c r="BL28" s="91"/>
      <c r="BM28" s="91"/>
      <c r="BN28" s="91"/>
      <c r="BO28" s="100"/>
      <c r="BP28" s="100"/>
      <c r="BQ28" s="97">
        <v>22</v>
      </c>
      <c r="BR28" s="98"/>
      <c r="BS28" s="748"/>
      <c r="BT28" s="749"/>
      <c r="BU28" s="749"/>
      <c r="BV28" s="749"/>
      <c r="BW28" s="749"/>
      <c r="BX28" s="749"/>
      <c r="BY28" s="749"/>
      <c r="BZ28" s="749"/>
      <c r="CA28" s="749"/>
      <c r="CB28" s="749"/>
      <c r="CC28" s="749"/>
      <c r="CD28" s="749"/>
      <c r="CE28" s="749"/>
      <c r="CF28" s="749"/>
      <c r="CG28" s="750"/>
      <c r="CH28" s="751"/>
      <c r="CI28" s="752"/>
      <c r="CJ28" s="752"/>
      <c r="CK28" s="752"/>
      <c r="CL28" s="753"/>
      <c r="CM28" s="751"/>
      <c r="CN28" s="752"/>
      <c r="CO28" s="752"/>
      <c r="CP28" s="752"/>
      <c r="CQ28" s="753"/>
      <c r="CR28" s="751"/>
      <c r="CS28" s="752"/>
      <c r="CT28" s="752"/>
      <c r="CU28" s="752"/>
      <c r="CV28" s="753"/>
      <c r="CW28" s="751"/>
      <c r="CX28" s="752"/>
      <c r="CY28" s="752"/>
      <c r="CZ28" s="752"/>
      <c r="DA28" s="753"/>
      <c r="DB28" s="751"/>
      <c r="DC28" s="752"/>
      <c r="DD28" s="752"/>
      <c r="DE28" s="752"/>
      <c r="DF28" s="753"/>
      <c r="DG28" s="751"/>
      <c r="DH28" s="752"/>
      <c r="DI28" s="752"/>
      <c r="DJ28" s="752"/>
      <c r="DK28" s="753"/>
      <c r="DL28" s="751"/>
      <c r="DM28" s="752"/>
      <c r="DN28" s="752"/>
      <c r="DO28" s="752"/>
      <c r="DP28" s="753"/>
      <c r="DQ28" s="751"/>
      <c r="DR28" s="752"/>
      <c r="DS28" s="752"/>
      <c r="DT28" s="752"/>
      <c r="DU28" s="753"/>
      <c r="DV28" s="748"/>
      <c r="DW28" s="749"/>
      <c r="DX28" s="749"/>
      <c r="DY28" s="749"/>
      <c r="DZ28" s="754"/>
      <c r="EA28" s="89"/>
    </row>
    <row r="29" spans="1:131" ht="26.25" customHeight="1" x14ac:dyDescent="0.2">
      <c r="A29" s="101">
        <v>2</v>
      </c>
      <c r="B29" s="755" t="s">
        <v>344</v>
      </c>
      <c r="C29" s="756"/>
      <c r="D29" s="756"/>
      <c r="E29" s="756"/>
      <c r="F29" s="756"/>
      <c r="G29" s="756"/>
      <c r="H29" s="756"/>
      <c r="I29" s="756"/>
      <c r="J29" s="756"/>
      <c r="K29" s="756"/>
      <c r="L29" s="756"/>
      <c r="M29" s="756"/>
      <c r="N29" s="756"/>
      <c r="O29" s="756"/>
      <c r="P29" s="757"/>
      <c r="Q29" s="758">
        <v>18332</v>
      </c>
      <c r="R29" s="759"/>
      <c r="S29" s="759"/>
      <c r="T29" s="759"/>
      <c r="U29" s="759"/>
      <c r="V29" s="759">
        <v>17853</v>
      </c>
      <c r="W29" s="759"/>
      <c r="X29" s="759"/>
      <c r="Y29" s="759"/>
      <c r="Z29" s="759"/>
      <c r="AA29" s="759">
        <v>479</v>
      </c>
      <c r="AB29" s="759"/>
      <c r="AC29" s="759"/>
      <c r="AD29" s="759"/>
      <c r="AE29" s="760"/>
      <c r="AF29" s="761">
        <v>479</v>
      </c>
      <c r="AG29" s="762"/>
      <c r="AH29" s="762"/>
      <c r="AI29" s="762"/>
      <c r="AJ29" s="763"/>
      <c r="AK29" s="809">
        <v>2718</v>
      </c>
      <c r="AL29" s="805"/>
      <c r="AM29" s="805"/>
      <c r="AN29" s="805"/>
      <c r="AO29" s="805"/>
      <c r="AP29" s="805" t="s">
        <v>321</v>
      </c>
      <c r="AQ29" s="805"/>
      <c r="AR29" s="805"/>
      <c r="AS29" s="805"/>
      <c r="AT29" s="805"/>
      <c r="AU29" s="805" t="s">
        <v>321</v>
      </c>
      <c r="AV29" s="805"/>
      <c r="AW29" s="805"/>
      <c r="AX29" s="805"/>
      <c r="AY29" s="805"/>
      <c r="AZ29" s="806"/>
      <c r="BA29" s="806"/>
      <c r="BB29" s="806"/>
      <c r="BC29" s="806"/>
      <c r="BD29" s="806"/>
      <c r="BE29" s="807"/>
      <c r="BF29" s="807"/>
      <c r="BG29" s="807"/>
      <c r="BH29" s="807"/>
      <c r="BI29" s="808"/>
      <c r="BJ29" s="91"/>
      <c r="BK29" s="91"/>
      <c r="BL29" s="91"/>
      <c r="BM29" s="91"/>
      <c r="BN29" s="91"/>
      <c r="BO29" s="100"/>
      <c r="BP29" s="100"/>
      <c r="BQ29" s="97">
        <v>23</v>
      </c>
      <c r="BR29" s="98"/>
      <c r="BS29" s="748"/>
      <c r="BT29" s="749"/>
      <c r="BU29" s="749"/>
      <c r="BV29" s="749"/>
      <c r="BW29" s="749"/>
      <c r="BX29" s="749"/>
      <c r="BY29" s="749"/>
      <c r="BZ29" s="749"/>
      <c r="CA29" s="749"/>
      <c r="CB29" s="749"/>
      <c r="CC29" s="749"/>
      <c r="CD29" s="749"/>
      <c r="CE29" s="749"/>
      <c r="CF29" s="749"/>
      <c r="CG29" s="750"/>
      <c r="CH29" s="751"/>
      <c r="CI29" s="752"/>
      <c r="CJ29" s="752"/>
      <c r="CK29" s="752"/>
      <c r="CL29" s="753"/>
      <c r="CM29" s="751"/>
      <c r="CN29" s="752"/>
      <c r="CO29" s="752"/>
      <c r="CP29" s="752"/>
      <c r="CQ29" s="753"/>
      <c r="CR29" s="751"/>
      <c r="CS29" s="752"/>
      <c r="CT29" s="752"/>
      <c r="CU29" s="752"/>
      <c r="CV29" s="753"/>
      <c r="CW29" s="751"/>
      <c r="CX29" s="752"/>
      <c r="CY29" s="752"/>
      <c r="CZ29" s="752"/>
      <c r="DA29" s="753"/>
      <c r="DB29" s="751"/>
      <c r="DC29" s="752"/>
      <c r="DD29" s="752"/>
      <c r="DE29" s="752"/>
      <c r="DF29" s="753"/>
      <c r="DG29" s="751"/>
      <c r="DH29" s="752"/>
      <c r="DI29" s="752"/>
      <c r="DJ29" s="752"/>
      <c r="DK29" s="753"/>
      <c r="DL29" s="751"/>
      <c r="DM29" s="752"/>
      <c r="DN29" s="752"/>
      <c r="DO29" s="752"/>
      <c r="DP29" s="753"/>
      <c r="DQ29" s="751"/>
      <c r="DR29" s="752"/>
      <c r="DS29" s="752"/>
      <c r="DT29" s="752"/>
      <c r="DU29" s="753"/>
      <c r="DV29" s="748"/>
      <c r="DW29" s="749"/>
      <c r="DX29" s="749"/>
      <c r="DY29" s="749"/>
      <c r="DZ29" s="754"/>
      <c r="EA29" s="89"/>
    </row>
    <row r="30" spans="1:131" ht="26.25" customHeight="1" x14ac:dyDescent="0.2">
      <c r="A30" s="101">
        <v>3</v>
      </c>
      <c r="B30" s="755" t="s">
        <v>345</v>
      </c>
      <c r="C30" s="756"/>
      <c r="D30" s="756"/>
      <c r="E30" s="756"/>
      <c r="F30" s="756"/>
      <c r="G30" s="756"/>
      <c r="H30" s="756"/>
      <c r="I30" s="756"/>
      <c r="J30" s="756"/>
      <c r="K30" s="756"/>
      <c r="L30" s="756"/>
      <c r="M30" s="756"/>
      <c r="N30" s="756"/>
      <c r="O30" s="756"/>
      <c r="P30" s="757"/>
      <c r="Q30" s="758">
        <v>6032</v>
      </c>
      <c r="R30" s="759"/>
      <c r="S30" s="759"/>
      <c r="T30" s="759"/>
      <c r="U30" s="759"/>
      <c r="V30" s="759">
        <v>5977</v>
      </c>
      <c r="W30" s="759"/>
      <c r="X30" s="759"/>
      <c r="Y30" s="759"/>
      <c r="Z30" s="759"/>
      <c r="AA30" s="759">
        <v>55</v>
      </c>
      <c r="AB30" s="759"/>
      <c r="AC30" s="759"/>
      <c r="AD30" s="759"/>
      <c r="AE30" s="760"/>
      <c r="AF30" s="761">
        <v>55</v>
      </c>
      <c r="AG30" s="762"/>
      <c r="AH30" s="762"/>
      <c r="AI30" s="762"/>
      <c r="AJ30" s="763"/>
      <c r="AK30" s="809">
        <v>2335</v>
      </c>
      <c r="AL30" s="805"/>
      <c r="AM30" s="805"/>
      <c r="AN30" s="805"/>
      <c r="AO30" s="805"/>
      <c r="AP30" s="805" t="s">
        <v>321</v>
      </c>
      <c r="AQ30" s="805"/>
      <c r="AR30" s="805"/>
      <c r="AS30" s="805"/>
      <c r="AT30" s="805"/>
      <c r="AU30" s="805" t="s">
        <v>321</v>
      </c>
      <c r="AV30" s="805"/>
      <c r="AW30" s="805"/>
      <c r="AX30" s="805"/>
      <c r="AY30" s="805"/>
      <c r="AZ30" s="806"/>
      <c r="BA30" s="806"/>
      <c r="BB30" s="806"/>
      <c r="BC30" s="806"/>
      <c r="BD30" s="806"/>
      <c r="BE30" s="807"/>
      <c r="BF30" s="807"/>
      <c r="BG30" s="807"/>
      <c r="BH30" s="807"/>
      <c r="BI30" s="808"/>
      <c r="BJ30" s="91"/>
      <c r="BK30" s="91"/>
      <c r="BL30" s="91"/>
      <c r="BM30" s="91"/>
      <c r="BN30" s="91"/>
      <c r="BO30" s="100"/>
      <c r="BP30" s="100"/>
      <c r="BQ30" s="97">
        <v>24</v>
      </c>
      <c r="BR30" s="98"/>
      <c r="BS30" s="748"/>
      <c r="BT30" s="749"/>
      <c r="BU30" s="749"/>
      <c r="BV30" s="749"/>
      <c r="BW30" s="749"/>
      <c r="BX30" s="749"/>
      <c r="BY30" s="749"/>
      <c r="BZ30" s="749"/>
      <c r="CA30" s="749"/>
      <c r="CB30" s="749"/>
      <c r="CC30" s="749"/>
      <c r="CD30" s="749"/>
      <c r="CE30" s="749"/>
      <c r="CF30" s="749"/>
      <c r="CG30" s="750"/>
      <c r="CH30" s="751"/>
      <c r="CI30" s="752"/>
      <c r="CJ30" s="752"/>
      <c r="CK30" s="752"/>
      <c r="CL30" s="753"/>
      <c r="CM30" s="751"/>
      <c r="CN30" s="752"/>
      <c r="CO30" s="752"/>
      <c r="CP30" s="752"/>
      <c r="CQ30" s="753"/>
      <c r="CR30" s="751"/>
      <c r="CS30" s="752"/>
      <c r="CT30" s="752"/>
      <c r="CU30" s="752"/>
      <c r="CV30" s="753"/>
      <c r="CW30" s="751"/>
      <c r="CX30" s="752"/>
      <c r="CY30" s="752"/>
      <c r="CZ30" s="752"/>
      <c r="DA30" s="753"/>
      <c r="DB30" s="751"/>
      <c r="DC30" s="752"/>
      <c r="DD30" s="752"/>
      <c r="DE30" s="752"/>
      <c r="DF30" s="753"/>
      <c r="DG30" s="751"/>
      <c r="DH30" s="752"/>
      <c r="DI30" s="752"/>
      <c r="DJ30" s="752"/>
      <c r="DK30" s="753"/>
      <c r="DL30" s="751"/>
      <c r="DM30" s="752"/>
      <c r="DN30" s="752"/>
      <c r="DO30" s="752"/>
      <c r="DP30" s="753"/>
      <c r="DQ30" s="751"/>
      <c r="DR30" s="752"/>
      <c r="DS30" s="752"/>
      <c r="DT30" s="752"/>
      <c r="DU30" s="753"/>
      <c r="DV30" s="748"/>
      <c r="DW30" s="749"/>
      <c r="DX30" s="749"/>
      <c r="DY30" s="749"/>
      <c r="DZ30" s="754"/>
      <c r="EA30" s="89"/>
    </row>
    <row r="31" spans="1:131" ht="26.25" customHeight="1" x14ac:dyDescent="0.2">
      <c r="A31" s="101">
        <v>4</v>
      </c>
      <c r="B31" s="755" t="s">
        <v>346</v>
      </c>
      <c r="C31" s="756"/>
      <c r="D31" s="756"/>
      <c r="E31" s="756"/>
      <c r="F31" s="756"/>
      <c r="G31" s="756"/>
      <c r="H31" s="756"/>
      <c r="I31" s="756"/>
      <c r="J31" s="756"/>
      <c r="K31" s="756"/>
      <c r="L31" s="756"/>
      <c r="M31" s="756"/>
      <c r="N31" s="756"/>
      <c r="O31" s="756"/>
      <c r="P31" s="757"/>
      <c r="Q31" s="758">
        <v>6854</v>
      </c>
      <c r="R31" s="759"/>
      <c r="S31" s="759"/>
      <c r="T31" s="759"/>
      <c r="U31" s="759"/>
      <c r="V31" s="759">
        <v>6420</v>
      </c>
      <c r="W31" s="759"/>
      <c r="X31" s="759"/>
      <c r="Y31" s="759"/>
      <c r="Z31" s="759"/>
      <c r="AA31" s="759">
        <v>434</v>
      </c>
      <c r="AB31" s="759"/>
      <c r="AC31" s="759"/>
      <c r="AD31" s="759"/>
      <c r="AE31" s="760"/>
      <c r="AF31" s="761">
        <v>1024</v>
      </c>
      <c r="AG31" s="762"/>
      <c r="AH31" s="762"/>
      <c r="AI31" s="762"/>
      <c r="AJ31" s="763"/>
      <c r="AK31" s="809">
        <v>3177</v>
      </c>
      <c r="AL31" s="805"/>
      <c r="AM31" s="805"/>
      <c r="AN31" s="805"/>
      <c r="AO31" s="805"/>
      <c r="AP31" s="805">
        <v>29941</v>
      </c>
      <c r="AQ31" s="805"/>
      <c r="AR31" s="805"/>
      <c r="AS31" s="805"/>
      <c r="AT31" s="805"/>
      <c r="AU31" s="805">
        <v>20210</v>
      </c>
      <c r="AV31" s="805"/>
      <c r="AW31" s="805"/>
      <c r="AX31" s="805"/>
      <c r="AY31" s="805"/>
      <c r="AZ31" s="806" t="s">
        <v>321</v>
      </c>
      <c r="BA31" s="806"/>
      <c r="BB31" s="806"/>
      <c r="BC31" s="806"/>
      <c r="BD31" s="806"/>
      <c r="BE31" s="807" t="s">
        <v>347</v>
      </c>
      <c r="BF31" s="807"/>
      <c r="BG31" s="807"/>
      <c r="BH31" s="807"/>
      <c r="BI31" s="808"/>
      <c r="BJ31" s="91"/>
      <c r="BK31" s="91"/>
      <c r="BL31" s="91"/>
      <c r="BM31" s="91"/>
      <c r="BN31" s="91"/>
      <c r="BO31" s="100"/>
      <c r="BP31" s="100"/>
      <c r="BQ31" s="97">
        <v>25</v>
      </c>
      <c r="BR31" s="98"/>
      <c r="BS31" s="748"/>
      <c r="BT31" s="749"/>
      <c r="BU31" s="749"/>
      <c r="BV31" s="749"/>
      <c r="BW31" s="749"/>
      <c r="BX31" s="749"/>
      <c r="BY31" s="749"/>
      <c r="BZ31" s="749"/>
      <c r="CA31" s="749"/>
      <c r="CB31" s="749"/>
      <c r="CC31" s="749"/>
      <c r="CD31" s="749"/>
      <c r="CE31" s="749"/>
      <c r="CF31" s="749"/>
      <c r="CG31" s="750"/>
      <c r="CH31" s="751"/>
      <c r="CI31" s="752"/>
      <c r="CJ31" s="752"/>
      <c r="CK31" s="752"/>
      <c r="CL31" s="753"/>
      <c r="CM31" s="751"/>
      <c r="CN31" s="752"/>
      <c r="CO31" s="752"/>
      <c r="CP31" s="752"/>
      <c r="CQ31" s="753"/>
      <c r="CR31" s="751"/>
      <c r="CS31" s="752"/>
      <c r="CT31" s="752"/>
      <c r="CU31" s="752"/>
      <c r="CV31" s="753"/>
      <c r="CW31" s="751"/>
      <c r="CX31" s="752"/>
      <c r="CY31" s="752"/>
      <c r="CZ31" s="752"/>
      <c r="DA31" s="753"/>
      <c r="DB31" s="751"/>
      <c r="DC31" s="752"/>
      <c r="DD31" s="752"/>
      <c r="DE31" s="752"/>
      <c r="DF31" s="753"/>
      <c r="DG31" s="751"/>
      <c r="DH31" s="752"/>
      <c r="DI31" s="752"/>
      <c r="DJ31" s="752"/>
      <c r="DK31" s="753"/>
      <c r="DL31" s="751"/>
      <c r="DM31" s="752"/>
      <c r="DN31" s="752"/>
      <c r="DO31" s="752"/>
      <c r="DP31" s="753"/>
      <c r="DQ31" s="751"/>
      <c r="DR31" s="752"/>
      <c r="DS31" s="752"/>
      <c r="DT31" s="752"/>
      <c r="DU31" s="753"/>
      <c r="DV31" s="748"/>
      <c r="DW31" s="749"/>
      <c r="DX31" s="749"/>
      <c r="DY31" s="749"/>
      <c r="DZ31" s="754"/>
      <c r="EA31" s="89"/>
    </row>
    <row r="32" spans="1:131" ht="26.25" customHeight="1" x14ac:dyDescent="0.2">
      <c r="A32" s="101">
        <v>5</v>
      </c>
      <c r="B32" s="755"/>
      <c r="C32" s="756"/>
      <c r="D32" s="756"/>
      <c r="E32" s="756"/>
      <c r="F32" s="756"/>
      <c r="G32" s="756"/>
      <c r="H32" s="756"/>
      <c r="I32" s="756"/>
      <c r="J32" s="756"/>
      <c r="K32" s="756"/>
      <c r="L32" s="756"/>
      <c r="M32" s="756"/>
      <c r="N32" s="756"/>
      <c r="O32" s="756"/>
      <c r="P32" s="757"/>
      <c r="Q32" s="758"/>
      <c r="R32" s="759"/>
      <c r="S32" s="759"/>
      <c r="T32" s="759"/>
      <c r="U32" s="759"/>
      <c r="V32" s="759"/>
      <c r="W32" s="759"/>
      <c r="X32" s="759"/>
      <c r="Y32" s="759"/>
      <c r="Z32" s="759"/>
      <c r="AA32" s="759"/>
      <c r="AB32" s="759"/>
      <c r="AC32" s="759"/>
      <c r="AD32" s="759"/>
      <c r="AE32" s="760"/>
      <c r="AF32" s="761"/>
      <c r="AG32" s="762"/>
      <c r="AH32" s="762"/>
      <c r="AI32" s="762"/>
      <c r="AJ32" s="763"/>
      <c r="AK32" s="809"/>
      <c r="AL32" s="805"/>
      <c r="AM32" s="805"/>
      <c r="AN32" s="805"/>
      <c r="AO32" s="805"/>
      <c r="AP32" s="805"/>
      <c r="AQ32" s="805"/>
      <c r="AR32" s="805"/>
      <c r="AS32" s="805"/>
      <c r="AT32" s="805"/>
      <c r="AU32" s="805"/>
      <c r="AV32" s="805"/>
      <c r="AW32" s="805"/>
      <c r="AX32" s="805"/>
      <c r="AY32" s="805"/>
      <c r="AZ32" s="806"/>
      <c r="BA32" s="806"/>
      <c r="BB32" s="806"/>
      <c r="BC32" s="806"/>
      <c r="BD32" s="806"/>
      <c r="BE32" s="807"/>
      <c r="BF32" s="807"/>
      <c r="BG32" s="807"/>
      <c r="BH32" s="807"/>
      <c r="BI32" s="808"/>
      <c r="BJ32" s="91"/>
      <c r="BK32" s="91"/>
      <c r="BL32" s="91"/>
      <c r="BM32" s="91"/>
      <c r="BN32" s="91"/>
      <c r="BO32" s="100"/>
      <c r="BP32" s="100"/>
      <c r="BQ32" s="97">
        <v>26</v>
      </c>
      <c r="BR32" s="98"/>
      <c r="BS32" s="748"/>
      <c r="BT32" s="749"/>
      <c r="BU32" s="749"/>
      <c r="BV32" s="749"/>
      <c r="BW32" s="749"/>
      <c r="BX32" s="749"/>
      <c r="BY32" s="749"/>
      <c r="BZ32" s="749"/>
      <c r="CA32" s="749"/>
      <c r="CB32" s="749"/>
      <c r="CC32" s="749"/>
      <c r="CD32" s="749"/>
      <c r="CE32" s="749"/>
      <c r="CF32" s="749"/>
      <c r="CG32" s="750"/>
      <c r="CH32" s="751"/>
      <c r="CI32" s="752"/>
      <c r="CJ32" s="752"/>
      <c r="CK32" s="752"/>
      <c r="CL32" s="753"/>
      <c r="CM32" s="751"/>
      <c r="CN32" s="752"/>
      <c r="CO32" s="752"/>
      <c r="CP32" s="752"/>
      <c r="CQ32" s="753"/>
      <c r="CR32" s="751"/>
      <c r="CS32" s="752"/>
      <c r="CT32" s="752"/>
      <c r="CU32" s="752"/>
      <c r="CV32" s="753"/>
      <c r="CW32" s="751"/>
      <c r="CX32" s="752"/>
      <c r="CY32" s="752"/>
      <c r="CZ32" s="752"/>
      <c r="DA32" s="753"/>
      <c r="DB32" s="751"/>
      <c r="DC32" s="752"/>
      <c r="DD32" s="752"/>
      <c r="DE32" s="752"/>
      <c r="DF32" s="753"/>
      <c r="DG32" s="751"/>
      <c r="DH32" s="752"/>
      <c r="DI32" s="752"/>
      <c r="DJ32" s="752"/>
      <c r="DK32" s="753"/>
      <c r="DL32" s="751"/>
      <c r="DM32" s="752"/>
      <c r="DN32" s="752"/>
      <c r="DO32" s="752"/>
      <c r="DP32" s="753"/>
      <c r="DQ32" s="751"/>
      <c r="DR32" s="752"/>
      <c r="DS32" s="752"/>
      <c r="DT32" s="752"/>
      <c r="DU32" s="753"/>
      <c r="DV32" s="748"/>
      <c r="DW32" s="749"/>
      <c r="DX32" s="749"/>
      <c r="DY32" s="749"/>
      <c r="DZ32" s="754"/>
      <c r="EA32" s="89"/>
    </row>
    <row r="33" spans="1:131" ht="26.25" customHeight="1" x14ac:dyDescent="0.2">
      <c r="A33" s="101">
        <v>6</v>
      </c>
      <c r="B33" s="755"/>
      <c r="C33" s="756"/>
      <c r="D33" s="756"/>
      <c r="E33" s="756"/>
      <c r="F33" s="756"/>
      <c r="G33" s="756"/>
      <c r="H33" s="756"/>
      <c r="I33" s="756"/>
      <c r="J33" s="756"/>
      <c r="K33" s="756"/>
      <c r="L33" s="756"/>
      <c r="M33" s="756"/>
      <c r="N33" s="756"/>
      <c r="O33" s="756"/>
      <c r="P33" s="757"/>
      <c r="Q33" s="758"/>
      <c r="R33" s="759"/>
      <c r="S33" s="759"/>
      <c r="T33" s="759"/>
      <c r="U33" s="759"/>
      <c r="V33" s="759"/>
      <c r="W33" s="759"/>
      <c r="X33" s="759"/>
      <c r="Y33" s="759"/>
      <c r="Z33" s="759"/>
      <c r="AA33" s="759"/>
      <c r="AB33" s="759"/>
      <c r="AC33" s="759"/>
      <c r="AD33" s="759"/>
      <c r="AE33" s="760"/>
      <c r="AF33" s="761"/>
      <c r="AG33" s="762"/>
      <c r="AH33" s="762"/>
      <c r="AI33" s="762"/>
      <c r="AJ33" s="763"/>
      <c r="AK33" s="809"/>
      <c r="AL33" s="805"/>
      <c r="AM33" s="805"/>
      <c r="AN33" s="805"/>
      <c r="AO33" s="805"/>
      <c r="AP33" s="805"/>
      <c r="AQ33" s="805"/>
      <c r="AR33" s="805"/>
      <c r="AS33" s="805"/>
      <c r="AT33" s="805"/>
      <c r="AU33" s="805"/>
      <c r="AV33" s="805"/>
      <c r="AW33" s="805"/>
      <c r="AX33" s="805"/>
      <c r="AY33" s="805"/>
      <c r="AZ33" s="806"/>
      <c r="BA33" s="806"/>
      <c r="BB33" s="806"/>
      <c r="BC33" s="806"/>
      <c r="BD33" s="806"/>
      <c r="BE33" s="807"/>
      <c r="BF33" s="807"/>
      <c r="BG33" s="807"/>
      <c r="BH33" s="807"/>
      <c r="BI33" s="808"/>
      <c r="BJ33" s="91"/>
      <c r="BK33" s="91"/>
      <c r="BL33" s="91"/>
      <c r="BM33" s="91"/>
      <c r="BN33" s="91"/>
      <c r="BO33" s="100"/>
      <c r="BP33" s="100"/>
      <c r="BQ33" s="97">
        <v>27</v>
      </c>
      <c r="BR33" s="98"/>
      <c r="BS33" s="748"/>
      <c r="BT33" s="749"/>
      <c r="BU33" s="749"/>
      <c r="BV33" s="749"/>
      <c r="BW33" s="749"/>
      <c r="BX33" s="749"/>
      <c r="BY33" s="749"/>
      <c r="BZ33" s="749"/>
      <c r="CA33" s="749"/>
      <c r="CB33" s="749"/>
      <c r="CC33" s="749"/>
      <c r="CD33" s="749"/>
      <c r="CE33" s="749"/>
      <c r="CF33" s="749"/>
      <c r="CG33" s="750"/>
      <c r="CH33" s="751"/>
      <c r="CI33" s="752"/>
      <c r="CJ33" s="752"/>
      <c r="CK33" s="752"/>
      <c r="CL33" s="753"/>
      <c r="CM33" s="751"/>
      <c r="CN33" s="752"/>
      <c r="CO33" s="752"/>
      <c r="CP33" s="752"/>
      <c r="CQ33" s="753"/>
      <c r="CR33" s="751"/>
      <c r="CS33" s="752"/>
      <c r="CT33" s="752"/>
      <c r="CU33" s="752"/>
      <c r="CV33" s="753"/>
      <c r="CW33" s="751"/>
      <c r="CX33" s="752"/>
      <c r="CY33" s="752"/>
      <c r="CZ33" s="752"/>
      <c r="DA33" s="753"/>
      <c r="DB33" s="751"/>
      <c r="DC33" s="752"/>
      <c r="DD33" s="752"/>
      <c r="DE33" s="752"/>
      <c r="DF33" s="753"/>
      <c r="DG33" s="751"/>
      <c r="DH33" s="752"/>
      <c r="DI33" s="752"/>
      <c r="DJ33" s="752"/>
      <c r="DK33" s="753"/>
      <c r="DL33" s="751"/>
      <c r="DM33" s="752"/>
      <c r="DN33" s="752"/>
      <c r="DO33" s="752"/>
      <c r="DP33" s="753"/>
      <c r="DQ33" s="751"/>
      <c r="DR33" s="752"/>
      <c r="DS33" s="752"/>
      <c r="DT33" s="752"/>
      <c r="DU33" s="753"/>
      <c r="DV33" s="748"/>
      <c r="DW33" s="749"/>
      <c r="DX33" s="749"/>
      <c r="DY33" s="749"/>
      <c r="DZ33" s="754"/>
      <c r="EA33" s="89"/>
    </row>
    <row r="34" spans="1:131" ht="26.25" customHeight="1" x14ac:dyDescent="0.2">
      <c r="A34" s="101">
        <v>7</v>
      </c>
      <c r="B34" s="755"/>
      <c r="C34" s="756"/>
      <c r="D34" s="756"/>
      <c r="E34" s="756"/>
      <c r="F34" s="756"/>
      <c r="G34" s="756"/>
      <c r="H34" s="756"/>
      <c r="I34" s="756"/>
      <c r="J34" s="756"/>
      <c r="K34" s="756"/>
      <c r="L34" s="756"/>
      <c r="M34" s="756"/>
      <c r="N34" s="756"/>
      <c r="O34" s="756"/>
      <c r="P34" s="757"/>
      <c r="Q34" s="758"/>
      <c r="R34" s="759"/>
      <c r="S34" s="759"/>
      <c r="T34" s="759"/>
      <c r="U34" s="759"/>
      <c r="V34" s="759"/>
      <c r="W34" s="759"/>
      <c r="X34" s="759"/>
      <c r="Y34" s="759"/>
      <c r="Z34" s="759"/>
      <c r="AA34" s="759"/>
      <c r="AB34" s="759"/>
      <c r="AC34" s="759"/>
      <c r="AD34" s="759"/>
      <c r="AE34" s="760"/>
      <c r="AF34" s="761"/>
      <c r="AG34" s="762"/>
      <c r="AH34" s="762"/>
      <c r="AI34" s="762"/>
      <c r="AJ34" s="763"/>
      <c r="AK34" s="809"/>
      <c r="AL34" s="805"/>
      <c r="AM34" s="805"/>
      <c r="AN34" s="805"/>
      <c r="AO34" s="805"/>
      <c r="AP34" s="805"/>
      <c r="AQ34" s="805"/>
      <c r="AR34" s="805"/>
      <c r="AS34" s="805"/>
      <c r="AT34" s="805"/>
      <c r="AU34" s="805"/>
      <c r="AV34" s="805"/>
      <c r="AW34" s="805"/>
      <c r="AX34" s="805"/>
      <c r="AY34" s="805"/>
      <c r="AZ34" s="806"/>
      <c r="BA34" s="806"/>
      <c r="BB34" s="806"/>
      <c r="BC34" s="806"/>
      <c r="BD34" s="806"/>
      <c r="BE34" s="807"/>
      <c r="BF34" s="807"/>
      <c r="BG34" s="807"/>
      <c r="BH34" s="807"/>
      <c r="BI34" s="808"/>
      <c r="BJ34" s="91"/>
      <c r="BK34" s="91"/>
      <c r="BL34" s="91"/>
      <c r="BM34" s="91"/>
      <c r="BN34" s="91"/>
      <c r="BO34" s="100"/>
      <c r="BP34" s="100"/>
      <c r="BQ34" s="97">
        <v>28</v>
      </c>
      <c r="BR34" s="98"/>
      <c r="BS34" s="748"/>
      <c r="BT34" s="749"/>
      <c r="BU34" s="749"/>
      <c r="BV34" s="749"/>
      <c r="BW34" s="749"/>
      <c r="BX34" s="749"/>
      <c r="BY34" s="749"/>
      <c r="BZ34" s="749"/>
      <c r="CA34" s="749"/>
      <c r="CB34" s="749"/>
      <c r="CC34" s="749"/>
      <c r="CD34" s="749"/>
      <c r="CE34" s="749"/>
      <c r="CF34" s="749"/>
      <c r="CG34" s="750"/>
      <c r="CH34" s="751"/>
      <c r="CI34" s="752"/>
      <c r="CJ34" s="752"/>
      <c r="CK34" s="752"/>
      <c r="CL34" s="753"/>
      <c r="CM34" s="751"/>
      <c r="CN34" s="752"/>
      <c r="CO34" s="752"/>
      <c r="CP34" s="752"/>
      <c r="CQ34" s="753"/>
      <c r="CR34" s="751"/>
      <c r="CS34" s="752"/>
      <c r="CT34" s="752"/>
      <c r="CU34" s="752"/>
      <c r="CV34" s="753"/>
      <c r="CW34" s="751"/>
      <c r="CX34" s="752"/>
      <c r="CY34" s="752"/>
      <c r="CZ34" s="752"/>
      <c r="DA34" s="753"/>
      <c r="DB34" s="751"/>
      <c r="DC34" s="752"/>
      <c r="DD34" s="752"/>
      <c r="DE34" s="752"/>
      <c r="DF34" s="753"/>
      <c r="DG34" s="751"/>
      <c r="DH34" s="752"/>
      <c r="DI34" s="752"/>
      <c r="DJ34" s="752"/>
      <c r="DK34" s="753"/>
      <c r="DL34" s="751"/>
      <c r="DM34" s="752"/>
      <c r="DN34" s="752"/>
      <c r="DO34" s="752"/>
      <c r="DP34" s="753"/>
      <c r="DQ34" s="751"/>
      <c r="DR34" s="752"/>
      <c r="DS34" s="752"/>
      <c r="DT34" s="752"/>
      <c r="DU34" s="753"/>
      <c r="DV34" s="748"/>
      <c r="DW34" s="749"/>
      <c r="DX34" s="749"/>
      <c r="DY34" s="749"/>
      <c r="DZ34" s="754"/>
      <c r="EA34" s="89"/>
    </row>
    <row r="35" spans="1:131" ht="26.25" customHeight="1" x14ac:dyDescent="0.2">
      <c r="A35" s="101">
        <v>8</v>
      </c>
      <c r="B35" s="755"/>
      <c r="C35" s="756"/>
      <c r="D35" s="756"/>
      <c r="E35" s="756"/>
      <c r="F35" s="756"/>
      <c r="G35" s="756"/>
      <c r="H35" s="756"/>
      <c r="I35" s="756"/>
      <c r="J35" s="756"/>
      <c r="K35" s="756"/>
      <c r="L35" s="756"/>
      <c r="M35" s="756"/>
      <c r="N35" s="756"/>
      <c r="O35" s="756"/>
      <c r="P35" s="757"/>
      <c r="Q35" s="758"/>
      <c r="R35" s="759"/>
      <c r="S35" s="759"/>
      <c r="T35" s="759"/>
      <c r="U35" s="759"/>
      <c r="V35" s="759"/>
      <c r="W35" s="759"/>
      <c r="X35" s="759"/>
      <c r="Y35" s="759"/>
      <c r="Z35" s="759"/>
      <c r="AA35" s="759"/>
      <c r="AB35" s="759"/>
      <c r="AC35" s="759"/>
      <c r="AD35" s="759"/>
      <c r="AE35" s="760"/>
      <c r="AF35" s="761"/>
      <c r="AG35" s="762"/>
      <c r="AH35" s="762"/>
      <c r="AI35" s="762"/>
      <c r="AJ35" s="763"/>
      <c r="AK35" s="809"/>
      <c r="AL35" s="805"/>
      <c r="AM35" s="805"/>
      <c r="AN35" s="805"/>
      <c r="AO35" s="805"/>
      <c r="AP35" s="805"/>
      <c r="AQ35" s="805"/>
      <c r="AR35" s="805"/>
      <c r="AS35" s="805"/>
      <c r="AT35" s="805"/>
      <c r="AU35" s="805"/>
      <c r="AV35" s="805"/>
      <c r="AW35" s="805"/>
      <c r="AX35" s="805"/>
      <c r="AY35" s="805"/>
      <c r="AZ35" s="806"/>
      <c r="BA35" s="806"/>
      <c r="BB35" s="806"/>
      <c r="BC35" s="806"/>
      <c r="BD35" s="806"/>
      <c r="BE35" s="807"/>
      <c r="BF35" s="807"/>
      <c r="BG35" s="807"/>
      <c r="BH35" s="807"/>
      <c r="BI35" s="808"/>
      <c r="BJ35" s="91"/>
      <c r="BK35" s="91"/>
      <c r="BL35" s="91"/>
      <c r="BM35" s="91"/>
      <c r="BN35" s="91"/>
      <c r="BO35" s="100"/>
      <c r="BP35" s="100"/>
      <c r="BQ35" s="97">
        <v>29</v>
      </c>
      <c r="BR35" s="98"/>
      <c r="BS35" s="748"/>
      <c r="BT35" s="749"/>
      <c r="BU35" s="749"/>
      <c r="BV35" s="749"/>
      <c r="BW35" s="749"/>
      <c r="BX35" s="749"/>
      <c r="BY35" s="749"/>
      <c r="BZ35" s="749"/>
      <c r="CA35" s="749"/>
      <c r="CB35" s="749"/>
      <c r="CC35" s="749"/>
      <c r="CD35" s="749"/>
      <c r="CE35" s="749"/>
      <c r="CF35" s="749"/>
      <c r="CG35" s="750"/>
      <c r="CH35" s="751"/>
      <c r="CI35" s="752"/>
      <c r="CJ35" s="752"/>
      <c r="CK35" s="752"/>
      <c r="CL35" s="753"/>
      <c r="CM35" s="751"/>
      <c r="CN35" s="752"/>
      <c r="CO35" s="752"/>
      <c r="CP35" s="752"/>
      <c r="CQ35" s="753"/>
      <c r="CR35" s="751"/>
      <c r="CS35" s="752"/>
      <c r="CT35" s="752"/>
      <c r="CU35" s="752"/>
      <c r="CV35" s="753"/>
      <c r="CW35" s="751"/>
      <c r="CX35" s="752"/>
      <c r="CY35" s="752"/>
      <c r="CZ35" s="752"/>
      <c r="DA35" s="753"/>
      <c r="DB35" s="751"/>
      <c r="DC35" s="752"/>
      <c r="DD35" s="752"/>
      <c r="DE35" s="752"/>
      <c r="DF35" s="753"/>
      <c r="DG35" s="751"/>
      <c r="DH35" s="752"/>
      <c r="DI35" s="752"/>
      <c r="DJ35" s="752"/>
      <c r="DK35" s="753"/>
      <c r="DL35" s="751"/>
      <c r="DM35" s="752"/>
      <c r="DN35" s="752"/>
      <c r="DO35" s="752"/>
      <c r="DP35" s="753"/>
      <c r="DQ35" s="751"/>
      <c r="DR35" s="752"/>
      <c r="DS35" s="752"/>
      <c r="DT35" s="752"/>
      <c r="DU35" s="753"/>
      <c r="DV35" s="748"/>
      <c r="DW35" s="749"/>
      <c r="DX35" s="749"/>
      <c r="DY35" s="749"/>
      <c r="DZ35" s="754"/>
      <c r="EA35" s="89"/>
    </row>
    <row r="36" spans="1:131" ht="26.25" customHeight="1" x14ac:dyDescent="0.2">
      <c r="A36" s="101">
        <v>9</v>
      </c>
      <c r="B36" s="755"/>
      <c r="C36" s="756"/>
      <c r="D36" s="756"/>
      <c r="E36" s="756"/>
      <c r="F36" s="756"/>
      <c r="G36" s="756"/>
      <c r="H36" s="756"/>
      <c r="I36" s="756"/>
      <c r="J36" s="756"/>
      <c r="K36" s="756"/>
      <c r="L36" s="756"/>
      <c r="M36" s="756"/>
      <c r="N36" s="756"/>
      <c r="O36" s="756"/>
      <c r="P36" s="757"/>
      <c r="Q36" s="758"/>
      <c r="R36" s="759"/>
      <c r="S36" s="759"/>
      <c r="T36" s="759"/>
      <c r="U36" s="759"/>
      <c r="V36" s="759"/>
      <c r="W36" s="759"/>
      <c r="X36" s="759"/>
      <c r="Y36" s="759"/>
      <c r="Z36" s="759"/>
      <c r="AA36" s="759"/>
      <c r="AB36" s="759"/>
      <c r="AC36" s="759"/>
      <c r="AD36" s="759"/>
      <c r="AE36" s="760"/>
      <c r="AF36" s="761"/>
      <c r="AG36" s="762"/>
      <c r="AH36" s="762"/>
      <c r="AI36" s="762"/>
      <c r="AJ36" s="763"/>
      <c r="AK36" s="809"/>
      <c r="AL36" s="805"/>
      <c r="AM36" s="805"/>
      <c r="AN36" s="805"/>
      <c r="AO36" s="805"/>
      <c r="AP36" s="805"/>
      <c r="AQ36" s="805"/>
      <c r="AR36" s="805"/>
      <c r="AS36" s="805"/>
      <c r="AT36" s="805"/>
      <c r="AU36" s="805"/>
      <c r="AV36" s="805"/>
      <c r="AW36" s="805"/>
      <c r="AX36" s="805"/>
      <c r="AY36" s="805"/>
      <c r="AZ36" s="806"/>
      <c r="BA36" s="806"/>
      <c r="BB36" s="806"/>
      <c r="BC36" s="806"/>
      <c r="BD36" s="806"/>
      <c r="BE36" s="807"/>
      <c r="BF36" s="807"/>
      <c r="BG36" s="807"/>
      <c r="BH36" s="807"/>
      <c r="BI36" s="808"/>
      <c r="BJ36" s="91"/>
      <c r="BK36" s="91"/>
      <c r="BL36" s="91"/>
      <c r="BM36" s="91"/>
      <c r="BN36" s="91"/>
      <c r="BO36" s="100"/>
      <c r="BP36" s="100"/>
      <c r="BQ36" s="97">
        <v>30</v>
      </c>
      <c r="BR36" s="98"/>
      <c r="BS36" s="748"/>
      <c r="BT36" s="749"/>
      <c r="BU36" s="749"/>
      <c r="BV36" s="749"/>
      <c r="BW36" s="749"/>
      <c r="BX36" s="749"/>
      <c r="BY36" s="749"/>
      <c r="BZ36" s="749"/>
      <c r="CA36" s="749"/>
      <c r="CB36" s="749"/>
      <c r="CC36" s="749"/>
      <c r="CD36" s="749"/>
      <c r="CE36" s="749"/>
      <c r="CF36" s="749"/>
      <c r="CG36" s="750"/>
      <c r="CH36" s="751"/>
      <c r="CI36" s="752"/>
      <c r="CJ36" s="752"/>
      <c r="CK36" s="752"/>
      <c r="CL36" s="753"/>
      <c r="CM36" s="751"/>
      <c r="CN36" s="752"/>
      <c r="CO36" s="752"/>
      <c r="CP36" s="752"/>
      <c r="CQ36" s="753"/>
      <c r="CR36" s="751"/>
      <c r="CS36" s="752"/>
      <c r="CT36" s="752"/>
      <c r="CU36" s="752"/>
      <c r="CV36" s="753"/>
      <c r="CW36" s="751"/>
      <c r="CX36" s="752"/>
      <c r="CY36" s="752"/>
      <c r="CZ36" s="752"/>
      <c r="DA36" s="753"/>
      <c r="DB36" s="751"/>
      <c r="DC36" s="752"/>
      <c r="DD36" s="752"/>
      <c r="DE36" s="752"/>
      <c r="DF36" s="753"/>
      <c r="DG36" s="751"/>
      <c r="DH36" s="752"/>
      <c r="DI36" s="752"/>
      <c r="DJ36" s="752"/>
      <c r="DK36" s="753"/>
      <c r="DL36" s="751"/>
      <c r="DM36" s="752"/>
      <c r="DN36" s="752"/>
      <c r="DO36" s="752"/>
      <c r="DP36" s="753"/>
      <c r="DQ36" s="751"/>
      <c r="DR36" s="752"/>
      <c r="DS36" s="752"/>
      <c r="DT36" s="752"/>
      <c r="DU36" s="753"/>
      <c r="DV36" s="748"/>
      <c r="DW36" s="749"/>
      <c r="DX36" s="749"/>
      <c r="DY36" s="749"/>
      <c r="DZ36" s="754"/>
      <c r="EA36" s="89"/>
    </row>
    <row r="37" spans="1:131" ht="26.25" customHeight="1" x14ac:dyDescent="0.2">
      <c r="A37" s="101">
        <v>10</v>
      </c>
      <c r="B37" s="755"/>
      <c r="C37" s="756"/>
      <c r="D37" s="756"/>
      <c r="E37" s="756"/>
      <c r="F37" s="756"/>
      <c r="G37" s="756"/>
      <c r="H37" s="756"/>
      <c r="I37" s="756"/>
      <c r="J37" s="756"/>
      <c r="K37" s="756"/>
      <c r="L37" s="756"/>
      <c r="M37" s="756"/>
      <c r="N37" s="756"/>
      <c r="O37" s="756"/>
      <c r="P37" s="757"/>
      <c r="Q37" s="758"/>
      <c r="R37" s="759"/>
      <c r="S37" s="759"/>
      <c r="T37" s="759"/>
      <c r="U37" s="759"/>
      <c r="V37" s="759"/>
      <c r="W37" s="759"/>
      <c r="X37" s="759"/>
      <c r="Y37" s="759"/>
      <c r="Z37" s="759"/>
      <c r="AA37" s="759"/>
      <c r="AB37" s="759"/>
      <c r="AC37" s="759"/>
      <c r="AD37" s="759"/>
      <c r="AE37" s="760"/>
      <c r="AF37" s="761"/>
      <c r="AG37" s="762"/>
      <c r="AH37" s="762"/>
      <c r="AI37" s="762"/>
      <c r="AJ37" s="763"/>
      <c r="AK37" s="809"/>
      <c r="AL37" s="805"/>
      <c r="AM37" s="805"/>
      <c r="AN37" s="805"/>
      <c r="AO37" s="805"/>
      <c r="AP37" s="805"/>
      <c r="AQ37" s="805"/>
      <c r="AR37" s="805"/>
      <c r="AS37" s="805"/>
      <c r="AT37" s="805"/>
      <c r="AU37" s="805"/>
      <c r="AV37" s="805"/>
      <c r="AW37" s="805"/>
      <c r="AX37" s="805"/>
      <c r="AY37" s="805"/>
      <c r="AZ37" s="806"/>
      <c r="BA37" s="806"/>
      <c r="BB37" s="806"/>
      <c r="BC37" s="806"/>
      <c r="BD37" s="806"/>
      <c r="BE37" s="807"/>
      <c r="BF37" s="807"/>
      <c r="BG37" s="807"/>
      <c r="BH37" s="807"/>
      <c r="BI37" s="808"/>
      <c r="BJ37" s="91"/>
      <c r="BK37" s="91"/>
      <c r="BL37" s="91"/>
      <c r="BM37" s="91"/>
      <c r="BN37" s="91"/>
      <c r="BO37" s="100"/>
      <c r="BP37" s="100"/>
      <c r="BQ37" s="97">
        <v>31</v>
      </c>
      <c r="BR37" s="98"/>
      <c r="BS37" s="748"/>
      <c r="BT37" s="749"/>
      <c r="BU37" s="749"/>
      <c r="BV37" s="749"/>
      <c r="BW37" s="749"/>
      <c r="BX37" s="749"/>
      <c r="BY37" s="749"/>
      <c r="BZ37" s="749"/>
      <c r="CA37" s="749"/>
      <c r="CB37" s="749"/>
      <c r="CC37" s="749"/>
      <c r="CD37" s="749"/>
      <c r="CE37" s="749"/>
      <c r="CF37" s="749"/>
      <c r="CG37" s="750"/>
      <c r="CH37" s="751"/>
      <c r="CI37" s="752"/>
      <c r="CJ37" s="752"/>
      <c r="CK37" s="752"/>
      <c r="CL37" s="753"/>
      <c r="CM37" s="751"/>
      <c r="CN37" s="752"/>
      <c r="CO37" s="752"/>
      <c r="CP37" s="752"/>
      <c r="CQ37" s="753"/>
      <c r="CR37" s="751"/>
      <c r="CS37" s="752"/>
      <c r="CT37" s="752"/>
      <c r="CU37" s="752"/>
      <c r="CV37" s="753"/>
      <c r="CW37" s="751"/>
      <c r="CX37" s="752"/>
      <c r="CY37" s="752"/>
      <c r="CZ37" s="752"/>
      <c r="DA37" s="753"/>
      <c r="DB37" s="751"/>
      <c r="DC37" s="752"/>
      <c r="DD37" s="752"/>
      <c r="DE37" s="752"/>
      <c r="DF37" s="753"/>
      <c r="DG37" s="751"/>
      <c r="DH37" s="752"/>
      <c r="DI37" s="752"/>
      <c r="DJ37" s="752"/>
      <c r="DK37" s="753"/>
      <c r="DL37" s="751"/>
      <c r="DM37" s="752"/>
      <c r="DN37" s="752"/>
      <c r="DO37" s="752"/>
      <c r="DP37" s="753"/>
      <c r="DQ37" s="751"/>
      <c r="DR37" s="752"/>
      <c r="DS37" s="752"/>
      <c r="DT37" s="752"/>
      <c r="DU37" s="753"/>
      <c r="DV37" s="748"/>
      <c r="DW37" s="749"/>
      <c r="DX37" s="749"/>
      <c r="DY37" s="749"/>
      <c r="DZ37" s="754"/>
      <c r="EA37" s="89"/>
    </row>
    <row r="38" spans="1:131" ht="26.25" customHeight="1" x14ac:dyDescent="0.2">
      <c r="A38" s="101">
        <v>11</v>
      </c>
      <c r="B38" s="755"/>
      <c r="C38" s="756"/>
      <c r="D38" s="756"/>
      <c r="E38" s="756"/>
      <c r="F38" s="756"/>
      <c r="G38" s="756"/>
      <c r="H38" s="756"/>
      <c r="I38" s="756"/>
      <c r="J38" s="756"/>
      <c r="K38" s="756"/>
      <c r="L38" s="756"/>
      <c r="M38" s="756"/>
      <c r="N38" s="756"/>
      <c r="O38" s="756"/>
      <c r="P38" s="757"/>
      <c r="Q38" s="758"/>
      <c r="R38" s="759"/>
      <c r="S38" s="759"/>
      <c r="T38" s="759"/>
      <c r="U38" s="759"/>
      <c r="V38" s="759"/>
      <c r="W38" s="759"/>
      <c r="X38" s="759"/>
      <c r="Y38" s="759"/>
      <c r="Z38" s="759"/>
      <c r="AA38" s="759"/>
      <c r="AB38" s="759"/>
      <c r="AC38" s="759"/>
      <c r="AD38" s="759"/>
      <c r="AE38" s="760"/>
      <c r="AF38" s="761"/>
      <c r="AG38" s="762"/>
      <c r="AH38" s="762"/>
      <c r="AI38" s="762"/>
      <c r="AJ38" s="763"/>
      <c r="AK38" s="809"/>
      <c r="AL38" s="805"/>
      <c r="AM38" s="805"/>
      <c r="AN38" s="805"/>
      <c r="AO38" s="805"/>
      <c r="AP38" s="805"/>
      <c r="AQ38" s="805"/>
      <c r="AR38" s="805"/>
      <c r="AS38" s="805"/>
      <c r="AT38" s="805"/>
      <c r="AU38" s="805"/>
      <c r="AV38" s="805"/>
      <c r="AW38" s="805"/>
      <c r="AX38" s="805"/>
      <c r="AY38" s="805"/>
      <c r="AZ38" s="806"/>
      <c r="BA38" s="806"/>
      <c r="BB38" s="806"/>
      <c r="BC38" s="806"/>
      <c r="BD38" s="806"/>
      <c r="BE38" s="807"/>
      <c r="BF38" s="807"/>
      <c r="BG38" s="807"/>
      <c r="BH38" s="807"/>
      <c r="BI38" s="808"/>
      <c r="BJ38" s="91"/>
      <c r="BK38" s="91"/>
      <c r="BL38" s="91"/>
      <c r="BM38" s="91"/>
      <c r="BN38" s="91"/>
      <c r="BO38" s="100"/>
      <c r="BP38" s="100"/>
      <c r="BQ38" s="97">
        <v>32</v>
      </c>
      <c r="BR38" s="98"/>
      <c r="BS38" s="748"/>
      <c r="BT38" s="749"/>
      <c r="BU38" s="749"/>
      <c r="BV38" s="749"/>
      <c r="BW38" s="749"/>
      <c r="BX38" s="749"/>
      <c r="BY38" s="749"/>
      <c r="BZ38" s="749"/>
      <c r="CA38" s="749"/>
      <c r="CB38" s="749"/>
      <c r="CC38" s="749"/>
      <c r="CD38" s="749"/>
      <c r="CE38" s="749"/>
      <c r="CF38" s="749"/>
      <c r="CG38" s="750"/>
      <c r="CH38" s="751"/>
      <c r="CI38" s="752"/>
      <c r="CJ38" s="752"/>
      <c r="CK38" s="752"/>
      <c r="CL38" s="753"/>
      <c r="CM38" s="751"/>
      <c r="CN38" s="752"/>
      <c r="CO38" s="752"/>
      <c r="CP38" s="752"/>
      <c r="CQ38" s="753"/>
      <c r="CR38" s="751"/>
      <c r="CS38" s="752"/>
      <c r="CT38" s="752"/>
      <c r="CU38" s="752"/>
      <c r="CV38" s="753"/>
      <c r="CW38" s="751"/>
      <c r="CX38" s="752"/>
      <c r="CY38" s="752"/>
      <c r="CZ38" s="752"/>
      <c r="DA38" s="753"/>
      <c r="DB38" s="751"/>
      <c r="DC38" s="752"/>
      <c r="DD38" s="752"/>
      <c r="DE38" s="752"/>
      <c r="DF38" s="753"/>
      <c r="DG38" s="751"/>
      <c r="DH38" s="752"/>
      <c r="DI38" s="752"/>
      <c r="DJ38" s="752"/>
      <c r="DK38" s="753"/>
      <c r="DL38" s="751"/>
      <c r="DM38" s="752"/>
      <c r="DN38" s="752"/>
      <c r="DO38" s="752"/>
      <c r="DP38" s="753"/>
      <c r="DQ38" s="751"/>
      <c r="DR38" s="752"/>
      <c r="DS38" s="752"/>
      <c r="DT38" s="752"/>
      <c r="DU38" s="753"/>
      <c r="DV38" s="748"/>
      <c r="DW38" s="749"/>
      <c r="DX38" s="749"/>
      <c r="DY38" s="749"/>
      <c r="DZ38" s="754"/>
      <c r="EA38" s="89"/>
    </row>
    <row r="39" spans="1:131" ht="26.25" customHeight="1" x14ac:dyDescent="0.2">
      <c r="A39" s="101">
        <v>12</v>
      </c>
      <c r="B39" s="755"/>
      <c r="C39" s="756"/>
      <c r="D39" s="756"/>
      <c r="E39" s="756"/>
      <c r="F39" s="756"/>
      <c r="G39" s="756"/>
      <c r="H39" s="756"/>
      <c r="I39" s="756"/>
      <c r="J39" s="756"/>
      <c r="K39" s="756"/>
      <c r="L39" s="756"/>
      <c r="M39" s="756"/>
      <c r="N39" s="756"/>
      <c r="O39" s="756"/>
      <c r="P39" s="757"/>
      <c r="Q39" s="758"/>
      <c r="R39" s="759"/>
      <c r="S39" s="759"/>
      <c r="T39" s="759"/>
      <c r="U39" s="759"/>
      <c r="V39" s="759"/>
      <c r="W39" s="759"/>
      <c r="X39" s="759"/>
      <c r="Y39" s="759"/>
      <c r="Z39" s="759"/>
      <c r="AA39" s="759"/>
      <c r="AB39" s="759"/>
      <c r="AC39" s="759"/>
      <c r="AD39" s="759"/>
      <c r="AE39" s="760"/>
      <c r="AF39" s="761"/>
      <c r="AG39" s="762"/>
      <c r="AH39" s="762"/>
      <c r="AI39" s="762"/>
      <c r="AJ39" s="763"/>
      <c r="AK39" s="809"/>
      <c r="AL39" s="805"/>
      <c r="AM39" s="805"/>
      <c r="AN39" s="805"/>
      <c r="AO39" s="805"/>
      <c r="AP39" s="805"/>
      <c r="AQ39" s="805"/>
      <c r="AR39" s="805"/>
      <c r="AS39" s="805"/>
      <c r="AT39" s="805"/>
      <c r="AU39" s="805"/>
      <c r="AV39" s="805"/>
      <c r="AW39" s="805"/>
      <c r="AX39" s="805"/>
      <c r="AY39" s="805"/>
      <c r="AZ39" s="806"/>
      <c r="BA39" s="806"/>
      <c r="BB39" s="806"/>
      <c r="BC39" s="806"/>
      <c r="BD39" s="806"/>
      <c r="BE39" s="807"/>
      <c r="BF39" s="807"/>
      <c r="BG39" s="807"/>
      <c r="BH39" s="807"/>
      <c r="BI39" s="808"/>
      <c r="BJ39" s="91"/>
      <c r="BK39" s="91"/>
      <c r="BL39" s="91"/>
      <c r="BM39" s="91"/>
      <c r="BN39" s="91"/>
      <c r="BO39" s="100"/>
      <c r="BP39" s="100"/>
      <c r="BQ39" s="97">
        <v>33</v>
      </c>
      <c r="BR39" s="98"/>
      <c r="BS39" s="748"/>
      <c r="BT39" s="749"/>
      <c r="BU39" s="749"/>
      <c r="BV39" s="749"/>
      <c r="BW39" s="749"/>
      <c r="BX39" s="749"/>
      <c r="BY39" s="749"/>
      <c r="BZ39" s="749"/>
      <c r="CA39" s="749"/>
      <c r="CB39" s="749"/>
      <c r="CC39" s="749"/>
      <c r="CD39" s="749"/>
      <c r="CE39" s="749"/>
      <c r="CF39" s="749"/>
      <c r="CG39" s="750"/>
      <c r="CH39" s="751"/>
      <c r="CI39" s="752"/>
      <c r="CJ39" s="752"/>
      <c r="CK39" s="752"/>
      <c r="CL39" s="753"/>
      <c r="CM39" s="751"/>
      <c r="CN39" s="752"/>
      <c r="CO39" s="752"/>
      <c r="CP39" s="752"/>
      <c r="CQ39" s="753"/>
      <c r="CR39" s="751"/>
      <c r="CS39" s="752"/>
      <c r="CT39" s="752"/>
      <c r="CU39" s="752"/>
      <c r="CV39" s="753"/>
      <c r="CW39" s="751"/>
      <c r="CX39" s="752"/>
      <c r="CY39" s="752"/>
      <c r="CZ39" s="752"/>
      <c r="DA39" s="753"/>
      <c r="DB39" s="751"/>
      <c r="DC39" s="752"/>
      <c r="DD39" s="752"/>
      <c r="DE39" s="752"/>
      <c r="DF39" s="753"/>
      <c r="DG39" s="751"/>
      <c r="DH39" s="752"/>
      <c r="DI39" s="752"/>
      <c r="DJ39" s="752"/>
      <c r="DK39" s="753"/>
      <c r="DL39" s="751"/>
      <c r="DM39" s="752"/>
      <c r="DN39" s="752"/>
      <c r="DO39" s="752"/>
      <c r="DP39" s="753"/>
      <c r="DQ39" s="751"/>
      <c r="DR39" s="752"/>
      <c r="DS39" s="752"/>
      <c r="DT39" s="752"/>
      <c r="DU39" s="753"/>
      <c r="DV39" s="748"/>
      <c r="DW39" s="749"/>
      <c r="DX39" s="749"/>
      <c r="DY39" s="749"/>
      <c r="DZ39" s="754"/>
      <c r="EA39" s="89"/>
    </row>
    <row r="40" spans="1:131" ht="26.25" customHeight="1" x14ac:dyDescent="0.2">
      <c r="A40" s="97">
        <v>13</v>
      </c>
      <c r="B40" s="755"/>
      <c r="C40" s="756"/>
      <c r="D40" s="756"/>
      <c r="E40" s="756"/>
      <c r="F40" s="756"/>
      <c r="G40" s="756"/>
      <c r="H40" s="756"/>
      <c r="I40" s="756"/>
      <c r="J40" s="756"/>
      <c r="K40" s="756"/>
      <c r="L40" s="756"/>
      <c r="M40" s="756"/>
      <c r="N40" s="756"/>
      <c r="O40" s="756"/>
      <c r="P40" s="757"/>
      <c r="Q40" s="758"/>
      <c r="R40" s="759"/>
      <c r="S40" s="759"/>
      <c r="T40" s="759"/>
      <c r="U40" s="759"/>
      <c r="V40" s="759"/>
      <c r="W40" s="759"/>
      <c r="X40" s="759"/>
      <c r="Y40" s="759"/>
      <c r="Z40" s="759"/>
      <c r="AA40" s="759"/>
      <c r="AB40" s="759"/>
      <c r="AC40" s="759"/>
      <c r="AD40" s="759"/>
      <c r="AE40" s="760"/>
      <c r="AF40" s="761"/>
      <c r="AG40" s="762"/>
      <c r="AH40" s="762"/>
      <c r="AI40" s="762"/>
      <c r="AJ40" s="763"/>
      <c r="AK40" s="809"/>
      <c r="AL40" s="805"/>
      <c r="AM40" s="805"/>
      <c r="AN40" s="805"/>
      <c r="AO40" s="805"/>
      <c r="AP40" s="805"/>
      <c r="AQ40" s="805"/>
      <c r="AR40" s="805"/>
      <c r="AS40" s="805"/>
      <c r="AT40" s="805"/>
      <c r="AU40" s="805"/>
      <c r="AV40" s="805"/>
      <c r="AW40" s="805"/>
      <c r="AX40" s="805"/>
      <c r="AY40" s="805"/>
      <c r="AZ40" s="806"/>
      <c r="BA40" s="806"/>
      <c r="BB40" s="806"/>
      <c r="BC40" s="806"/>
      <c r="BD40" s="806"/>
      <c r="BE40" s="807"/>
      <c r="BF40" s="807"/>
      <c r="BG40" s="807"/>
      <c r="BH40" s="807"/>
      <c r="BI40" s="808"/>
      <c r="BJ40" s="91"/>
      <c r="BK40" s="91"/>
      <c r="BL40" s="91"/>
      <c r="BM40" s="91"/>
      <c r="BN40" s="91"/>
      <c r="BO40" s="100"/>
      <c r="BP40" s="100"/>
      <c r="BQ40" s="97">
        <v>34</v>
      </c>
      <c r="BR40" s="98"/>
      <c r="BS40" s="748"/>
      <c r="BT40" s="749"/>
      <c r="BU40" s="749"/>
      <c r="BV40" s="749"/>
      <c r="BW40" s="749"/>
      <c r="BX40" s="749"/>
      <c r="BY40" s="749"/>
      <c r="BZ40" s="749"/>
      <c r="CA40" s="749"/>
      <c r="CB40" s="749"/>
      <c r="CC40" s="749"/>
      <c r="CD40" s="749"/>
      <c r="CE40" s="749"/>
      <c r="CF40" s="749"/>
      <c r="CG40" s="750"/>
      <c r="CH40" s="751"/>
      <c r="CI40" s="752"/>
      <c r="CJ40" s="752"/>
      <c r="CK40" s="752"/>
      <c r="CL40" s="753"/>
      <c r="CM40" s="751"/>
      <c r="CN40" s="752"/>
      <c r="CO40" s="752"/>
      <c r="CP40" s="752"/>
      <c r="CQ40" s="753"/>
      <c r="CR40" s="751"/>
      <c r="CS40" s="752"/>
      <c r="CT40" s="752"/>
      <c r="CU40" s="752"/>
      <c r="CV40" s="753"/>
      <c r="CW40" s="751"/>
      <c r="CX40" s="752"/>
      <c r="CY40" s="752"/>
      <c r="CZ40" s="752"/>
      <c r="DA40" s="753"/>
      <c r="DB40" s="751"/>
      <c r="DC40" s="752"/>
      <c r="DD40" s="752"/>
      <c r="DE40" s="752"/>
      <c r="DF40" s="753"/>
      <c r="DG40" s="751"/>
      <c r="DH40" s="752"/>
      <c r="DI40" s="752"/>
      <c r="DJ40" s="752"/>
      <c r="DK40" s="753"/>
      <c r="DL40" s="751"/>
      <c r="DM40" s="752"/>
      <c r="DN40" s="752"/>
      <c r="DO40" s="752"/>
      <c r="DP40" s="753"/>
      <c r="DQ40" s="751"/>
      <c r="DR40" s="752"/>
      <c r="DS40" s="752"/>
      <c r="DT40" s="752"/>
      <c r="DU40" s="753"/>
      <c r="DV40" s="748"/>
      <c r="DW40" s="749"/>
      <c r="DX40" s="749"/>
      <c r="DY40" s="749"/>
      <c r="DZ40" s="754"/>
      <c r="EA40" s="89"/>
    </row>
    <row r="41" spans="1:131" ht="26.25" customHeight="1" x14ac:dyDescent="0.2">
      <c r="A41" s="97">
        <v>14</v>
      </c>
      <c r="B41" s="755"/>
      <c r="C41" s="756"/>
      <c r="D41" s="756"/>
      <c r="E41" s="756"/>
      <c r="F41" s="756"/>
      <c r="G41" s="756"/>
      <c r="H41" s="756"/>
      <c r="I41" s="756"/>
      <c r="J41" s="756"/>
      <c r="K41" s="756"/>
      <c r="L41" s="756"/>
      <c r="M41" s="756"/>
      <c r="N41" s="756"/>
      <c r="O41" s="756"/>
      <c r="P41" s="757"/>
      <c r="Q41" s="758"/>
      <c r="R41" s="759"/>
      <c r="S41" s="759"/>
      <c r="T41" s="759"/>
      <c r="U41" s="759"/>
      <c r="V41" s="759"/>
      <c r="W41" s="759"/>
      <c r="X41" s="759"/>
      <c r="Y41" s="759"/>
      <c r="Z41" s="759"/>
      <c r="AA41" s="759"/>
      <c r="AB41" s="759"/>
      <c r="AC41" s="759"/>
      <c r="AD41" s="759"/>
      <c r="AE41" s="760"/>
      <c r="AF41" s="761"/>
      <c r="AG41" s="762"/>
      <c r="AH41" s="762"/>
      <c r="AI41" s="762"/>
      <c r="AJ41" s="763"/>
      <c r="AK41" s="809"/>
      <c r="AL41" s="805"/>
      <c r="AM41" s="805"/>
      <c r="AN41" s="805"/>
      <c r="AO41" s="805"/>
      <c r="AP41" s="805"/>
      <c r="AQ41" s="805"/>
      <c r="AR41" s="805"/>
      <c r="AS41" s="805"/>
      <c r="AT41" s="805"/>
      <c r="AU41" s="805"/>
      <c r="AV41" s="805"/>
      <c r="AW41" s="805"/>
      <c r="AX41" s="805"/>
      <c r="AY41" s="805"/>
      <c r="AZ41" s="806"/>
      <c r="BA41" s="806"/>
      <c r="BB41" s="806"/>
      <c r="BC41" s="806"/>
      <c r="BD41" s="806"/>
      <c r="BE41" s="807"/>
      <c r="BF41" s="807"/>
      <c r="BG41" s="807"/>
      <c r="BH41" s="807"/>
      <c r="BI41" s="808"/>
      <c r="BJ41" s="91"/>
      <c r="BK41" s="91"/>
      <c r="BL41" s="91"/>
      <c r="BM41" s="91"/>
      <c r="BN41" s="91"/>
      <c r="BO41" s="100"/>
      <c r="BP41" s="100"/>
      <c r="BQ41" s="97">
        <v>35</v>
      </c>
      <c r="BR41" s="98"/>
      <c r="BS41" s="748"/>
      <c r="BT41" s="749"/>
      <c r="BU41" s="749"/>
      <c r="BV41" s="749"/>
      <c r="BW41" s="749"/>
      <c r="BX41" s="749"/>
      <c r="BY41" s="749"/>
      <c r="BZ41" s="749"/>
      <c r="CA41" s="749"/>
      <c r="CB41" s="749"/>
      <c r="CC41" s="749"/>
      <c r="CD41" s="749"/>
      <c r="CE41" s="749"/>
      <c r="CF41" s="749"/>
      <c r="CG41" s="750"/>
      <c r="CH41" s="751"/>
      <c r="CI41" s="752"/>
      <c r="CJ41" s="752"/>
      <c r="CK41" s="752"/>
      <c r="CL41" s="753"/>
      <c r="CM41" s="751"/>
      <c r="CN41" s="752"/>
      <c r="CO41" s="752"/>
      <c r="CP41" s="752"/>
      <c r="CQ41" s="753"/>
      <c r="CR41" s="751"/>
      <c r="CS41" s="752"/>
      <c r="CT41" s="752"/>
      <c r="CU41" s="752"/>
      <c r="CV41" s="753"/>
      <c r="CW41" s="751"/>
      <c r="CX41" s="752"/>
      <c r="CY41" s="752"/>
      <c r="CZ41" s="752"/>
      <c r="DA41" s="753"/>
      <c r="DB41" s="751"/>
      <c r="DC41" s="752"/>
      <c r="DD41" s="752"/>
      <c r="DE41" s="752"/>
      <c r="DF41" s="753"/>
      <c r="DG41" s="751"/>
      <c r="DH41" s="752"/>
      <c r="DI41" s="752"/>
      <c r="DJ41" s="752"/>
      <c r="DK41" s="753"/>
      <c r="DL41" s="751"/>
      <c r="DM41" s="752"/>
      <c r="DN41" s="752"/>
      <c r="DO41" s="752"/>
      <c r="DP41" s="753"/>
      <c r="DQ41" s="751"/>
      <c r="DR41" s="752"/>
      <c r="DS41" s="752"/>
      <c r="DT41" s="752"/>
      <c r="DU41" s="753"/>
      <c r="DV41" s="748"/>
      <c r="DW41" s="749"/>
      <c r="DX41" s="749"/>
      <c r="DY41" s="749"/>
      <c r="DZ41" s="754"/>
      <c r="EA41" s="89"/>
    </row>
    <row r="42" spans="1:131" ht="26.25" customHeight="1" x14ac:dyDescent="0.2">
      <c r="A42" s="97">
        <v>15</v>
      </c>
      <c r="B42" s="755"/>
      <c r="C42" s="756"/>
      <c r="D42" s="756"/>
      <c r="E42" s="756"/>
      <c r="F42" s="756"/>
      <c r="G42" s="756"/>
      <c r="H42" s="756"/>
      <c r="I42" s="756"/>
      <c r="J42" s="756"/>
      <c r="K42" s="756"/>
      <c r="L42" s="756"/>
      <c r="M42" s="756"/>
      <c r="N42" s="756"/>
      <c r="O42" s="756"/>
      <c r="P42" s="757"/>
      <c r="Q42" s="758"/>
      <c r="R42" s="759"/>
      <c r="S42" s="759"/>
      <c r="T42" s="759"/>
      <c r="U42" s="759"/>
      <c r="V42" s="759"/>
      <c r="W42" s="759"/>
      <c r="X42" s="759"/>
      <c r="Y42" s="759"/>
      <c r="Z42" s="759"/>
      <c r="AA42" s="759"/>
      <c r="AB42" s="759"/>
      <c r="AC42" s="759"/>
      <c r="AD42" s="759"/>
      <c r="AE42" s="760"/>
      <c r="AF42" s="761"/>
      <c r="AG42" s="762"/>
      <c r="AH42" s="762"/>
      <c r="AI42" s="762"/>
      <c r="AJ42" s="763"/>
      <c r="AK42" s="809"/>
      <c r="AL42" s="805"/>
      <c r="AM42" s="805"/>
      <c r="AN42" s="805"/>
      <c r="AO42" s="805"/>
      <c r="AP42" s="805"/>
      <c r="AQ42" s="805"/>
      <c r="AR42" s="805"/>
      <c r="AS42" s="805"/>
      <c r="AT42" s="805"/>
      <c r="AU42" s="805"/>
      <c r="AV42" s="805"/>
      <c r="AW42" s="805"/>
      <c r="AX42" s="805"/>
      <c r="AY42" s="805"/>
      <c r="AZ42" s="806"/>
      <c r="BA42" s="806"/>
      <c r="BB42" s="806"/>
      <c r="BC42" s="806"/>
      <c r="BD42" s="806"/>
      <c r="BE42" s="807"/>
      <c r="BF42" s="807"/>
      <c r="BG42" s="807"/>
      <c r="BH42" s="807"/>
      <c r="BI42" s="808"/>
      <c r="BJ42" s="91"/>
      <c r="BK42" s="91"/>
      <c r="BL42" s="91"/>
      <c r="BM42" s="91"/>
      <c r="BN42" s="91"/>
      <c r="BO42" s="100"/>
      <c r="BP42" s="100"/>
      <c r="BQ42" s="97">
        <v>36</v>
      </c>
      <c r="BR42" s="98"/>
      <c r="BS42" s="748"/>
      <c r="BT42" s="749"/>
      <c r="BU42" s="749"/>
      <c r="BV42" s="749"/>
      <c r="BW42" s="749"/>
      <c r="BX42" s="749"/>
      <c r="BY42" s="749"/>
      <c r="BZ42" s="749"/>
      <c r="CA42" s="749"/>
      <c r="CB42" s="749"/>
      <c r="CC42" s="749"/>
      <c r="CD42" s="749"/>
      <c r="CE42" s="749"/>
      <c r="CF42" s="749"/>
      <c r="CG42" s="750"/>
      <c r="CH42" s="751"/>
      <c r="CI42" s="752"/>
      <c r="CJ42" s="752"/>
      <c r="CK42" s="752"/>
      <c r="CL42" s="753"/>
      <c r="CM42" s="751"/>
      <c r="CN42" s="752"/>
      <c r="CO42" s="752"/>
      <c r="CP42" s="752"/>
      <c r="CQ42" s="753"/>
      <c r="CR42" s="751"/>
      <c r="CS42" s="752"/>
      <c r="CT42" s="752"/>
      <c r="CU42" s="752"/>
      <c r="CV42" s="753"/>
      <c r="CW42" s="751"/>
      <c r="CX42" s="752"/>
      <c r="CY42" s="752"/>
      <c r="CZ42" s="752"/>
      <c r="DA42" s="753"/>
      <c r="DB42" s="751"/>
      <c r="DC42" s="752"/>
      <c r="DD42" s="752"/>
      <c r="DE42" s="752"/>
      <c r="DF42" s="753"/>
      <c r="DG42" s="751"/>
      <c r="DH42" s="752"/>
      <c r="DI42" s="752"/>
      <c r="DJ42" s="752"/>
      <c r="DK42" s="753"/>
      <c r="DL42" s="751"/>
      <c r="DM42" s="752"/>
      <c r="DN42" s="752"/>
      <c r="DO42" s="752"/>
      <c r="DP42" s="753"/>
      <c r="DQ42" s="751"/>
      <c r="DR42" s="752"/>
      <c r="DS42" s="752"/>
      <c r="DT42" s="752"/>
      <c r="DU42" s="753"/>
      <c r="DV42" s="748"/>
      <c r="DW42" s="749"/>
      <c r="DX42" s="749"/>
      <c r="DY42" s="749"/>
      <c r="DZ42" s="754"/>
      <c r="EA42" s="89"/>
    </row>
    <row r="43" spans="1:131" ht="26.25" customHeight="1" x14ac:dyDescent="0.2">
      <c r="A43" s="97">
        <v>16</v>
      </c>
      <c r="B43" s="755"/>
      <c r="C43" s="756"/>
      <c r="D43" s="756"/>
      <c r="E43" s="756"/>
      <c r="F43" s="756"/>
      <c r="G43" s="756"/>
      <c r="H43" s="756"/>
      <c r="I43" s="756"/>
      <c r="J43" s="756"/>
      <c r="K43" s="756"/>
      <c r="L43" s="756"/>
      <c r="M43" s="756"/>
      <c r="N43" s="756"/>
      <c r="O43" s="756"/>
      <c r="P43" s="757"/>
      <c r="Q43" s="758"/>
      <c r="R43" s="759"/>
      <c r="S43" s="759"/>
      <c r="T43" s="759"/>
      <c r="U43" s="759"/>
      <c r="V43" s="759"/>
      <c r="W43" s="759"/>
      <c r="X43" s="759"/>
      <c r="Y43" s="759"/>
      <c r="Z43" s="759"/>
      <c r="AA43" s="759"/>
      <c r="AB43" s="759"/>
      <c r="AC43" s="759"/>
      <c r="AD43" s="759"/>
      <c r="AE43" s="760"/>
      <c r="AF43" s="761"/>
      <c r="AG43" s="762"/>
      <c r="AH43" s="762"/>
      <c r="AI43" s="762"/>
      <c r="AJ43" s="763"/>
      <c r="AK43" s="809"/>
      <c r="AL43" s="805"/>
      <c r="AM43" s="805"/>
      <c r="AN43" s="805"/>
      <c r="AO43" s="805"/>
      <c r="AP43" s="805"/>
      <c r="AQ43" s="805"/>
      <c r="AR43" s="805"/>
      <c r="AS43" s="805"/>
      <c r="AT43" s="805"/>
      <c r="AU43" s="805"/>
      <c r="AV43" s="805"/>
      <c r="AW43" s="805"/>
      <c r="AX43" s="805"/>
      <c r="AY43" s="805"/>
      <c r="AZ43" s="806"/>
      <c r="BA43" s="806"/>
      <c r="BB43" s="806"/>
      <c r="BC43" s="806"/>
      <c r="BD43" s="806"/>
      <c r="BE43" s="807"/>
      <c r="BF43" s="807"/>
      <c r="BG43" s="807"/>
      <c r="BH43" s="807"/>
      <c r="BI43" s="808"/>
      <c r="BJ43" s="91"/>
      <c r="BK43" s="91"/>
      <c r="BL43" s="91"/>
      <c r="BM43" s="91"/>
      <c r="BN43" s="91"/>
      <c r="BO43" s="100"/>
      <c r="BP43" s="100"/>
      <c r="BQ43" s="97">
        <v>37</v>
      </c>
      <c r="BR43" s="98"/>
      <c r="BS43" s="748"/>
      <c r="BT43" s="749"/>
      <c r="BU43" s="749"/>
      <c r="BV43" s="749"/>
      <c r="BW43" s="749"/>
      <c r="BX43" s="749"/>
      <c r="BY43" s="749"/>
      <c r="BZ43" s="749"/>
      <c r="CA43" s="749"/>
      <c r="CB43" s="749"/>
      <c r="CC43" s="749"/>
      <c r="CD43" s="749"/>
      <c r="CE43" s="749"/>
      <c r="CF43" s="749"/>
      <c r="CG43" s="750"/>
      <c r="CH43" s="751"/>
      <c r="CI43" s="752"/>
      <c r="CJ43" s="752"/>
      <c r="CK43" s="752"/>
      <c r="CL43" s="753"/>
      <c r="CM43" s="751"/>
      <c r="CN43" s="752"/>
      <c r="CO43" s="752"/>
      <c r="CP43" s="752"/>
      <c r="CQ43" s="753"/>
      <c r="CR43" s="751"/>
      <c r="CS43" s="752"/>
      <c r="CT43" s="752"/>
      <c r="CU43" s="752"/>
      <c r="CV43" s="753"/>
      <c r="CW43" s="751"/>
      <c r="CX43" s="752"/>
      <c r="CY43" s="752"/>
      <c r="CZ43" s="752"/>
      <c r="DA43" s="753"/>
      <c r="DB43" s="751"/>
      <c r="DC43" s="752"/>
      <c r="DD43" s="752"/>
      <c r="DE43" s="752"/>
      <c r="DF43" s="753"/>
      <c r="DG43" s="751"/>
      <c r="DH43" s="752"/>
      <c r="DI43" s="752"/>
      <c r="DJ43" s="752"/>
      <c r="DK43" s="753"/>
      <c r="DL43" s="751"/>
      <c r="DM43" s="752"/>
      <c r="DN43" s="752"/>
      <c r="DO43" s="752"/>
      <c r="DP43" s="753"/>
      <c r="DQ43" s="751"/>
      <c r="DR43" s="752"/>
      <c r="DS43" s="752"/>
      <c r="DT43" s="752"/>
      <c r="DU43" s="753"/>
      <c r="DV43" s="748"/>
      <c r="DW43" s="749"/>
      <c r="DX43" s="749"/>
      <c r="DY43" s="749"/>
      <c r="DZ43" s="754"/>
      <c r="EA43" s="89"/>
    </row>
    <row r="44" spans="1:131" ht="26.25" customHeight="1" x14ac:dyDescent="0.2">
      <c r="A44" s="97">
        <v>17</v>
      </c>
      <c r="B44" s="755"/>
      <c r="C44" s="756"/>
      <c r="D44" s="756"/>
      <c r="E44" s="756"/>
      <c r="F44" s="756"/>
      <c r="G44" s="756"/>
      <c r="H44" s="756"/>
      <c r="I44" s="756"/>
      <c r="J44" s="756"/>
      <c r="K44" s="756"/>
      <c r="L44" s="756"/>
      <c r="M44" s="756"/>
      <c r="N44" s="756"/>
      <c r="O44" s="756"/>
      <c r="P44" s="757"/>
      <c r="Q44" s="758"/>
      <c r="R44" s="759"/>
      <c r="S44" s="759"/>
      <c r="T44" s="759"/>
      <c r="U44" s="759"/>
      <c r="V44" s="759"/>
      <c r="W44" s="759"/>
      <c r="X44" s="759"/>
      <c r="Y44" s="759"/>
      <c r="Z44" s="759"/>
      <c r="AA44" s="759"/>
      <c r="AB44" s="759"/>
      <c r="AC44" s="759"/>
      <c r="AD44" s="759"/>
      <c r="AE44" s="760"/>
      <c r="AF44" s="761"/>
      <c r="AG44" s="762"/>
      <c r="AH44" s="762"/>
      <c r="AI44" s="762"/>
      <c r="AJ44" s="763"/>
      <c r="AK44" s="809"/>
      <c r="AL44" s="805"/>
      <c r="AM44" s="805"/>
      <c r="AN44" s="805"/>
      <c r="AO44" s="805"/>
      <c r="AP44" s="805"/>
      <c r="AQ44" s="805"/>
      <c r="AR44" s="805"/>
      <c r="AS44" s="805"/>
      <c r="AT44" s="805"/>
      <c r="AU44" s="805"/>
      <c r="AV44" s="805"/>
      <c r="AW44" s="805"/>
      <c r="AX44" s="805"/>
      <c r="AY44" s="805"/>
      <c r="AZ44" s="806"/>
      <c r="BA44" s="806"/>
      <c r="BB44" s="806"/>
      <c r="BC44" s="806"/>
      <c r="BD44" s="806"/>
      <c r="BE44" s="807"/>
      <c r="BF44" s="807"/>
      <c r="BG44" s="807"/>
      <c r="BH44" s="807"/>
      <c r="BI44" s="808"/>
      <c r="BJ44" s="91"/>
      <c r="BK44" s="91"/>
      <c r="BL44" s="91"/>
      <c r="BM44" s="91"/>
      <c r="BN44" s="91"/>
      <c r="BO44" s="100"/>
      <c r="BP44" s="100"/>
      <c r="BQ44" s="97">
        <v>38</v>
      </c>
      <c r="BR44" s="98"/>
      <c r="BS44" s="748"/>
      <c r="BT44" s="749"/>
      <c r="BU44" s="749"/>
      <c r="BV44" s="749"/>
      <c r="BW44" s="749"/>
      <c r="BX44" s="749"/>
      <c r="BY44" s="749"/>
      <c r="BZ44" s="749"/>
      <c r="CA44" s="749"/>
      <c r="CB44" s="749"/>
      <c r="CC44" s="749"/>
      <c r="CD44" s="749"/>
      <c r="CE44" s="749"/>
      <c r="CF44" s="749"/>
      <c r="CG44" s="750"/>
      <c r="CH44" s="751"/>
      <c r="CI44" s="752"/>
      <c r="CJ44" s="752"/>
      <c r="CK44" s="752"/>
      <c r="CL44" s="753"/>
      <c r="CM44" s="751"/>
      <c r="CN44" s="752"/>
      <c r="CO44" s="752"/>
      <c r="CP44" s="752"/>
      <c r="CQ44" s="753"/>
      <c r="CR44" s="751"/>
      <c r="CS44" s="752"/>
      <c r="CT44" s="752"/>
      <c r="CU44" s="752"/>
      <c r="CV44" s="753"/>
      <c r="CW44" s="751"/>
      <c r="CX44" s="752"/>
      <c r="CY44" s="752"/>
      <c r="CZ44" s="752"/>
      <c r="DA44" s="753"/>
      <c r="DB44" s="751"/>
      <c r="DC44" s="752"/>
      <c r="DD44" s="752"/>
      <c r="DE44" s="752"/>
      <c r="DF44" s="753"/>
      <c r="DG44" s="751"/>
      <c r="DH44" s="752"/>
      <c r="DI44" s="752"/>
      <c r="DJ44" s="752"/>
      <c r="DK44" s="753"/>
      <c r="DL44" s="751"/>
      <c r="DM44" s="752"/>
      <c r="DN44" s="752"/>
      <c r="DO44" s="752"/>
      <c r="DP44" s="753"/>
      <c r="DQ44" s="751"/>
      <c r="DR44" s="752"/>
      <c r="DS44" s="752"/>
      <c r="DT44" s="752"/>
      <c r="DU44" s="753"/>
      <c r="DV44" s="748"/>
      <c r="DW44" s="749"/>
      <c r="DX44" s="749"/>
      <c r="DY44" s="749"/>
      <c r="DZ44" s="754"/>
      <c r="EA44" s="89"/>
    </row>
    <row r="45" spans="1:131" ht="26.25" customHeight="1" x14ac:dyDescent="0.2">
      <c r="A45" s="97">
        <v>18</v>
      </c>
      <c r="B45" s="755"/>
      <c r="C45" s="756"/>
      <c r="D45" s="756"/>
      <c r="E45" s="756"/>
      <c r="F45" s="756"/>
      <c r="G45" s="756"/>
      <c r="H45" s="756"/>
      <c r="I45" s="756"/>
      <c r="J45" s="756"/>
      <c r="K45" s="756"/>
      <c r="L45" s="756"/>
      <c r="M45" s="756"/>
      <c r="N45" s="756"/>
      <c r="O45" s="756"/>
      <c r="P45" s="757"/>
      <c r="Q45" s="758"/>
      <c r="R45" s="759"/>
      <c r="S45" s="759"/>
      <c r="T45" s="759"/>
      <c r="U45" s="759"/>
      <c r="V45" s="759"/>
      <c r="W45" s="759"/>
      <c r="X45" s="759"/>
      <c r="Y45" s="759"/>
      <c r="Z45" s="759"/>
      <c r="AA45" s="759"/>
      <c r="AB45" s="759"/>
      <c r="AC45" s="759"/>
      <c r="AD45" s="759"/>
      <c r="AE45" s="760"/>
      <c r="AF45" s="761"/>
      <c r="AG45" s="762"/>
      <c r="AH45" s="762"/>
      <c r="AI45" s="762"/>
      <c r="AJ45" s="763"/>
      <c r="AK45" s="809"/>
      <c r="AL45" s="805"/>
      <c r="AM45" s="805"/>
      <c r="AN45" s="805"/>
      <c r="AO45" s="805"/>
      <c r="AP45" s="805"/>
      <c r="AQ45" s="805"/>
      <c r="AR45" s="805"/>
      <c r="AS45" s="805"/>
      <c r="AT45" s="805"/>
      <c r="AU45" s="805"/>
      <c r="AV45" s="805"/>
      <c r="AW45" s="805"/>
      <c r="AX45" s="805"/>
      <c r="AY45" s="805"/>
      <c r="AZ45" s="806"/>
      <c r="BA45" s="806"/>
      <c r="BB45" s="806"/>
      <c r="BC45" s="806"/>
      <c r="BD45" s="806"/>
      <c r="BE45" s="807"/>
      <c r="BF45" s="807"/>
      <c r="BG45" s="807"/>
      <c r="BH45" s="807"/>
      <c r="BI45" s="808"/>
      <c r="BJ45" s="91"/>
      <c r="BK45" s="91"/>
      <c r="BL45" s="91"/>
      <c r="BM45" s="91"/>
      <c r="BN45" s="91"/>
      <c r="BO45" s="100"/>
      <c r="BP45" s="100"/>
      <c r="BQ45" s="97">
        <v>39</v>
      </c>
      <c r="BR45" s="98"/>
      <c r="BS45" s="748"/>
      <c r="BT45" s="749"/>
      <c r="BU45" s="749"/>
      <c r="BV45" s="749"/>
      <c r="BW45" s="749"/>
      <c r="BX45" s="749"/>
      <c r="BY45" s="749"/>
      <c r="BZ45" s="749"/>
      <c r="CA45" s="749"/>
      <c r="CB45" s="749"/>
      <c r="CC45" s="749"/>
      <c r="CD45" s="749"/>
      <c r="CE45" s="749"/>
      <c r="CF45" s="749"/>
      <c r="CG45" s="750"/>
      <c r="CH45" s="751"/>
      <c r="CI45" s="752"/>
      <c r="CJ45" s="752"/>
      <c r="CK45" s="752"/>
      <c r="CL45" s="753"/>
      <c r="CM45" s="751"/>
      <c r="CN45" s="752"/>
      <c r="CO45" s="752"/>
      <c r="CP45" s="752"/>
      <c r="CQ45" s="753"/>
      <c r="CR45" s="751"/>
      <c r="CS45" s="752"/>
      <c r="CT45" s="752"/>
      <c r="CU45" s="752"/>
      <c r="CV45" s="753"/>
      <c r="CW45" s="751"/>
      <c r="CX45" s="752"/>
      <c r="CY45" s="752"/>
      <c r="CZ45" s="752"/>
      <c r="DA45" s="753"/>
      <c r="DB45" s="751"/>
      <c r="DC45" s="752"/>
      <c r="DD45" s="752"/>
      <c r="DE45" s="752"/>
      <c r="DF45" s="753"/>
      <c r="DG45" s="751"/>
      <c r="DH45" s="752"/>
      <c r="DI45" s="752"/>
      <c r="DJ45" s="752"/>
      <c r="DK45" s="753"/>
      <c r="DL45" s="751"/>
      <c r="DM45" s="752"/>
      <c r="DN45" s="752"/>
      <c r="DO45" s="752"/>
      <c r="DP45" s="753"/>
      <c r="DQ45" s="751"/>
      <c r="DR45" s="752"/>
      <c r="DS45" s="752"/>
      <c r="DT45" s="752"/>
      <c r="DU45" s="753"/>
      <c r="DV45" s="748"/>
      <c r="DW45" s="749"/>
      <c r="DX45" s="749"/>
      <c r="DY45" s="749"/>
      <c r="DZ45" s="754"/>
      <c r="EA45" s="89"/>
    </row>
    <row r="46" spans="1:131" ht="26.25" customHeight="1" x14ac:dyDescent="0.2">
      <c r="A46" s="97">
        <v>19</v>
      </c>
      <c r="B46" s="755"/>
      <c r="C46" s="756"/>
      <c r="D46" s="756"/>
      <c r="E46" s="756"/>
      <c r="F46" s="756"/>
      <c r="G46" s="756"/>
      <c r="H46" s="756"/>
      <c r="I46" s="756"/>
      <c r="J46" s="756"/>
      <c r="K46" s="756"/>
      <c r="L46" s="756"/>
      <c r="M46" s="756"/>
      <c r="N46" s="756"/>
      <c r="O46" s="756"/>
      <c r="P46" s="757"/>
      <c r="Q46" s="758"/>
      <c r="R46" s="759"/>
      <c r="S46" s="759"/>
      <c r="T46" s="759"/>
      <c r="U46" s="759"/>
      <c r="V46" s="759"/>
      <c r="W46" s="759"/>
      <c r="X46" s="759"/>
      <c r="Y46" s="759"/>
      <c r="Z46" s="759"/>
      <c r="AA46" s="759"/>
      <c r="AB46" s="759"/>
      <c r="AC46" s="759"/>
      <c r="AD46" s="759"/>
      <c r="AE46" s="760"/>
      <c r="AF46" s="761"/>
      <c r="AG46" s="762"/>
      <c r="AH46" s="762"/>
      <c r="AI46" s="762"/>
      <c r="AJ46" s="763"/>
      <c r="AK46" s="809"/>
      <c r="AL46" s="805"/>
      <c r="AM46" s="805"/>
      <c r="AN46" s="805"/>
      <c r="AO46" s="805"/>
      <c r="AP46" s="805"/>
      <c r="AQ46" s="805"/>
      <c r="AR46" s="805"/>
      <c r="AS46" s="805"/>
      <c r="AT46" s="805"/>
      <c r="AU46" s="805"/>
      <c r="AV46" s="805"/>
      <c r="AW46" s="805"/>
      <c r="AX46" s="805"/>
      <c r="AY46" s="805"/>
      <c r="AZ46" s="806"/>
      <c r="BA46" s="806"/>
      <c r="BB46" s="806"/>
      <c r="BC46" s="806"/>
      <c r="BD46" s="806"/>
      <c r="BE46" s="807"/>
      <c r="BF46" s="807"/>
      <c r="BG46" s="807"/>
      <c r="BH46" s="807"/>
      <c r="BI46" s="808"/>
      <c r="BJ46" s="91"/>
      <c r="BK46" s="91"/>
      <c r="BL46" s="91"/>
      <c r="BM46" s="91"/>
      <c r="BN46" s="91"/>
      <c r="BO46" s="100"/>
      <c r="BP46" s="100"/>
      <c r="BQ46" s="97">
        <v>40</v>
      </c>
      <c r="BR46" s="98"/>
      <c r="BS46" s="748"/>
      <c r="BT46" s="749"/>
      <c r="BU46" s="749"/>
      <c r="BV46" s="749"/>
      <c r="BW46" s="749"/>
      <c r="BX46" s="749"/>
      <c r="BY46" s="749"/>
      <c r="BZ46" s="749"/>
      <c r="CA46" s="749"/>
      <c r="CB46" s="749"/>
      <c r="CC46" s="749"/>
      <c r="CD46" s="749"/>
      <c r="CE46" s="749"/>
      <c r="CF46" s="749"/>
      <c r="CG46" s="750"/>
      <c r="CH46" s="751"/>
      <c r="CI46" s="752"/>
      <c r="CJ46" s="752"/>
      <c r="CK46" s="752"/>
      <c r="CL46" s="753"/>
      <c r="CM46" s="751"/>
      <c r="CN46" s="752"/>
      <c r="CO46" s="752"/>
      <c r="CP46" s="752"/>
      <c r="CQ46" s="753"/>
      <c r="CR46" s="751"/>
      <c r="CS46" s="752"/>
      <c r="CT46" s="752"/>
      <c r="CU46" s="752"/>
      <c r="CV46" s="753"/>
      <c r="CW46" s="751"/>
      <c r="CX46" s="752"/>
      <c r="CY46" s="752"/>
      <c r="CZ46" s="752"/>
      <c r="DA46" s="753"/>
      <c r="DB46" s="751"/>
      <c r="DC46" s="752"/>
      <c r="DD46" s="752"/>
      <c r="DE46" s="752"/>
      <c r="DF46" s="753"/>
      <c r="DG46" s="751"/>
      <c r="DH46" s="752"/>
      <c r="DI46" s="752"/>
      <c r="DJ46" s="752"/>
      <c r="DK46" s="753"/>
      <c r="DL46" s="751"/>
      <c r="DM46" s="752"/>
      <c r="DN46" s="752"/>
      <c r="DO46" s="752"/>
      <c r="DP46" s="753"/>
      <c r="DQ46" s="751"/>
      <c r="DR46" s="752"/>
      <c r="DS46" s="752"/>
      <c r="DT46" s="752"/>
      <c r="DU46" s="753"/>
      <c r="DV46" s="748"/>
      <c r="DW46" s="749"/>
      <c r="DX46" s="749"/>
      <c r="DY46" s="749"/>
      <c r="DZ46" s="754"/>
      <c r="EA46" s="89"/>
    </row>
    <row r="47" spans="1:131" ht="26.25" customHeight="1" x14ac:dyDescent="0.2">
      <c r="A47" s="97">
        <v>20</v>
      </c>
      <c r="B47" s="755"/>
      <c r="C47" s="756"/>
      <c r="D47" s="756"/>
      <c r="E47" s="756"/>
      <c r="F47" s="756"/>
      <c r="G47" s="756"/>
      <c r="H47" s="756"/>
      <c r="I47" s="756"/>
      <c r="J47" s="756"/>
      <c r="K47" s="756"/>
      <c r="L47" s="756"/>
      <c r="M47" s="756"/>
      <c r="N47" s="756"/>
      <c r="O47" s="756"/>
      <c r="P47" s="757"/>
      <c r="Q47" s="758"/>
      <c r="R47" s="759"/>
      <c r="S47" s="759"/>
      <c r="T47" s="759"/>
      <c r="U47" s="759"/>
      <c r="V47" s="759"/>
      <c r="W47" s="759"/>
      <c r="X47" s="759"/>
      <c r="Y47" s="759"/>
      <c r="Z47" s="759"/>
      <c r="AA47" s="759"/>
      <c r="AB47" s="759"/>
      <c r="AC47" s="759"/>
      <c r="AD47" s="759"/>
      <c r="AE47" s="760"/>
      <c r="AF47" s="761"/>
      <c r="AG47" s="762"/>
      <c r="AH47" s="762"/>
      <c r="AI47" s="762"/>
      <c r="AJ47" s="763"/>
      <c r="AK47" s="809"/>
      <c r="AL47" s="805"/>
      <c r="AM47" s="805"/>
      <c r="AN47" s="805"/>
      <c r="AO47" s="805"/>
      <c r="AP47" s="805"/>
      <c r="AQ47" s="805"/>
      <c r="AR47" s="805"/>
      <c r="AS47" s="805"/>
      <c r="AT47" s="805"/>
      <c r="AU47" s="805"/>
      <c r="AV47" s="805"/>
      <c r="AW47" s="805"/>
      <c r="AX47" s="805"/>
      <c r="AY47" s="805"/>
      <c r="AZ47" s="806"/>
      <c r="BA47" s="806"/>
      <c r="BB47" s="806"/>
      <c r="BC47" s="806"/>
      <c r="BD47" s="806"/>
      <c r="BE47" s="807"/>
      <c r="BF47" s="807"/>
      <c r="BG47" s="807"/>
      <c r="BH47" s="807"/>
      <c r="BI47" s="808"/>
      <c r="BJ47" s="91"/>
      <c r="BK47" s="91"/>
      <c r="BL47" s="91"/>
      <c r="BM47" s="91"/>
      <c r="BN47" s="91"/>
      <c r="BO47" s="100"/>
      <c r="BP47" s="100"/>
      <c r="BQ47" s="97">
        <v>41</v>
      </c>
      <c r="BR47" s="98"/>
      <c r="BS47" s="748"/>
      <c r="BT47" s="749"/>
      <c r="BU47" s="749"/>
      <c r="BV47" s="749"/>
      <c r="BW47" s="749"/>
      <c r="BX47" s="749"/>
      <c r="BY47" s="749"/>
      <c r="BZ47" s="749"/>
      <c r="CA47" s="749"/>
      <c r="CB47" s="749"/>
      <c r="CC47" s="749"/>
      <c r="CD47" s="749"/>
      <c r="CE47" s="749"/>
      <c r="CF47" s="749"/>
      <c r="CG47" s="750"/>
      <c r="CH47" s="751"/>
      <c r="CI47" s="752"/>
      <c r="CJ47" s="752"/>
      <c r="CK47" s="752"/>
      <c r="CL47" s="753"/>
      <c r="CM47" s="751"/>
      <c r="CN47" s="752"/>
      <c r="CO47" s="752"/>
      <c r="CP47" s="752"/>
      <c r="CQ47" s="753"/>
      <c r="CR47" s="751"/>
      <c r="CS47" s="752"/>
      <c r="CT47" s="752"/>
      <c r="CU47" s="752"/>
      <c r="CV47" s="753"/>
      <c r="CW47" s="751"/>
      <c r="CX47" s="752"/>
      <c r="CY47" s="752"/>
      <c r="CZ47" s="752"/>
      <c r="DA47" s="753"/>
      <c r="DB47" s="751"/>
      <c r="DC47" s="752"/>
      <c r="DD47" s="752"/>
      <c r="DE47" s="752"/>
      <c r="DF47" s="753"/>
      <c r="DG47" s="751"/>
      <c r="DH47" s="752"/>
      <c r="DI47" s="752"/>
      <c r="DJ47" s="752"/>
      <c r="DK47" s="753"/>
      <c r="DL47" s="751"/>
      <c r="DM47" s="752"/>
      <c r="DN47" s="752"/>
      <c r="DO47" s="752"/>
      <c r="DP47" s="753"/>
      <c r="DQ47" s="751"/>
      <c r="DR47" s="752"/>
      <c r="DS47" s="752"/>
      <c r="DT47" s="752"/>
      <c r="DU47" s="753"/>
      <c r="DV47" s="748"/>
      <c r="DW47" s="749"/>
      <c r="DX47" s="749"/>
      <c r="DY47" s="749"/>
      <c r="DZ47" s="754"/>
      <c r="EA47" s="89"/>
    </row>
    <row r="48" spans="1:131" ht="26.25" customHeight="1" x14ac:dyDescent="0.2">
      <c r="A48" s="97">
        <v>21</v>
      </c>
      <c r="B48" s="755"/>
      <c r="C48" s="756"/>
      <c r="D48" s="756"/>
      <c r="E48" s="756"/>
      <c r="F48" s="756"/>
      <c r="G48" s="756"/>
      <c r="H48" s="756"/>
      <c r="I48" s="756"/>
      <c r="J48" s="756"/>
      <c r="K48" s="756"/>
      <c r="L48" s="756"/>
      <c r="M48" s="756"/>
      <c r="N48" s="756"/>
      <c r="O48" s="756"/>
      <c r="P48" s="757"/>
      <c r="Q48" s="758"/>
      <c r="R48" s="759"/>
      <c r="S48" s="759"/>
      <c r="T48" s="759"/>
      <c r="U48" s="759"/>
      <c r="V48" s="759"/>
      <c r="W48" s="759"/>
      <c r="X48" s="759"/>
      <c r="Y48" s="759"/>
      <c r="Z48" s="759"/>
      <c r="AA48" s="759"/>
      <c r="AB48" s="759"/>
      <c r="AC48" s="759"/>
      <c r="AD48" s="759"/>
      <c r="AE48" s="760"/>
      <c r="AF48" s="761"/>
      <c r="AG48" s="762"/>
      <c r="AH48" s="762"/>
      <c r="AI48" s="762"/>
      <c r="AJ48" s="763"/>
      <c r="AK48" s="809"/>
      <c r="AL48" s="805"/>
      <c r="AM48" s="805"/>
      <c r="AN48" s="805"/>
      <c r="AO48" s="805"/>
      <c r="AP48" s="805"/>
      <c r="AQ48" s="805"/>
      <c r="AR48" s="805"/>
      <c r="AS48" s="805"/>
      <c r="AT48" s="805"/>
      <c r="AU48" s="805"/>
      <c r="AV48" s="805"/>
      <c r="AW48" s="805"/>
      <c r="AX48" s="805"/>
      <c r="AY48" s="805"/>
      <c r="AZ48" s="806"/>
      <c r="BA48" s="806"/>
      <c r="BB48" s="806"/>
      <c r="BC48" s="806"/>
      <c r="BD48" s="806"/>
      <c r="BE48" s="807"/>
      <c r="BF48" s="807"/>
      <c r="BG48" s="807"/>
      <c r="BH48" s="807"/>
      <c r="BI48" s="808"/>
      <c r="BJ48" s="91"/>
      <c r="BK48" s="91"/>
      <c r="BL48" s="91"/>
      <c r="BM48" s="91"/>
      <c r="BN48" s="91"/>
      <c r="BO48" s="100"/>
      <c r="BP48" s="100"/>
      <c r="BQ48" s="97">
        <v>42</v>
      </c>
      <c r="BR48" s="98"/>
      <c r="BS48" s="748"/>
      <c r="BT48" s="749"/>
      <c r="BU48" s="749"/>
      <c r="BV48" s="749"/>
      <c r="BW48" s="749"/>
      <c r="BX48" s="749"/>
      <c r="BY48" s="749"/>
      <c r="BZ48" s="749"/>
      <c r="CA48" s="749"/>
      <c r="CB48" s="749"/>
      <c r="CC48" s="749"/>
      <c r="CD48" s="749"/>
      <c r="CE48" s="749"/>
      <c r="CF48" s="749"/>
      <c r="CG48" s="750"/>
      <c r="CH48" s="751"/>
      <c r="CI48" s="752"/>
      <c r="CJ48" s="752"/>
      <c r="CK48" s="752"/>
      <c r="CL48" s="753"/>
      <c r="CM48" s="751"/>
      <c r="CN48" s="752"/>
      <c r="CO48" s="752"/>
      <c r="CP48" s="752"/>
      <c r="CQ48" s="753"/>
      <c r="CR48" s="751"/>
      <c r="CS48" s="752"/>
      <c r="CT48" s="752"/>
      <c r="CU48" s="752"/>
      <c r="CV48" s="753"/>
      <c r="CW48" s="751"/>
      <c r="CX48" s="752"/>
      <c r="CY48" s="752"/>
      <c r="CZ48" s="752"/>
      <c r="DA48" s="753"/>
      <c r="DB48" s="751"/>
      <c r="DC48" s="752"/>
      <c r="DD48" s="752"/>
      <c r="DE48" s="752"/>
      <c r="DF48" s="753"/>
      <c r="DG48" s="751"/>
      <c r="DH48" s="752"/>
      <c r="DI48" s="752"/>
      <c r="DJ48" s="752"/>
      <c r="DK48" s="753"/>
      <c r="DL48" s="751"/>
      <c r="DM48" s="752"/>
      <c r="DN48" s="752"/>
      <c r="DO48" s="752"/>
      <c r="DP48" s="753"/>
      <c r="DQ48" s="751"/>
      <c r="DR48" s="752"/>
      <c r="DS48" s="752"/>
      <c r="DT48" s="752"/>
      <c r="DU48" s="753"/>
      <c r="DV48" s="748"/>
      <c r="DW48" s="749"/>
      <c r="DX48" s="749"/>
      <c r="DY48" s="749"/>
      <c r="DZ48" s="754"/>
      <c r="EA48" s="89"/>
    </row>
    <row r="49" spans="1:131" ht="26.25" customHeight="1" x14ac:dyDescent="0.2">
      <c r="A49" s="97">
        <v>22</v>
      </c>
      <c r="B49" s="755"/>
      <c r="C49" s="756"/>
      <c r="D49" s="756"/>
      <c r="E49" s="756"/>
      <c r="F49" s="756"/>
      <c r="G49" s="756"/>
      <c r="H49" s="756"/>
      <c r="I49" s="756"/>
      <c r="J49" s="756"/>
      <c r="K49" s="756"/>
      <c r="L49" s="756"/>
      <c r="M49" s="756"/>
      <c r="N49" s="756"/>
      <c r="O49" s="756"/>
      <c r="P49" s="757"/>
      <c r="Q49" s="758"/>
      <c r="R49" s="759"/>
      <c r="S49" s="759"/>
      <c r="T49" s="759"/>
      <c r="U49" s="759"/>
      <c r="V49" s="759"/>
      <c r="W49" s="759"/>
      <c r="X49" s="759"/>
      <c r="Y49" s="759"/>
      <c r="Z49" s="759"/>
      <c r="AA49" s="759"/>
      <c r="AB49" s="759"/>
      <c r="AC49" s="759"/>
      <c r="AD49" s="759"/>
      <c r="AE49" s="760"/>
      <c r="AF49" s="761"/>
      <c r="AG49" s="762"/>
      <c r="AH49" s="762"/>
      <c r="AI49" s="762"/>
      <c r="AJ49" s="763"/>
      <c r="AK49" s="809"/>
      <c r="AL49" s="805"/>
      <c r="AM49" s="805"/>
      <c r="AN49" s="805"/>
      <c r="AO49" s="805"/>
      <c r="AP49" s="805"/>
      <c r="AQ49" s="805"/>
      <c r="AR49" s="805"/>
      <c r="AS49" s="805"/>
      <c r="AT49" s="805"/>
      <c r="AU49" s="805"/>
      <c r="AV49" s="805"/>
      <c r="AW49" s="805"/>
      <c r="AX49" s="805"/>
      <c r="AY49" s="805"/>
      <c r="AZ49" s="806"/>
      <c r="BA49" s="806"/>
      <c r="BB49" s="806"/>
      <c r="BC49" s="806"/>
      <c r="BD49" s="806"/>
      <c r="BE49" s="807"/>
      <c r="BF49" s="807"/>
      <c r="BG49" s="807"/>
      <c r="BH49" s="807"/>
      <c r="BI49" s="808"/>
      <c r="BJ49" s="91"/>
      <c r="BK49" s="91"/>
      <c r="BL49" s="91"/>
      <c r="BM49" s="91"/>
      <c r="BN49" s="91"/>
      <c r="BO49" s="100"/>
      <c r="BP49" s="100"/>
      <c r="BQ49" s="97">
        <v>43</v>
      </c>
      <c r="BR49" s="98"/>
      <c r="BS49" s="748"/>
      <c r="BT49" s="749"/>
      <c r="BU49" s="749"/>
      <c r="BV49" s="749"/>
      <c r="BW49" s="749"/>
      <c r="BX49" s="749"/>
      <c r="BY49" s="749"/>
      <c r="BZ49" s="749"/>
      <c r="CA49" s="749"/>
      <c r="CB49" s="749"/>
      <c r="CC49" s="749"/>
      <c r="CD49" s="749"/>
      <c r="CE49" s="749"/>
      <c r="CF49" s="749"/>
      <c r="CG49" s="750"/>
      <c r="CH49" s="751"/>
      <c r="CI49" s="752"/>
      <c r="CJ49" s="752"/>
      <c r="CK49" s="752"/>
      <c r="CL49" s="753"/>
      <c r="CM49" s="751"/>
      <c r="CN49" s="752"/>
      <c r="CO49" s="752"/>
      <c r="CP49" s="752"/>
      <c r="CQ49" s="753"/>
      <c r="CR49" s="751"/>
      <c r="CS49" s="752"/>
      <c r="CT49" s="752"/>
      <c r="CU49" s="752"/>
      <c r="CV49" s="753"/>
      <c r="CW49" s="751"/>
      <c r="CX49" s="752"/>
      <c r="CY49" s="752"/>
      <c r="CZ49" s="752"/>
      <c r="DA49" s="753"/>
      <c r="DB49" s="751"/>
      <c r="DC49" s="752"/>
      <c r="DD49" s="752"/>
      <c r="DE49" s="752"/>
      <c r="DF49" s="753"/>
      <c r="DG49" s="751"/>
      <c r="DH49" s="752"/>
      <c r="DI49" s="752"/>
      <c r="DJ49" s="752"/>
      <c r="DK49" s="753"/>
      <c r="DL49" s="751"/>
      <c r="DM49" s="752"/>
      <c r="DN49" s="752"/>
      <c r="DO49" s="752"/>
      <c r="DP49" s="753"/>
      <c r="DQ49" s="751"/>
      <c r="DR49" s="752"/>
      <c r="DS49" s="752"/>
      <c r="DT49" s="752"/>
      <c r="DU49" s="753"/>
      <c r="DV49" s="748"/>
      <c r="DW49" s="749"/>
      <c r="DX49" s="749"/>
      <c r="DY49" s="749"/>
      <c r="DZ49" s="754"/>
      <c r="EA49" s="89"/>
    </row>
    <row r="50" spans="1:131" ht="26.25" customHeight="1" x14ac:dyDescent="0.2">
      <c r="A50" s="97">
        <v>23</v>
      </c>
      <c r="B50" s="755"/>
      <c r="C50" s="756"/>
      <c r="D50" s="756"/>
      <c r="E50" s="756"/>
      <c r="F50" s="756"/>
      <c r="G50" s="756"/>
      <c r="H50" s="756"/>
      <c r="I50" s="756"/>
      <c r="J50" s="756"/>
      <c r="K50" s="756"/>
      <c r="L50" s="756"/>
      <c r="M50" s="756"/>
      <c r="N50" s="756"/>
      <c r="O50" s="756"/>
      <c r="P50" s="757"/>
      <c r="Q50" s="810"/>
      <c r="R50" s="811"/>
      <c r="S50" s="811"/>
      <c r="T50" s="811"/>
      <c r="U50" s="811"/>
      <c r="V50" s="811"/>
      <c r="W50" s="811"/>
      <c r="X50" s="811"/>
      <c r="Y50" s="811"/>
      <c r="Z50" s="811"/>
      <c r="AA50" s="811"/>
      <c r="AB50" s="811"/>
      <c r="AC50" s="811"/>
      <c r="AD50" s="811"/>
      <c r="AE50" s="812"/>
      <c r="AF50" s="761"/>
      <c r="AG50" s="762"/>
      <c r="AH50" s="762"/>
      <c r="AI50" s="762"/>
      <c r="AJ50" s="763"/>
      <c r="AK50" s="814"/>
      <c r="AL50" s="811"/>
      <c r="AM50" s="811"/>
      <c r="AN50" s="811"/>
      <c r="AO50" s="811"/>
      <c r="AP50" s="811"/>
      <c r="AQ50" s="811"/>
      <c r="AR50" s="811"/>
      <c r="AS50" s="811"/>
      <c r="AT50" s="811"/>
      <c r="AU50" s="811"/>
      <c r="AV50" s="811"/>
      <c r="AW50" s="811"/>
      <c r="AX50" s="811"/>
      <c r="AY50" s="811"/>
      <c r="AZ50" s="813"/>
      <c r="BA50" s="813"/>
      <c r="BB50" s="813"/>
      <c r="BC50" s="813"/>
      <c r="BD50" s="813"/>
      <c r="BE50" s="807"/>
      <c r="BF50" s="807"/>
      <c r="BG50" s="807"/>
      <c r="BH50" s="807"/>
      <c r="BI50" s="808"/>
      <c r="BJ50" s="91"/>
      <c r="BK50" s="91"/>
      <c r="BL50" s="91"/>
      <c r="BM50" s="91"/>
      <c r="BN50" s="91"/>
      <c r="BO50" s="100"/>
      <c r="BP50" s="100"/>
      <c r="BQ50" s="97">
        <v>44</v>
      </c>
      <c r="BR50" s="98"/>
      <c r="BS50" s="748"/>
      <c r="BT50" s="749"/>
      <c r="BU50" s="749"/>
      <c r="BV50" s="749"/>
      <c r="BW50" s="749"/>
      <c r="BX50" s="749"/>
      <c r="BY50" s="749"/>
      <c r="BZ50" s="749"/>
      <c r="CA50" s="749"/>
      <c r="CB50" s="749"/>
      <c r="CC50" s="749"/>
      <c r="CD50" s="749"/>
      <c r="CE50" s="749"/>
      <c r="CF50" s="749"/>
      <c r="CG50" s="750"/>
      <c r="CH50" s="751"/>
      <c r="CI50" s="752"/>
      <c r="CJ50" s="752"/>
      <c r="CK50" s="752"/>
      <c r="CL50" s="753"/>
      <c r="CM50" s="751"/>
      <c r="CN50" s="752"/>
      <c r="CO50" s="752"/>
      <c r="CP50" s="752"/>
      <c r="CQ50" s="753"/>
      <c r="CR50" s="751"/>
      <c r="CS50" s="752"/>
      <c r="CT50" s="752"/>
      <c r="CU50" s="752"/>
      <c r="CV50" s="753"/>
      <c r="CW50" s="751"/>
      <c r="CX50" s="752"/>
      <c r="CY50" s="752"/>
      <c r="CZ50" s="752"/>
      <c r="DA50" s="753"/>
      <c r="DB50" s="751"/>
      <c r="DC50" s="752"/>
      <c r="DD50" s="752"/>
      <c r="DE50" s="752"/>
      <c r="DF50" s="753"/>
      <c r="DG50" s="751"/>
      <c r="DH50" s="752"/>
      <c r="DI50" s="752"/>
      <c r="DJ50" s="752"/>
      <c r="DK50" s="753"/>
      <c r="DL50" s="751"/>
      <c r="DM50" s="752"/>
      <c r="DN50" s="752"/>
      <c r="DO50" s="752"/>
      <c r="DP50" s="753"/>
      <c r="DQ50" s="751"/>
      <c r="DR50" s="752"/>
      <c r="DS50" s="752"/>
      <c r="DT50" s="752"/>
      <c r="DU50" s="753"/>
      <c r="DV50" s="748"/>
      <c r="DW50" s="749"/>
      <c r="DX50" s="749"/>
      <c r="DY50" s="749"/>
      <c r="DZ50" s="754"/>
      <c r="EA50" s="89"/>
    </row>
    <row r="51" spans="1:131" ht="26.25" customHeight="1" x14ac:dyDescent="0.2">
      <c r="A51" s="97">
        <v>24</v>
      </c>
      <c r="B51" s="755"/>
      <c r="C51" s="756"/>
      <c r="D51" s="756"/>
      <c r="E51" s="756"/>
      <c r="F51" s="756"/>
      <c r="G51" s="756"/>
      <c r="H51" s="756"/>
      <c r="I51" s="756"/>
      <c r="J51" s="756"/>
      <c r="K51" s="756"/>
      <c r="L51" s="756"/>
      <c r="M51" s="756"/>
      <c r="N51" s="756"/>
      <c r="O51" s="756"/>
      <c r="P51" s="757"/>
      <c r="Q51" s="810"/>
      <c r="R51" s="811"/>
      <c r="S51" s="811"/>
      <c r="T51" s="811"/>
      <c r="U51" s="811"/>
      <c r="V51" s="811"/>
      <c r="W51" s="811"/>
      <c r="X51" s="811"/>
      <c r="Y51" s="811"/>
      <c r="Z51" s="811"/>
      <c r="AA51" s="811"/>
      <c r="AB51" s="811"/>
      <c r="AC51" s="811"/>
      <c r="AD51" s="811"/>
      <c r="AE51" s="812"/>
      <c r="AF51" s="761"/>
      <c r="AG51" s="762"/>
      <c r="AH51" s="762"/>
      <c r="AI51" s="762"/>
      <c r="AJ51" s="763"/>
      <c r="AK51" s="814"/>
      <c r="AL51" s="811"/>
      <c r="AM51" s="811"/>
      <c r="AN51" s="811"/>
      <c r="AO51" s="811"/>
      <c r="AP51" s="811"/>
      <c r="AQ51" s="811"/>
      <c r="AR51" s="811"/>
      <c r="AS51" s="811"/>
      <c r="AT51" s="811"/>
      <c r="AU51" s="811"/>
      <c r="AV51" s="811"/>
      <c r="AW51" s="811"/>
      <c r="AX51" s="811"/>
      <c r="AY51" s="811"/>
      <c r="AZ51" s="813"/>
      <c r="BA51" s="813"/>
      <c r="BB51" s="813"/>
      <c r="BC51" s="813"/>
      <c r="BD51" s="813"/>
      <c r="BE51" s="807"/>
      <c r="BF51" s="807"/>
      <c r="BG51" s="807"/>
      <c r="BH51" s="807"/>
      <c r="BI51" s="808"/>
      <c r="BJ51" s="91"/>
      <c r="BK51" s="91"/>
      <c r="BL51" s="91"/>
      <c r="BM51" s="91"/>
      <c r="BN51" s="91"/>
      <c r="BO51" s="100"/>
      <c r="BP51" s="100"/>
      <c r="BQ51" s="97">
        <v>45</v>
      </c>
      <c r="BR51" s="98"/>
      <c r="BS51" s="748"/>
      <c r="BT51" s="749"/>
      <c r="BU51" s="749"/>
      <c r="BV51" s="749"/>
      <c r="BW51" s="749"/>
      <c r="BX51" s="749"/>
      <c r="BY51" s="749"/>
      <c r="BZ51" s="749"/>
      <c r="CA51" s="749"/>
      <c r="CB51" s="749"/>
      <c r="CC51" s="749"/>
      <c r="CD51" s="749"/>
      <c r="CE51" s="749"/>
      <c r="CF51" s="749"/>
      <c r="CG51" s="750"/>
      <c r="CH51" s="751"/>
      <c r="CI51" s="752"/>
      <c r="CJ51" s="752"/>
      <c r="CK51" s="752"/>
      <c r="CL51" s="753"/>
      <c r="CM51" s="751"/>
      <c r="CN51" s="752"/>
      <c r="CO51" s="752"/>
      <c r="CP51" s="752"/>
      <c r="CQ51" s="753"/>
      <c r="CR51" s="751"/>
      <c r="CS51" s="752"/>
      <c r="CT51" s="752"/>
      <c r="CU51" s="752"/>
      <c r="CV51" s="753"/>
      <c r="CW51" s="751"/>
      <c r="CX51" s="752"/>
      <c r="CY51" s="752"/>
      <c r="CZ51" s="752"/>
      <c r="DA51" s="753"/>
      <c r="DB51" s="751"/>
      <c r="DC51" s="752"/>
      <c r="DD51" s="752"/>
      <c r="DE51" s="752"/>
      <c r="DF51" s="753"/>
      <c r="DG51" s="751"/>
      <c r="DH51" s="752"/>
      <c r="DI51" s="752"/>
      <c r="DJ51" s="752"/>
      <c r="DK51" s="753"/>
      <c r="DL51" s="751"/>
      <c r="DM51" s="752"/>
      <c r="DN51" s="752"/>
      <c r="DO51" s="752"/>
      <c r="DP51" s="753"/>
      <c r="DQ51" s="751"/>
      <c r="DR51" s="752"/>
      <c r="DS51" s="752"/>
      <c r="DT51" s="752"/>
      <c r="DU51" s="753"/>
      <c r="DV51" s="748"/>
      <c r="DW51" s="749"/>
      <c r="DX51" s="749"/>
      <c r="DY51" s="749"/>
      <c r="DZ51" s="754"/>
      <c r="EA51" s="89"/>
    </row>
    <row r="52" spans="1:131" ht="26.25" customHeight="1" x14ac:dyDescent="0.2">
      <c r="A52" s="97">
        <v>25</v>
      </c>
      <c r="B52" s="755"/>
      <c r="C52" s="756"/>
      <c r="D52" s="756"/>
      <c r="E52" s="756"/>
      <c r="F52" s="756"/>
      <c r="G52" s="756"/>
      <c r="H52" s="756"/>
      <c r="I52" s="756"/>
      <c r="J52" s="756"/>
      <c r="K52" s="756"/>
      <c r="L52" s="756"/>
      <c r="M52" s="756"/>
      <c r="N52" s="756"/>
      <c r="O52" s="756"/>
      <c r="P52" s="757"/>
      <c r="Q52" s="810"/>
      <c r="R52" s="811"/>
      <c r="S52" s="811"/>
      <c r="T52" s="811"/>
      <c r="U52" s="811"/>
      <c r="V52" s="811"/>
      <c r="W52" s="811"/>
      <c r="X52" s="811"/>
      <c r="Y52" s="811"/>
      <c r="Z52" s="811"/>
      <c r="AA52" s="811"/>
      <c r="AB52" s="811"/>
      <c r="AC52" s="811"/>
      <c r="AD52" s="811"/>
      <c r="AE52" s="812"/>
      <c r="AF52" s="761"/>
      <c r="AG52" s="762"/>
      <c r="AH52" s="762"/>
      <c r="AI52" s="762"/>
      <c r="AJ52" s="763"/>
      <c r="AK52" s="814"/>
      <c r="AL52" s="811"/>
      <c r="AM52" s="811"/>
      <c r="AN52" s="811"/>
      <c r="AO52" s="811"/>
      <c r="AP52" s="811"/>
      <c r="AQ52" s="811"/>
      <c r="AR52" s="811"/>
      <c r="AS52" s="811"/>
      <c r="AT52" s="811"/>
      <c r="AU52" s="811"/>
      <c r="AV52" s="811"/>
      <c r="AW52" s="811"/>
      <c r="AX52" s="811"/>
      <c r="AY52" s="811"/>
      <c r="AZ52" s="813"/>
      <c r="BA52" s="813"/>
      <c r="BB52" s="813"/>
      <c r="BC52" s="813"/>
      <c r="BD52" s="813"/>
      <c r="BE52" s="807"/>
      <c r="BF52" s="807"/>
      <c r="BG52" s="807"/>
      <c r="BH52" s="807"/>
      <c r="BI52" s="808"/>
      <c r="BJ52" s="91"/>
      <c r="BK52" s="91"/>
      <c r="BL52" s="91"/>
      <c r="BM52" s="91"/>
      <c r="BN52" s="91"/>
      <c r="BO52" s="100"/>
      <c r="BP52" s="100"/>
      <c r="BQ52" s="97">
        <v>46</v>
      </c>
      <c r="BR52" s="98"/>
      <c r="BS52" s="748"/>
      <c r="BT52" s="749"/>
      <c r="BU52" s="749"/>
      <c r="BV52" s="749"/>
      <c r="BW52" s="749"/>
      <c r="BX52" s="749"/>
      <c r="BY52" s="749"/>
      <c r="BZ52" s="749"/>
      <c r="CA52" s="749"/>
      <c r="CB52" s="749"/>
      <c r="CC52" s="749"/>
      <c r="CD52" s="749"/>
      <c r="CE52" s="749"/>
      <c r="CF52" s="749"/>
      <c r="CG52" s="750"/>
      <c r="CH52" s="751"/>
      <c r="CI52" s="752"/>
      <c r="CJ52" s="752"/>
      <c r="CK52" s="752"/>
      <c r="CL52" s="753"/>
      <c r="CM52" s="751"/>
      <c r="CN52" s="752"/>
      <c r="CO52" s="752"/>
      <c r="CP52" s="752"/>
      <c r="CQ52" s="753"/>
      <c r="CR52" s="751"/>
      <c r="CS52" s="752"/>
      <c r="CT52" s="752"/>
      <c r="CU52" s="752"/>
      <c r="CV52" s="753"/>
      <c r="CW52" s="751"/>
      <c r="CX52" s="752"/>
      <c r="CY52" s="752"/>
      <c r="CZ52" s="752"/>
      <c r="DA52" s="753"/>
      <c r="DB52" s="751"/>
      <c r="DC52" s="752"/>
      <c r="DD52" s="752"/>
      <c r="DE52" s="752"/>
      <c r="DF52" s="753"/>
      <c r="DG52" s="751"/>
      <c r="DH52" s="752"/>
      <c r="DI52" s="752"/>
      <c r="DJ52" s="752"/>
      <c r="DK52" s="753"/>
      <c r="DL52" s="751"/>
      <c r="DM52" s="752"/>
      <c r="DN52" s="752"/>
      <c r="DO52" s="752"/>
      <c r="DP52" s="753"/>
      <c r="DQ52" s="751"/>
      <c r="DR52" s="752"/>
      <c r="DS52" s="752"/>
      <c r="DT52" s="752"/>
      <c r="DU52" s="753"/>
      <c r="DV52" s="748"/>
      <c r="DW52" s="749"/>
      <c r="DX52" s="749"/>
      <c r="DY52" s="749"/>
      <c r="DZ52" s="754"/>
      <c r="EA52" s="89"/>
    </row>
    <row r="53" spans="1:131" ht="26.25" customHeight="1" x14ac:dyDescent="0.2">
      <c r="A53" s="97">
        <v>26</v>
      </c>
      <c r="B53" s="755"/>
      <c r="C53" s="756"/>
      <c r="D53" s="756"/>
      <c r="E53" s="756"/>
      <c r="F53" s="756"/>
      <c r="G53" s="756"/>
      <c r="H53" s="756"/>
      <c r="I53" s="756"/>
      <c r="J53" s="756"/>
      <c r="K53" s="756"/>
      <c r="L53" s="756"/>
      <c r="M53" s="756"/>
      <c r="N53" s="756"/>
      <c r="O53" s="756"/>
      <c r="P53" s="757"/>
      <c r="Q53" s="810"/>
      <c r="R53" s="811"/>
      <c r="S53" s="811"/>
      <c r="T53" s="811"/>
      <c r="U53" s="811"/>
      <c r="V53" s="811"/>
      <c r="W53" s="811"/>
      <c r="X53" s="811"/>
      <c r="Y53" s="811"/>
      <c r="Z53" s="811"/>
      <c r="AA53" s="811"/>
      <c r="AB53" s="811"/>
      <c r="AC53" s="811"/>
      <c r="AD53" s="811"/>
      <c r="AE53" s="812"/>
      <c r="AF53" s="761"/>
      <c r="AG53" s="762"/>
      <c r="AH53" s="762"/>
      <c r="AI53" s="762"/>
      <c r="AJ53" s="763"/>
      <c r="AK53" s="814"/>
      <c r="AL53" s="811"/>
      <c r="AM53" s="811"/>
      <c r="AN53" s="811"/>
      <c r="AO53" s="811"/>
      <c r="AP53" s="811"/>
      <c r="AQ53" s="811"/>
      <c r="AR53" s="811"/>
      <c r="AS53" s="811"/>
      <c r="AT53" s="811"/>
      <c r="AU53" s="811"/>
      <c r="AV53" s="811"/>
      <c r="AW53" s="811"/>
      <c r="AX53" s="811"/>
      <c r="AY53" s="811"/>
      <c r="AZ53" s="813"/>
      <c r="BA53" s="813"/>
      <c r="BB53" s="813"/>
      <c r="BC53" s="813"/>
      <c r="BD53" s="813"/>
      <c r="BE53" s="807"/>
      <c r="BF53" s="807"/>
      <c r="BG53" s="807"/>
      <c r="BH53" s="807"/>
      <c r="BI53" s="808"/>
      <c r="BJ53" s="91"/>
      <c r="BK53" s="91"/>
      <c r="BL53" s="91"/>
      <c r="BM53" s="91"/>
      <c r="BN53" s="91"/>
      <c r="BO53" s="100"/>
      <c r="BP53" s="100"/>
      <c r="BQ53" s="97">
        <v>47</v>
      </c>
      <c r="BR53" s="98"/>
      <c r="BS53" s="748"/>
      <c r="BT53" s="749"/>
      <c r="BU53" s="749"/>
      <c r="BV53" s="749"/>
      <c r="BW53" s="749"/>
      <c r="BX53" s="749"/>
      <c r="BY53" s="749"/>
      <c r="BZ53" s="749"/>
      <c r="CA53" s="749"/>
      <c r="CB53" s="749"/>
      <c r="CC53" s="749"/>
      <c r="CD53" s="749"/>
      <c r="CE53" s="749"/>
      <c r="CF53" s="749"/>
      <c r="CG53" s="750"/>
      <c r="CH53" s="751"/>
      <c r="CI53" s="752"/>
      <c r="CJ53" s="752"/>
      <c r="CK53" s="752"/>
      <c r="CL53" s="753"/>
      <c r="CM53" s="751"/>
      <c r="CN53" s="752"/>
      <c r="CO53" s="752"/>
      <c r="CP53" s="752"/>
      <c r="CQ53" s="753"/>
      <c r="CR53" s="751"/>
      <c r="CS53" s="752"/>
      <c r="CT53" s="752"/>
      <c r="CU53" s="752"/>
      <c r="CV53" s="753"/>
      <c r="CW53" s="751"/>
      <c r="CX53" s="752"/>
      <c r="CY53" s="752"/>
      <c r="CZ53" s="752"/>
      <c r="DA53" s="753"/>
      <c r="DB53" s="751"/>
      <c r="DC53" s="752"/>
      <c r="DD53" s="752"/>
      <c r="DE53" s="752"/>
      <c r="DF53" s="753"/>
      <c r="DG53" s="751"/>
      <c r="DH53" s="752"/>
      <c r="DI53" s="752"/>
      <c r="DJ53" s="752"/>
      <c r="DK53" s="753"/>
      <c r="DL53" s="751"/>
      <c r="DM53" s="752"/>
      <c r="DN53" s="752"/>
      <c r="DO53" s="752"/>
      <c r="DP53" s="753"/>
      <c r="DQ53" s="751"/>
      <c r="DR53" s="752"/>
      <c r="DS53" s="752"/>
      <c r="DT53" s="752"/>
      <c r="DU53" s="753"/>
      <c r="DV53" s="748"/>
      <c r="DW53" s="749"/>
      <c r="DX53" s="749"/>
      <c r="DY53" s="749"/>
      <c r="DZ53" s="754"/>
      <c r="EA53" s="89"/>
    </row>
    <row r="54" spans="1:131" ht="26.25" customHeight="1" x14ac:dyDescent="0.2">
      <c r="A54" s="97">
        <v>27</v>
      </c>
      <c r="B54" s="755"/>
      <c r="C54" s="756"/>
      <c r="D54" s="756"/>
      <c r="E54" s="756"/>
      <c r="F54" s="756"/>
      <c r="G54" s="756"/>
      <c r="H54" s="756"/>
      <c r="I54" s="756"/>
      <c r="J54" s="756"/>
      <c r="K54" s="756"/>
      <c r="L54" s="756"/>
      <c r="M54" s="756"/>
      <c r="N54" s="756"/>
      <c r="O54" s="756"/>
      <c r="P54" s="757"/>
      <c r="Q54" s="810"/>
      <c r="R54" s="811"/>
      <c r="S54" s="811"/>
      <c r="T54" s="811"/>
      <c r="U54" s="811"/>
      <c r="V54" s="811"/>
      <c r="W54" s="811"/>
      <c r="X54" s="811"/>
      <c r="Y54" s="811"/>
      <c r="Z54" s="811"/>
      <c r="AA54" s="811"/>
      <c r="AB54" s="811"/>
      <c r="AC54" s="811"/>
      <c r="AD54" s="811"/>
      <c r="AE54" s="812"/>
      <c r="AF54" s="761"/>
      <c r="AG54" s="762"/>
      <c r="AH54" s="762"/>
      <c r="AI54" s="762"/>
      <c r="AJ54" s="763"/>
      <c r="AK54" s="814"/>
      <c r="AL54" s="811"/>
      <c r="AM54" s="811"/>
      <c r="AN54" s="811"/>
      <c r="AO54" s="811"/>
      <c r="AP54" s="811"/>
      <c r="AQ54" s="811"/>
      <c r="AR54" s="811"/>
      <c r="AS54" s="811"/>
      <c r="AT54" s="811"/>
      <c r="AU54" s="811"/>
      <c r="AV54" s="811"/>
      <c r="AW54" s="811"/>
      <c r="AX54" s="811"/>
      <c r="AY54" s="811"/>
      <c r="AZ54" s="813"/>
      <c r="BA54" s="813"/>
      <c r="BB54" s="813"/>
      <c r="BC54" s="813"/>
      <c r="BD54" s="813"/>
      <c r="BE54" s="807"/>
      <c r="BF54" s="807"/>
      <c r="BG54" s="807"/>
      <c r="BH54" s="807"/>
      <c r="BI54" s="808"/>
      <c r="BJ54" s="91"/>
      <c r="BK54" s="91"/>
      <c r="BL54" s="91"/>
      <c r="BM54" s="91"/>
      <c r="BN54" s="91"/>
      <c r="BO54" s="100"/>
      <c r="BP54" s="100"/>
      <c r="BQ54" s="97">
        <v>48</v>
      </c>
      <c r="BR54" s="98"/>
      <c r="BS54" s="748"/>
      <c r="BT54" s="749"/>
      <c r="BU54" s="749"/>
      <c r="BV54" s="749"/>
      <c r="BW54" s="749"/>
      <c r="BX54" s="749"/>
      <c r="BY54" s="749"/>
      <c r="BZ54" s="749"/>
      <c r="CA54" s="749"/>
      <c r="CB54" s="749"/>
      <c r="CC54" s="749"/>
      <c r="CD54" s="749"/>
      <c r="CE54" s="749"/>
      <c r="CF54" s="749"/>
      <c r="CG54" s="750"/>
      <c r="CH54" s="751"/>
      <c r="CI54" s="752"/>
      <c r="CJ54" s="752"/>
      <c r="CK54" s="752"/>
      <c r="CL54" s="753"/>
      <c r="CM54" s="751"/>
      <c r="CN54" s="752"/>
      <c r="CO54" s="752"/>
      <c r="CP54" s="752"/>
      <c r="CQ54" s="753"/>
      <c r="CR54" s="751"/>
      <c r="CS54" s="752"/>
      <c r="CT54" s="752"/>
      <c r="CU54" s="752"/>
      <c r="CV54" s="753"/>
      <c r="CW54" s="751"/>
      <c r="CX54" s="752"/>
      <c r="CY54" s="752"/>
      <c r="CZ54" s="752"/>
      <c r="DA54" s="753"/>
      <c r="DB54" s="751"/>
      <c r="DC54" s="752"/>
      <c r="DD54" s="752"/>
      <c r="DE54" s="752"/>
      <c r="DF54" s="753"/>
      <c r="DG54" s="751"/>
      <c r="DH54" s="752"/>
      <c r="DI54" s="752"/>
      <c r="DJ54" s="752"/>
      <c r="DK54" s="753"/>
      <c r="DL54" s="751"/>
      <c r="DM54" s="752"/>
      <c r="DN54" s="752"/>
      <c r="DO54" s="752"/>
      <c r="DP54" s="753"/>
      <c r="DQ54" s="751"/>
      <c r="DR54" s="752"/>
      <c r="DS54" s="752"/>
      <c r="DT54" s="752"/>
      <c r="DU54" s="753"/>
      <c r="DV54" s="748"/>
      <c r="DW54" s="749"/>
      <c r="DX54" s="749"/>
      <c r="DY54" s="749"/>
      <c r="DZ54" s="754"/>
      <c r="EA54" s="89"/>
    </row>
    <row r="55" spans="1:131" ht="26.25" customHeight="1" x14ac:dyDescent="0.2">
      <c r="A55" s="97">
        <v>28</v>
      </c>
      <c r="B55" s="755"/>
      <c r="C55" s="756"/>
      <c r="D55" s="756"/>
      <c r="E55" s="756"/>
      <c r="F55" s="756"/>
      <c r="G55" s="756"/>
      <c r="H55" s="756"/>
      <c r="I55" s="756"/>
      <c r="J55" s="756"/>
      <c r="K55" s="756"/>
      <c r="L55" s="756"/>
      <c r="M55" s="756"/>
      <c r="N55" s="756"/>
      <c r="O55" s="756"/>
      <c r="P55" s="757"/>
      <c r="Q55" s="810"/>
      <c r="R55" s="811"/>
      <c r="S55" s="811"/>
      <c r="T55" s="811"/>
      <c r="U55" s="811"/>
      <c r="V55" s="811"/>
      <c r="W55" s="811"/>
      <c r="X55" s="811"/>
      <c r="Y55" s="811"/>
      <c r="Z55" s="811"/>
      <c r="AA55" s="811"/>
      <c r="AB55" s="811"/>
      <c r="AC55" s="811"/>
      <c r="AD55" s="811"/>
      <c r="AE55" s="812"/>
      <c r="AF55" s="761"/>
      <c r="AG55" s="762"/>
      <c r="AH55" s="762"/>
      <c r="AI55" s="762"/>
      <c r="AJ55" s="763"/>
      <c r="AK55" s="814"/>
      <c r="AL55" s="811"/>
      <c r="AM55" s="811"/>
      <c r="AN55" s="811"/>
      <c r="AO55" s="811"/>
      <c r="AP55" s="811"/>
      <c r="AQ55" s="811"/>
      <c r="AR55" s="811"/>
      <c r="AS55" s="811"/>
      <c r="AT55" s="811"/>
      <c r="AU55" s="811"/>
      <c r="AV55" s="811"/>
      <c r="AW55" s="811"/>
      <c r="AX55" s="811"/>
      <c r="AY55" s="811"/>
      <c r="AZ55" s="813"/>
      <c r="BA55" s="813"/>
      <c r="BB55" s="813"/>
      <c r="BC55" s="813"/>
      <c r="BD55" s="813"/>
      <c r="BE55" s="807"/>
      <c r="BF55" s="807"/>
      <c r="BG55" s="807"/>
      <c r="BH55" s="807"/>
      <c r="BI55" s="808"/>
      <c r="BJ55" s="91"/>
      <c r="BK55" s="91"/>
      <c r="BL55" s="91"/>
      <c r="BM55" s="91"/>
      <c r="BN55" s="91"/>
      <c r="BO55" s="100"/>
      <c r="BP55" s="100"/>
      <c r="BQ55" s="97">
        <v>49</v>
      </c>
      <c r="BR55" s="98"/>
      <c r="BS55" s="748"/>
      <c r="BT55" s="749"/>
      <c r="BU55" s="749"/>
      <c r="BV55" s="749"/>
      <c r="BW55" s="749"/>
      <c r="BX55" s="749"/>
      <c r="BY55" s="749"/>
      <c r="BZ55" s="749"/>
      <c r="CA55" s="749"/>
      <c r="CB55" s="749"/>
      <c r="CC55" s="749"/>
      <c r="CD55" s="749"/>
      <c r="CE55" s="749"/>
      <c r="CF55" s="749"/>
      <c r="CG55" s="750"/>
      <c r="CH55" s="751"/>
      <c r="CI55" s="752"/>
      <c r="CJ55" s="752"/>
      <c r="CK55" s="752"/>
      <c r="CL55" s="753"/>
      <c r="CM55" s="751"/>
      <c r="CN55" s="752"/>
      <c r="CO55" s="752"/>
      <c r="CP55" s="752"/>
      <c r="CQ55" s="753"/>
      <c r="CR55" s="751"/>
      <c r="CS55" s="752"/>
      <c r="CT55" s="752"/>
      <c r="CU55" s="752"/>
      <c r="CV55" s="753"/>
      <c r="CW55" s="751"/>
      <c r="CX55" s="752"/>
      <c r="CY55" s="752"/>
      <c r="CZ55" s="752"/>
      <c r="DA55" s="753"/>
      <c r="DB55" s="751"/>
      <c r="DC55" s="752"/>
      <c r="DD55" s="752"/>
      <c r="DE55" s="752"/>
      <c r="DF55" s="753"/>
      <c r="DG55" s="751"/>
      <c r="DH55" s="752"/>
      <c r="DI55" s="752"/>
      <c r="DJ55" s="752"/>
      <c r="DK55" s="753"/>
      <c r="DL55" s="751"/>
      <c r="DM55" s="752"/>
      <c r="DN55" s="752"/>
      <c r="DO55" s="752"/>
      <c r="DP55" s="753"/>
      <c r="DQ55" s="751"/>
      <c r="DR55" s="752"/>
      <c r="DS55" s="752"/>
      <c r="DT55" s="752"/>
      <c r="DU55" s="753"/>
      <c r="DV55" s="748"/>
      <c r="DW55" s="749"/>
      <c r="DX55" s="749"/>
      <c r="DY55" s="749"/>
      <c r="DZ55" s="754"/>
      <c r="EA55" s="89"/>
    </row>
    <row r="56" spans="1:131" ht="26.25" customHeight="1" x14ac:dyDescent="0.2">
      <c r="A56" s="97">
        <v>29</v>
      </c>
      <c r="B56" s="755"/>
      <c r="C56" s="756"/>
      <c r="D56" s="756"/>
      <c r="E56" s="756"/>
      <c r="F56" s="756"/>
      <c r="G56" s="756"/>
      <c r="H56" s="756"/>
      <c r="I56" s="756"/>
      <c r="J56" s="756"/>
      <c r="K56" s="756"/>
      <c r="L56" s="756"/>
      <c r="M56" s="756"/>
      <c r="N56" s="756"/>
      <c r="O56" s="756"/>
      <c r="P56" s="757"/>
      <c r="Q56" s="810"/>
      <c r="R56" s="811"/>
      <c r="S56" s="811"/>
      <c r="T56" s="811"/>
      <c r="U56" s="811"/>
      <c r="V56" s="811"/>
      <c r="W56" s="811"/>
      <c r="X56" s="811"/>
      <c r="Y56" s="811"/>
      <c r="Z56" s="811"/>
      <c r="AA56" s="811"/>
      <c r="AB56" s="811"/>
      <c r="AC56" s="811"/>
      <c r="AD56" s="811"/>
      <c r="AE56" s="812"/>
      <c r="AF56" s="761"/>
      <c r="AG56" s="762"/>
      <c r="AH56" s="762"/>
      <c r="AI56" s="762"/>
      <c r="AJ56" s="763"/>
      <c r="AK56" s="814"/>
      <c r="AL56" s="811"/>
      <c r="AM56" s="811"/>
      <c r="AN56" s="811"/>
      <c r="AO56" s="811"/>
      <c r="AP56" s="811"/>
      <c r="AQ56" s="811"/>
      <c r="AR56" s="811"/>
      <c r="AS56" s="811"/>
      <c r="AT56" s="811"/>
      <c r="AU56" s="811"/>
      <c r="AV56" s="811"/>
      <c r="AW56" s="811"/>
      <c r="AX56" s="811"/>
      <c r="AY56" s="811"/>
      <c r="AZ56" s="813"/>
      <c r="BA56" s="813"/>
      <c r="BB56" s="813"/>
      <c r="BC56" s="813"/>
      <c r="BD56" s="813"/>
      <c r="BE56" s="807"/>
      <c r="BF56" s="807"/>
      <c r="BG56" s="807"/>
      <c r="BH56" s="807"/>
      <c r="BI56" s="808"/>
      <c r="BJ56" s="91"/>
      <c r="BK56" s="91"/>
      <c r="BL56" s="91"/>
      <c r="BM56" s="91"/>
      <c r="BN56" s="91"/>
      <c r="BO56" s="100"/>
      <c r="BP56" s="100"/>
      <c r="BQ56" s="97">
        <v>50</v>
      </c>
      <c r="BR56" s="98"/>
      <c r="BS56" s="748"/>
      <c r="BT56" s="749"/>
      <c r="BU56" s="749"/>
      <c r="BV56" s="749"/>
      <c r="BW56" s="749"/>
      <c r="BX56" s="749"/>
      <c r="BY56" s="749"/>
      <c r="BZ56" s="749"/>
      <c r="CA56" s="749"/>
      <c r="CB56" s="749"/>
      <c r="CC56" s="749"/>
      <c r="CD56" s="749"/>
      <c r="CE56" s="749"/>
      <c r="CF56" s="749"/>
      <c r="CG56" s="750"/>
      <c r="CH56" s="751"/>
      <c r="CI56" s="752"/>
      <c r="CJ56" s="752"/>
      <c r="CK56" s="752"/>
      <c r="CL56" s="753"/>
      <c r="CM56" s="751"/>
      <c r="CN56" s="752"/>
      <c r="CO56" s="752"/>
      <c r="CP56" s="752"/>
      <c r="CQ56" s="753"/>
      <c r="CR56" s="751"/>
      <c r="CS56" s="752"/>
      <c r="CT56" s="752"/>
      <c r="CU56" s="752"/>
      <c r="CV56" s="753"/>
      <c r="CW56" s="751"/>
      <c r="CX56" s="752"/>
      <c r="CY56" s="752"/>
      <c r="CZ56" s="752"/>
      <c r="DA56" s="753"/>
      <c r="DB56" s="751"/>
      <c r="DC56" s="752"/>
      <c r="DD56" s="752"/>
      <c r="DE56" s="752"/>
      <c r="DF56" s="753"/>
      <c r="DG56" s="751"/>
      <c r="DH56" s="752"/>
      <c r="DI56" s="752"/>
      <c r="DJ56" s="752"/>
      <c r="DK56" s="753"/>
      <c r="DL56" s="751"/>
      <c r="DM56" s="752"/>
      <c r="DN56" s="752"/>
      <c r="DO56" s="752"/>
      <c r="DP56" s="753"/>
      <c r="DQ56" s="751"/>
      <c r="DR56" s="752"/>
      <c r="DS56" s="752"/>
      <c r="DT56" s="752"/>
      <c r="DU56" s="753"/>
      <c r="DV56" s="748"/>
      <c r="DW56" s="749"/>
      <c r="DX56" s="749"/>
      <c r="DY56" s="749"/>
      <c r="DZ56" s="754"/>
      <c r="EA56" s="89"/>
    </row>
    <row r="57" spans="1:131" ht="26.25" customHeight="1" x14ac:dyDescent="0.2">
      <c r="A57" s="97">
        <v>30</v>
      </c>
      <c r="B57" s="755"/>
      <c r="C57" s="756"/>
      <c r="D57" s="756"/>
      <c r="E57" s="756"/>
      <c r="F57" s="756"/>
      <c r="G57" s="756"/>
      <c r="H57" s="756"/>
      <c r="I57" s="756"/>
      <c r="J57" s="756"/>
      <c r="K57" s="756"/>
      <c r="L57" s="756"/>
      <c r="M57" s="756"/>
      <c r="N57" s="756"/>
      <c r="O57" s="756"/>
      <c r="P57" s="757"/>
      <c r="Q57" s="810"/>
      <c r="R57" s="811"/>
      <c r="S57" s="811"/>
      <c r="T57" s="811"/>
      <c r="U57" s="811"/>
      <c r="V57" s="811"/>
      <c r="W57" s="811"/>
      <c r="X57" s="811"/>
      <c r="Y57" s="811"/>
      <c r="Z57" s="811"/>
      <c r="AA57" s="811"/>
      <c r="AB57" s="811"/>
      <c r="AC57" s="811"/>
      <c r="AD57" s="811"/>
      <c r="AE57" s="812"/>
      <c r="AF57" s="761"/>
      <c r="AG57" s="762"/>
      <c r="AH57" s="762"/>
      <c r="AI57" s="762"/>
      <c r="AJ57" s="763"/>
      <c r="AK57" s="814"/>
      <c r="AL57" s="811"/>
      <c r="AM57" s="811"/>
      <c r="AN57" s="811"/>
      <c r="AO57" s="811"/>
      <c r="AP57" s="811"/>
      <c r="AQ57" s="811"/>
      <c r="AR57" s="811"/>
      <c r="AS57" s="811"/>
      <c r="AT57" s="811"/>
      <c r="AU57" s="811"/>
      <c r="AV57" s="811"/>
      <c r="AW57" s="811"/>
      <c r="AX57" s="811"/>
      <c r="AY57" s="811"/>
      <c r="AZ57" s="813"/>
      <c r="BA57" s="813"/>
      <c r="BB57" s="813"/>
      <c r="BC57" s="813"/>
      <c r="BD57" s="813"/>
      <c r="BE57" s="807"/>
      <c r="BF57" s="807"/>
      <c r="BG57" s="807"/>
      <c r="BH57" s="807"/>
      <c r="BI57" s="808"/>
      <c r="BJ57" s="91"/>
      <c r="BK57" s="91"/>
      <c r="BL57" s="91"/>
      <c r="BM57" s="91"/>
      <c r="BN57" s="91"/>
      <c r="BO57" s="100"/>
      <c r="BP57" s="100"/>
      <c r="BQ57" s="97">
        <v>51</v>
      </c>
      <c r="BR57" s="98"/>
      <c r="BS57" s="748"/>
      <c r="BT57" s="749"/>
      <c r="BU57" s="749"/>
      <c r="BV57" s="749"/>
      <c r="BW57" s="749"/>
      <c r="BX57" s="749"/>
      <c r="BY57" s="749"/>
      <c r="BZ57" s="749"/>
      <c r="CA57" s="749"/>
      <c r="CB57" s="749"/>
      <c r="CC57" s="749"/>
      <c r="CD57" s="749"/>
      <c r="CE57" s="749"/>
      <c r="CF57" s="749"/>
      <c r="CG57" s="750"/>
      <c r="CH57" s="751"/>
      <c r="CI57" s="752"/>
      <c r="CJ57" s="752"/>
      <c r="CK57" s="752"/>
      <c r="CL57" s="753"/>
      <c r="CM57" s="751"/>
      <c r="CN57" s="752"/>
      <c r="CO57" s="752"/>
      <c r="CP57" s="752"/>
      <c r="CQ57" s="753"/>
      <c r="CR57" s="751"/>
      <c r="CS57" s="752"/>
      <c r="CT57" s="752"/>
      <c r="CU57" s="752"/>
      <c r="CV57" s="753"/>
      <c r="CW57" s="751"/>
      <c r="CX57" s="752"/>
      <c r="CY57" s="752"/>
      <c r="CZ57" s="752"/>
      <c r="DA57" s="753"/>
      <c r="DB57" s="751"/>
      <c r="DC57" s="752"/>
      <c r="DD57" s="752"/>
      <c r="DE57" s="752"/>
      <c r="DF57" s="753"/>
      <c r="DG57" s="751"/>
      <c r="DH57" s="752"/>
      <c r="DI57" s="752"/>
      <c r="DJ57" s="752"/>
      <c r="DK57" s="753"/>
      <c r="DL57" s="751"/>
      <c r="DM57" s="752"/>
      <c r="DN57" s="752"/>
      <c r="DO57" s="752"/>
      <c r="DP57" s="753"/>
      <c r="DQ57" s="751"/>
      <c r="DR57" s="752"/>
      <c r="DS57" s="752"/>
      <c r="DT57" s="752"/>
      <c r="DU57" s="753"/>
      <c r="DV57" s="748"/>
      <c r="DW57" s="749"/>
      <c r="DX57" s="749"/>
      <c r="DY57" s="749"/>
      <c r="DZ57" s="754"/>
      <c r="EA57" s="89"/>
    </row>
    <row r="58" spans="1:131" ht="26.25" customHeight="1" x14ac:dyDescent="0.2">
      <c r="A58" s="97">
        <v>31</v>
      </c>
      <c r="B58" s="755"/>
      <c r="C58" s="756"/>
      <c r="D58" s="756"/>
      <c r="E58" s="756"/>
      <c r="F58" s="756"/>
      <c r="G58" s="756"/>
      <c r="H58" s="756"/>
      <c r="I58" s="756"/>
      <c r="J58" s="756"/>
      <c r="K58" s="756"/>
      <c r="L58" s="756"/>
      <c r="M58" s="756"/>
      <c r="N58" s="756"/>
      <c r="O58" s="756"/>
      <c r="P58" s="757"/>
      <c r="Q58" s="810"/>
      <c r="R58" s="811"/>
      <c r="S58" s="811"/>
      <c r="T58" s="811"/>
      <c r="U58" s="811"/>
      <c r="V58" s="811"/>
      <c r="W58" s="811"/>
      <c r="X58" s="811"/>
      <c r="Y58" s="811"/>
      <c r="Z58" s="811"/>
      <c r="AA58" s="811"/>
      <c r="AB58" s="811"/>
      <c r="AC58" s="811"/>
      <c r="AD58" s="811"/>
      <c r="AE58" s="812"/>
      <c r="AF58" s="761"/>
      <c r="AG58" s="762"/>
      <c r="AH58" s="762"/>
      <c r="AI58" s="762"/>
      <c r="AJ58" s="763"/>
      <c r="AK58" s="814"/>
      <c r="AL58" s="811"/>
      <c r="AM58" s="811"/>
      <c r="AN58" s="811"/>
      <c r="AO58" s="811"/>
      <c r="AP58" s="811"/>
      <c r="AQ58" s="811"/>
      <c r="AR58" s="811"/>
      <c r="AS58" s="811"/>
      <c r="AT58" s="811"/>
      <c r="AU58" s="811"/>
      <c r="AV58" s="811"/>
      <c r="AW58" s="811"/>
      <c r="AX58" s="811"/>
      <c r="AY58" s="811"/>
      <c r="AZ58" s="813"/>
      <c r="BA58" s="813"/>
      <c r="BB58" s="813"/>
      <c r="BC58" s="813"/>
      <c r="BD58" s="813"/>
      <c r="BE58" s="807"/>
      <c r="BF58" s="807"/>
      <c r="BG58" s="807"/>
      <c r="BH58" s="807"/>
      <c r="BI58" s="808"/>
      <c r="BJ58" s="91"/>
      <c r="BK58" s="91"/>
      <c r="BL58" s="91"/>
      <c r="BM58" s="91"/>
      <c r="BN58" s="91"/>
      <c r="BO58" s="100"/>
      <c r="BP58" s="100"/>
      <c r="BQ58" s="97">
        <v>52</v>
      </c>
      <c r="BR58" s="98"/>
      <c r="BS58" s="748"/>
      <c r="BT58" s="749"/>
      <c r="BU58" s="749"/>
      <c r="BV58" s="749"/>
      <c r="BW58" s="749"/>
      <c r="BX58" s="749"/>
      <c r="BY58" s="749"/>
      <c r="BZ58" s="749"/>
      <c r="CA58" s="749"/>
      <c r="CB58" s="749"/>
      <c r="CC58" s="749"/>
      <c r="CD58" s="749"/>
      <c r="CE58" s="749"/>
      <c r="CF58" s="749"/>
      <c r="CG58" s="750"/>
      <c r="CH58" s="751"/>
      <c r="CI58" s="752"/>
      <c r="CJ58" s="752"/>
      <c r="CK58" s="752"/>
      <c r="CL58" s="753"/>
      <c r="CM58" s="751"/>
      <c r="CN58" s="752"/>
      <c r="CO58" s="752"/>
      <c r="CP58" s="752"/>
      <c r="CQ58" s="753"/>
      <c r="CR58" s="751"/>
      <c r="CS58" s="752"/>
      <c r="CT58" s="752"/>
      <c r="CU58" s="752"/>
      <c r="CV58" s="753"/>
      <c r="CW58" s="751"/>
      <c r="CX58" s="752"/>
      <c r="CY58" s="752"/>
      <c r="CZ58" s="752"/>
      <c r="DA58" s="753"/>
      <c r="DB58" s="751"/>
      <c r="DC58" s="752"/>
      <c r="DD58" s="752"/>
      <c r="DE58" s="752"/>
      <c r="DF58" s="753"/>
      <c r="DG58" s="751"/>
      <c r="DH58" s="752"/>
      <c r="DI58" s="752"/>
      <c r="DJ58" s="752"/>
      <c r="DK58" s="753"/>
      <c r="DL58" s="751"/>
      <c r="DM58" s="752"/>
      <c r="DN58" s="752"/>
      <c r="DO58" s="752"/>
      <c r="DP58" s="753"/>
      <c r="DQ58" s="751"/>
      <c r="DR58" s="752"/>
      <c r="DS58" s="752"/>
      <c r="DT58" s="752"/>
      <c r="DU58" s="753"/>
      <c r="DV58" s="748"/>
      <c r="DW58" s="749"/>
      <c r="DX58" s="749"/>
      <c r="DY58" s="749"/>
      <c r="DZ58" s="754"/>
      <c r="EA58" s="89"/>
    </row>
    <row r="59" spans="1:131" ht="26.25" customHeight="1" x14ac:dyDescent="0.2">
      <c r="A59" s="97">
        <v>32</v>
      </c>
      <c r="B59" s="755"/>
      <c r="C59" s="756"/>
      <c r="D59" s="756"/>
      <c r="E59" s="756"/>
      <c r="F59" s="756"/>
      <c r="G59" s="756"/>
      <c r="H59" s="756"/>
      <c r="I59" s="756"/>
      <c r="J59" s="756"/>
      <c r="K59" s="756"/>
      <c r="L59" s="756"/>
      <c r="M59" s="756"/>
      <c r="N59" s="756"/>
      <c r="O59" s="756"/>
      <c r="P59" s="757"/>
      <c r="Q59" s="810"/>
      <c r="R59" s="811"/>
      <c r="S59" s="811"/>
      <c r="T59" s="811"/>
      <c r="U59" s="811"/>
      <c r="V59" s="811"/>
      <c r="W59" s="811"/>
      <c r="X59" s="811"/>
      <c r="Y59" s="811"/>
      <c r="Z59" s="811"/>
      <c r="AA59" s="811"/>
      <c r="AB59" s="811"/>
      <c r="AC59" s="811"/>
      <c r="AD59" s="811"/>
      <c r="AE59" s="812"/>
      <c r="AF59" s="761"/>
      <c r="AG59" s="762"/>
      <c r="AH59" s="762"/>
      <c r="AI59" s="762"/>
      <c r="AJ59" s="763"/>
      <c r="AK59" s="814"/>
      <c r="AL59" s="811"/>
      <c r="AM59" s="811"/>
      <c r="AN59" s="811"/>
      <c r="AO59" s="811"/>
      <c r="AP59" s="811"/>
      <c r="AQ59" s="811"/>
      <c r="AR59" s="811"/>
      <c r="AS59" s="811"/>
      <c r="AT59" s="811"/>
      <c r="AU59" s="811"/>
      <c r="AV59" s="811"/>
      <c r="AW59" s="811"/>
      <c r="AX59" s="811"/>
      <c r="AY59" s="811"/>
      <c r="AZ59" s="813"/>
      <c r="BA59" s="813"/>
      <c r="BB59" s="813"/>
      <c r="BC59" s="813"/>
      <c r="BD59" s="813"/>
      <c r="BE59" s="807"/>
      <c r="BF59" s="807"/>
      <c r="BG59" s="807"/>
      <c r="BH59" s="807"/>
      <c r="BI59" s="808"/>
      <c r="BJ59" s="91"/>
      <c r="BK59" s="91"/>
      <c r="BL59" s="91"/>
      <c r="BM59" s="91"/>
      <c r="BN59" s="91"/>
      <c r="BO59" s="100"/>
      <c r="BP59" s="100"/>
      <c r="BQ59" s="97">
        <v>53</v>
      </c>
      <c r="BR59" s="98"/>
      <c r="BS59" s="748"/>
      <c r="BT59" s="749"/>
      <c r="BU59" s="749"/>
      <c r="BV59" s="749"/>
      <c r="BW59" s="749"/>
      <c r="BX59" s="749"/>
      <c r="BY59" s="749"/>
      <c r="BZ59" s="749"/>
      <c r="CA59" s="749"/>
      <c r="CB59" s="749"/>
      <c r="CC59" s="749"/>
      <c r="CD59" s="749"/>
      <c r="CE59" s="749"/>
      <c r="CF59" s="749"/>
      <c r="CG59" s="750"/>
      <c r="CH59" s="751"/>
      <c r="CI59" s="752"/>
      <c r="CJ59" s="752"/>
      <c r="CK59" s="752"/>
      <c r="CL59" s="753"/>
      <c r="CM59" s="751"/>
      <c r="CN59" s="752"/>
      <c r="CO59" s="752"/>
      <c r="CP59" s="752"/>
      <c r="CQ59" s="753"/>
      <c r="CR59" s="751"/>
      <c r="CS59" s="752"/>
      <c r="CT59" s="752"/>
      <c r="CU59" s="752"/>
      <c r="CV59" s="753"/>
      <c r="CW59" s="751"/>
      <c r="CX59" s="752"/>
      <c r="CY59" s="752"/>
      <c r="CZ59" s="752"/>
      <c r="DA59" s="753"/>
      <c r="DB59" s="751"/>
      <c r="DC59" s="752"/>
      <c r="DD59" s="752"/>
      <c r="DE59" s="752"/>
      <c r="DF59" s="753"/>
      <c r="DG59" s="751"/>
      <c r="DH59" s="752"/>
      <c r="DI59" s="752"/>
      <c r="DJ59" s="752"/>
      <c r="DK59" s="753"/>
      <c r="DL59" s="751"/>
      <c r="DM59" s="752"/>
      <c r="DN59" s="752"/>
      <c r="DO59" s="752"/>
      <c r="DP59" s="753"/>
      <c r="DQ59" s="751"/>
      <c r="DR59" s="752"/>
      <c r="DS59" s="752"/>
      <c r="DT59" s="752"/>
      <c r="DU59" s="753"/>
      <c r="DV59" s="748"/>
      <c r="DW59" s="749"/>
      <c r="DX59" s="749"/>
      <c r="DY59" s="749"/>
      <c r="DZ59" s="754"/>
      <c r="EA59" s="89"/>
    </row>
    <row r="60" spans="1:131" ht="26.25" customHeight="1" x14ac:dyDescent="0.2">
      <c r="A60" s="97">
        <v>33</v>
      </c>
      <c r="B60" s="755"/>
      <c r="C60" s="756"/>
      <c r="D60" s="756"/>
      <c r="E60" s="756"/>
      <c r="F60" s="756"/>
      <c r="G60" s="756"/>
      <c r="H60" s="756"/>
      <c r="I60" s="756"/>
      <c r="J60" s="756"/>
      <c r="K60" s="756"/>
      <c r="L60" s="756"/>
      <c r="M60" s="756"/>
      <c r="N60" s="756"/>
      <c r="O60" s="756"/>
      <c r="P60" s="757"/>
      <c r="Q60" s="810"/>
      <c r="R60" s="811"/>
      <c r="S60" s="811"/>
      <c r="T60" s="811"/>
      <c r="U60" s="811"/>
      <c r="V60" s="811"/>
      <c r="W60" s="811"/>
      <c r="X60" s="811"/>
      <c r="Y60" s="811"/>
      <c r="Z60" s="811"/>
      <c r="AA60" s="811"/>
      <c r="AB60" s="811"/>
      <c r="AC60" s="811"/>
      <c r="AD60" s="811"/>
      <c r="AE60" s="812"/>
      <c r="AF60" s="761"/>
      <c r="AG60" s="762"/>
      <c r="AH60" s="762"/>
      <c r="AI60" s="762"/>
      <c r="AJ60" s="763"/>
      <c r="AK60" s="814"/>
      <c r="AL60" s="811"/>
      <c r="AM60" s="811"/>
      <c r="AN60" s="811"/>
      <c r="AO60" s="811"/>
      <c r="AP60" s="811"/>
      <c r="AQ60" s="811"/>
      <c r="AR60" s="811"/>
      <c r="AS60" s="811"/>
      <c r="AT60" s="811"/>
      <c r="AU60" s="811"/>
      <c r="AV60" s="811"/>
      <c r="AW60" s="811"/>
      <c r="AX60" s="811"/>
      <c r="AY60" s="811"/>
      <c r="AZ60" s="813"/>
      <c r="BA60" s="813"/>
      <c r="BB60" s="813"/>
      <c r="BC60" s="813"/>
      <c r="BD60" s="813"/>
      <c r="BE60" s="807"/>
      <c r="BF60" s="807"/>
      <c r="BG60" s="807"/>
      <c r="BH60" s="807"/>
      <c r="BI60" s="808"/>
      <c r="BJ60" s="91"/>
      <c r="BK60" s="91"/>
      <c r="BL60" s="91"/>
      <c r="BM60" s="91"/>
      <c r="BN60" s="91"/>
      <c r="BO60" s="100"/>
      <c r="BP60" s="100"/>
      <c r="BQ60" s="97">
        <v>54</v>
      </c>
      <c r="BR60" s="98"/>
      <c r="BS60" s="748"/>
      <c r="BT60" s="749"/>
      <c r="BU60" s="749"/>
      <c r="BV60" s="749"/>
      <c r="BW60" s="749"/>
      <c r="BX60" s="749"/>
      <c r="BY60" s="749"/>
      <c r="BZ60" s="749"/>
      <c r="CA60" s="749"/>
      <c r="CB60" s="749"/>
      <c r="CC60" s="749"/>
      <c r="CD60" s="749"/>
      <c r="CE60" s="749"/>
      <c r="CF60" s="749"/>
      <c r="CG60" s="750"/>
      <c r="CH60" s="751"/>
      <c r="CI60" s="752"/>
      <c r="CJ60" s="752"/>
      <c r="CK60" s="752"/>
      <c r="CL60" s="753"/>
      <c r="CM60" s="751"/>
      <c r="CN60" s="752"/>
      <c r="CO60" s="752"/>
      <c r="CP60" s="752"/>
      <c r="CQ60" s="753"/>
      <c r="CR60" s="751"/>
      <c r="CS60" s="752"/>
      <c r="CT60" s="752"/>
      <c r="CU60" s="752"/>
      <c r="CV60" s="753"/>
      <c r="CW60" s="751"/>
      <c r="CX60" s="752"/>
      <c r="CY60" s="752"/>
      <c r="CZ60" s="752"/>
      <c r="DA60" s="753"/>
      <c r="DB60" s="751"/>
      <c r="DC60" s="752"/>
      <c r="DD60" s="752"/>
      <c r="DE60" s="752"/>
      <c r="DF60" s="753"/>
      <c r="DG60" s="751"/>
      <c r="DH60" s="752"/>
      <c r="DI60" s="752"/>
      <c r="DJ60" s="752"/>
      <c r="DK60" s="753"/>
      <c r="DL60" s="751"/>
      <c r="DM60" s="752"/>
      <c r="DN60" s="752"/>
      <c r="DO60" s="752"/>
      <c r="DP60" s="753"/>
      <c r="DQ60" s="751"/>
      <c r="DR60" s="752"/>
      <c r="DS60" s="752"/>
      <c r="DT60" s="752"/>
      <c r="DU60" s="753"/>
      <c r="DV60" s="748"/>
      <c r="DW60" s="749"/>
      <c r="DX60" s="749"/>
      <c r="DY60" s="749"/>
      <c r="DZ60" s="754"/>
      <c r="EA60" s="89"/>
    </row>
    <row r="61" spans="1:131" ht="26.25" customHeight="1" thickBot="1" x14ac:dyDescent="0.25">
      <c r="A61" s="97">
        <v>34</v>
      </c>
      <c r="B61" s="755"/>
      <c r="C61" s="756"/>
      <c r="D61" s="756"/>
      <c r="E61" s="756"/>
      <c r="F61" s="756"/>
      <c r="G61" s="756"/>
      <c r="H61" s="756"/>
      <c r="I61" s="756"/>
      <c r="J61" s="756"/>
      <c r="K61" s="756"/>
      <c r="L61" s="756"/>
      <c r="M61" s="756"/>
      <c r="N61" s="756"/>
      <c r="O61" s="756"/>
      <c r="P61" s="757"/>
      <c r="Q61" s="810"/>
      <c r="R61" s="811"/>
      <c r="S61" s="811"/>
      <c r="T61" s="811"/>
      <c r="U61" s="811"/>
      <c r="V61" s="811"/>
      <c r="W61" s="811"/>
      <c r="X61" s="811"/>
      <c r="Y61" s="811"/>
      <c r="Z61" s="811"/>
      <c r="AA61" s="811"/>
      <c r="AB61" s="811"/>
      <c r="AC61" s="811"/>
      <c r="AD61" s="811"/>
      <c r="AE61" s="812"/>
      <c r="AF61" s="761"/>
      <c r="AG61" s="762"/>
      <c r="AH61" s="762"/>
      <c r="AI61" s="762"/>
      <c r="AJ61" s="763"/>
      <c r="AK61" s="814"/>
      <c r="AL61" s="811"/>
      <c r="AM61" s="811"/>
      <c r="AN61" s="811"/>
      <c r="AO61" s="811"/>
      <c r="AP61" s="811"/>
      <c r="AQ61" s="811"/>
      <c r="AR61" s="811"/>
      <c r="AS61" s="811"/>
      <c r="AT61" s="811"/>
      <c r="AU61" s="811"/>
      <c r="AV61" s="811"/>
      <c r="AW61" s="811"/>
      <c r="AX61" s="811"/>
      <c r="AY61" s="811"/>
      <c r="AZ61" s="813"/>
      <c r="BA61" s="813"/>
      <c r="BB61" s="813"/>
      <c r="BC61" s="813"/>
      <c r="BD61" s="813"/>
      <c r="BE61" s="807"/>
      <c r="BF61" s="807"/>
      <c r="BG61" s="807"/>
      <c r="BH61" s="807"/>
      <c r="BI61" s="808"/>
      <c r="BJ61" s="91"/>
      <c r="BK61" s="91"/>
      <c r="BL61" s="91"/>
      <c r="BM61" s="91"/>
      <c r="BN61" s="91"/>
      <c r="BO61" s="100"/>
      <c r="BP61" s="100"/>
      <c r="BQ61" s="97">
        <v>55</v>
      </c>
      <c r="BR61" s="98"/>
      <c r="BS61" s="748"/>
      <c r="BT61" s="749"/>
      <c r="BU61" s="749"/>
      <c r="BV61" s="749"/>
      <c r="BW61" s="749"/>
      <c r="BX61" s="749"/>
      <c r="BY61" s="749"/>
      <c r="BZ61" s="749"/>
      <c r="CA61" s="749"/>
      <c r="CB61" s="749"/>
      <c r="CC61" s="749"/>
      <c r="CD61" s="749"/>
      <c r="CE61" s="749"/>
      <c r="CF61" s="749"/>
      <c r="CG61" s="750"/>
      <c r="CH61" s="751"/>
      <c r="CI61" s="752"/>
      <c r="CJ61" s="752"/>
      <c r="CK61" s="752"/>
      <c r="CL61" s="753"/>
      <c r="CM61" s="751"/>
      <c r="CN61" s="752"/>
      <c r="CO61" s="752"/>
      <c r="CP61" s="752"/>
      <c r="CQ61" s="753"/>
      <c r="CR61" s="751"/>
      <c r="CS61" s="752"/>
      <c r="CT61" s="752"/>
      <c r="CU61" s="752"/>
      <c r="CV61" s="753"/>
      <c r="CW61" s="751"/>
      <c r="CX61" s="752"/>
      <c r="CY61" s="752"/>
      <c r="CZ61" s="752"/>
      <c r="DA61" s="753"/>
      <c r="DB61" s="751"/>
      <c r="DC61" s="752"/>
      <c r="DD61" s="752"/>
      <c r="DE61" s="752"/>
      <c r="DF61" s="753"/>
      <c r="DG61" s="751"/>
      <c r="DH61" s="752"/>
      <c r="DI61" s="752"/>
      <c r="DJ61" s="752"/>
      <c r="DK61" s="753"/>
      <c r="DL61" s="751"/>
      <c r="DM61" s="752"/>
      <c r="DN61" s="752"/>
      <c r="DO61" s="752"/>
      <c r="DP61" s="753"/>
      <c r="DQ61" s="751"/>
      <c r="DR61" s="752"/>
      <c r="DS61" s="752"/>
      <c r="DT61" s="752"/>
      <c r="DU61" s="753"/>
      <c r="DV61" s="748"/>
      <c r="DW61" s="749"/>
      <c r="DX61" s="749"/>
      <c r="DY61" s="749"/>
      <c r="DZ61" s="754"/>
      <c r="EA61" s="89"/>
    </row>
    <row r="62" spans="1:131" ht="26.25" customHeight="1" x14ac:dyDescent="0.2">
      <c r="A62" s="97">
        <v>35</v>
      </c>
      <c r="B62" s="755"/>
      <c r="C62" s="756"/>
      <c r="D62" s="756"/>
      <c r="E62" s="756"/>
      <c r="F62" s="756"/>
      <c r="G62" s="756"/>
      <c r="H62" s="756"/>
      <c r="I62" s="756"/>
      <c r="J62" s="756"/>
      <c r="K62" s="756"/>
      <c r="L62" s="756"/>
      <c r="M62" s="756"/>
      <c r="N62" s="756"/>
      <c r="O62" s="756"/>
      <c r="P62" s="757"/>
      <c r="Q62" s="810"/>
      <c r="R62" s="811"/>
      <c r="S62" s="811"/>
      <c r="T62" s="811"/>
      <c r="U62" s="811"/>
      <c r="V62" s="811"/>
      <c r="W62" s="811"/>
      <c r="X62" s="811"/>
      <c r="Y62" s="811"/>
      <c r="Z62" s="811"/>
      <c r="AA62" s="811"/>
      <c r="AB62" s="811"/>
      <c r="AC62" s="811"/>
      <c r="AD62" s="811"/>
      <c r="AE62" s="812"/>
      <c r="AF62" s="761"/>
      <c r="AG62" s="762"/>
      <c r="AH62" s="762"/>
      <c r="AI62" s="762"/>
      <c r="AJ62" s="763"/>
      <c r="AK62" s="814"/>
      <c r="AL62" s="811"/>
      <c r="AM62" s="811"/>
      <c r="AN62" s="811"/>
      <c r="AO62" s="811"/>
      <c r="AP62" s="811"/>
      <c r="AQ62" s="811"/>
      <c r="AR62" s="811"/>
      <c r="AS62" s="811"/>
      <c r="AT62" s="811"/>
      <c r="AU62" s="811"/>
      <c r="AV62" s="811"/>
      <c r="AW62" s="811"/>
      <c r="AX62" s="811"/>
      <c r="AY62" s="811"/>
      <c r="AZ62" s="813"/>
      <c r="BA62" s="813"/>
      <c r="BB62" s="813"/>
      <c r="BC62" s="813"/>
      <c r="BD62" s="813"/>
      <c r="BE62" s="807"/>
      <c r="BF62" s="807"/>
      <c r="BG62" s="807"/>
      <c r="BH62" s="807"/>
      <c r="BI62" s="808"/>
      <c r="BJ62" s="822" t="s">
        <v>348</v>
      </c>
      <c r="BK62" s="781"/>
      <c r="BL62" s="781"/>
      <c r="BM62" s="781"/>
      <c r="BN62" s="782"/>
      <c r="BO62" s="100"/>
      <c r="BP62" s="100"/>
      <c r="BQ62" s="97">
        <v>56</v>
      </c>
      <c r="BR62" s="98"/>
      <c r="BS62" s="748"/>
      <c r="BT62" s="749"/>
      <c r="BU62" s="749"/>
      <c r="BV62" s="749"/>
      <c r="BW62" s="749"/>
      <c r="BX62" s="749"/>
      <c r="BY62" s="749"/>
      <c r="BZ62" s="749"/>
      <c r="CA62" s="749"/>
      <c r="CB62" s="749"/>
      <c r="CC62" s="749"/>
      <c r="CD62" s="749"/>
      <c r="CE62" s="749"/>
      <c r="CF62" s="749"/>
      <c r="CG62" s="750"/>
      <c r="CH62" s="751"/>
      <c r="CI62" s="752"/>
      <c r="CJ62" s="752"/>
      <c r="CK62" s="752"/>
      <c r="CL62" s="753"/>
      <c r="CM62" s="751"/>
      <c r="CN62" s="752"/>
      <c r="CO62" s="752"/>
      <c r="CP62" s="752"/>
      <c r="CQ62" s="753"/>
      <c r="CR62" s="751"/>
      <c r="CS62" s="752"/>
      <c r="CT62" s="752"/>
      <c r="CU62" s="752"/>
      <c r="CV62" s="753"/>
      <c r="CW62" s="751"/>
      <c r="CX62" s="752"/>
      <c r="CY62" s="752"/>
      <c r="CZ62" s="752"/>
      <c r="DA62" s="753"/>
      <c r="DB62" s="751"/>
      <c r="DC62" s="752"/>
      <c r="DD62" s="752"/>
      <c r="DE62" s="752"/>
      <c r="DF62" s="753"/>
      <c r="DG62" s="751"/>
      <c r="DH62" s="752"/>
      <c r="DI62" s="752"/>
      <c r="DJ62" s="752"/>
      <c r="DK62" s="753"/>
      <c r="DL62" s="751"/>
      <c r="DM62" s="752"/>
      <c r="DN62" s="752"/>
      <c r="DO62" s="752"/>
      <c r="DP62" s="753"/>
      <c r="DQ62" s="751"/>
      <c r="DR62" s="752"/>
      <c r="DS62" s="752"/>
      <c r="DT62" s="752"/>
      <c r="DU62" s="753"/>
      <c r="DV62" s="748"/>
      <c r="DW62" s="749"/>
      <c r="DX62" s="749"/>
      <c r="DY62" s="749"/>
      <c r="DZ62" s="754"/>
      <c r="EA62" s="89"/>
    </row>
    <row r="63" spans="1:131" ht="26.25" customHeight="1" thickBot="1" x14ac:dyDescent="0.25">
      <c r="A63" s="99" t="s">
        <v>331</v>
      </c>
      <c r="B63" s="764" t="s">
        <v>349</v>
      </c>
      <c r="C63" s="765"/>
      <c r="D63" s="765"/>
      <c r="E63" s="765"/>
      <c r="F63" s="765"/>
      <c r="G63" s="765"/>
      <c r="H63" s="765"/>
      <c r="I63" s="765"/>
      <c r="J63" s="765"/>
      <c r="K63" s="765"/>
      <c r="L63" s="765"/>
      <c r="M63" s="765"/>
      <c r="N63" s="765"/>
      <c r="O63" s="765"/>
      <c r="P63" s="766"/>
      <c r="Q63" s="815"/>
      <c r="R63" s="816"/>
      <c r="S63" s="816"/>
      <c r="T63" s="816"/>
      <c r="U63" s="816"/>
      <c r="V63" s="816"/>
      <c r="W63" s="816"/>
      <c r="X63" s="816"/>
      <c r="Y63" s="816"/>
      <c r="Z63" s="816"/>
      <c r="AA63" s="816"/>
      <c r="AB63" s="816"/>
      <c r="AC63" s="816"/>
      <c r="AD63" s="816"/>
      <c r="AE63" s="817"/>
      <c r="AF63" s="818">
        <v>1760</v>
      </c>
      <c r="AG63" s="819"/>
      <c r="AH63" s="819"/>
      <c r="AI63" s="819"/>
      <c r="AJ63" s="820"/>
      <c r="AK63" s="821"/>
      <c r="AL63" s="816"/>
      <c r="AM63" s="816"/>
      <c r="AN63" s="816"/>
      <c r="AO63" s="816"/>
      <c r="AP63" s="819">
        <v>29941</v>
      </c>
      <c r="AQ63" s="819"/>
      <c r="AR63" s="819"/>
      <c r="AS63" s="819"/>
      <c r="AT63" s="819"/>
      <c r="AU63" s="819">
        <v>20210</v>
      </c>
      <c r="AV63" s="819"/>
      <c r="AW63" s="819"/>
      <c r="AX63" s="819"/>
      <c r="AY63" s="819"/>
      <c r="AZ63" s="823"/>
      <c r="BA63" s="823"/>
      <c r="BB63" s="823"/>
      <c r="BC63" s="823"/>
      <c r="BD63" s="823"/>
      <c r="BE63" s="824"/>
      <c r="BF63" s="824"/>
      <c r="BG63" s="824"/>
      <c r="BH63" s="824"/>
      <c r="BI63" s="825"/>
      <c r="BJ63" s="826" t="s">
        <v>63</v>
      </c>
      <c r="BK63" s="827"/>
      <c r="BL63" s="827"/>
      <c r="BM63" s="827"/>
      <c r="BN63" s="828"/>
      <c r="BO63" s="100"/>
      <c r="BP63" s="100"/>
      <c r="BQ63" s="97">
        <v>57</v>
      </c>
      <c r="BR63" s="98"/>
      <c r="BS63" s="748"/>
      <c r="BT63" s="749"/>
      <c r="BU63" s="749"/>
      <c r="BV63" s="749"/>
      <c r="BW63" s="749"/>
      <c r="BX63" s="749"/>
      <c r="BY63" s="749"/>
      <c r="BZ63" s="749"/>
      <c r="CA63" s="749"/>
      <c r="CB63" s="749"/>
      <c r="CC63" s="749"/>
      <c r="CD63" s="749"/>
      <c r="CE63" s="749"/>
      <c r="CF63" s="749"/>
      <c r="CG63" s="750"/>
      <c r="CH63" s="751"/>
      <c r="CI63" s="752"/>
      <c r="CJ63" s="752"/>
      <c r="CK63" s="752"/>
      <c r="CL63" s="753"/>
      <c r="CM63" s="751"/>
      <c r="CN63" s="752"/>
      <c r="CO63" s="752"/>
      <c r="CP63" s="752"/>
      <c r="CQ63" s="753"/>
      <c r="CR63" s="751"/>
      <c r="CS63" s="752"/>
      <c r="CT63" s="752"/>
      <c r="CU63" s="752"/>
      <c r="CV63" s="753"/>
      <c r="CW63" s="751"/>
      <c r="CX63" s="752"/>
      <c r="CY63" s="752"/>
      <c r="CZ63" s="752"/>
      <c r="DA63" s="753"/>
      <c r="DB63" s="751"/>
      <c r="DC63" s="752"/>
      <c r="DD63" s="752"/>
      <c r="DE63" s="752"/>
      <c r="DF63" s="753"/>
      <c r="DG63" s="751"/>
      <c r="DH63" s="752"/>
      <c r="DI63" s="752"/>
      <c r="DJ63" s="752"/>
      <c r="DK63" s="753"/>
      <c r="DL63" s="751"/>
      <c r="DM63" s="752"/>
      <c r="DN63" s="752"/>
      <c r="DO63" s="752"/>
      <c r="DP63" s="753"/>
      <c r="DQ63" s="751"/>
      <c r="DR63" s="752"/>
      <c r="DS63" s="752"/>
      <c r="DT63" s="752"/>
      <c r="DU63" s="753"/>
      <c r="DV63" s="748"/>
      <c r="DW63" s="749"/>
      <c r="DX63" s="749"/>
      <c r="DY63" s="749"/>
      <c r="DZ63" s="754"/>
      <c r="EA63" s="89"/>
    </row>
    <row r="64" spans="1:131" ht="26.25" customHeight="1" x14ac:dyDescent="0.2">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748"/>
      <c r="BT64" s="749"/>
      <c r="BU64" s="749"/>
      <c r="BV64" s="749"/>
      <c r="BW64" s="749"/>
      <c r="BX64" s="749"/>
      <c r="BY64" s="749"/>
      <c r="BZ64" s="749"/>
      <c r="CA64" s="749"/>
      <c r="CB64" s="749"/>
      <c r="CC64" s="749"/>
      <c r="CD64" s="749"/>
      <c r="CE64" s="749"/>
      <c r="CF64" s="749"/>
      <c r="CG64" s="750"/>
      <c r="CH64" s="751"/>
      <c r="CI64" s="752"/>
      <c r="CJ64" s="752"/>
      <c r="CK64" s="752"/>
      <c r="CL64" s="753"/>
      <c r="CM64" s="751"/>
      <c r="CN64" s="752"/>
      <c r="CO64" s="752"/>
      <c r="CP64" s="752"/>
      <c r="CQ64" s="753"/>
      <c r="CR64" s="751"/>
      <c r="CS64" s="752"/>
      <c r="CT64" s="752"/>
      <c r="CU64" s="752"/>
      <c r="CV64" s="753"/>
      <c r="CW64" s="751"/>
      <c r="CX64" s="752"/>
      <c r="CY64" s="752"/>
      <c r="CZ64" s="752"/>
      <c r="DA64" s="753"/>
      <c r="DB64" s="751"/>
      <c r="DC64" s="752"/>
      <c r="DD64" s="752"/>
      <c r="DE64" s="752"/>
      <c r="DF64" s="753"/>
      <c r="DG64" s="751"/>
      <c r="DH64" s="752"/>
      <c r="DI64" s="752"/>
      <c r="DJ64" s="752"/>
      <c r="DK64" s="753"/>
      <c r="DL64" s="751"/>
      <c r="DM64" s="752"/>
      <c r="DN64" s="752"/>
      <c r="DO64" s="752"/>
      <c r="DP64" s="753"/>
      <c r="DQ64" s="751"/>
      <c r="DR64" s="752"/>
      <c r="DS64" s="752"/>
      <c r="DT64" s="752"/>
      <c r="DU64" s="753"/>
      <c r="DV64" s="748"/>
      <c r="DW64" s="749"/>
      <c r="DX64" s="749"/>
      <c r="DY64" s="749"/>
      <c r="DZ64" s="754"/>
      <c r="EA64" s="89"/>
    </row>
    <row r="65" spans="1:131" ht="26.25" customHeight="1" thickBot="1" x14ac:dyDescent="0.25">
      <c r="A65" s="91" t="s">
        <v>350</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748"/>
      <c r="BT65" s="749"/>
      <c r="BU65" s="749"/>
      <c r="BV65" s="749"/>
      <c r="BW65" s="749"/>
      <c r="BX65" s="749"/>
      <c r="BY65" s="749"/>
      <c r="BZ65" s="749"/>
      <c r="CA65" s="749"/>
      <c r="CB65" s="749"/>
      <c r="CC65" s="749"/>
      <c r="CD65" s="749"/>
      <c r="CE65" s="749"/>
      <c r="CF65" s="749"/>
      <c r="CG65" s="750"/>
      <c r="CH65" s="751"/>
      <c r="CI65" s="752"/>
      <c r="CJ65" s="752"/>
      <c r="CK65" s="752"/>
      <c r="CL65" s="753"/>
      <c r="CM65" s="751"/>
      <c r="CN65" s="752"/>
      <c r="CO65" s="752"/>
      <c r="CP65" s="752"/>
      <c r="CQ65" s="753"/>
      <c r="CR65" s="751"/>
      <c r="CS65" s="752"/>
      <c r="CT65" s="752"/>
      <c r="CU65" s="752"/>
      <c r="CV65" s="753"/>
      <c r="CW65" s="751"/>
      <c r="CX65" s="752"/>
      <c r="CY65" s="752"/>
      <c r="CZ65" s="752"/>
      <c r="DA65" s="753"/>
      <c r="DB65" s="751"/>
      <c r="DC65" s="752"/>
      <c r="DD65" s="752"/>
      <c r="DE65" s="752"/>
      <c r="DF65" s="753"/>
      <c r="DG65" s="751"/>
      <c r="DH65" s="752"/>
      <c r="DI65" s="752"/>
      <c r="DJ65" s="752"/>
      <c r="DK65" s="753"/>
      <c r="DL65" s="751"/>
      <c r="DM65" s="752"/>
      <c r="DN65" s="752"/>
      <c r="DO65" s="752"/>
      <c r="DP65" s="753"/>
      <c r="DQ65" s="751"/>
      <c r="DR65" s="752"/>
      <c r="DS65" s="752"/>
      <c r="DT65" s="752"/>
      <c r="DU65" s="753"/>
      <c r="DV65" s="748"/>
      <c r="DW65" s="749"/>
      <c r="DX65" s="749"/>
      <c r="DY65" s="749"/>
      <c r="DZ65" s="754"/>
      <c r="EA65" s="89"/>
    </row>
    <row r="66" spans="1:131" ht="26.25" customHeight="1" x14ac:dyDescent="0.2">
      <c r="A66" s="702" t="s">
        <v>351</v>
      </c>
      <c r="B66" s="703"/>
      <c r="C66" s="703"/>
      <c r="D66" s="703"/>
      <c r="E66" s="703"/>
      <c r="F66" s="703"/>
      <c r="G66" s="703"/>
      <c r="H66" s="703"/>
      <c r="I66" s="703"/>
      <c r="J66" s="703"/>
      <c r="K66" s="703"/>
      <c r="L66" s="703"/>
      <c r="M66" s="703"/>
      <c r="N66" s="703"/>
      <c r="O66" s="703"/>
      <c r="P66" s="704"/>
      <c r="Q66" s="708" t="s">
        <v>335</v>
      </c>
      <c r="R66" s="709"/>
      <c r="S66" s="709"/>
      <c r="T66" s="709"/>
      <c r="U66" s="710"/>
      <c r="V66" s="708" t="s">
        <v>336</v>
      </c>
      <c r="W66" s="709"/>
      <c r="X66" s="709"/>
      <c r="Y66" s="709"/>
      <c r="Z66" s="710"/>
      <c r="AA66" s="708" t="s">
        <v>337</v>
      </c>
      <c r="AB66" s="709"/>
      <c r="AC66" s="709"/>
      <c r="AD66" s="709"/>
      <c r="AE66" s="710"/>
      <c r="AF66" s="829" t="s">
        <v>338</v>
      </c>
      <c r="AG66" s="790"/>
      <c r="AH66" s="790"/>
      <c r="AI66" s="790"/>
      <c r="AJ66" s="830"/>
      <c r="AK66" s="708" t="s">
        <v>339</v>
      </c>
      <c r="AL66" s="703"/>
      <c r="AM66" s="703"/>
      <c r="AN66" s="703"/>
      <c r="AO66" s="704"/>
      <c r="AP66" s="708" t="s">
        <v>340</v>
      </c>
      <c r="AQ66" s="709"/>
      <c r="AR66" s="709"/>
      <c r="AS66" s="709"/>
      <c r="AT66" s="710"/>
      <c r="AU66" s="708" t="s">
        <v>352</v>
      </c>
      <c r="AV66" s="709"/>
      <c r="AW66" s="709"/>
      <c r="AX66" s="709"/>
      <c r="AY66" s="710"/>
      <c r="AZ66" s="708" t="s">
        <v>308</v>
      </c>
      <c r="BA66" s="709"/>
      <c r="BB66" s="709"/>
      <c r="BC66" s="709"/>
      <c r="BD66" s="715"/>
      <c r="BE66" s="100"/>
      <c r="BF66" s="100"/>
      <c r="BG66" s="100"/>
      <c r="BH66" s="100"/>
      <c r="BI66" s="100"/>
      <c r="BJ66" s="100"/>
      <c r="BK66" s="100"/>
      <c r="BL66" s="100"/>
      <c r="BM66" s="100"/>
      <c r="BN66" s="100"/>
      <c r="BO66" s="100"/>
      <c r="BP66" s="100"/>
      <c r="BQ66" s="97">
        <v>60</v>
      </c>
      <c r="BR66" s="102"/>
      <c r="BS66" s="834"/>
      <c r="BT66" s="835"/>
      <c r="BU66" s="835"/>
      <c r="BV66" s="835"/>
      <c r="BW66" s="835"/>
      <c r="BX66" s="835"/>
      <c r="BY66" s="835"/>
      <c r="BZ66" s="835"/>
      <c r="CA66" s="835"/>
      <c r="CB66" s="835"/>
      <c r="CC66" s="835"/>
      <c r="CD66" s="835"/>
      <c r="CE66" s="835"/>
      <c r="CF66" s="835"/>
      <c r="CG66" s="840"/>
      <c r="CH66" s="837"/>
      <c r="CI66" s="838"/>
      <c r="CJ66" s="838"/>
      <c r="CK66" s="838"/>
      <c r="CL66" s="839"/>
      <c r="CM66" s="837"/>
      <c r="CN66" s="838"/>
      <c r="CO66" s="838"/>
      <c r="CP66" s="838"/>
      <c r="CQ66" s="839"/>
      <c r="CR66" s="837"/>
      <c r="CS66" s="838"/>
      <c r="CT66" s="838"/>
      <c r="CU66" s="838"/>
      <c r="CV66" s="839"/>
      <c r="CW66" s="837"/>
      <c r="CX66" s="838"/>
      <c r="CY66" s="838"/>
      <c r="CZ66" s="838"/>
      <c r="DA66" s="839"/>
      <c r="DB66" s="837"/>
      <c r="DC66" s="838"/>
      <c r="DD66" s="838"/>
      <c r="DE66" s="838"/>
      <c r="DF66" s="839"/>
      <c r="DG66" s="837"/>
      <c r="DH66" s="838"/>
      <c r="DI66" s="838"/>
      <c r="DJ66" s="838"/>
      <c r="DK66" s="839"/>
      <c r="DL66" s="837"/>
      <c r="DM66" s="838"/>
      <c r="DN66" s="838"/>
      <c r="DO66" s="838"/>
      <c r="DP66" s="839"/>
      <c r="DQ66" s="837"/>
      <c r="DR66" s="838"/>
      <c r="DS66" s="838"/>
      <c r="DT66" s="838"/>
      <c r="DU66" s="839"/>
      <c r="DV66" s="834"/>
      <c r="DW66" s="835"/>
      <c r="DX66" s="835"/>
      <c r="DY66" s="835"/>
      <c r="DZ66" s="836"/>
      <c r="EA66" s="89"/>
    </row>
    <row r="67" spans="1:131" ht="26.25" customHeight="1" thickBot="1" x14ac:dyDescent="0.25">
      <c r="A67" s="705"/>
      <c r="B67" s="706"/>
      <c r="C67" s="706"/>
      <c r="D67" s="706"/>
      <c r="E67" s="706"/>
      <c r="F67" s="706"/>
      <c r="G67" s="706"/>
      <c r="H67" s="706"/>
      <c r="I67" s="706"/>
      <c r="J67" s="706"/>
      <c r="K67" s="706"/>
      <c r="L67" s="706"/>
      <c r="M67" s="706"/>
      <c r="N67" s="706"/>
      <c r="O67" s="706"/>
      <c r="P67" s="707"/>
      <c r="Q67" s="711"/>
      <c r="R67" s="712"/>
      <c r="S67" s="712"/>
      <c r="T67" s="712"/>
      <c r="U67" s="713"/>
      <c r="V67" s="711"/>
      <c r="W67" s="712"/>
      <c r="X67" s="712"/>
      <c r="Y67" s="712"/>
      <c r="Z67" s="713"/>
      <c r="AA67" s="711"/>
      <c r="AB67" s="712"/>
      <c r="AC67" s="712"/>
      <c r="AD67" s="712"/>
      <c r="AE67" s="713"/>
      <c r="AF67" s="831"/>
      <c r="AG67" s="793"/>
      <c r="AH67" s="793"/>
      <c r="AI67" s="793"/>
      <c r="AJ67" s="832"/>
      <c r="AK67" s="833"/>
      <c r="AL67" s="706"/>
      <c r="AM67" s="706"/>
      <c r="AN67" s="706"/>
      <c r="AO67" s="707"/>
      <c r="AP67" s="711"/>
      <c r="AQ67" s="712"/>
      <c r="AR67" s="712"/>
      <c r="AS67" s="712"/>
      <c r="AT67" s="713"/>
      <c r="AU67" s="711"/>
      <c r="AV67" s="712"/>
      <c r="AW67" s="712"/>
      <c r="AX67" s="712"/>
      <c r="AY67" s="713"/>
      <c r="AZ67" s="711"/>
      <c r="BA67" s="712"/>
      <c r="BB67" s="712"/>
      <c r="BC67" s="712"/>
      <c r="BD67" s="717"/>
      <c r="BE67" s="100"/>
      <c r="BF67" s="100"/>
      <c r="BG67" s="100"/>
      <c r="BH67" s="100"/>
      <c r="BI67" s="100"/>
      <c r="BJ67" s="100"/>
      <c r="BK67" s="100"/>
      <c r="BL67" s="100"/>
      <c r="BM67" s="100"/>
      <c r="BN67" s="100"/>
      <c r="BO67" s="100"/>
      <c r="BP67" s="100"/>
      <c r="BQ67" s="97">
        <v>61</v>
      </c>
      <c r="BR67" s="102"/>
      <c r="BS67" s="834"/>
      <c r="BT67" s="835"/>
      <c r="BU67" s="835"/>
      <c r="BV67" s="835"/>
      <c r="BW67" s="835"/>
      <c r="BX67" s="835"/>
      <c r="BY67" s="835"/>
      <c r="BZ67" s="835"/>
      <c r="CA67" s="835"/>
      <c r="CB67" s="835"/>
      <c r="CC67" s="835"/>
      <c r="CD67" s="835"/>
      <c r="CE67" s="835"/>
      <c r="CF67" s="835"/>
      <c r="CG67" s="840"/>
      <c r="CH67" s="837"/>
      <c r="CI67" s="838"/>
      <c r="CJ67" s="838"/>
      <c r="CK67" s="838"/>
      <c r="CL67" s="839"/>
      <c r="CM67" s="837"/>
      <c r="CN67" s="838"/>
      <c r="CO67" s="838"/>
      <c r="CP67" s="838"/>
      <c r="CQ67" s="839"/>
      <c r="CR67" s="837"/>
      <c r="CS67" s="838"/>
      <c r="CT67" s="838"/>
      <c r="CU67" s="838"/>
      <c r="CV67" s="839"/>
      <c r="CW67" s="837"/>
      <c r="CX67" s="838"/>
      <c r="CY67" s="838"/>
      <c r="CZ67" s="838"/>
      <c r="DA67" s="839"/>
      <c r="DB67" s="837"/>
      <c r="DC67" s="838"/>
      <c r="DD67" s="838"/>
      <c r="DE67" s="838"/>
      <c r="DF67" s="839"/>
      <c r="DG67" s="837"/>
      <c r="DH67" s="838"/>
      <c r="DI67" s="838"/>
      <c r="DJ67" s="838"/>
      <c r="DK67" s="839"/>
      <c r="DL67" s="837"/>
      <c r="DM67" s="838"/>
      <c r="DN67" s="838"/>
      <c r="DO67" s="838"/>
      <c r="DP67" s="839"/>
      <c r="DQ67" s="837"/>
      <c r="DR67" s="838"/>
      <c r="DS67" s="838"/>
      <c r="DT67" s="838"/>
      <c r="DU67" s="839"/>
      <c r="DV67" s="834"/>
      <c r="DW67" s="835"/>
      <c r="DX67" s="835"/>
      <c r="DY67" s="835"/>
      <c r="DZ67" s="836"/>
      <c r="EA67" s="89"/>
    </row>
    <row r="68" spans="1:131" ht="26.25" customHeight="1" thickTop="1" x14ac:dyDescent="0.2">
      <c r="A68" s="95">
        <v>1</v>
      </c>
      <c r="B68" s="844" t="s">
        <v>353</v>
      </c>
      <c r="C68" s="845"/>
      <c r="D68" s="845"/>
      <c r="E68" s="845"/>
      <c r="F68" s="845"/>
      <c r="G68" s="845"/>
      <c r="H68" s="845"/>
      <c r="I68" s="845"/>
      <c r="J68" s="845"/>
      <c r="K68" s="845"/>
      <c r="L68" s="845"/>
      <c r="M68" s="845"/>
      <c r="N68" s="845"/>
      <c r="O68" s="845"/>
      <c r="P68" s="846"/>
      <c r="Q68" s="847">
        <v>4957</v>
      </c>
      <c r="R68" s="841"/>
      <c r="S68" s="841"/>
      <c r="T68" s="841"/>
      <c r="U68" s="841"/>
      <c r="V68" s="841">
        <v>4411</v>
      </c>
      <c r="W68" s="841"/>
      <c r="X68" s="841"/>
      <c r="Y68" s="841"/>
      <c r="Z68" s="841"/>
      <c r="AA68" s="841">
        <v>546</v>
      </c>
      <c r="AB68" s="841"/>
      <c r="AC68" s="841"/>
      <c r="AD68" s="841"/>
      <c r="AE68" s="841"/>
      <c r="AF68" s="841">
        <v>546</v>
      </c>
      <c r="AG68" s="841"/>
      <c r="AH68" s="841"/>
      <c r="AI68" s="841"/>
      <c r="AJ68" s="841"/>
      <c r="AK68" s="841">
        <v>543</v>
      </c>
      <c r="AL68" s="841"/>
      <c r="AM68" s="841"/>
      <c r="AN68" s="841"/>
      <c r="AO68" s="841"/>
      <c r="AP68" s="841" t="s">
        <v>321</v>
      </c>
      <c r="AQ68" s="841"/>
      <c r="AR68" s="841"/>
      <c r="AS68" s="841"/>
      <c r="AT68" s="841"/>
      <c r="AU68" s="841" t="s">
        <v>321</v>
      </c>
      <c r="AV68" s="841"/>
      <c r="AW68" s="841"/>
      <c r="AX68" s="841"/>
      <c r="AY68" s="841"/>
      <c r="AZ68" s="842"/>
      <c r="BA68" s="842"/>
      <c r="BB68" s="842"/>
      <c r="BC68" s="842"/>
      <c r="BD68" s="843"/>
      <c r="BE68" s="100"/>
      <c r="BF68" s="100"/>
      <c r="BG68" s="100"/>
      <c r="BH68" s="100"/>
      <c r="BI68" s="100"/>
      <c r="BJ68" s="100"/>
      <c r="BK68" s="100"/>
      <c r="BL68" s="100"/>
      <c r="BM68" s="100"/>
      <c r="BN68" s="100"/>
      <c r="BO68" s="100"/>
      <c r="BP68" s="100"/>
      <c r="BQ68" s="97">
        <v>62</v>
      </c>
      <c r="BR68" s="102"/>
      <c r="BS68" s="834"/>
      <c r="BT68" s="835"/>
      <c r="BU68" s="835"/>
      <c r="BV68" s="835"/>
      <c r="BW68" s="835"/>
      <c r="BX68" s="835"/>
      <c r="BY68" s="835"/>
      <c r="BZ68" s="835"/>
      <c r="CA68" s="835"/>
      <c r="CB68" s="835"/>
      <c r="CC68" s="835"/>
      <c r="CD68" s="835"/>
      <c r="CE68" s="835"/>
      <c r="CF68" s="835"/>
      <c r="CG68" s="840"/>
      <c r="CH68" s="837"/>
      <c r="CI68" s="838"/>
      <c r="CJ68" s="838"/>
      <c r="CK68" s="838"/>
      <c r="CL68" s="839"/>
      <c r="CM68" s="837"/>
      <c r="CN68" s="838"/>
      <c r="CO68" s="838"/>
      <c r="CP68" s="838"/>
      <c r="CQ68" s="839"/>
      <c r="CR68" s="837"/>
      <c r="CS68" s="838"/>
      <c r="CT68" s="838"/>
      <c r="CU68" s="838"/>
      <c r="CV68" s="839"/>
      <c r="CW68" s="837"/>
      <c r="CX68" s="838"/>
      <c r="CY68" s="838"/>
      <c r="CZ68" s="838"/>
      <c r="DA68" s="839"/>
      <c r="DB68" s="837"/>
      <c r="DC68" s="838"/>
      <c r="DD68" s="838"/>
      <c r="DE68" s="838"/>
      <c r="DF68" s="839"/>
      <c r="DG68" s="837"/>
      <c r="DH68" s="838"/>
      <c r="DI68" s="838"/>
      <c r="DJ68" s="838"/>
      <c r="DK68" s="839"/>
      <c r="DL68" s="837"/>
      <c r="DM68" s="838"/>
      <c r="DN68" s="838"/>
      <c r="DO68" s="838"/>
      <c r="DP68" s="839"/>
      <c r="DQ68" s="837"/>
      <c r="DR68" s="838"/>
      <c r="DS68" s="838"/>
      <c r="DT68" s="838"/>
      <c r="DU68" s="839"/>
      <c r="DV68" s="834"/>
      <c r="DW68" s="835"/>
      <c r="DX68" s="835"/>
      <c r="DY68" s="835"/>
      <c r="DZ68" s="836"/>
      <c r="EA68" s="89"/>
    </row>
    <row r="69" spans="1:131" ht="26.25" customHeight="1" x14ac:dyDescent="0.2">
      <c r="A69" s="97">
        <v>2</v>
      </c>
      <c r="B69" s="848" t="s">
        <v>354</v>
      </c>
      <c r="C69" s="849"/>
      <c r="D69" s="849"/>
      <c r="E69" s="849"/>
      <c r="F69" s="849"/>
      <c r="G69" s="849"/>
      <c r="H69" s="849"/>
      <c r="I69" s="849"/>
      <c r="J69" s="849"/>
      <c r="K69" s="849"/>
      <c r="L69" s="849"/>
      <c r="M69" s="849"/>
      <c r="N69" s="849"/>
      <c r="O69" s="849"/>
      <c r="P69" s="850"/>
      <c r="Q69" s="851">
        <v>1038597</v>
      </c>
      <c r="R69" s="805"/>
      <c r="S69" s="805"/>
      <c r="T69" s="805"/>
      <c r="U69" s="805"/>
      <c r="V69" s="805">
        <v>1027785</v>
      </c>
      <c r="W69" s="805"/>
      <c r="X69" s="805"/>
      <c r="Y69" s="805"/>
      <c r="Z69" s="805"/>
      <c r="AA69" s="805">
        <v>10811</v>
      </c>
      <c r="AB69" s="805"/>
      <c r="AC69" s="805"/>
      <c r="AD69" s="805"/>
      <c r="AE69" s="805"/>
      <c r="AF69" s="805">
        <v>10811</v>
      </c>
      <c r="AG69" s="805"/>
      <c r="AH69" s="805"/>
      <c r="AI69" s="805"/>
      <c r="AJ69" s="805"/>
      <c r="AK69" s="805">
        <v>7967</v>
      </c>
      <c r="AL69" s="805"/>
      <c r="AM69" s="805"/>
      <c r="AN69" s="805"/>
      <c r="AO69" s="805"/>
      <c r="AP69" s="805" t="s">
        <v>321</v>
      </c>
      <c r="AQ69" s="805"/>
      <c r="AR69" s="805"/>
      <c r="AS69" s="805"/>
      <c r="AT69" s="805"/>
      <c r="AU69" s="805" t="s">
        <v>321</v>
      </c>
      <c r="AV69" s="805"/>
      <c r="AW69" s="805"/>
      <c r="AX69" s="805"/>
      <c r="AY69" s="805"/>
      <c r="AZ69" s="807"/>
      <c r="BA69" s="807"/>
      <c r="BB69" s="807"/>
      <c r="BC69" s="807"/>
      <c r="BD69" s="808"/>
      <c r="BE69" s="100"/>
      <c r="BF69" s="100"/>
      <c r="BG69" s="100"/>
      <c r="BH69" s="100"/>
      <c r="BI69" s="100"/>
      <c r="BJ69" s="100"/>
      <c r="BK69" s="100"/>
      <c r="BL69" s="100"/>
      <c r="BM69" s="100"/>
      <c r="BN69" s="100"/>
      <c r="BO69" s="100"/>
      <c r="BP69" s="100"/>
      <c r="BQ69" s="97">
        <v>63</v>
      </c>
      <c r="BR69" s="102"/>
      <c r="BS69" s="834"/>
      <c r="BT69" s="835"/>
      <c r="BU69" s="835"/>
      <c r="BV69" s="835"/>
      <c r="BW69" s="835"/>
      <c r="BX69" s="835"/>
      <c r="BY69" s="835"/>
      <c r="BZ69" s="835"/>
      <c r="CA69" s="835"/>
      <c r="CB69" s="835"/>
      <c r="CC69" s="835"/>
      <c r="CD69" s="835"/>
      <c r="CE69" s="835"/>
      <c r="CF69" s="835"/>
      <c r="CG69" s="840"/>
      <c r="CH69" s="837"/>
      <c r="CI69" s="838"/>
      <c r="CJ69" s="838"/>
      <c r="CK69" s="838"/>
      <c r="CL69" s="839"/>
      <c r="CM69" s="837"/>
      <c r="CN69" s="838"/>
      <c r="CO69" s="838"/>
      <c r="CP69" s="838"/>
      <c r="CQ69" s="839"/>
      <c r="CR69" s="837"/>
      <c r="CS69" s="838"/>
      <c r="CT69" s="838"/>
      <c r="CU69" s="838"/>
      <c r="CV69" s="839"/>
      <c r="CW69" s="837"/>
      <c r="CX69" s="838"/>
      <c r="CY69" s="838"/>
      <c r="CZ69" s="838"/>
      <c r="DA69" s="839"/>
      <c r="DB69" s="837"/>
      <c r="DC69" s="838"/>
      <c r="DD69" s="838"/>
      <c r="DE69" s="838"/>
      <c r="DF69" s="839"/>
      <c r="DG69" s="837"/>
      <c r="DH69" s="838"/>
      <c r="DI69" s="838"/>
      <c r="DJ69" s="838"/>
      <c r="DK69" s="839"/>
      <c r="DL69" s="837"/>
      <c r="DM69" s="838"/>
      <c r="DN69" s="838"/>
      <c r="DO69" s="838"/>
      <c r="DP69" s="839"/>
      <c r="DQ69" s="837"/>
      <c r="DR69" s="838"/>
      <c r="DS69" s="838"/>
      <c r="DT69" s="838"/>
      <c r="DU69" s="839"/>
      <c r="DV69" s="834"/>
      <c r="DW69" s="835"/>
      <c r="DX69" s="835"/>
      <c r="DY69" s="835"/>
      <c r="DZ69" s="836"/>
      <c r="EA69" s="89"/>
    </row>
    <row r="70" spans="1:131" ht="26.25" customHeight="1" x14ac:dyDescent="0.2">
      <c r="A70" s="97">
        <v>3</v>
      </c>
      <c r="B70" s="848"/>
      <c r="C70" s="849"/>
      <c r="D70" s="849"/>
      <c r="E70" s="849"/>
      <c r="F70" s="849"/>
      <c r="G70" s="849"/>
      <c r="H70" s="849"/>
      <c r="I70" s="849"/>
      <c r="J70" s="849"/>
      <c r="K70" s="849"/>
      <c r="L70" s="849"/>
      <c r="M70" s="849"/>
      <c r="N70" s="849"/>
      <c r="O70" s="849"/>
      <c r="P70" s="850"/>
      <c r="Q70" s="851"/>
      <c r="R70" s="805"/>
      <c r="S70" s="805"/>
      <c r="T70" s="805"/>
      <c r="U70" s="805"/>
      <c r="V70" s="805"/>
      <c r="W70" s="805"/>
      <c r="X70" s="805"/>
      <c r="Y70" s="805"/>
      <c r="Z70" s="805"/>
      <c r="AA70" s="805"/>
      <c r="AB70" s="805"/>
      <c r="AC70" s="805"/>
      <c r="AD70" s="805"/>
      <c r="AE70" s="805"/>
      <c r="AF70" s="805"/>
      <c r="AG70" s="805"/>
      <c r="AH70" s="805"/>
      <c r="AI70" s="805"/>
      <c r="AJ70" s="805"/>
      <c r="AK70" s="805"/>
      <c r="AL70" s="805"/>
      <c r="AM70" s="805"/>
      <c r="AN70" s="805"/>
      <c r="AO70" s="805"/>
      <c r="AP70" s="805"/>
      <c r="AQ70" s="805"/>
      <c r="AR70" s="805"/>
      <c r="AS70" s="805"/>
      <c r="AT70" s="805"/>
      <c r="AU70" s="805"/>
      <c r="AV70" s="805"/>
      <c r="AW70" s="805"/>
      <c r="AX70" s="805"/>
      <c r="AY70" s="805"/>
      <c r="AZ70" s="807"/>
      <c r="BA70" s="807"/>
      <c r="BB70" s="807"/>
      <c r="BC70" s="807"/>
      <c r="BD70" s="808"/>
      <c r="BE70" s="100"/>
      <c r="BF70" s="100"/>
      <c r="BG70" s="100"/>
      <c r="BH70" s="100"/>
      <c r="BI70" s="100"/>
      <c r="BJ70" s="100"/>
      <c r="BK70" s="100"/>
      <c r="BL70" s="100"/>
      <c r="BM70" s="100"/>
      <c r="BN70" s="100"/>
      <c r="BO70" s="100"/>
      <c r="BP70" s="100"/>
      <c r="BQ70" s="97">
        <v>64</v>
      </c>
      <c r="BR70" s="102"/>
      <c r="BS70" s="834"/>
      <c r="BT70" s="835"/>
      <c r="BU70" s="835"/>
      <c r="BV70" s="835"/>
      <c r="BW70" s="835"/>
      <c r="BX70" s="835"/>
      <c r="BY70" s="835"/>
      <c r="BZ70" s="835"/>
      <c r="CA70" s="835"/>
      <c r="CB70" s="835"/>
      <c r="CC70" s="835"/>
      <c r="CD70" s="835"/>
      <c r="CE70" s="835"/>
      <c r="CF70" s="835"/>
      <c r="CG70" s="840"/>
      <c r="CH70" s="837"/>
      <c r="CI70" s="838"/>
      <c r="CJ70" s="838"/>
      <c r="CK70" s="838"/>
      <c r="CL70" s="839"/>
      <c r="CM70" s="837"/>
      <c r="CN70" s="838"/>
      <c r="CO70" s="838"/>
      <c r="CP70" s="838"/>
      <c r="CQ70" s="839"/>
      <c r="CR70" s="837"/>
      <c r="CS70" s="838"/>
      <c r="CT70" s="838"/>
      <c r="CU70" s="838"/>
      <c r="CV70" s="839"/>
      <c r="CW70" s="837"/>
      <c r="CX70" s="838"/>
      <c r="CY70" s="838"/>
      <c r="CZ70" s="838"/>
      <c r="DA70" s="839"/>
      <c r="DB70" s="837"/>
      <c r="DC70" s="838"/>
      <c r="DD70" s="838"/>
      <c r="DE70" s="838"/>
      <c r="DF70" s="839"/>
      <c r="DG70" s="837"/>
      <c r="DH70" s="838"/>
      <c r="DI70" s="838"/>
      <c r="DJ70" s="838"/>
      <c r="DK70" s="839"/>
      <c r="DL70" s="837"/>
      <c r="DM70" s="838"/>
      <c r="DN70" s="838"/>
      <c r="DO70" s="838"/>
      <c r="DP70" s="839"/>
      <c r="DQ70" s="837"/>
      <c r="DR70" s="838"/>
      <c r="DS70" s="838"/>
      <c r="DT70" s="838"/>
      <c r="DU70" s="839"/>
      <c r="DV70" s="834"/>
      <c r="DW70" s="835"/>
      <c r="DX70" s="835"/>
      <c r="DY70" s="835"/>
      <c r="DZ70" s="836"/>
      <c r="EA70" s="89"/>
    </row>
    <row r="71" spans="1:131" ht="26.25" customHeight="1" x14ac:dyDescent="0.2">
      <c r="A71" s="97">
        <v>4</v>
      </c>
      <c r="B71" s="848"/>
      <c r="C71" s="849"/>
      <c r="D71" s="849"/>
      <c r="E71" s="849"/>
      <c r="F71" s="849"/>
      <c r="G71" s="849"/>
      <c r="H71" s="849"/>
      <c r="I71" s="849"/>
      <c r="J71" s="849"/>
      <c r="K71" s="849"/>
      <c r="L71" s="849"/>
      <c r="M71" s="849"/>
      <c r="N71" s="849"/>
      <c r="O71" s="849"/>
      <c r="P71" s="850"/>
      <c r="Q71" s="851"/>
      <c r="R71" s="805"/>
      <c r="S71" s="805"/>
      <c r="T71" s="805"/>
      <c r="U71" s="805"/>
      <c r="V71" s="805"/>
      <c r="W71" s="805"/>
      <c r="X71" s="805"/>
      <c r="Y71" s="805"/>
      <c r="Z71" s="805"/>
      <c r="AA71" s="805"/>
      <c r="AB71" s="805"/>
      <c r="AC71" s="805"/>
      <c r="AD71" s="805"/>
      <c r="AE71" s="805"/>
      <c r="AF71" s="805"/>
      <c r="AG71" s="805"/>
      <c r="AH71" s="805"/>
      <c r="AI71" s="805"/>
      <c r="AJ71" s="805"/>
      <c r="AK71" s="805"/>
      <c r="AL71" s="805"/>
      <c r="AM71" s="805"/>
      <c r="AN71" s="805"/>
      <c r="AO71" s="805"/>
      <c r="AP71" s="805"/>
      <c r="AQ71" s="805"/>
      <c r="AR71" s="805"/>
      <c r="AS71" s="805"/>
      <c r="AT71" s="805"/>
      <c r="AU71" s="805"/>
      <c r="AV71" s="805"/>
      <c r="AW71" s="805"/>
      <c r="AX71" s="805"/>
      <c r="AY71" s="805"/>
      <c r="AZ71" s="807"/>
      <c r="BA71" s="807"/>
      <c r="BB71" s="807"/>
      <c r="BC71" s="807"/>
      <c r="BD71" s="808"/>
      <c r="BE71" s="100"/>
      <c r="BF71" s="100"/>
      <c r="BG71" s="100"/>
      <c r="BH71" s="100"/>
      <c r="BI71" s="100"/>
      <c r="BJ71" s="100"/>
      <c r="BK71" s="100"/>
      <c r="BL71" s="100"/>
      <c r="BM71" s="100"/>
      <c r="BN71" s="100"/>
      <c r="BO71" s="100"/>
      <c r="BP71" s="100"/>
      <c r="BQ71" s="97">
        <v>65</v>
      </c>
      <c r="BR71" s="102"/>
      <c r="BS71" s="834"/>
      <c r="BT71" s="835"/>
      <c r="BU71" s="835"/>
      <c r="BV71" s="835"/>
      <c r="BW71" s="835"/>
      <c r="BX71" s="835"/>
      <c r="BY71" s="835"/>
      <c r="BZ71" s="835"/>
      <c r="CA71" s="835"/>
      <c r="CB71" s="835"/>
      <c r="CC71" s="835"/>
      <c r="CD71" s="835"/>
      <c r="CE71" s="835"/>
      <c r="CF71" s="835"/>
      <c r="CG71" s="840"/>
      <c r="CH71" s="837"/>
      <c r="CI71" s="838"/>
      <c r="CJ71" s="838"/>
      <c r="CK71" s="838"/>
      <c r="CL71" s="839"/>
      <c r="CM71" s="837"/>
      <c r="CN71" s="838"/>
      <c r="CO71" s="838"/>
      <c r="CP71" s="838"/>
      <c r="CQ71" s="839"/>
      <c r="CR71" s="837"/>
      <c r="CS71" s="838"/>
      <c r="CT71" s="838"/>
      <c r="CU71" s="838"/>
      <c r="CV71" s="839"/>
      <c r="CW71" s="837"/>
      <c r="CX71" s="838"/>
      <c r="CY71" s="838"/>
      <c r="CZ71" s="838"/>
      <c r="DA71" s="839"/>
      <c r="DB71" s="837"/>
      <c r="DC71" s="838"/>
      <c r="DD71" s="838"/>
      <c r="DE71" s="838"/>
      <c r="DF71" s="839"/>
      <c r="DG71" s="837"/>
      <c r="DH71" s="838"/>
      <c r="DI71" s="838"/>
      <c r="DJ71" s="838"/>
      <c r="DK71" s="839"/>
      <c r="DL71" s="837"/>
      <c r="DM71" s="838"/>
      <c r="DN71" s="838"/>
      <c r="DO71" s="838"/>
      <c r="DP71" s="839"/>
      <c r="DQ71" s="837"/>
      <c r="DR71" s="838"/>
      <c r="DS71" s="838"/>
      <c r="DT71" s="838"/>
      <c r="DU71" s="839"/>
      <c r="DV71" s="834"/>
      <c r="DW71" s="835"/>
      <c r="DX71" s="835"/>
      <c r="DY71" s="835"/>
      <c r="DZ71" s="836"/>
      <c r="EA71" s="89"/>
    </row>
    <row r="72" spans="1:131" ht="26.25" customHeight="1" x14ac:dyDescent="0.2">
      <c r="A72" s="97">
        <v>5</v>
      </c>
      <c r="B72" s="848"/>
      <c r="C72" s="849"/>
      <c r="D72" s="849"/>
      <c r="E72" s="849"/>
      <c r="F72" s="849"/>
      <c r="G72" s="849"/>
      <c r="H72" s="849"/>
      <c r="I72" s="849"/>
      <c r="J72" s="849"/>
      <c r="K72" s="849"/>
      <c r="L72" s="849"/>
      <c r="M72" s="849"/>
      <c r="N72" s="849"/>
      <c r="O72" s="849"/>
      <c r="P72" s="850"/>
      <c r="Q72" s="851"/>
      <c r="R72" s="805"/>
      <c r="S72" s="805"/>
      <c r="T72" s="805"/>
      <c r="U72" s="805"/>
      <c r="V72" s="805"/>
      <c r="W72" s="805"/>
      <c r="X72" s="805"/>
      <c r="Y72" s="805"/>
      <c r="Z72" s="805"/>
      <c r="AA72" s="805"/>
      <c r="AB72" s="805"/>
      <c r="AC72" s="805"/>
      <c r="AD72" s="805"/>
      <c r="AE72" s="805"/>
      <c r="AF72" s="805"/>
      <c r="AG72" s="805"/>
      <c r="AH72" s="805"/>
      <c r="AI72" s="805"/>
      <c r="AJ72" s="805"/>
      <c r="AK72" s="805"/>
      <c r="AL72" s="805"/>
      <c r="AM72" s="805"/>
      <c r="AN72" s="805"/>
      <c r="AO72" s="805"/>
      <c r="AP72" s="805"/>
      <c r="AQ72" s="805"/>
      <c r="AR72" s="805"/>
      <c r="AS72" s="805"/>
      <c r="AT72" s="805"/>
      <c r="AU72" s="805"/>
      <c r="AV72" s="805"/>
      <c r="AW72" s="805"/>
      <c r="AX72" s="805"/>
      <c r="AY72" s="805"/>
      <c r="AZ72" s="807"/>
      <c r="BA72" s="807"/>
      <c r="BB72" s="807"/>
      <c r="BC72" s="807"/>
      <c r="BD72" s="808"/>
      <c r="BE72" s="100"/>
      <c r="BF72" s="100"/>
      <c r="BG72" s="100"/>
      <c r="BH72" s="100"/>
      <c r="BI72" s="100"/>
      <c r="BJ72" s="100"/>
      <c r="BK72" s="100"/>
      <c r="BL72" s="100"/>
      <c r="BM72" s="100"/>
      <c r="BN72" s="100"/>
      <c r="BO72" s="100"/>
      <c r="BP72" s="100"/>
      <c r="BQ72" s="97">
        <v>66</v>
      </c>
      <c r="BR72" s="102"/>
      <c r="BS72" s="834"/>
      <c r="BT72" s="835"/>
      <c r="BU72" s="835"/>
      <c r="BV72" s="835"/>
      <c r="BW72" s="835"/>
      <c r="BX72" s="835"/>
      <c r="BY72" s="835"/>
      <c r="BZ72" s="835"/>
      <c r="CA72" s="835"/>
      <c r="CB72" s="835"/>
      <c r="CC72" s="835"/>
      <c r="CD72" s="835"/>
      <c r="CE72" s="835"/>
      <c r="CF72" s="835"/>
      <c r="CG72" s="840"/>
      <c r="CH72" s="837"/>
      <c r="CI72" s="838"/>
      <c r="CJ72" s="838"/>
      <c r="CK72" s="838"/>
      <c r="CL72" s="839"/>
      <c r="CM72" s="837"/>
      <c r="CN72" s="838"/>
      <c r="CO72" s="838"/>
      <c r="CP72" s="838"/>
      <c r="CQ72" s="839"/>
      <c r="CR72" s="837"/>
      <c r="CS72" s="838"/>
      <c r="CT72" s="838"/>
      <c r="CU72" s="838"/>
      <c r="CV72" s="839"/>
      <c r="CW72" s="837"/>
      <c r="CX72" s="838"/>
      <c r="CY72" s="838"/>
      <c r="CZ72" s="838"/>
      <c r="DA72" s="839"/>
      <c r="DB72" s="837"/>
      <c r="DC72" s="838"/>
      <c r="DD72" s="838"/>
      <c r="DE72" s="838"/>
      <c r="DF72" s="839"/>
      <c r="DG72" s="837"/>
      <c r="DH72" s="838"/>
      <c r="DI72" s="838"/>
      <c r="DJ72" s="838"/>
      <c r="DK72" s="839"/>
      <c r="DL72" s="837"/>
      <c r="DM72" s="838"/>
      <c r="DN72" s="838"/>
      <c r="DO72" s="838"/>
      <c r="DP72" s="839"/>
      <c r="DQ72" s="837"/>
      <c r="DR72" s="838"/>
      <c r="DS72" s="838"/>
      <c r="DT72" s="838"/>
      <c r="DU72" s="839"/>
      <c r="DV72" s="834"/>
      <c r="DW72" s="835"/>
      <c r="DX72" s="835"/>
      <c r="DY72" s="835"/>
      <c r="DZ72" s="836"/>
      <c r="EA72" s="89"/>
    </row>
    <row r="73" spans="1:131" ht="26.25" customHeight="1" x14ac:dyDescent="0.2">
      <c r="A73" s="97">
        <v>6</v>
      </c>
      <c r="B73" s="848"/>
      <c r="C73" s="849"/>
      <c r="D73" s="849"/>
      <c r="E73" s="849"/>
      <c r="F73" s="849"/>
      <c r="G73" s="849"/>
      <c r="H73" s="849"/>
      <c r="I73" s="849"/>
      <c r="J73" s="849"/>
      <c r="K73" s="849"/>
      <c r="L73" s="849"/>
      <c r="M73" s="849"/>
      <c r="N73" s="849"/>
      <c r="O73" s="849"/>
      <c r="P73" s="850"/>
      <c r="Q73" s="851"/>
      <c r="R73" s="805"/>
      <c r="S73" s="805"/>
      <c r="T73" s="805"/>
      <c r="U73" s="805"/>
      <c r="V73" s="805"/>
      <c r="W73" s="805"/>
      <c r="X73" s="805"/>
      <c r="Y73" s="805"/>
      <c r="Z73" s="805"/>
      <c r="AA73" s="805"/>
      <c r="AB73" s="805"/>
      <c r="AC73" s="805"/>
      <c r="AD73" s="805"/>
      <c r="AE73" s="805"/>
      <c r="AF73" s="805"/>
      <c r="AG73" s="805"/>
      <c r="AH73" s="805"/>
      <c r="AI73" s="805"/>
      <c r="AJ73" s="805"/>
      <c r="AK73" s="805"/>
      <c r="AL73" s="805"/>
      <c r="AM73" s="805"/>
      <c r="AN73" s="805"/>
      <c r="AO73" s="805"/>
      <c r="AP73" s="805"/>
      <c r="AQ73" s="805"/>
      <c r="AR73" s="805"/>
      <c r="AS73" s="805"/>
      <c r="AT73" s="805"/>
      <c r="AU73" s="805"/>
      <c r="AV73" s="805"/>
      <c r="AW73" s="805"/>
      <c r="AX73" s="805"/>
      <c r="AY73" s="805"/>
      <c r="AZ73" s="807"/>
      <c r="BA73" s="807"/>
      <c r="BB73" s="807"/>
      <c r="BC73" s="807"/>
      <c r="BD73" s="808"/>
      <c r="BE73" s="100"/>
      <c r="BF73" s="100"/>
      <c r="BG73" s="100"/>
      <c r="BH73" s="100"/>
      <c r="BI73" s="100"/>
      <c r="BJ73" s="100"/>
      <c r="BK73" s="100"/>
      <c r="BL73" s="100"/>
      <c r="BM73" s="100"/>
      <c r="BN73" s="100"/>
      <c r="BO73" s="100"/>
      <c r="BP73" s="100"/>
      <c r="BQ73" s="97">
        <v>67</v>
      </c>
      <c r="BR73" s="102"/>
      <c r="BS73" s="834"/>
      <c r="BT73" s="835"/>
      <c r="BU73" s="835"/>
      <c r="BV73" s="835"/>
      <c r="BW73" s="835"/>
      <c r="BX73" s="835"/>
      <c r="BY73" s="835"/>
      <c r="BZ73" s="835"/>
      <c r="CA73" s="835"/>
      <c r="CB73" s="835"/>
      <c r="CC73" s="835"/>
      <c r="CD73" s="835"/>
      <c r="CE73" s="835"/>
      <c r="CF73" s="835"/>
      <c r="CG73" s="840"/>
      <c r="CH73" s="837"/>
      <c r="CI73" s="838"/>
      <c r="CJ73" s="838"/>
      <c r="CK73" s="838"/>
      <c r="CL73" s="839"/>
      <c r="CM73" s="837"/>
      <c r="CN73" s="838"/>
      <c r="CO73" s="838"/>
      <c r="CP73" s="838"/>
      <c r="CQ73" s="839"/>
      <c r="CR73" s="837"/>
      <c r="CS73" s="838"/>
      <c r="CT73" s="838"/>
      <c r="CU73" s="838"/>
      <c r="CV73" s="839"/>
      <c r="CW73" s="837"/>
      <c r="CX73" s="838"/>
      <c r="CY73" s="838"/>
      <c r="CZ73" s="838"/>
      <c r="DA73" s="839"/>
      <c r="DB73" s="837"/>
      <c r="DC73" s="838"/>
      <c r="DD73" s="838"/>
      <c r="DE73" s="838"/>
      <c r="DF73" s="839"/>
      <c r="DG73" s="837"/>
      <c r="DH73" s="838"/>
      <c r="DI73" s="838"/>
      <c r="DJ73" s="838"/>
      <c r="DK73" s="839"/>
      <c r="DL73" s="837"/>
      <c r="DM73" s="838"/>
      <c r="DN73" s="838"/>
      <c r="DO73" s="838"/>
      <c r="DP73" s="839"/>
      <c r="DQ73" s="837"/>
      <c r="DR73" s="838"/>
      <c r="DS73" s="838"/>
      <c r="DT73" s="838"/>
      <c r="DU73" s="839"/>
      <c r="DV73" s="834"/>
      <c r="DW73" s="835"/>
      <c r="DX73" s="835"/>
      <c r="DY73" s="835"/>
      <c r="DZ73" s="836"/>
      <c r="EA73" s="89"/>
    </row>
    <row r="74" spans="1:131" ht="26.25" customHeight="1" x14ac:dyDescent="0.2">
      <c r="A74" s="97">
        <v>7</v>
      </c>
      <c r="B74" s="848"/>
      <c r="C74" s="849"/>
      <c r="D74" s="849"/>
      <c r="E74" s="849"/>
      <c r="F74" s="849"/>
      <c r="G74" s="849"/>
      <c r="H74" s="849"/>
      <c r="I74" s="849"/>
      <c r="J74" s="849"/>
      <c r="K74" s="849"/>
      <c r="L74" s="849"/>
      <c r="M74" s="849"/>
      <c r="N74" s="849"/>
      <c r="O74" s="849"/>
      <c r="P74" s="850"/>
      <c r="Q74" s="851"/>
      <c r="R74" s="805"/>
      <c r="S74" s="805"/>
      <c r="T74" s="805"/>
      <c r="U74" s="805"/>
      <c r="V74" s="805"/>
      <c r="W74" s="805"/>
      <c r="X74" s="805"/>
      <c r="Y74" s="805"/>
      <c r="Z74" s="805"/>
      <c r="AA74" s="805"/>
      <c r="AB74" s="805"/>
      <c r="AC74" s="805"/>
      <c r="AD74" s="805"/>
      <c r="AE74" s="805"/>
      <c r="AF74" s="805"/>
      <c r="AG74" s="805"/>
      <c r="AH74" s="805"/>
      <c r="AI74" s="805"/>
      <c r="AJ74" s="805"/>
      <c r="AK74" s="805"/>
      <c r="AL74" s="805"/>
      <c r="AM74" s="805"/>
      <c r="AN74" s="805"/>
      <c r="AO74" s="805"/>
      <c r="AP74" s="805"/>
      <c r="AQ74" s="805"/>
      <c r="AR74" s="805"/>
      <c r="AS74" s="805"/>
      <c r="AT74" s="805"/>
      <c r="AU74" s="805"/>
      <c r="AV74" s="805"/>
      <c r="AW74" s="805"/>
      <c r="AX74" s="805"/>
      <c r="AY74" s="805"/>
      <c r="AZ74" s="807"/>
      <c r="BA74" s="807"/>
      <c r="BB74" s="807"/>
      <c r="BC74" s="807"/>
      <c r="BD74" s="808"/>
      <c r="BE74" s="100"/>
      <c r="BF74" s="100"/>
      <c r="BG74" s="100"/>
      <c r="BH74" s="100"/>
      <c r="BI74" s="100"/>
      <c r="BJ74" s="100"/>
      <c r="BK74" s="100"/>
      <c r="BL74" s="100"/>
      <c r="BM74" s="100"/>
      <c r="BN74" s="100"/>
      <c r="BO74" s="100"/>
      <c r="BP74" s="100"/>
      <c r="BQ74" s="97">
        <v>68</v>
      </c>
      <c r="BR74" s="102"/>
      <c r="BS74" s="834"/>
      <c r="BT74" s="835"/>
      <c r="BU74" s="835"/>
      <c r="BV74" s="835"/>
      <c r="BW74" s="835"/>
      <c r="BX74" s="835"/>
      <c r="BY74" s="835"/>
      <c r="BZ74" s="835"/>
      <c r="CA74" s="835"/>
      <c r="CB74" s="835"/>
      <c r="CC74" s="835"/>
      <c r="CD74" s="835"/>
      <c r="CE74" s="835"/>
      <c r="CF74" s="835"/>
      <c r="CG74" s="840"/>
      <c r="CH74" s="837"/>
      <c r="CI74" s="838"/>
      <c r="CJ74" s="838"/>
      <c r="CK74" s="838"/>
      <c r="CL74" s="839"/>
      <c r="CM74" s="837"/>
      <c r="CN74" s="838"/>
      <c r="CO74" s="838"/>
      <c r="CP74" s="838"/>
      <c r="CQ74" s="839"/>
      <c r="CR74" s="837"/>
      <c r="CS74" s="838"/>
      <c r="CT74" s="838"/>
      <c r="CU74" s="838"/>
      <c r="CV74" s="839"/>
      <c r="CW74" s="837"/>
      <c r="CX74" s="838"/>
      <c r="CY74" s="838"/>
      <c r="CZ74" s="838"/>
      <c r="DA74" s="839"/>
      <c r="DB74" s="837"/>
      <c r="DC74" s="838"/>
      <c r="DD74" s="838"/>
      <c r="DE74" s="838"/>
      <c r="DF74" s="839"/>
      <c r="DG74" s="837"/>
      <c r="DH74" s="838"/>
      <c r="DI74" s="838"/>
      <c r="DJ74" s="838"/>
      <c r="DK74" s="839"/>
      <c r="DL74" s="837"/>
      <c r="DM74" s="838"/>
      <c r="DN74" s="838"/>
      <c r="DO74" s="838"/>
      <c r="DP74" s="839"/>
      <c r="DQ74" s="837"/>
      <c r="DR74" s="838"/>
      <c r="DS74" s="838"/>
      <c r="DT74" s="838"/>
      <c r="DU74" s="839"/>
      <c r="DV74" s="834"/>
      <c r="DW74" s="835"/>
      <c r="DX74" s="835"/>
      <c r="DY74" s="835"/>
      <c r="DZ74" s="836"/>
      <c r="EA74" s="89"/>
    </row>
    <row r="75" spans="1:131" ht="26.25" customHeight="1" x14ac:dyDescent="0.2">
      <c r="A75" s="97">
        <v>8</v>
      </c>
      <c r="B75" s="848"/>
      <c r="C75" s="849"/>
      <c r="D75" s="849"/>
      <c r="E75" s="849"/>
      <c r="F75" s="849"/>
      <c r="G75" s="849"/>
      <c r="H75" s="849"/>
      <c r="I75" s="849"/>
      <c r="J75" s="849"/>
      <c r="K75" s="849"/>
      <c r="L75" s="849"/>
      <c r="M75" s="849"/>
      <c r="N75" s="849"/>
      <c r="O75" s="849"/>
      <c r="P75" s="850"/>
      <c r="Q75" s="852"/>
      <c r="R75" s="853"/>
      <c r="S75" s="853"/>
      <c r="T75" s="853"/>
      <c r="U75" s="809"/>
      <c r="V75" s="854"/>
      <c r="W75" s="853"/>
      <c r="X75" s="853"/>
      <c r="Y75" s="853"/>
      <c r="Z75" s="809"/>
      <c r="AA75" s="854"/>
      <c r="AB75" s="853"/>
      <c r="AC75" s="853"/>
      <c r="AD75" s="853"/>
      <c r="AE75" s="809"/>
      <c r="AF75" s="854"/>
      <c r="AG75" s="853"/>
      <c r="AH75" s="853"/>
      <c r="AI75" s="853"/>
      <c r="AJ75" s="809"/>
      <c r="AK75" s="854"/>
      <c r="AL75" s="853"/>
      <c r="AM75" s="853"/>
      <c r="AN75" s="853"/>
      <c r="AO75" s="809"/>
      <c r="AP75" s="854"/>
      <c r="AQ75" s="853"/>
      <c r="AR75" s="853"/>
      <c r="AS75" s="853"/>
      <c r="AT75" s="809"/>
      <c r="AU75" s="854"/>
      <c r="AV75" s="853"/>
      <c r="AW75" s="853"/>
      <c r="AX75" s="853"/>
      <c r="AY75" s="809"/>
      <c r="AZ75" s="807"/>
      <c r="BA75" s="807"/>
      <c r="BB75" s="807"/>
      <c r="BC75" s="807"/>
      <c r="BD75" s="808"/>
      <c r="BE75" s="100"/>
      <c r="BF75" s="100"/>
      <c r="BG75" s="100"/>
      <c r="BH75" s="100"/>
      <c r="BI75" s="100"/>
      <c r="BJ75" s="100"/>
      <c r="BK75" s="100"/>
      <c r="BL75" s="100"/>
      <c r="BM75" s="100"/>
      <c r="BN75" s="100"/>
      <c r="BO75" s="100"/>
      <c r="BP75" s="100"/>
      <c r="BQ75" s="97">
        <v>69</v>
      </c>
      <c r="BR75" s="102"/>
      <c r="BS75" s="834"/>
      <c r="BT75" s="835"/>
      <c r="BU75" s="835"/>
      <c r="BV75" s="835"/>
      <c r="BW75" s="835"/>
      <c r="BX75" s="835"/>
      <c r="BY75" s="835"/>
      <c r="BZ75" s="835"/>
      <c r="CA75" s="835"/>
      <c r="CB75" s="835"/>
      <c r="CC75" s="835"/>
      <c r="CD75" s="835"/>
      <c r="CE75" s="835"/>
      <c r="CF75" s="835"/>
      <c r="CG75" s="840"/>
      <c r="CH75" s="837"/>
      <c r="CI75" s="838"/>
      <c r="CJ75" s="838"/>
      <c r="CK75" s="838"/>
      <c r="CL75" s="839"/>
      <c r="CM75" s="837"/>
      <c r="CN75" s="838"/>
      <c r="CO75" s="838"/>
      <c r="CP75" s="838"/>
      <c r="CQ75" s="839"/>
      <c r="CR75" s="837"/>
      <c r="CS75" s="838"/>
      <c r="CT75" s="838"/>
      <c r="CU75" s="838"/>
      <c r="CV75" s="839"/>
      <c r="CW75" s="837"/>
      <c r="CX75" s="838"/>
      <c r="CY75" s="838"/>
      <c r="CZ75" s="838"/>
      <c r="DA75" s="839"/>
      <c r="DB75" s="837"/>
      <c r="DC75" s="838"/>
      <c r="DD75" s="838"/>
      <c r="DE75" s="838"/>
      <c r="DF75" s="839"/>
      <c r="DG75" s="837"/>
      <c r="DH75" s="838"/>
      <c r="DI75" s="838"/>
      <c r="DJ75" s="838"/>
      <c r="DK75" s="839"/>
      <c r="DL75" s="837"/>
      <c r="DM75" s="838"/>
      <c r="DN75" s="838"/>
      <c r="DO75" s="838"/>
      <c r="DP75" s="839"/>
      <c r="DQ75" s="837"/>
      <c r="DR75" s="838"/>
      <c r="DS75" s="838"/>
      <c r="DT75" s="838"/>
      <c r="DU75" s="839"/>
      <c r="DV75" s="834"/>
      <c r="DW75" s="835"/>
      <c r="DX75" s="835"/>
      <c r="DY75" s="835"/>
      <c r="DZ75" s="836"/>
      <c r="EA75" s="89"/>
    </row>
    <row r="76" spans="1:131" ht="26.25" customHeight="1" x14ac:dyDescent="0.2">
      <c r="A76" s="97">
        <v>9</v>
      </c>
      <c r="B76" s="848"/>
      <c r="C76" s="849"/>
      <c r="D76" s="849"/>
      <c r="E76" s="849"/>
      <c r="F76" s="849"/>
      <c r="G76" s="849"/>
      <c r="H76" s="849"/>
      <c r="I76" s="849"/>
      <c r="J76" s="849"/>
      <c r="K76" s="849"/>
      <c r="L76" s="849"/>
      <c r="M76" s="849"/>
      <c r="N76" s="849"/>
      <c r="O76" s="849"/>
      <c r="P76" s="850"/>
      <c r="Q76" s="852"/>
      <c r="R76" s="853"/>
      <c r="S76" s="853"/>
      <c r="T76" s="853"/>
      <c r="U76" s="809"/>
      <c r="V76" s="854"/>
      <c r="W76" s="853"/>
      <c r="X76" s="853"/>
      <c r="Y76" s="853"/>
      <c r="Z76" s="809"/>
      <c r="AA76" s="854"/>
      <c r="AB76" s="853"/>
      <c r="AC76" s="853"/>
      <c r="AD76" s="853"/>
      <c r="AE76" s="809"/>
      <c r="AF76" s="854"/>
      <c r="AG76" s="853"/>
      <c r="AH76" s="853"/>
      <c r="AI76" s="853"/>
      <c r="AJ76" s="809"/>
      <c r="AK76" s="854"/>
      <c r="AL76" s="853"/>
      <c r="AM76" s="853"/>
      <c r="AN76" s="853"/>
      <c r="AO76" s="809"/>
      <c r="AP76" s="854"/>
      <c r="AQ76" s="853"/>
      <c r="AR76" s="853"/>
      <c r="AS76" s="853"/>
      <c r="AT76" s="809"/>
      <c r="AU76" s="854"/>
      <c r="AV76" s="853"/>
      <c r="AW76" s="853"/>
      <c r="AX76" s="853"/>
      <c r="AY76" s="809"/>
      <c r="AZ76" s="807"/>
      <c r="BA76" s="807"/>
      <c r="BB76" s="807"/>
      <c r="BC76" s="807"/>
      <c r="BD76" s="808"/>
      <c r="BE76" s="100"/>
      <c r="BF76" s="100"/>
      <c r="BG76" s="100"/>
      <c r="BH76" s="100"/>
      <c r="BI76" s="100"/>
      <c r="BJ76" s="100"/>
      <c r="BK76" s="100"/>
      <c r="BL76" s="100"/>
      <c r="BM76" s="100"/>
      <c r="BN76" s="100"/>
      <c r="BO76" s="100"/>
      <c r="BP76" s="100"/>
      <c r="BQ76" s="97">
        <v>70</v>
      </c>
      <c r="BR76" s="102"/>
      <c r="BS76" s="834"/>
      <c r="BT76" s="835"/>
      <c r="BU76" s="835"/>
      <c r="BV76" s="835"/>
      <c r="BW76" s="835"/>
      <c r="BX76" s="835"/>
      <c r="BY76" s="835"/>
      <c r="BZ76" s="835"/>
      <c r="CA76" s="835"/>
      <c r="CB76" s="835"/>
      <c r="CC76" s="835"/>
      <c r="CD76" s="835"/>
      <c r="CE76" s="835"/>
      <c r="CF76" s="835"/>
      <c r="CG76" s="840"/>
      <c r="CH76" s="837"/>
      <c r="CI76" s="838"/>
      <c r="CJ76" s="838"/>
      <c r="CK76" s="838"/>
      <c r="CL76" s="839"/>
      <c r="CM76" s="837"/>
      <c r="CN76" s="838"/>
      <c r="CO76" s="838"/>
      <c r="CP76" s="838"/>
      <c r="CQ76" s="839"/>
      <c r="CR76" s="837"/>
      <c r="CS76" s="838"/>
      <c r="CT76" s="838"/>
      <c r="CU76" s="838"/>
      <c r="CV76" s="839"/>
      <c r="CW76" s="837"/>
      <c r="CX76" s="838"/>
      <c r="CY76" s="838"/>
      <c r="CZ76" s="838"/>
      <c r="DA76" s="839"/>
      <c r="DB76" s="837"/>
      <c r="DC76" s="838"/>
      <c r="DD76" s="838"/>
      <c r="DE76" s="838"/>
      <c r="DF76" s="839"/>
      <c r="DG76" s="837"/>
      <c r="DH76" s="838"/>
      <c r="DI76" s="838"/>
      <c r="DJ76" s="838"/>
      <c r="DK76" s="839"/>
      <c r="DL76" s="837"/>
      <c r="DM76" s="838"/>
      <c r="DN76" s="838"/>
      <c r="DO76" s="838"/>
      <c r="DP76" s="839"/>
      <c r="DQ76" s="837"/>
      <c r="DR76" s="838"/>
      <c r="DS76" s="838"/>
      <c r="DT76" s="838"/>
      <c r="DU76" s="839"/>
      <c r="DV76" s="834"/>
      <c r="DW76" s="835"/>
      <c r="DX76" s="835"/>
      <c r="DY76" s="835"/>
      <c r="DZ76" s="836"/>
      <c r="EA76" s="89"/>
    </row>
    <row r="77" spans="1:131" ht="26.25" customHeight="1" x14ac:dyDescent="0.2">
      <c r="A77" s="97">
        <v>10</v>
      </c>
      <c r="B77" s="848"/>
      <c r="C77" s="849"/>
      <c r="D77" s="849"/>
      <c r="E77" s="849"/>
      <c r="F77" s="849"/>
      <c r="G77" s="849"/>
      <c r="H77" s="849"/>
      <c r="I77" s="849"/>
      <c r="J77" s="849"/>
      <c r="K77" s="849"/>
      <c r="L77" s="849"/>
      <c r="M77" s="849"/>
      <c r="N77" s="849"/>
      <c r="O77" s="849"/>
      <c r="P77" s="850"/>
      <c r="Q77" s="852"/>
      <c r="R77" s="853"/>
      <c r="S77" s="853"/>
      <c r="T77" s="853"/>
      <c r="U77" s="809"/>
      <c r="V77" s="854"/>
      <c r="W77" s="853"/>
      <c r="X77" s="853"/>
      <c r="Y77" s="853"/>
      <c r="Z77" s="809"/>
      <c r="AA77" s="854"/>
      <c r="AB77" s="853"/>
      <c r="AC77" s="853"/>
      <c r="AD77" s="853"/>
      <c r="AE77" s="809"/>
      <c r="AF77" s="854"/>
      <c r="AG77" s="853"/>
      <c r="AH77" s="853"/>
      <c r="AI77" s="853"/>
      <c r="AJ77" s="809"/>
      <c r="AK77" s="854"/>
      <c r="AL77" s="853"/>
      <c r="AM77" s="853"/>
      <c r="AN77" s="853"/>
      <c r="AO77" s="809"/>
      <c r="AP77" s="854"/>
      <c r="AQ77" s="853"/>
      <c r="AR77" s="853"/>
      <c r="AS77" s="853"/>
      <c r="AT77" s="809"/>
      <c r="AU77" s="854"/>
      <c r="AV77" s="853"/>
      <c r="AW77" s="853"/>
      <c r="AX77" s="853"/>
      <c r="AY77" s="809"/>
      <c r="AZ77" s="807"/>
      <c r="BA77" s="807"/>
      <c r="BB77" s="807"/>
      <c r="BC77" s="807"/>
      <c r="BD77" s="808"/>
      <c r="BE77" s="100"/>
      <c r="BF77" s="100"/>
      <c r="BG77" s="100"/>
      <c r="BH77" s="100"/>
      <c r="BI77" s="100"/>
      <c r="BJ77" s="100"/>
      <c r="BK77" s="100"/>
      <c r="BL77" s="100"/>
      <c r="BM77" s="100"/>
      <c r="BN77" s="100"/>
      <c r="BO77" s="100"/>
      <c r="BP77" s="100"/>
      <c r="BQ77" s="97">
        <v>71</v>
      </c>
      <c r="BR77" s="102"/>
      <c r="BS77" s="834"/>
      <c r="BT77" s="835"/>
      <c r="BU77" s="835"/>
      <c r="BV77" s="835"/>
      <c r="BW77" s="835"/>
      <c r="BX77" s="835"/>
      <c r="BY77" s="835"/>
      <c r="BZ77" s="835"/>
      <c r="CA77" s="835"/>
      <c r="CB77" s="835"/>
      <c r="CC77" s="835"/>
      <c r="CD77" s="835"/>
      <c r="CE77" s="835"/>
      <c r="CF77" s="835"/>
      <c r="CG77" s="840"/>
      <c r="CH77" s="837"/>
      <c r="CI77" s="838"/>
      <c r="CJ77" s="838"/>
      <c r="CK77" s="838"/>
      <c r="CL77" s="839"/>
      <c r="CM77" s="837"/>
      <c r="CN77" s="838"/>
      <c r="CO77" s="838"/>
      <c r="CP77" s="838"/>
      <c r="CQ77" s="839"/>
      <c r="CR77" s="837"/>
      <c r="CS77" s="838"/>
      <c r="CT77" s="838"/>
      <c r="CU77" s="838"/>
      <c r="CV77" s="839"/>
      <c r="CW77" s="837"/>
      <c r="CX77" s="838"/>
      <c r="CY77" s="838"/>
      <c r="CZ77" s="838"/>
      <c r="DA77" s="839"/>
      <c r="DB77" s="837"/>
      <c r="DC77" s="838"/>
      <c r="DD77" s="838"/>
      <c r="DE77" s="838"/>
      <c r="DF77" s="839"/>
      <c r="DG77" s="837"/>
      <c r="DH77" s="838"/>
      <c r="DI77" s="838"/>
      <c r="DJ77" s="838"/>
      <c r="DK77" s="839"/>
      <c r="DL77" s="837"/>
      <c r="DM77" s="838"/>
      <c r="DN77" s="838"/>
      <c r="DO77" s="838"/>
      <c r="DP77" s="839"/>
      <c r="DQ77" s="837"/>
      <c r="DR77" s="838"/>
      <c r="DS77" s="838"/>
      <c r="DT77" s="838"/>
      <c r="DU77" s="839"/>
      <c r="DV77" s="834"/>
      <c r="DW77" s="835"/>
      <c r="DX77" s="835"/>
      <c r="DY77" s="835"/>
      <c r="DZ77" s="836"/>
      <c r="EA77" s="89"/>
    </row>
    <row r="78" spans="1:131" ht="26.25" customHeight="1" x14ac:dyDescent="0.2">
      <c r="A78" s="97">
        <v>11</v>
      </c>
      <c r="B78" s="848"/>
      <c r="C78" s="849"/>
      <c r="D78" s="849"/>
      <c r="E78" s="849"/>
      <c r="F78" s="849"/>
      <c r="G78" s="849"/>
      <c r="H78" s="849"/>
      <c r="I78" s="849"/>
      <c r="J78" s="849"/>
      <c r="K78" s="849"/>
      <c r="L78" s="849"/>
      <c r="M78" s="849"/>
      <c r="N78" s="849"/>
      <c r="O78" s="849"/>
      <c r="P78" s="850"/>
      <c r="Q78" s="851"/>
      <c r="R78" s="805"/>
      <c r="S78" s="805"/>
      <c r="T78" s="805"/>
      <c r="U78" s="805"/>
      <c r="V78" s="805"/>
      <c r="W78" s="805"/>
      <c r="X78" s="805"/>
      <c r="Y78" s="805"/>
      <c r="Z78" s="805"/>
      <c r="AA78" s="805"/>
      <c r="AB78" s="805"/>
      <c r="AC78" s="805"/>
      <c r="AD78" s="805"/>
      <c r="AE78" s="805"/>
      <c r="AF78" s="805"/>
      <c r="AG78" s="805"/>
      <c r="AH78" s="805"/>
      <c r="AI78" s="805"/>
      <c r="AJ78" s="805"/>
      <c r="AK78" s="805"/>
      <c r="AL78" s="805"/>
      <c r="AM78" s="805"/>
      <c r="AN78" s="805"/>
      <c r="AO78" s="805"/>
      <c r="AP78" s="805"/>
      <c r="AQ78" s="805"/>
      <c r="AR78" s="805"/>
      <c r="AS78" s="805"/>
      <c r="AT78" s="805"/>
      <c r="AU78" s="805"/>
      <c r="AV78" s="805"/>
      <c r="AW78" s="805"/>
      <c r="AX78" s="805"/>
      <c r="AY78" s="805"/>
      <c r="AZ78" s="807"/>
      <c r="BA78" s="807"/>
      <c r="BB78" s="807"/>
      <c r="BC78" s="807"/>
      <c r="BD78" s="808"/>
      <c r="BE78" s="100"/>
      <c r="BF78" s="100"/>
      <c r="BG78" s="100"/>
      <c r="BH78" s="100"/>
      <c r="BI78" s="100"/>
      <c r="BJ78" s="89"/>
      <c r="BK78" s="89"/>
      <c r="BL78" s="89"/>
      <c r="BM78" s="89"/>
      <c r="BN78" s="89"/>
      <c r="BO78" s="100"/>
      <c r="BP78" s="100"/>
      <c r="BQ78" s="97">
        <v>72</v>
      </c>
      <c r="BR78" s="102"/>
      <c r="BS78" s="834"/>
      <c r="BT78" s="835"/>
      <c r="BU78" s="835"/>
      <c r="BV78" s="835"/>
      <c r="BW78" s="835"/>
      <c r="BX78" s="835"/>
      <c r="BY78" s="835"/>
      <c r="BZ78" s="835"/>
      <c r="CA78" s="835"/>
      <c r="CB78" s="835"/>
      <c r="CC78" s="835"/>
      <c r="CD78" s="835"/>
      <c r="CE78" s="835"/>
      <c r="CF78" s="835"/>
      <c r="CG78" s="840"/>
      <c r="CH78" s="837"/>
      <c r="CI78" s="838"/>
      <c r="CJ78" s="838"/>
      <c r="CK78" s="838"/>
      <c r="CL78" s="839"/>
      <c r="CM78" s="837"/>
      <c r="CN78" s="838"/>
      <c r="CO78" s="838"/>
      <c r="CP78" s="838"/>
      <c r="CQ78" s="839"/>
      <c r="CR78" s="837"/>
      <c r="CS78" s="838"/>
      <c r="CT78" s="838"/>
      <c r="CU78" s="838"/>
      <c r="CV78" s="839"/>
      <c r="CW78" s="837"/>
      <c r="CX78" s="838"/>
      <c r="CY78" s="838"/>
      <c r="CZ78" s="838"/>
      <c r="DA78" s="839"/>
      <c r="DB78" s="837"/>
      <c r="DC78" s="838"/>
      <c r="DD78" s="838"/>
      <c r="DE78" s="838"/>
      <c r="DF78" s="839"/>
      <c r="DG78" s="837"/>
      <c r="DH78" s="838"/>
      <c r="DI78" s="838"/>
      <c r="DJ78" s="838"/>
      <c r="DK78" s="839"/>
      <c r="DL78" s="837"/>
      <c r="DM78" s="838"/>
      <c r="DN78" s="838"/>
      <c r="DO78" s="838"/>
      <c r="DP78" s="839"/>
      <c r="DQ78" s="837"/>
      <c r="DR78" s="838"/>
      <c r="DS78" s="838"/>
      <c r="DT78" s="838"/>
      <c r="DU78" s="839"/>
      <c r="DV78" s="834"/>
      <c r="DW78" s="835"/>
      <c r="DX78" s="835"/>
      <c r="DY78" s="835"/>
      <c r="DZ78" s="836"/>
      <c r="EA78" s="89"/>
    </row>
    <row r="79" spans="1:131" ht="26.25" customHeight="1" x14ac:dyDescent="0.2">
      <c r="A79" s="97">
        <v>12</v>
      </c>
      <c r="B79" s="848"/>
      <c r="C79" s="849"/>
      <c r="D79" s="849"/>
      <c r="E79" s="849"/>
      <c r="F79" s="849"/>
      <c r="G79" s="849"/>
      <c r="H79" s="849"/>
      <c r="I79" s="849"/>
      <c r="J79" s="849"/>
      <c r="K79" s="849"/>
      <c r="L79" s="849"/>
      <c r="M79" s="849"/>
      <c r="N79" s="849"/>
      <c r="O79" s="849"/>
      <c r="P79" s="850"/>
      <c r="Q79" s="851"/>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805"/>
      <c r="AP79" s="805"/>
      <c r="AQ79" s="805"/>
      <c r="AR79" s="805"/>
      <c r="AS79" s="805"/>
      <c r="AT79" s="805"/>
      <c r="AU79" s="805"/>
      <c r="AV79" s="805"/>
      <c r="AW79" s="805"/>
      <c r="AX79" s="805"/>
      <c r="AY79" s="805"/>
      <c r="AZ79" s="807"/>
      <c r="BA79" s="807"/>
      <c r="BB79" s="807"/>
      <c r="BC79" s="807"/>
      <c r="BD79" s="808"/>
      <c r="BE79" s="100"/>
      <c r="BF79" s="100"/>
      <c r="BG79" s="100"/>
      <c r="BH79" s="100"/>
      <c r="BI79" s="100"/>
      <c r="BJ79" s="89"/>
      <c r="BK79" s="89"/>
      <c r="BL79" s="89"/>
      <c r="BM79" s="89"/>
      <c r="BN79" s="89"/>
      <c r="BO79" s="100"/>
      <c r="BP79" s="100"/>
      <c r="BQ79" s="97">
        <v>73</v>
      </c>
      <c r="BR79" s="102"/>
      <c r="BS79" s="834"/>
      <c r="BT79" s="835"/>
      <c r="BU79" s="835"/>
      <c r="BV79" s="835"/>
      <c r="BW79" s="835"/>
      <c r="BX79" s="835"/>
      <c r="BY79" s="835"/>
      <c r="BZ79" s="835"/>
      <c r="CA79" s="835"/>
      <c r="CB79" s="835"/>
      <c r="CC79" s="835"/>
      <c r="CD79" s="835"/>
      <c r="CE79" s="835"/>
      <c r="CF79" s="835"/>
      <c r="CG79" s="840"/>
      <c r="CH79" s="837"/>
      <c r="CI79" s="838"/>
      <c r="CJ79" s="838"/>
      <c r="CK79" s="838"/>
      <c r="CL79" s="839"/>
      <c r="CM79" s="837"/>
      <c r="CN79" s="838"/>
      <c r="CO79" s="838"/>
      <c r="CP79" s="838"/>
      <c r="CQ79" s="839"/>
      <c r="CR79" s="837"/>
      <c r="CS79" s="838"/>
      <c r="CT79" s="838"/>
      <c r="CU79" s="838"/>
      <c r="CV79" s="839"/>
      <c r="CW79" s="837"/>
      <c r="CX79" s="838"/>
      <c r="CY79" s="838"/>
      <c r="CZ79" s="838"/>
      <c r="DA79" s="839"/>
      <c r="DB79" s="837"/>
      <c r="DC79" s="838"/>
      <c r="DD79" s="838"/>
      <c r="DE79" s="838"/>
      <c r="DF79" s="839"/>
      <c r="DG79" s="837"/>
      <c r="DH79" s="838"/>
      <c r="DI79" s="838"/>
      <c r="DJ79" s="838"/>
      <c r="DK79" s="839"/>
      <c r="DL79" s="837"/>
      <c r="DM79" s="838"/>
      <c r="DN79" s="838"/>
      <c r="DO79" s="838"/>
      <c r="DP79" s="839"/>
      <c r="DQ79" s="837"/>
      <c r="DR79" s="838"/>
      <c r="DS79" s="838"/>
      <c r="DT79" s="838"/>
      <c r="DU79" s="839"/>
      <c r="DV79" s="834"/>
      <c r="DW79" s="835"/>
      <c r="DX79" s="835"/>
      <c r="DY79" s="835"/>
      <c r="DZ79" s="836"/>
      <c r="EA79" s="89"/>
    </row>
    <row r="80" spans="1:131" ht="26.25" customHeight="1" x14ac:dyDescent="0.2">
      <c r="A80" s="97">
        <v>13</v>
      </c>
      <c r="B80" s="848"/>
      <c r="C80" s="849"/>
      <c r="D80" s="849"/>
      <c r="E80" s="849"/>
      <c r="F80" s="849"/>
      <c r="G80" s="849"/>
      <c r="H80" s="849"/>
      <c r="I80" s="849"/>
      <c r="J80" s="849"/>
      <c r="K80" s="849"/>
      <c r="L80" s="849"/>
      <c r="M80" s="849"/>
      <c r="N80" s="849"/>
      <c r="O80" s="849"/>
      <c r="P80" s="850"/>
      <c r="Q80" s="851"/>
      <c r="R80" s="805"/>
      <c r="S80" s="805"/>
      <c r="T80" s="805"/>
      <c r="U80" s="805"/>
      <c r="V80" s="805"/>
      <c r="W80" s="805"/>
      <c r="X80" s="805"/>
      <c r="Y80" s="805"/>
      <c r="Z80" s="805"/>
      <c r="AA80" s="805"/>
      <c r="AB80" s="805"/>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805"/>
      <c r="AY80" s="805"/>
      <c r="AZ80" s="807"/>
      <c r="BA80" s="807"/>
      <c r="BB80" s="807"/>
      <c r="BC80" s="807"/>
      <c r="BD80" s="808"/>
      <c r="BE80" s="100"/>
      <c r="BF80" s="100"/>
      <c r="BG80" s="100"/>
      <c r="BH80" s="100"/>
      <c r="BI80" s="100"/>
      <c r="BJ80" s="100"/>
      <c r="BK80" s="100"/>
      <c r="BL80" s="100"/>
      <c r="BM80" s="100"/>
      <c r="BN80" s="100"/>
      <c r="BO80" s="100"/>
      <c r="BP80" s="100"/>
      <c r="BQ80" s="97">
        <v>74</v>
      </c>
      <c r="BR80" s="102"/>
      <c r="BS80" s="834"/>
      <c r="BT80" s="835"/>
      <c r="BU80" s="835"/>
      <c r="BV80" s="835"/>
      <c r="BW80" s="835"/>
      <c r="BX80" s="835"/>
      <c r="BY80" s="835"/>
      <c r="BZ80" s="835"/>
      <c r="CA80" s="835"/>
      <c r="CB80" s="835"/>
      <c r="CC80" s="835"/>
      <c r="CD80" s="835"/>
      <c r="CE80" s="835"/>
      <c r="CF80" s="835"/>
      <c r="CG80" s="840"/>
      <c r="CH80" s="837"/>
      <c r="CI80" s="838"/>
      <c r="CJ80" s="838"/>
      <c r="CK80" s="838"/>
      <c r="CL80" s="839"/>
      <c r="CM80" s="837"/>
      <c r="CN80" s="838"/>
      <c r="CO80" s="838"/>
      <c r="CP80" s="838"/>
      <c r="CQ80" s="839"/>
      <c r="CR80" s="837"/>
      <c r="CS80" s="838"/>
      <c r="CT80" s="838"/>
      <c r="CU80" s="838"/>
      <c r="CV80" s="839"/>
      <c r="CW80" s="837"/>
      <c r="CX80" s="838"/>
      <c r="CY80" s="838"/>
      <c r="CZ80" s="838"/>
      <c r="DA80" s="839"/>
      <c r="DB80" s="837"/>
      <c r="DC80" s="838"/>
      <c r="DD80" s="838"/>
      <c r="DE80" s="838"/>
      <c r="DF80" s="839"/>
      <c r="DG80" s="837"/>
      <c r="DH80" s="838"/>
      <c r="DI80" s="838"/>
      <c r="DJ80" s="838"/>
      <c r="DK80" s="839"/>
      <c r="DL80" s="837"/>
      <c r="DM80" s="838"/>
      <c r="DN80" s="838"/>
      <c r="DO80" s="838"/>
      <c r="DP80" s="839"/>
      <c r="DQ80" s="837"/>
      <c r="DR80" s="838"/>
      <c r="DS80" s="838"/>
      <c r="DT80" s="838"/>
      <c r="DU80" s="839"/>
      <c r="DV80" s="834"/>
      <c r="DW80" s="835"/>
      <c r="DX80" s="835"/>
      <c r="DY80" s="835"/>
      <c r="DZ80" s="836"/>
      <c r="EA80" s="89"/>
    </row>
    <row r="81" spans="1:131" ht="26.25" customHeight="1" x14ac:dyDescent="0.2">
      <c r="A81" s="97">
        <v>14</v>
      </c>
      <c r="B81" s="848"/>
      <c r="C81" s="849"/>
      <c r="D81" s="849"/>
      <c r="E81" s="849"/>
      <c r="F81" s="849"/>
      <c r="G81" s="849"/>
      <c r="H81" s="849"/>
      <c r="I81" s="849"/>
      <c r="J81" s="849"/>
      <c r="K81" s="849"/>
      <c r="L81" s="849"/>
      <c r="M81" s="849"/>
      <c r="N81" s="849"/>
      <c r="O81" s="849"/>
      <c r="P81" s="850"/>
      <c r="Q81" s="851"/>
      <c r="R81" s="805"/>
      <c r="S81" s="805"/>
      <c r="T81" s="805"/>
      <c r="U81" s="805"/>
      <c r="V81" s="805"/>
      <c r="W81" s="805"/>
      <c r="X81" s="805"/>
      <c r="Y81" s="805"/>
      <c r="Z81" s="805"/>
      <c r="AA81" s="805"/>
      <c r="AB81" s="805"/>
      <c r="AC81" s="805"/>
      <c r="AD81" s="805"/>
      <c r="AE81" s="805"/>
      <c r="AF81" s="805"/>
      <c r="AG81" s="805"/>
      <c r="AH81" s="805"/>
      <c r="AI81" s="805"/>
      <c r="AJ81" s="805"/>
      <c r="AK81" s="805"/>
      <c r="AL81" s="805"/>
      <c r="AM81" s="805"/>
      <c r="AN81" s="805"/>
      <c r="AO81" s="805"/>
      <c r="AP81" s="805"/>
      <c r="AQ81" s="805"/>
      <c r="AR81" s="805"/>
      <c r="AS81" s="805"/>
      <c r="AT81" s="805"/>
      <c r="AU81" s="805"/>
      <c r="AV81" s="805"/>
      <c r="AW81" s="805"/>
      <c r="AX81" s="805"/>
      <c r="AY81" s="805"/>
      <c r="AZ81" s="807"/>
      <c r="BA81" s="807"/>
      <c r="BB81" s="807"/>
      <c r="BC81" s="807"/>
      <c r="BD81" s="808"/>
      <c r="BE81" s="100"/>
      <c r="BF81" s="100"/>
      <c r="BG81" s="100"/>
      <c r="BH81" s="100"/>
      <c r="BI81" s="100"/>
      <c r="BJ81" s="100"/>
      <c r="BK81" s="100"/>
      <c r="BL81" s="100"/>
      <c r="BM81" s="100"/>
      <c r="BN81" s="100"/>
      <c r="BO81" s="100"/>
      <c r="BP81" s="100"/>
      <c r="BQ81" s="97">
        <v>75</v>
      </c>
      <c r="BR81" s="102"/>
      <c r="BS81" s="834"/>
      <c r="BT81" s="835"/>
      <c r="BU81" s="835"/>
      <c r="BV81" s="835"/>
      <c r="BW81" s="835"/>
      <c r="BX81" s="835"/>
      <c r="BY81" s="835"/>
      <c r="BZ81" s="835"/>
      <c r="CA81" s="835"/>
      <c r="CB81" s="835"/>
      <c r="CC81" s="835"/>
      <c r="CD81" s="835"/>
      <c r="CE81" s="835"/>
      <c r="CF81" s="835"/>
      <c r="CG81" s="840"/>
      <c r="CH81" s="837"/>
      <c r="CI81" s="838"/>
      <c r="CJ81" s="838"/>
      <c r="CK81" s="838"/>
      <c r="CL81" s="839"/>
      <c r="CM81" s="837"/>
      <c r="CN81" s="838"/>
      <c r="CO81" s="838"/>
      <c r="CP81" s="838"/>
      <c r="CQ81" s="839"/>
      <c r="CR81" s="837"/>
      <c r="CS81" s="838"/>
      <c r="CT81" s="838"/>
      <c r="CU81" s="838"/>
      <c r="CV81" s="839"/>
      <c r="CW81" s="837"/>
      <c r="CX81" s="838"/>
      <c r="CY81" s="838"/>
      <c r="CZ81" s="838"/>
      <c r="DA81" s="839"/>
      <c r="DB81" s="837"/>
      <c r="DC81" s="838"/>
      <c r="DD81" s="838"/>
      <c r="DE81" s="838"/>
      <c r="DF81" s="839"/>
      <c r="DG81" s="837"/>
      <c r="DH81" s="838"/>
      <c r="DI81" s="838"/>
      <c r="DJ81" s="838"/>
      <c r="DK81" s="839"/>
      <c r="DL81" s="837"/>
      <c r="DM81" s="838"/>
      <c r="DN81" s="838"/>
      <c r="DO81" s="838"/>
      <c r="DP81" s="839"/>
      <c r="DQ81" s="837"/>
      <c r="DR81" s="838"/>
      <c r="DS81" s="838"/>
      <c r="DT81" s="838"/>
      <c r="DU81" s="839"/>
      <c r="DV81" s="834"/>
      <c r="DW81" s="835"/>
      <c r="DX81" s="835"/>
      <c r="DY81" s="835"/>
      <c r="DZ81" s="836"/>
      <c r="EA81" s="89"/>
    </row>
    <row r="82" spans="1:131" ht="26.25" customHeight="1" x14ac:dyDescent="0.2">
      <c r="A82" s="97">
        <v>15</v>
      </c>
      <c r="B82" s="848"/>
      <c r="C82" s="849"/>
      <c r="D82" s="849"/>
      <c r="E82" s="849"/>
      <c r="F82" s="849"/>
      <c r="G82" s="849"/>
      <c r="H82" s="849"/>
      <c r="I82" s="849"/>
      <c r="J82" s="849"/>
      <c r="K82" s="849"/>
      <c r="L82" s="849"/>
      <c r="M82" s="849"/>
      <c r="N82" s="849"/>
      <c r="O82" s="849"/>
      <c r="P82" s="850"/>
      <c r="Q82" s="851"/>
      <c r="R82" s="805"/>
      <c r="S82" s="805"/>
      <c r="T82" s="805"/>
      <c r="U82" s="805"/>
      <c r="V82" s="805"/>
      <c r="W82" s="805"/>
      <c r="X82" s="805"/>
      <c r="Y82" s="805"/>
      <c r="Z82" s="805"/>
      <c r="AA82" s="805"/>
      <c r="AB82" s="805"/>
      <c r="AC82" s="805"/>
      <c r="AD82" s="805"/>
      <c r="AE82" s="805"/>
      <c r="AF82" s="805"/>
      <c r="AG82" s="805"/>
      <c r="AH82" s="805"/>
      <c r="AI82" s="805"/>
      <c r="AJ82" s="805"/>
      <c r="AK82" s="805"/>
      <c r="AL82" s="805"/>
      <c r="AM82" s="805"/>
      <c r="AN82" s="805"/>
      <c r="AO82" s="805"/>
      <c r="AP82" s="805"/>
      <c r="AQ82" s="805"/>
      <c r="AR82" s="805"/>
      <c r="AS82" s="805"/>
      <c r="AT82" s="805"/>
      <c r="AU82" s="805"/>
      <c r="AV82" s="805"/>
      <c r="AW82" s="805"/>
      <c r="AX82" s="805"/>
      <c r="AY82" s="805"/>
      <c r="AZ82" s="807"/>
      <c r="BA82" s="807"/>
      <c r="BB82" s="807"/>
      <c r="BC82" s="807"/>
      <c r="BD82" s="808"/>
      <c r="BE82" s="100"/>
      <c r="BF82" s="100"/>
      <c r="BG82" s="100"/>
      <c r="BH82" s="100"/>
      <c r="BI82" s="100"/>
      <c r="BJ82" s="100"/>
      <c r="BK82" s="100"/>
      <c r="BL82" s="100"/>
      <c r="BM82" s="100"/>
      <c r="BN82" s="100"/>
      <c r="BO82" s="100"/>
      <c r="BP82" s="100"/>
      <c r="BQ82" s="97">
        <v>76</v>
      </c>
      <c r="BR82" s="102"/>
      <c r="BS82" s="834"/>
      <c r="BT82" s="835"/>
      <c r="BU82" s="835"/>
      <c r="BV82" s="835"/>
      <c r="BW82" s="835"/>
      <c r="BX82" s="835"/>
      <c r="BY82" s="835"/>
      <c r="BZ82" s="835"/>
      <c r="CA82" s="835"/>
      <c r="CB82" s="835"/>
      <c r="CC82" s="835"/>
      <c r="CD82" s="835"/>
      <c r="CE82" s="835"/>
      <c r="CF82" s="835"/>
      <c r="CG82" s="840"/>
      <c r="CH82" s="837"/>
      <c r="CI82" s="838"/>
      <c r="CJ82" s="838"/>
      <c r="CK82" s="838"/>
      <c r="CL82" s="839"/>
      <c r="CM82" s="837"/>
      <c r="CN82" s="838"/>
      <c r="CO82" s="838"/>
      <c r="CP82" s="838"/>
      <c r="CQ82" s="839"/>
      <c r="CR82" s="837"/>
      <c r="CS82" s="838"/>
      <c r="CT82" s="838"/>
      <c r="CU82" s="838"/>
      <c r="CV82" s="839"/>
      <c r="CW82" s="837"/>
      <c r="CX82" s="838"/>
      <c r="CY82" s="838"/>
      <c r="CZ82" s="838"/>
      <c r="DA82" s="839"/>
      <c r="DB82" s="837"/>
      <c r="DC82" s="838"/>
      <c r="DD82" s="838"/>
      <c r="DE82" s="838"/>
      <c r="DF82" s="839"/>
      <c r="DG82" s="837"/>
      <c r="DH82" s="838"/>
      <c r="DI82" s="838"/>
      <c r="DJ82" s="838"/>
      <c r="DK82" s="839"/>
      <c r="DL82" s="837"/>
      <c r="DM82" s="838"/>
      <c r="DN82" s="838"/>
      <c r="DO82" s="838"/>
      <c r="DP82" s="839"/>
      <c r="DQ82" s="837"/>
      <c r="DR82" s="838"/>
      <c r="DS82" s="838"/>
      <c r="DT82" s="838"/>
      <c r="DU82" s="839"/>
      <c r="DV82" s="834"/>
      <c r="DW82" s="835"/>
      <c r="DX82" s="835"/>
      <c r="DY82" s="835"/>
      <c r="DZ82" s="836"/>
      <c r="EA82" s="89"/>
    </row>
    <row r="83" spans="1:131" ht="26.25" customHeight="1" x14ac:dyDescent="0.2">
      <c r="A83" s="97">
        <v>16</v>
      </c>
      <c r="B83" s="848"/>
      <c r="C83" s="849"/>
      <c r="D83" s="849"/>
      <c r="E83" s="849"/>
      <c r="F83" s="849"/>
      <c r="G83" s="849"/>
      <c r="H83" s="849"/>
      <c r="I83" s="849"/>
      <c r="J83" s="849"/>
      <c r="K83" s="849"/>
      <c r="L83" s="849"/>
      <c r="M83" s="849"/>
      <c r="N83" s="849"/>
      <c r="O83" s="849"/>
      <c r="P83" s="850"/>
      <c r="Q83" s="851"/>
      <c r="R83" s="805"/>
      <c r="S83" s="805"/>
      <c r="T83" s="805"/>
      <c r="U83" s="805"/>
      <c r="V83" s="805"/>
      <c r="W83" s="805"/>
      <c r="X83" s="805"/>
      <c r="Y83" s="805"/>
      <c r="Z83" s="805"/>
      <c r="AA83" s="805"/>
      <c r="AB83" s="805"/>
      <c r="AC83" s="805"/>
      <c r="AD83" s="805"/>
      <c r="AE83" s="805"/>
      <c r="AF83" s="805"/>
      <c r="AG83" s="805"/>
      <c r="AH83" s="805"/>
      <c r="AI83" s="805"/>
      <c r="AJ83" s="805"/>
      <c r="AK83" s="805"/>
      <c r="AL83" s="805"/>
      <c r="AM83" s="805"/>
      <c r="AN83" s="805"/>
      <c r="AO83" s="805"/>
      <c r="AP83" s="805"/>
      <c r="AQ83" s="805"/>
      <c r="AR83" s="805"/>
      <c r="AS83" s="805"/>
      <c r="AT83" s="805"/>
      <c r="AU83" s="805"/>
      <c r="AV83" s="805"/>
      <c r="AW83" s="805"/>
      <c r="AX83" s="805"/>
      <c r="AY83" s="805"/>
      <c r="AZ83" s="807"/>
      <c r="BA83" s="807"/>
      <c r="BB83" s="807"/>
      <c r="BC83" s="807"/>
      <c r="BD83" s="808"/>
      <c r="BE83" s="100"/>
      <c r="BF83" s="100"/>
      <c r="BG83" s="100"/>
      <c r="BH83" s="100"/>
      <c r="BI83" s="100"/>
      <c r="BJ83" s="100"/>
      <c r="BK83" s="100"/>
      <c r="BL83" s="100"/>
      <c r="BM83" s="100"/>
      <c r="BN83" s="100"/>
      <c r="BO83" s="100"/>
      <c r="BP83" s="100"/>
      <c r="BQ83" s="97">
        <v>77</v>
      </c>
      <c r="BR83" s="102"/>
      <c r="BS83" s="834"/>
      <c r="BT83" s="835"/>
      <c r="BU83" s="835"/>
      <c r="BV83" s="835"/>
      <c r="BW83" s="835"/>
      <c r="BX83" s="835"/>
      <c r="BY83" s="835"/>
      <c r="BZ83" s="835"/>
      <c r="CA83" s="835"/>
      <c r="CB83" s="835"/>
      <c r="CC83" s="835"/>
      <c r="CD83" s="835"/>
      <c r="CE83" s="835"/>
      <c r="CF83" s="835"/>
      <c r="CG83" s="840"/>
      <c r="CH83" s="837"/>
      <c r="CI83" s="838"/>
      <c r="CJ83" s="838"/>
      <c r="CK83" s="838"/>
      <c r="CL83" s="839"/>
      <c r="CM83" s="837"/>
      <c r="CN83" s="838"/>
      <c r="CO83" s="838"/>
      <c r="CP83" s="838"/>
      <c r="CQ83" s="839"/>
      <c r="CR83" s="837"/>
      <c r="CS83" s="838"/>
      <c r="CT83" s="838"/>
      <c r="CU83" s="838"/>
      <c r="CV83" s="839"/>
      <c r="CW83" s="837"/>
      <c r="CX83" s="838"/>
      <c r="CY83" s="838"/>
      <c r="CZ83" s="838"/>
      <c r="DA83" s="839"/>
      <c r="DB83" s="837"/>
      <c r="DC83" s="838"/>
      <c r="DD83" s="838"/>
      <c r="DE83" s="838"/>
      <c r="DF83" s="839"/>
      <c r="DG83" s="837"/>
      <c r="DH83" s="838"/>
      <c r="DI83" s="838"/>
      <c r="DJ83" s="838"/>
      <c r="DK83" s="839"/>
      <c r="DL83" s="837"/>
      <c r="DM83" s="838"/>
      <c r="DN83" s="838"/>
      <c r="DO83" s="838"/>
      <c r="DP83" s="839"/>
      <c r="DQ83" s="837"/>
      <c r="DR83" s="838"/>
      <c r="DS83" s="838"/>
      <c r="DT83" s="838"/>
      <c r="DU83" s="839"/>
      <c r="DV83" s="834"/>
      <c r="DW83" s="835"/>
      <c r="DX83" s="835"/>
      <c r="DY83" s="835"/>
      <c r="DZ83" s="836"/>
      <c r="EA83" s="89"/>
    </row>
    <row r="84" spans="1:131" ht="26.25" customHeight="1" x14ac:dyDescent="0.2">
      <c r="A84" s="97">
        <v>17</v>
      </c>
      <c r="B84" s="848"/>
      <c r="C84" s="849"/>
      <c r="D84" s="849"/>
      <c r="E84" s="849"/>
      <c r="F84" s="849"/>
      <c r="G84" s="849"/>
      <c r="H84" s="849"/>
      <c r="I84" s="849"/>
      <c r="J84" s="849"/>
      <c r="K84" s="849"/>
      <c r="L84" s="849"/>
      <c r="M84" s="849"/>
      <c r="N84" s="849"/>
      <c r="O84" s="849"/>
      <c r="P84" s="850"/>
      <c r="Q84" s="851"/>
      <c r="R84" s="805"/>
      <c r="S84" s="805"/>
      <c r="T84" s="805"/>
      <c r="U84" s="805"/>
      <c r="V84" s="805"/>
      <c r="W84" s="805"/>
      <c r="X84" s="805"/>
      <c r="Y84" s="805"/>
      <c r="Z84" s="805"/>
      <c r="AA84" s="805"/>
      <c r="AB84" s="805"/>
      <c r="AC84" s="805"/>
      <c r="AD84" s="805"/>
      <c r="AE84" s="805"/>
      <c r="AF84" s="805"/>
      <c r="AG84" s="805"/>
      <c r="AH84" s="805"/>
      <c r="AI84" s="805"/>
      <c r="AJ84" s="805"/>
      <c r="AK84" s="805"/>
      <c r="AL84" s="805"/>
      <c r="AM84" s="805"/>
      <c r="AN84" s="805"/>
      <c r="AO84" s="805"/>
      <c r="AP84" s="805"/>
      <c r="AQ84" s="805"/>
      <c r="AR84" s="805"/>
      <c r="AS84" s="805"/>
      <c r="AT84" s="805"/>
      <c r="AU84" s="805"/>
      <c r="AV84" s="805"/>
      <c r="AW84" s="805"/>
      <c r="AX84" s="805"/>
      <c r="AY84" s="805"/>
      <c r="AZ84" s="807"/>
      <c r="BA84" s="807"/>
      <c r="BB84" s="807"/>
      <c r="BC84" s="807"/>
      <c r="BD84" s="808"/>
      <c r="BE84" s="100"/>
      <c r="BF84" s="100"/>
      <c r="BG84" s="100"/>
      <c r="BH84" s="100"/>
      <c r="BI84" s="100"/>
      <c r="BJ84" s="100"/>
      <c r="BK84" s="100"/>
      <c r="BL84" s="100"/>
      <c r="BM84" s="100"/>
      <c r="BN84" s="100"/>
      <c r="BO84" s="100"/>
      <c r="BP84" s="100"/>
      <c r="BQ84" s="97">
        <v>78</v>
      </c>
      <c r="BR84" s="102"/>
      <c r="BS84" s="834"/>
      <c r="BT84" s="835"/>
      <c r="BU84" s="835"/>
      <c r="BV84" s="835"/>
      <c r="BW84" s="835"/>
      <c r="BX84" s="835"/>
      <c r="BY84" s="835"/>
      <c r="BZ84" s="835"/>
      <c r="CA84" s="835"/>
      <c r="CB84" s="835"/>
      <c r="CC84" s="835"/>
      <c r="CD84" s="835"/>
      <c r="CE84" s="835"/>
      <c r="CF84" s="835"/>
      <c r="CG84" s="840"/>
      <c r="CH84" s="837"/>
      <c r="CI84" s="838"/>
      <c r="CJ84" s="838"/>
      <c r="CK84" s="838"/>
      <c r="CL84" s="839"/>
      <c r="CM84" s="837"/>
      <c r="CN84" s="838"/>
      <c r="CO84" s="838"/>
      <c r="CP84" s="838"/>
      <c r="CQ84" s="839"/>
      <c r="CR84" s="837"/>
      <c r="CS84" s="838"/>
      <c r="CT84" s="838"/>
      <c r="CU84" s="838"/>
      <c r="CV84" s="839"/>
      <c r="CW84" s="837"/>
      <c r="CX84" s="838"/>
      <c r="CY84" s="838"/>
      <c r="CZ84" s="838"/>
      <c r="DA84" s="839"/>
      <c r="DB84" s="837"/>
      <c r="DC84" s="838"/>
      <c r="DD84" s="838"/>
      <c r="DE84" s="838"/>
      <c r="DF84" s="839"/>
      <c r="DG84" s="837"/>
      <c r="DH84" s="838"/>
      <c r="DI84" s="838"/>
      <c r="DJ84" s="838"/>
      <c r="DK84" s="839"/>
      <c r="DL84" s="837"/>
      <c r="DM84" s="838"/>
      <c r="DN84" s="838"/>
      <c r="DO84" s="838"/>
      <c r="DP84" s="839"/>
      <c r="DQ84" s="837"/>
      <c r="DR84" s="838"/>
      <c r="DS84" s="838"/>
      <c r="DT84" s="838"/>
      <c r="DU84" s="839"/>
      <c r="DV84" s="834"/>
      <c r="DW84" s="835"/>
      <c r="DX84" s="835"/>
      <c r="DY84" s="835"/>
      <c r="DZ84" s="836"/>
      <c r="EA84" s="89"/>
    </row>
    <row r="85" spans="1:131" ht="26.25" customHeight="1" x14ac:dyDescent="0.2">
      <c r="A85" s="97">
        <v>18</v>
      </c>
      <c r="B85" s="848"/>
      <c r="C85" s="849"/>
      <c r="D85" s="849"/>
      <c r="E85" s="849"/>
      <c r="F85" s="849"/>
      <c r="G85" s="849"/>
      <c r="H85" s="849"/>
      <c r="I85" s="849"/>
      <c r="J85" s="849"/>
      <c r="K85" s="849"/>
      <c r="L85" s="849"/>
      <c r="M85" s="849"/>
      <c r="N85" s="849"/>
      <c r="O85" s="849"/>
      <c r="P85" s="850"/>
      <c r="Q85" s="851"/>
      <c r="R85" s="805"/>
      <c r="S85" s="805"/>
      <c r="T85" s="805"/>
      <c r="U85" s="805"/>
      <c r="V85" s="805"/>
      <c r="W85" s="805"/>
      <c r="X85" s="805"/>
      <c r="Y85" s="805"/>
      <c r="Z85" s="805"/>
      <c r="AA85" s="805"/>
      <c r="AB85" s="805"/>
      <c r="AC85" s="805"/>
      <c r="AD85" s="805"/>
      <c r="AE85" s="805"/>
      <c r="AF85" s="805"/>
      <c r="AG85" s="805"/>
      <c r="AH85" s="805"/>
      <c r="AI85" s="805"/>
      <c r="AJ85" s="805"/>
      <c r="AK85" s="805"/>
      <c r="AL85" s="805"/>
      <c r="AM85" s="805"/>
      <c r="AN85" s="805"/>
      <c r="AO85" s="805"/>
      <c r="AP85" s="805"/>
      <c r="AQ85" s="805"/>
      <c r="AR85" s="805"/>
      <c r="AS85" s="805"/>
      <c r="AT85" s="805"/>
      <c r="AU85" s="805"/>
      <c r="AV85" s="805"/>
      <c r="AW85" s="805"/>
      <c r="AX85" s="805"/>
      <c r="AY85" s="805"/>
      <c r="AZ85" s="807"/>
      <c r="BA85" s="807"/>
      <c r="BB85" s="807"/>
      <c r="BC85" s="807"/>
      <c r="BD85" s="808"/>
      <c r="BE85" s="100"/>
      <c r="BF85" s="100"/>
      <c r="BG85" s="100"/>
      <c r="BH85" s="100"/>
      <c r="BI85" s="100"/>
      <c r="BJ85" s="100"/>
      <c r="BK85" s="100"/>
      <c r="BL85" s="100"/>
      <c r="BM85" s="100"/>
      <c r="BN85" s="100"/>
      <c r="BO85" s="100"/>
      <c r="BP85" s="100"/>
      <c r="BQ85" s="97">
        <v>79</v>
      </c>
      <c r="BR85" s="102"/>
      <c r="BS85" s="834"/>
      <c r="BT85" s="835"/>
      <c r="BU85" s="835"/>
      <c r="BV85" s="835"/>
      <c r="BW85" s="835"/>
      <c r="BX85" s="835"/>
      <c r="BY85" s="835"/>
      <c r="BZ85" s="835"/>
      <c r="CA85" s="835"/>
      <c r="CB85" s="835"/>
      <c r="CC85" s="835"/>
      <c r="CD85" s="835"/>
      <c r="CE85" s="835"/>
      <c r="CF85" s="835"/>
      <c r="CG85" s="840"/>
      <c r="CH85" s="837"/>
      <c r="CI85" s="838"/>
      <c r="CJ85" s="838"/>
      <c r="CK85" s="838"/>
      <c r="CL85" s="839"/>
      <c r="CM85" s="837"/>
      <c r="CN85" s="838"/>
      <c r="CO85" s="838"/>
      <c r="CP85" s="838"/>
      <c r="CQ85" s="839"/>
      <c r="CR85" s="837"/>
      <c r="CS85" s="838"/>
      <c r="CT85" s="838"/>
      <c r="CU85" s="838"/>
      <c r="CV85" s="839"/>
      <c r="CW85" s="837"/>
      <c r="CX85" s="838"/>
      <c r="CY85" s="838"/>
      <c r="CZ85" s="838"/>
      <c r="DA85" s="839"/>
      <c r="DB85" s="837"/>
      <c r="DC85" s="838"/>
      <c r="DD85" s="838"/>
      <c r="DE85" s="838"/>
      <c r="DF85" s="839"/>
      <c r="DG85" s="837"/>
      <c r="DH85" s="838"/>
      <c r="DI85" s="838"/>
      <c r="DJ85" s="838"/>
      <c r="DK85" s="839"/>
      <c r="DL85" s="837"/>
      <c r="DM85" s="838"/>
      <c r="DN85" s="838"/>
      <c r="DO85" s="838"/>
      <c r="DP85" s="839"/>
      <c r="DQ85" s="837"/>
      <c r="DR85" s="838"/>
      <c r="DS85" s="838"/>
      <c r="DT85" s="838"/>
      <c r="DU85" s="839"/>
      <c r="DV85" s="834"/>
      <c r="DW85" s="835"/>
      <c r="DX85" s="835"/>
      <c r="DY85" s="835"/>
      <c r="DZ85" s="836"/>
      <c r="EA85" s="89"/>
    </row>
    <row r="86" spans="1:131" ht="26.25" customHeight="1" x14ac:dyDescent="0.2">
      <c r="A86" s="97">
        <v>19</v>
      </c>
      <c r="B86" s="848"/>
      <c r="C86" s="849"/>
      <c r="D86" s="849"/>
      <c r="E86" s="849"/>
      <c r="F86" s="849"/>
      <c r="G86" s="849"/>
      <c r="H86" s="849"/>
      <c r="I86" s="849"/>
      <c r="J86" s="849"/>
      <c r="K86" s="849"/>
      <c r="L86" s="849"/>
      <c r="M86" s="849"/>
      <c r="N86" s="849"/>
      <c r="O86" s="849"/>
      <c r="P86" s="850"/>
      <c r="Q86" s="851"/>
      <c r="R86" s="805"/>
      <c r="S86" s="805"/>
      <c r="T86" s="805"/>
      <c r="U86" s="805"/>
      <c r="V86" s="805"/>
      <c r="W86" s="805"/>
      <c r="X86" s="805"/>
      <c r="Y86" s="805"/>
      <c r="Z86" s="805"/>
      <c r="AA86" s="805"/>
      <c r="AB86" s="805"/>
      <c r="AC86" s="805"/>
      <c r="AD86" s="805"/>
      <c r="AE86" s="805"/>
      <c r="AF86" s="805"/>
      <c r="AG86" s="805"/>
      <c r="AH86" s="805"/>
      <c r="AI86" s="805"/>
      <c r="AJ86" s="805"/>
      <c r="AK86" s="805"/>
      <c r="AL86" s="805"/>
      <c r="AM86" s="805"/>
      <c r="AN86" s="805"/>
      <c r="AO86" s="805"/>
      <c r="AP86" s="805"/>
      <c r="AQ86" s="805"/>
      <c r="AR86" s="805"/>
      <c r="AS86" s="805"/>
      <c r="AT86" s="805"/>
      <c r="AU86" s="805"/>
      <c r="AV86" s="805"/>
      <c r="AW86" s="805"/>
      <c r="AX86" s="805"/>
      <c r="AY86" s="805"/>
      <c r="AZ86" s="807"/>
      <c r="BA86" s="807"/>
      <c r="BB86" s="807"/>
      <c r="BC86" s="807"/>
      <c r="BD86" s="808"/>
      <c r="BE86" s="100"/>
      <c r="BF86" s="100"/>
      <c r="BG86" s="100"/>
      <c r="BH86" s="100"/>
      <c r="BI86" s="100"/>
      <c r="BJ86" s="100"/>
      <c r="BK86" s="100"/>
      <c r="BL86" s="100"/>
      <c r="BM86" s="100"/>
      <c r="BN86" s="100"/>
      <c r="BO86" s="100"/>
      <c r="BP86" s="100"/>
      <c r="BQ86" s="97">
        <v>80</v>
      </c>
      <c r="BR86" s="102"/>
      <c r="BS86" s="834"/>
      <c r="BT86" s="835"/>
      <c r="BU86" s="835"/>
      <c r="BV86" s="835"/>
      <c r="BW86" s="835"/>
      <c r="BX86" s="835"/>
      <c r="BY86" s="835"/>
      <c r="BZ86" s="835"/>
      <c r="CA86" s="835"/>
      <c r="CB86" s="835"/>
      <c r="CC86" s="835"/>
      <c r="CD86" s="835"/>
      <c r="CE86" s="835"/>
      <c r="CF86" s="835"/>
      <c r="CG86" s="840"/>
      <c r="CH86" s="837"/>
      <c r="CI86" s="838"/>
      <c r="CJ86" s="838"/>
      <c r="CK86" s="838"/>
      <c r="CL86" s="839"/>
      <c r="CM86" s="837"/>
      <c r="CN86" s="838"/>
      <c r="CO86" s="838"/>
      <c r="CP86" s="838"/>
      <c r="CQ86" s="839"/>
      <c r="CR86" s="837"/>
      <c r="CS86" s="838"/>
      <c r="CT86" s="838"/>
      <c r="CU86" s="838"/>
      <c r="CV86" s="839"/>
      <c r="CW86" s="837"/>
      <c r="CX86" s="838"/>
      <c r="CY86" s="838"/>
      <c r="CZ86" s="838"/>
      <c r="DA86" s="839"/>
      <c r="DB86" s="837"/>
      <c r="DC86" s="838"/>
      <c r="DD86" s="838"/>
      <c r="DE86" s="838"/>
      <c r="DF86" s="839"/>
      <c r="DG86" s="837"/>
      <c r="DH86" s="838"/>
      <c r="DI86" s="838"/>
      <c r="DJ86" s="838"/>
      <c r="DK86" s="839"/>
      <c r="DL86" s="837"/>
      <c r="DM86" s="838"/>
      <c r="DN86" s="838"/>
      <c r="DO86" s="838"/>
      <c r="DP86" s="839"/>
      <c r="DQ86" s="837"/>
      <c r="DR86" s="838"/>
      <c r="DS86" s="838"/>
      <c r="DT86" s="838"/>
      <c r="DU86" s="839"/>
      <c r="DV86" s="834"/>
      <c r="DW86" s="835"/>
      <c r="DX86" s="835"/>
      <c r="DY86" s="835"/>
      <c r="DZ86" s="836"/>
      <c r="EA86" s="89"/>
    </row>
    <row r="87" spans="1:131" ht="26.25" customHeight="1" x14ac:dyDescent="0.2">
      <c r="A87" s="103">
        <v>20</v>
      </c>
      <c r="B87" s="855"/>
      <c r="C87" s="856"/>
      <c r="D87" s="856"/>
      <c r="E87" s="856"/>
      <c r="F87" s="856"/>
      <c r="G87" s="856"/>
      <c r="H87" s="856"/>
      <c r="I87" s="856"/>
      <c r="J87" s="856"/>
      <c r="K87" s="856"/>
      <c r="L87" s="856"/>
      <c r="M87" s="856"/>
      <c r="N87" s="856"/>
      <c r="O87" s="856"/>
      <c r="P87" s="857"/>
      <c r="Q87" s="858"/>
      <c r="R87" s="859"/>
      <c r="S87" s="859"/>
      <c r="T87" s="859"/>
      <c r="U87" s="859"/>
      <c r="V87" s="859"/>
      <c r="W87" s="859"/>
      <c r="X87" s="859"/>
      <c r="Y87" s="859"/>
      <c r="Z87" s="859"/>
      <c r="AA87" s="859"/>
      <c r="AB87" s="859"/>
      <c r="AC87" s="859"/>
      <c r="AD87" s="859"/>
      <c r="AE87" s="859"/>
      <c r="AF87" s="859"/>
      <c r="AG87" s="859"/>
      <c r="AH87" s="859"/>
      <c r="AI87" s="859"/>
      <c r="AJ87" s="859"/>
      <c r="AK87" s="859"/>
      <c r="AL87" s="859"/>
      <c r="AM87" s="859"/>
      <c r="AN87" s="859"/>
      <c r="AO87" s="859"/>
      <c r="AP87" s="859"/>
      <c r="AQ87" s="859"/>
      <c r="AR87" s="859"/>
      <c r="AS87" s="859"/>
      <c r="AT87" s="859"/>
      <c r="AU87" s="859"/>
      <c r="AV87" s="859"/>
      <c r="AW87" s="859"/>
      <c r="AX87" s="859"/>
      <c r="AY87" s="859"/>
      <c r="AZ87" s="860"/>
      <c r="BA87" s="860"/>
      <c r="BB87" s="860"/>
      <c r="BC87" s="860"/>
      <c r="BD87" s="861"/>
      <c r="BE87" s="100"/>
      <c r="BF87" s="100"/>
      <c r="BG87" s="100"/>
      <c r="BH87" s="100"/>
      <c r="BI87" s="100"/>
      <c r="BJ87" s="100"/>
      <c r="BK87" s="100"/>
      <c r="BL87" s="100"/>
      <c r="BM87" s="100"/>
      <c r="BN87" s="100"/>
      <c r="BO87" s="100"/>
      <c r="BP87" s="100"/>
      <c r="BQ87" s="97">
        <v>81</v>
      </c>
      <c r="BR87" s="102"/>
      <c r="BS87" s="834"/>
      <c r="BT87" s="835"/>
      <c r="BU87" s="835"/>
      <c r="BV87" s="835"/>
      <c r="BW87" s="835"/>
      <c r="BX87" s="835"/>
      <c r="BY87" s="835"/>
      <c r="BZ87" s="835"/>
      <c r="CA87" s="835"/>
      <c r="CB87" s="835"/>
      <c r="CC87" s="835"/>
      <c r="CD87" s="835"/>
      <c r="CE87" s="835"/>
      <c r="CF87" s="835"/>
      <c r="CG87" s="840"/>
      <c r="CH87" s="837"/>
      <c r="CI87" s="838"/>
      <c r="CJ87" s="838"/>
      <c r="CK87" s="838"/>
      <c r="CL87" s="839"/>
      <c r="CM87" s="837"/>
      <c r="CN87" s="838"/>
      <c r="CO87" s="838"/>
      <c r="CP87" s="838"/>
      <c r="CQ87" s="839"/>
      <c r="CR87" s="837"/>
      <c r="CS87" s="838"/>
      <c r="CT87" s="838"/>
      <c r="CU87" s="838"/>
      <c r="CV87" s="839"/>
      <c r="CW87" s="837"/>
      <c r="CX87" s="838"/>
      <c r="CY87" s="838"/>
      <c r="CZ87" s="838"/>
      <c r="DA87" s="839"/>
      <c r="DB87" s="837"/>
      <c r="DC87" s="838"/>
      <c r="DD87" s="838"/>
      <c r="DE87" s="838"/>
      <c r="DF87" s="839"/>
      <c r="DG87" s="837"/>
      <c r="DH87" s="838"/>
      <c r="DI87" s="838"/>
      <c r="DJ87" s="838"/>
      <c r="DK87" s="839"/>
      <c r="DL87" s="837"/>
      <c r="DM87" s="838"/>
      <c r="DN87" s="838"/>
      <c r="DO87" s="838"/>
      <c r="DP87" s="839"/>
      <c r="DQ87" s="837"/>
      <c r="DR87" s="838"/>
      <c r="DS87" s="838"/>
      <c r="DT87" s="838"/>
      <c r="DU87" s="839"/>
      <c r="DV87" s="834"/>
      <c r="DW87" s="835"/>
      <c r="DX87" s="835"/>
      <c r="DY87" s="835"/>
      <c r="DZ87" s="836"/>
      <c r="EA87" s="89"/>
    </row>
    <row r="88" spans="1:131" ht="26.25" customHeight="1" thickBot="1" x14ac:dyDescent="0.25">
      <c r="A88" s="99" t="s">
        <v>331</v>
      </c>
      <c r="B88" s="764" t="s">
        <v>355</v>
      </c>
      <c r="C88" s="765"/>
      <c r="D88" s="765"/>
      <c r="E88" s="765"/>
      <c r="F88" s="765"/>
      <c r="G88" s="765"/>
      <c r="H88" s="765"/>
      <c r="I88" s="765"/>
      <c r="J88" s="765"/>
      <c r="K88" s="765"/>
      <c r="L88" s="765"/>
      <c r="M88" s="765"/>
      <c r="N88" s="765"/>
      <c r="O88" s="765"/>
      <c r="P88" s="766"/>
      <c r="Q88" s="815"/>
      <c r="R88" s="816"/>
      <c r="S88" s="816"/>
      <c r="T88" s="816"/>
      <c r="U88" s="816"/>
      <c r="V88" s="816"/>
      <c r="W88" s="816"/>
      <c r="X88" s="816"/>
      <c r="Y88" s="816"/>
      <c r="Z88" s="816"/>
      <c r="AA88" s="816"/>
      <c r="AB88" s="816"/>
      <c r="AC88" s="816"/>
      <c r="AD88" s="816"/>
      <c r="AE88" s="816"/>
      <c r="AF88" s="819">
        <v>11357</v>
      </c>
      <c r="AG88" s="819"/>
      <c r="AH88" s="819"/>
      <c r="AI88" s="819"/>
      <c r="AJ88" s="819"/>
      <c r="AK88" s="816"/>
      <c r="AL88" s="816"/>
      <c r="AM88" s="816"/>
      <c r="AN88" s="816"/>
      <c r="AO88" s="816"/>
      <c r="AP88" s="819" t="s">
        <v>323</v>
      </c>
      <c r="AQ88" s="819"/>
      <c r="AR88" s="819"/>
      <c r="AS88" s="819"/>
      <c r="AT88" s="819"/>
      <c r="AU88" s="819" t="s">
        <v>323</v>
      </c>
      <c r="AV88" s="819"/>
      <c r="AW88" s="819"/>
      <c r="AX88" s="819"/>
      <c r="AY88" s="819"/>
      <c r="AZ88" s="824"/>
      <c r="BA88" s="824"/>
      <c r="BB88" s="824"/>
      <c r="BC88" s="824"/>
      <c r="BD88" s="825"/>
      <c r="BE88" s="100"/>
      <c r="BF88" s="100"/>
      <c r="BG88" s="100"/>
      <c r="BH88" s="100"/>
      <c r="BI88" s="100"/>
      <c r="BJ88" s="100"/>
      <c r="BK88" s="100"/>
      <c r="BL88" s="100"/>
      <c r="BM88" s="100"/>
      <c r="BN88" s="100"/>
      <c r="BO88" s="100"/>
      <c r="BP88" s="100"/>
      <c r="BQ88" s="97">
        <v>82</v>
      </c>
      <c r="BR88" s="102"/>
      <c r="BS88" s="834"/>
      <c r="BT88" s="835"/>
      <c r="BU88" s="835"/>
      <c r="BV88" s="835"/>
      <c r="BW88" s="835"/>
      <c r="BX88" s="835"/>
      <c r="BY88" s="835"/>
      <c r="BZ88" s="835"/>
      <c r="CA88" s="835"/>
      <c r="CB88" s="835"/>
      <c r="CC88" s="835"/>
      <c r="CD88" s="835"/>
      <c r="CE88" s="835"/>
      <c r="CF88" s="835"/>
      <c r="CG88" s="840"/>
      <c r="CH88" s="837"/>
      <c r="CI88" s="838"/>
      <c r="CJ88" s="838"/>
      <c r="CK88" s="838"/>
      <c r="CL88" s="839"/>
      <c r="CM88" s="837"/>
      <c r="CN88" s="838"/>
      <c r="CO88" s="838"/>
      <c r="CP88" s="838"/>
      <c r="CQ88" s="839"/>
      <c r="CR88" s="837"/>
      <c r="CS88" s="838"/>
      <c r="CT88" s="838"/>
      <c r="CU88" s="838"/>
      <c r="CV88" s="839"/>
      <c r="CW88" s="837"/>
      <c r="CX88" s="838"/>
      <c r="CY88" s="838"/>
      <c r="CZ88" s="838"/>
      <c r="DA88" s="839"/>
      <c r="DB88" s="837"/>
      <c r="DC88" s="838"/>
      <c r="DD88" s="838"/>
      <c r="DE88" s="838"/>
      <c r="DF88" s="839"/>
      <c r="DG88" s="837"/>
      <c r="DH88" s="838"/>
      <c r="DI88" s="838"/>
      <c r="DJ88" s="838"/>
      <c r="DK88" s="839"/>
      <c r="DL88" s="837"/>
      <c r="DM88" s="838"/>
      <c r="DN88" s="838"/>
      <c r="DO88" s="838"/>
      <c r="DP88" s="839"/>
      <c r="DQ88" s="837"/>
      <c r="DR88" s="838"/>
      <c r="DS88" s="838"/>
      <c r="DT88" s="838"/>
      <c r="DU88" s="839"/>
      <c r="DV88" s="834"/>
      <c r="DW88" s="835"/>
      <c r="DX88" s="835"/>
      <c r="DY88" s="835"/>
      <c r="DZ88" s="836"/>
      <c r="EA88" s="89"/>
    </row>
    <row r="89" spans="1:131" ht="26.25" hidden="1" customHeight="1" x14ac:dyDescent="0.2">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834"/>
      <c r="BT89" s="835"/>
      <c r="BU89" s="835"/>
      <c r="BV89" s="835"/>
      <c r="BW89" s="835"/>
      <c r="BX89" s="835"/>
      <c r="BY89" s="835"/>
      <c r="BZ89" s="835"/>
      <c r="CA89" s="835"/>
      <c r="CB89" s="835"/>
      <c r="CC89" s="835"/>
      <c r="CD89" s="835"/>
      <c r="CE89" s="835"/>
      <c r="CF89" s="835"/>
      <c r="CG89" s="840"/>
      <c r="CH89" s="837"/>
      <c r="CI89" s="838"/>
      <c r="CJ89" s="838"/>
      <c r="CK89" s="838"/>
      <c r="CL89" s="839"/>
      <c r="CM89" s="837"/>
      <c r="CN89" s="838"/>
      <c r="CO89" s="838"/>
      <c r="CP89" s="838"/>
      <c r="CQ89" s="839"/>
      <c r="CR89" s="837"/>
      <c r="CS89" s="838"/>
      <c r="CT89" s="838"/>
      <c r="CU89" s="838"/>
      <c r="CV89" s="839"/>
      <c r="CW89" s="837"/>
      <c r="CX89" s="838"/>
      <c r="CY89" s="838"/>
      <c r="CZ89" s="838"/>
      <c r="DA89" s="839"/>
      <c r="DB89" s="837"/>
      <c r="DC89" s="838"/>
      <c r="DD89" s="838"/>
      <c r="DE89" s="838"/>
      <c r="DF89" s="839"/>
      <c r="DG89" s="837"/>
      <c r="DH89" s="838"/>
      <c r="DI89" s="838"/>
      <c r="DJ89" s="838"/>
      <c r="DK89" s="839"/>
      <c r="DL89" s="837"/>
      <c r="DM89" s="838"/>
      <c r="DN89" s="838"/>
      <c r="DO89" s="838"/>
      <c r="DP89" s="839"/>
      <c r="DQ89" s="837"/>
      <c r="DR89" s="838"/>
      <c r="DS89" s="838"/>
      <c r="DT89" s="838"/>
      <c r="DU89" s="839"/>
      <c r="DV89" s="834"/>
      <c r="DW89" s="835"/>
      <c r="DX89" s="835"/>
      <c r="DY89" s="835"/>
      <c r="DZ89" s="836"/>
      <c r="EA89" s="89"/>
    </row>
    <row r="90" spans="1:131" ht="26.25" hidden="1" customHeight="1" x14ac:dyDescent="0.2">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834"/>
      <c r="BT90" s="835"/>
      <c r="BU90" s="835"/>
      <c r="BV90" s="835"/>
      <c r="BW90" s="835"/>
      <c r="BX90" s="835"/>
      <c r="BY90" s="835"/>
      <c r="BZ90" s="835"/>
      <c r="CA90" s="835"/>
      <c r="CB90" s="835"/>
      <c r="CC90" s="835"/>
      <c r="CD90" s="835"/>
      <c r="CE90" s="835"/>
      <c r="CF90" s="835"/>
      <c r="CG90" s="840"/>
      <c r="CH90" s="837"/>
      <c r="CI90" s="838"/>
      <c r="CJ90" s="838"/>
      <c r="CK90" s="838"/>
      <c r="CL90" s="839"/>
      <c r="CM90" s="837"/>
      <c r="CN90" s="838"/>
      <c r="CO90" s="838"/>
      <c r="CP90" s="838"/>
      <c r="CQ90" s="839"/>
      <c r="CR90" s="837"/>
      <c r="CS90" s="838"/>
      <c r="CT90" s="838"/>
      <c r="CU90" s="838"/>
      <c r="CV90" s="839"/>
      <c r="CW90" s="837"/>
      <c r="CX90" s="838"/>
      <c r="CY90" s="838"/>
      <c r="CZ90" s="838"/>
      <c r="DA90" s="839"/>
      <c r="DB90" s="837"/>
      <c r="DC90" s="838"/>
      <c r="DD90" s="838"/>
      <c r="DE90" s="838"/>
      <c r="DF90" s="839"/>
      <c r="DG90" s="837"/>
      <c r="DH90" s="838"/>
      <c r="DI90" s="838"/>
      <c r="DJ90" s="838"/>
      <c r="DK90" s="839"/>
      <c r="DL90" s="837"/>
      <c r="DM90" s="838"/>
      <c r="DN90" s="838"/>
      <c r="DO90" s="838"/>
      <c r="DP90" s="839"/>
      <c r="DQ90" s="837"/>
      <c r="DR90" s="838"/>
      <c r="DS90" s="838"/>
      <c r="DT90" s="838"/>
      <c r="DU90" s="839"/>
      <c r="DV90" s="834"/>
      <c r="DW90" s="835"/>
      <c r="DX90" s="835"/>
      <c r="DY90" s="835"/>
      <c r="DZ90" s="836"/>
      <c r="EA90" s="89"/>
    </row>
    <row r="91" spans="1:131" ht="26.25" hidden="1" customHeight="1" x14ac:dyDescent="0.2">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834"/>
      <c r="BT91" s="835"/>
      <c r="BU91" s="835"/>
      <c r="BV91" s="835"/>
      <c r="BW91" s="835"/>
      <c r="BX91" s="835"/>
      <c r="BY91" s="835"/>
      <c r="BZ91" s="835"/>
      <c r="CA91" s="835"/>
      <c r="CB91" s="835"/>
      <c r="CC91" s="835"/>
      <c r="CD91" s="835"/>
      <c r="CE91" s="835"/>
      <c r="CF91" s="835"/>
      <c r="CG91" s="840"/>
      <c r="CH91" s="837"/>
      <c r="CI91" s="838"/>
      <c r="CJ91" s="838"/>
      <c r="CK91" s="838"/>
      <c r="CL91" s="839"/>
      <c r="CM91" s="837"/>
      <c r="CN91" s="838"/>
      <c r="CO91" s="838"/>
      <c r="CP91" s="838"/>
      <c r="CQ91" s="839"/>
      <c r="CR91" s="837"/>
      <c r="CS91" s="838"/>
      <c r="CT91" s="838"/>
      <c r="CU91" s="838"/>
      <c r="CV91" s="839"/>
      <c r="CW91" s="837"/>
      <c r="CX91" s="838"/>
      <c r="CY91" s="838"/>
      <c r="CZ91" s="838"/>
      <c r="DA91" s="839"/>
      <c r="DB91" s="837"/>
      <c r="DC91" s="838"/>
      <c r="DD91" s="838"/>
      <c r="DE91" s="838"/>
      <c r="DF91" s="839"/>
      <c r="DG91" s="837"/>
      <c r="DH91" s="838"/>
      <c r="DI91" s="838"/>
      <c r="DJ91" s="838"/>
      <c r="DK91" s="839"/>
      <c r="DL91" s="837"/>
      <c r="DM91" s="838"/>
      <c r="DN91" s="838"/>
      <c r="DO91" s="838"/>
      <c r="DP91" s="839"/>
      <c r="DQ91" s="837"/>
      <c r="DR91" s="838"/>
      <c r="DS91" s="838"/>
      <c r="DT91" s="838"/>
      <c r="DU91" s="839"/>
      <c r="DV91" s="834"/>
      <c r="DW91" s="835"/>
      <c r="DX91" s="835"/>
      <c r="DY91" s="835"/>
      <c r="DZ91" s="836"/>
      <c r="EA91" s="89"/>
    </row>
    <row r="92" spans="1:131" ht="26.25" hidden="1" customHeight="1" x14ac:dyDescent="0.2">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834"/>
      <c r="BT92" s="835"/>
      <c r="BU92" s="835"/>
      <c r="BV92" s="835"/>
      <c r="BW92" s="835"/>
      <c r="BX92" s="835"/>
      <c r="BY92" s="835"/>
      <c r="BZ92" s="835"/>
      <c r="CA92" s="835"/>
      <c r="CB92" s="835"/>
      <c r="CC92" s="835"/>
      <c r="CD92" s="835"/>
      <c r="CE92" s="835"/>
      <c r="CF92" s="835"/>
      <c r="CG92" s="840"/>
      <c r="CH92" s="837"/>
      <c r="CI92" s="838"/>
      <c r="CJ92" s="838"/>
      <c r="CK92" s="838"/>
      <c r="CL92" s="839"/>
      <c r="CM92" s="837"/>
      <c r="CN92" s="838"/>
      <c r="CO92" s="838"/>
      <c r="CP92" s="838"/>
      <c r="CQ92" s="839"/>
      <c r="CR92" s="837"/>
      <c r="CS92" s="838"/>
      <c r="CT92" s="838"/>
      <c r="CU92" s="838"/>
      <c r="CV92" s="839"/>
      <c r="CW92" s="837"/>
      <c r="CX92" s="838"/>
      <c r="CY92" s="838"/>
      <c r="CZ92" s="838"/>
      <c r="DA92" s="839"/>
      <c r="DB92" s="837"/>
      <c r="DC92" s="838"/>
      <c r="DD92" s="838"/>
      <c r="DE92" s="838"/>
      <c r="DF92" s="839"/>
      <c r="DG92" s="837"/>
      <c r="DH92" s="838"/>
      <c r="DI92" s="838"/>
      <c r="DJ92" s="838"/>
      <c r="DK92" s="839"/>
      <c r="DL92" s="837"/>
      <c r="DM92" s="838"/>
      <c r="DN92" s="838"/>
      <c r="DO92" s="838"/>
      <c r="DP92" s="839"/>
      <c r="DQ92" s="837"/>
      <c r="DR92" s="838"/>
      <c r="DS92" s="838"/>
      <c r="DT92" s="838"/>
      <c r="DU92" s="839"/>
      <c r="DV92" s="834"/>
      <c r="DW92" s="835"/>
      <c r="DX92" s="835"/>
      <c r="DY92" s="835"/>
      <c r="DZ92" s="836"/>
      <c r="EA92" s="89"/>
    </row>
    <row r="93" spans="1:131" ht="26.25" hidden="1" customHeight="1" x14ac:dyDescent="0.2">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834"/>
      <c r="BT93" s="835"/>
      <c r="BU93" s="835"/>
      <c r="BV93" s="835"/>
      <c r="BW93" s="835"/>
      <c r="BX93" s="835"/>
      <c r="BY93" s="835"/>
      <c r="BZ93" s="835"/>
      <c r="CA93" s="835"/>
      <c r="CB93" s="835"/>
      <c r="CC93" s="835"/>
      <c r="CD93" s="835"/>
      <c r="CE93" s="835"/>
      <c r="CF93" s="835"/>
      <c r="CG93" s="840"/>
      <c r="CH93" s="837"/>
      <c r="CI93" s="838"/>
      <c r="CJ93" s="838"/>
      <c r="CK93" s="838"/>
      <c r="CL93" s="839"/>
      <c r="CM93" s="837"/>
      <c r="CN93" s="838"/>
      <c r="CO93" s="838"/>
      <c r="CP93" s="838"/>
      <c r="CQ93" s="839"/>
      <c r="CR93" s="837"/>
      <c r="CS93" s="838"/>
      <c r="CT93" s="838"/>
      <c r="CU93" s="838"/>
      <c r="CV93" s="839"/>
      <c r="CW93" s="837"/>
      <c r="CX93" s="838"/>
      <c r="CY93" s="838"/>
      <c r="CZ93" s="838"/>
      <c r="DA93" s="839"/>
      <c r="DB93" s="837"/>
      <c r="DC93" s="838"/>
      <c r="DD93" s="838"/>
      <c r="DE93" s="838"/>
      <c r="DF93" s="839"/>
      <c r="DG93" s="837"/>
      <c r="DH93" s="838"/>
      <c r="DI93" s="838"/>
      <c r="DJ93" s="838"/>
      <c r="DK93" s="839"/>
      <c r="DL93" s="837"/>
      <c r="DM93" s="838"/>
      <c r="DN93" s="838"/>
      <c r="DO93" s="838"/>
      <c r="DP93" s="839"/>
      <c r="DQ93" s="837"/>
      <c r="DR93" s="838"/>
      <c r="DS93" s="838"/>
      <c r="DT93" s="838"/>
      <c r="DU93" s="839"/>
      <c r="DV93" s="834"/>
      <c r="DW93" s="835"/>
      <c r="DX93" s="835"/>
      <c r="DY93" s="835"/>
      <c r="DZ93" s="836"/>
      <c r="EA93" s="89"/>
    </row>
    <row r="94" spans="1:131" ht="26.25" hidden="1" customHeight="1" x14ac:dyDescent="0.2">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834"/>
      <c r="BT94" s="835"/>
      <c r="BU94" s="835"/>
      <c r="BV94" s="835"/>
      <c r="BW94" s="835"/>
      <c r="BX94" s="835"/>
      <c r="BY94" s="835"/>
      <c r="BZ94" s="835"/>
      <c r="CA94" s="835"/>
      <c r="CB94" s="835"/>
      <c r="CC94" s="835"/>
      <c r="CD94" s="835"/>
      <c r="CE94" s="835"/>
      <c r="CF94" s="835"/>
      <c r="CG94" s="840"/>
      <c r="CH94" s="837"/>
      <c r="CI94" s="838"/>
      <c r="CJ94" s="838"/>
      <c r="CK94" s="838"/>
      <c r="CL94" s="839"/>
      <c r="CM94" s="837"/>
      <c r="CN94" s="838"/>
      <c r="CO94" s="838"/>
      <c r="CP94" s="838"/>
      <c r="CQ94" s="839"/>
      <c r="CR94" s="837"/>
      <c r="CS94" s="838"/>
      <c r="CT94" s="838"/>
      <c r="CU94" s="838"/>
      <c r="CV94" s="839"/>
      <c r="CW94" s="837"/>
      <c r="CX94" s="838"/>
      <c r="CY94" s="838"/>
      <c r="CZ94" s="838"/>
      <c r="DA94" s="839"/>
      <c r="DB94" s="837"/>
      <c r="DC94" s="838"/>
      <c r="DD94" s="838"/>
      <c r="DE94" s="838"/>
      <c r="DF94" s="839"/>
      <c r="DG94" s="837"/>
      <c r="DH94" s="838"/>
      <c r="DI94" s="838"/>
      <c r="DJ94" s="838"/>
      <c r="DK94" s="839"/>
      <c r="DL94" s="837"/>
      <c r="DM94" s="838"/>
      <c r="DN94" s="838"/>
      <c r="DO94" s="838"/>
      <c r="DP94" s="839"/>
      <c r="DQ94" s="837"/>
      <c r="DR94" s="838"/>
      <c r="DS94" s="838"/>
      <c r="DT94" s="838"/>
      <c r="DU94" s="839"/>
      <c r="DV94" s="834"/>
      <c r="DW94" s="835"/>
      <c r="DX94" s="835"/>
      <c r="DY94" s="835"/>
      <c r="DZ94" s="836"/>
      <c r="EA94" s="89"/>
    </row>
    <row r="95" spans="1:131" ht="26.25" hidden="1" customHeight="1" x14ac:dyDescent="0.2">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834"/>
      <c r="BT95" s="835"/>
      <c r="BU95" s="835"/>
      <c r="BV95" s="835"/>
      <c r="BW95" s="835"/>
      <c r="BX95" s="835"/>
      <c r="BY95" s="835"/>
      <c r="BZ95" s="835"/>
      <c r="CA95" s="835"/>
      <c r="CB95" s="835"/>
      <c r="CC95" s="835"/>
      <c r="CD95" s="835"/>
      <c r="CE95" s="835"/>
      <c r="CF95" s="835"/>
      <c r="CG95" s="840"/>
      <c r="CH95" s="837"/>
      <c r="CI95" s="838"/>
      <c r="CJ95" s="838"/>
      <c r="CK95" s="838"/>
      <c r="CL95" s="839"/>
      <c r="CM95" s="837"/>
      <c r="CN95" s="838"/>
      <c r="CO95" s="838"/>
      <c r="CP95" s="838"/>
      <c r="CQ95" s="839"/>
      <c r="CR95" s="837"/>
      <c r="CS95" s="838"/>
      <c r="CT95" s="838"/>
      <c r="CU95" s="838"/>
      <c r="CV95" s="839"/>
      <c r="CW95" s="837"/>
      <c r="CX95" s="838"/>
      <c r="CY95" s="838"/>
      <c r="CZ95" s="838"/>
      <c r="DA95" s="839"/>
      <c r="DB95" s="837"/>
      <c r="DC95" s="838"/>
      <c r="DD95" s="838"/>
      <c r="DE95" s="838"/>
      <c r="DF95" s="839"/>
      <c r="DG95" s="837"/>
      <c r="DH95" s="838"/>
      <c r="DI95" s="838"/>
      <c r="DJ95" s="838"/>
      <c r="DK95" s="839"/>
      <c r="DL95" s="837"/>
      <c r="DM95" s="838"/>
      <c r="DN95" s="838"/>
      <c r="DO95" s="838"/>
      <c r="DP95" s="839"/>
      <c r="DQ95" s="837"/>
      <c r="DR95" s="838"/>
      <c r="DS95" s="838"/>
      <c r="DT95" s="838"/>
      <c r="DU95" s="839"/>
      <c r="DV95" s="834"/>
      <c r="DW95" s="835"/>
      <c r="DX95" s="835"/>
      <c r="DY95" s="835"/>
      <c r="DZ95" s="836"/>
      <c r="EA95" s="89"/>
    </row>
    <row r="96" spans="1:131" ht="26.25" hidden="1" customHeight="1" x14ac:dyDescent="0.2">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834"/>
      <c r="BT96" s="835"/>
      <c r="BU96" s="835"/>
      <c r="BV96" s="835"/>
      <c r="BW96" s="835"/>
      <c r="BX96" s="835"/>
      <c r="BY96" s="835"/>
      <c r="BZ96" s="835"/>
      <c r="CA96" s="835"/>
      <c r="CB96" s="835"/>
      <c r="CC96" s="835"/>
      <c r="CD96" s="835"/>
      <c r="CE96" s="835"/>
      <c r="CF96" s="835"/>
      <c r="CG96" s="840"/>
      <c r="CH96" s="837"/>
      <c r="CI96" s="838"/>
      <c r="CJ96" s="838"/>
      <c r="CK96" s="838"/>
      <c r="CL96" s="839"/>
      <c r="CM96" s="837"/>
      <c r="CN96" s="838"/>
      <c r="CO96" s="838"/>
      <c r="CP96" s="838"/>
      <c r="CQ96" s="839"/>
      <c r="CR96" s="837"/>
      <c r="CS96" s="838"/>
      <c r="CT96" s="838"/>
      <c r="CU96" s="838"/>
      <c r="CV96" s="839"/>
      <c r="CW96" s="837"/>
      <c r="CX96" s="838"/>
      <c r="CY96" s="838"/>
      <c r="CZ96" s="838"/>
      <c r="DA96" s="839"/>
      <c r="DB96" s="837"/>
      <c r="DC96" s="838"/>
      <c r="DD96" s="838"/>
      <c r="DE96" s="838"/>
      <c r="DF96" s="839"/>
      <c r="DG96" s="837"/>
      <c r="DH96" s="838"/>
      <c r="DI96" s="838"/>
      <c r="DJ96" s="838"/>
      <c r="DK96" s="839"/>
      <c r="DL96" s="837"/>
      <c r="DM96" s="838"/>
      <c r="DN96" s="838"/>
      <c r="DO96" s="838"/>
      <c r="DP96" s="839"/>
      <c r="DQ96" s="837"/>
      <c r="DR96" s="838"/>
      <c r="DS96" s="838"/>
      <c r="DT96" s="838"/>
      <c r="DU96" s="839"/>
      <c r="DV96" s="834"/>
      <c r="DW96" s="835"/>
      <c r="DX96" s="835"/>
      <c r="DY96" s="835"/>
      <c r="DZ96" s="836"/>
      <c r="EA96" s="89"/>
    </row>
    <row r="97" spans="1:131" ht="26.25" hidden="1" customHeight="1" x14ac:dyDescent="0.2">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834"/>
      <c r="BT97" s="835"/>
      <c r="BU97" s="835"/>
      <c r="BV97" s="835"/>
      <c r="BW97" s="835"/>
      <c r="BX97" s="835"/>
      <c r="BY97" s="835"/>
      <c r="BZ97" s="835"/>
      <c r="CA97" s="835"/>
      <c r="CB97" s="835"/>
      <c r="CC97" s="835"/>
      <c r="CD97" s="835"/>
      <c r="CE97" s="835"/>
      <c r="CF97" s="835"/>
      <c r="CG97" s="840"/>
      <c r="CH97" s="837"/>
      <c r="CI97" s="838"/>
      <c r="CJ97" s="838"/>
      <c r="CK97" s="838"/>
      <c r="CL97" s="839"/>
      <c r="CM97" s="837"/>
      <c r="CN97" s="838"/>
      <c r="CO97" s="838"/>
      <c r="CP97" s="838"/>
      <c r="CQ97" s="839"/>
      <c r="CR97" s="837"/>
      <c r="CS97" s="838"/>
      <c r="CT97" s="838"/>
      <c r="CU97" s="838"/>
      <c r="CV97" s="839"/>
      <c r="CW97" s="837"/>
      <c r="CX97" s="838"/>
      <c r="CY97" s="838"/>
      <c r="CZ97" s="838"/>
      <c r="DA97" s="839"/>
      <c r="DB97" s="837"/>
      <c r="DC97" s="838"/>
      <c r="DD97" s="838"/>
      <c r="DE97" s="838"/>
      <c r="DF97" s="839"/>
      <c r="DG97" s="837"/>
      <c r="DH97" s="838"/>
      <c r="DI97" s="838"/>
      <c r="DJ97" s="838"/>
      <c r="DK97" s="839"/>
      <c r="DL97" s="837"/>
      <c r="DM97" s="838"/>
      <c r="DN97" s="838"/>
      <c r="DO97" s="838"/>
      <c r="DP97" s="839"/>
      <c r="DQ97" s="837"/>
      <c r="DR97" s="838"/>
      <c r="DS97" s="838"/>
      <c r="DT97" s="838"/>
      <c r="DU97" s="839"/>
      <c r="DV97" s="834"/>
      <c r="DW97" s="835"/>
      <c r="DX97" s="835"/>
      <c r="DY97" s="835"/>
      <c r="DZ97" s="836"/>
      <c r="EA97" s="89"/>
    </row>
    <row r="98" spans="1:131" ht="26.25" hidden="1" customHeight="1" x14ac:dyDescent="0.2">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834"/>
      <c r="BT98" s="835"/>
      <c r="BU98" s="835"/>
      <c r="BV98" s="835"/>
      <c r="BW98" s="835"/>
      <c r="BX98" s="835"/>
      <c r="BY98" s="835"/>
      <c r="BZ98" s="835"/>
      <c r="CA98" s="835"/>
      <c r="CB98" s="835"/>
      <c r="CC98" s="835"/>
      <c r="CD98" s="835"/>
      <c r="CE98" s="835"/>
      <c r="CF98" s="835"/>
      <c r="CG98" s="840"/>
      <c r="CH98" s="837"/>
      <c r="CI98" s="838"/>
      <c r="CJ98" s="838"/>
      <c r="CK98" s="838"/>
      <c r="CL98" s="839"/>
      <c r="CM98" s="837"/>
      <c r="CN98" s="838"/>
      <c r="CO98" s="838"/>
      <c r="CP98" s="838"/>
      <c r="CQ98" s="839"/>
      <c r="CR98" s="837"/>
      <c r="CS98" s="838"/>
      <c r="CT98" s="838"/>
      <c r="CU98" s="838"/>
      <c r="CV98" s="839"/>
      <c r="CW98" s="837"/>
      <c r="CX98" s="838"/>
      <c r="CY98" s="838"/>
      <c r="CZ98" s="838"/>
      <c r="DA98" s="839"/>
      <c r="DB98" s="837"/>
      <c r="DC98" s="838"/>
      <c r="DD98" s="838"/>
      <c r="DE98" s="838"/>
      <c r="DF98" s="839"/>
      <c r="DG98" s="837"/>
      <c r="DH98" s="838"/>
      <c r="DI98" s="838"/>
      <c r="DJ98" s="838"/>
      <c r="DK98" s="839"/>
      <c r="DL98" s="837"/>
      <c r="DM98" s="838"/>
      <c r="DN98" s="838"/>
      <c r="DO98" s="838"/>
      <c r="DP98" s="839"/>
      <c r="DQ98" s="837"/>
      <c r="DR98" s="838"/>
      <c r="DS98" s="838"/>
      <c r="DT98" s="838"/>
      <c r="DU98" s="839"/>
      <c r="DV98" s="834"/>
      <c r="DW98" s="835"/>
      <c r="DX98" s="835"/>
      <c r="DY98" s="835"/>
      <c r="DZ98" s="836"/>
      <c r="EA98" s="89"/>
    </row>
    <row r="99" spans="1:131" ht="26.25" hidden="1" customHeight="1" x14ac:dyDescent="0.2">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834"/>
      <c r="BT99" s="835"/>
      <c r="BU99" s="835"/>
      <c r="BV99" s="835"/>
      <c r="BW99" s="835"/>
      <c r="BX99" s="835"/>
      <c r="BY99" s="835"/>
      <c r="BZ99" s="835"/>
      <c r="CA99" s="835"/>
      <c r="CB99" s="835"/>
      <c r="CC99" s="835"/>
      <c r="CD99" s="835"/>
      <c r="CE99" s="835"/>
      <c r="CF99" s="835"/>
      <c r="CG99" s="840"/>
      <c r="CH99" s="837"/>
      <c r="CI99" s="838"/>
      <c r="CJ99" s="838"/>
      <c r="CK99" s="838"/>
      <c r="CL99" s="839"/>
      <c r="CM99" s="837"/>
      <c r="CN99" s="838"/>
      <c r="CO99" s="838"/>
      <c r="CP99" s="838"/>
      <c r="CQ99" s="839"/>
      <c r="CR99" s="837"/>
      <c r="CS99" s="838"/>
      <c r="CT99" s="838"/>
      <c r="CU99" s="838"/>
      <c r="CV99" s="839"/>
      <c r="CW99" s="837"/>
      <c r="CX99" s="838"/>
      <c r="CY99" s="838"/>
      <c r="CZ99" s="838"/>
      <c r="DA99" s="839"/>
      <c r="DB99" s="837"/>
      <c r="DC99" s="838"/>
      <c r="DD99" s="838"/>
      <c r="DE99" s="838"/>
      <c r="DF99" s="839"/>
      <c r="DG99" s="837"/>
      <c r="DH99" s="838"/>
      <c r="DI99" s="838"/>
      <c r="DJ99" s="838"/>
      <c r="DK99" s="839"/>
      <c r="DL99" s="837"/>
      <c r="DM99" s="838"/>
      <c r="DN99" s="838"/>
      <c r="DO99" s="838"/>
      <c r="DP99" s="839"/>
      <c r="DQ99" s="837"/>
      <c r="DR99" s="838"/>
      <c r="DS99" s="838"/>
      <c r="DT99" s="838"/>
      <c r="DU99" s="839"/>
      <c r="DV99" s="834"/>
      <c r="DW99" s="835"/>
      <c r="DX99" s="835"/>
      <c r="DY99" s="835"/>
      <c r="DZ99" s="836"/>
      <c r="EA99" s="89"/>
    </row>
    <row r="100" spans="1:131" ht="26.25" hidden="1" customHeight="1" x14ac:dyDescent="0.2">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834"/>
      <c r="BT100" s="835"/>
      <c r="BU100" s="835"/>
      <c r="BV100" s="835"/>
      <c r="BW100" s="835"/>
      <c r="BX100" s="835"/>
      <c r="BY100" s="835"/>
      <c r="BZ100" s="835"/>
      <c r="CA100" s="835"/>
      <c r="CB100" s="835"/>
      <c r="CC100" s="835"/>
      <c r="CD100" s="835"/>
      <c r="CE100" s="835"/>
      <c r="CF100" s="835"/>
      <c r="CG100" s="840"/>
      <c r="CH100" s="837"/>
      <c r="CI100" s="838"/>
      <c r="CJ100" s="838"/>
      <c r="CK100" s="838"/>
      <c r="CL100" s="839"/>
      <c r="CM100" s="837"/>
      <c r="CN100" s="838"/>
      <c r="CO100" s="838"/>
      <c r="CP100" s="838"/>
      <c r="CQ100" s="839"/>
      <c r="CR100" s="837"/>
      <c r="CS100" s="838"/>
      <c r="CT100" s="838"/>
      <c r="CU100" s="838"/>
      <c r="CV100" s="839"/>
      <c r="CW100" s="837"/>
      <c r="CX100" s="838"/>
      <c r="CY100" s="838"/>
      <c r="CZ100" s="838"/>
      <c r="DA100" s="839"/>
      <c r="DB100" s="837"/>
      <c r="DC100" s="838"/>
      <c r="DD100" s="838"/>
      <c r="DE100" s="838"/>
      <c r="DF100" s="839"/>
      <c r="DG100" s="837"/>
      <c r="DH100" s="838"/>
      <c r="DI100" s="838"/>
      <c r="DJ100" s="838"/>
      <c r="DK100" s="839"/>
      <c r="DL100" s="837"/>
      <c r="DM100" s="838"/>
      <c r="DN100" s="838"/>
      <c r="DO100" s="838"/>
      <c r="DP100" s="839"/>
      <c r="DQ100" s="837"/>
      <c r="DR100" s="838"/>
      <c r="DS100" s="838"/>
      <c r="DT100" s="838"/>
      <c r="DU100" s="839"/>
      <c r="DV100" s="834"/>
      <c r="DW100" s="835"/>
      <c r="DX100" s="835"/>
      <c r="DY100" s="835"/>
      <c r="DZ100" s="836"/>
      <c r="EA100" s="89"/>
    </row>
    <row r="101" spans="1:131" ht="26.25" hidden="1" customHeight="1" x14ac:dyDescent="0.2">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834"/>
      <c r="BT101" s="835"/>
      <c r="BU101" s="835"/>
      <c r="BV101" s="835"/>
      <c r="BW101" s="835"/>
      <c r="BX101" s="835"/>
      <c r="BY101" s="835"/>
      <c r="BZ101" s="835"/>
      <c r="CA101" s="835"/>
      <c r="CB101" s="835"/>
      <c r="CC101" s="835"/>
      <c r="CD101" s="835"/>
      <c r="CE101" s="835"/>
      <c r="CF101" s="835"/>
      <c r="CG101" s="840"/>
      <c r="CH101" s="837"/>
      <c r="CI101" s="838"/>
      <c r="CJ101" s="838"/>
      <c r="CK101" s="838"/>
      <c r="CL101" s="839"/>
      <c r="CM101" s="837"/>
      <c r="CN101" s="838"/>
      <c r="CO101" s="838"/>
      <c r="CP101" s="838"/>
      <c r="CQ101" s="839"/>
      <c r="CR101" s="837"/>
      <c r="CS101" s="838"/>
      <c r="CT101" s="838"/>
      <c r="CU101" s="838"/>
      <c r="CV101" s="839"/>
      <c r="CW101" s="837"/>
      <c r="CX101" s="838"/>
      <c r="CY101" s="838"/>
      <c r="CZ101" s="838"/>
      <c r="DA101" s="839"/>
      <c r="DB101" s="837"/>
      <c r="DC101" s="838"/>
      <c r="DD101" s="838"/>
      <c r="DE101" s="838"/>
      <c r="DF101" s="839"/>
      <c r="DG101" s="837"/>
      <c r="DH101" s="838"/>
      <c r="DI101" s="838"/>
      <c r="DJ101" s="838"/>
      <c r="DK101" s="839"/>
      <c r="DL101" s="837"/>
      <c r="DM101" s="838"/>
      <c r="DN101" s="838"/>
      <c r="DO101" s="838"/>
      <c r="DP101" s="839"/>
      <c r="DQ101" s="837"/>
      <c r="DR101" s="838"/>
      <c r="DS101" s="838"/>
      <c r="DT101" s="838"/>
      <c r="DU101" s="839"/>
      <c r="DV101" s="834"/>
      <c r="DW101" s="835"/>
      <c r="DX101" s="835"/>
      <c r="DY101" s="835"/>
      <c r="DZ101" s="836"/>
      <c r="EA101" s="89"/>
    </row>
    <row r="102" spans="1:131" ht="26.25" customHeight="1" thickBot="1" x14ac:dyDescent="0.25">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331</v>
      </c>
      <c r="BR102" s="764" t="s">
        <v>356</v>
      </c>
      <c r="BS102" s="765"/>
      <c r="BT102" s="765"/>
      <c r="BU102" s="765"/>
      <c r="BV102" s="765"/>
      <c r="BW102" s="765"/>
      <c r="BX102" s="765"/>
      <c r="BY102" s="765"/>
      <c r="BZ102" s="765"/>
      <c r="CA102" s="765"/>
      <c r="CB102" s="765"/>
      <c r="CC102" s="765"/>
      <c r="CD102" s="765"/>
      <c r="CE102" s="765"/>
      <c r="CF102" s="765"/>
      <c r="CG102" s="766"/>
      <c r="CH102" s="862"/>
      <c r="CI102" s="863"/>
      <c r="CJ102" s="863"/>
      <c r="CK102" s="863"/>
      <c r="CL102" s="864"/>
      <c r="CM102" s="862"/>
      <c r="CN102" s="863"/>
      <c r="CO102" s="863"/>
      <c r="CP102" s="863"/>
      <c r="CQ102" s="864"/>
      <c r="CR102" s="865">
        <v>352</v>
      </c>
      <c r="CS102" s="827"/>
      <c r="CT102" s="827"/>
      <c r="CU102" s="827"/>
      <c r="CV102" s="866"/>
      <c r="CW102" s="865">
        <v>56</v>
      </c>
      <c r="CX102" s="827"/>
      <c r="CY102" s="827"/>
      <c r="CZ102" s="827"/>
      <c r="DA102" s="866"/>
      <c r="DB102" s="865" t="s">
        <v>323</v>
      </c>
      <c r="DC102" s="827"/>
      <c r="DD102" s="827"/>
      <c r="DE102" s="827"/>
      <c r="DF102" s="866"/>
      <c r="DG102" s="865">
        <v>3224</v>
      </c>
      <c r="DH102" s="827"/>
      <c r="DI102" s="827"/>
      <c r="DJ102" s="827"/>
      <c r="DK102" s="866"/>
      <c r="DL102" s="865" t="s">
        <v>323</v>
      </c>
      <c r="DM102" s="827"/>
      <c r="DN102" s="827"/>
      <c r="DO102" s="827"/>
      <c r="DP102" s="866"/>
      <c r="DQ102" s="865" t="s">
        <v>323</v>
      </c>
      <c r="DR102" s="827"/>
      <c r="DS102" s="827"/>
      <c r="DT102" s="827"/>
      <c r="DU102" s="866"/>
      <c r="DV102" s="764"/>
      <c r="DW102" s="765"/>
      <c r="DX102" s="765"/>
      <c r="DY102" s="765"/>
      <c r="DZ102" s="889"/>
      <c r="EA102" s="89"/>
    </row>
    <row r="103" spans="1:131" ht="26.25" customHeight="1" x14ac:dyDescent="0.2">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890" t="s">
        <v>357</v>
      </c>
      <c r="BR103" s="890"/>
      <c r="BS103" s="890"/>
      <c r="BT103" s="890"/>
      <c r="BU103" s="890"/>
      <c r="BV103" s="890"/>
      <c r="BW103" s="890"/>
      <c r="BX103" s="890"/>
      <c r="BY103" s="890"/>
      <c r="BZ103" s="890"/>
      <c r="CA103" s="890"/>
      <c r="CB103" s="890"/>
      <c r="CC103" s="890"/>
      <c r="CD103" s="890"/>
      <c r="CE103" s="890"/>
      <c r="CF103" s="890"/>
      <c r="CG103" s="890"/>
      <c r="CH103" s="890"/>
      <c r="CI103" s="890"/>
      <c r="CJ103" s="890"/>
      <c r="CK103" s="890"/>
      <c r="CL103" s="890"/>
      <c r="CM103" s="890"/>
      <c r="CN103" s="890"/>
      <c r="CO103" s="890"/>
      <c r="CP103" s="890"/>
      <c r="CQ103" s="890"/>
      <c r="CR103" s="890"/>
      <c r="CS103" s="890"/>
      <c r="CT103" s="890"/>
      <c r="CU103" s="890"/>
      <c r="CV103" s="890"/>
      <c r="CW103" s="890"/>
      <c r="CX103" s="890"/>
      <c r="CY103" s="890"/>
      <c r="CZ103" s="890"/>
      <c r="DA103" s="890"/>
      <c r="DB103" s="890"/>
      <c r="DC103" s="890"/>
      <c r="DD103" s="890"/>
      <c r="DE103" s="890"/>
      <c r="DF103" s="890"/>
      <c r="DG103" s="890"/>
      <c r="DH103" s="890"/>
      <c r="DI103" s="890"/>
      <c r="DJ103" s="890"/>
      <c r="DK103" s="890"/>
      <c r="DL103" s="890"/>
      <c r="DM103" s="890"/>
      <c r="DN103" s="890"/>
      <c r="DO103" s="890"/>
      <c r="DP103" s="890"/>
      <c r="DQ103" s="890"/>
      <c r="DR103" s="890"/>
      <c r="DS103" s="890"/>
      <c r="DT103" s="890"/>
      <c r="DU103" s="890"/>
      <c r="DV103" s="890"/>
      <c r="DW103" s="890"/>
      <c r="DX103" s="890"/>
      <c r="DY103" s="890"/>
      <c r="DZ103" s="890"/>
      <c r="EA103" s="89"/>
    </row>
    <row r="104" spans="1:131" ht="26.25" customHeight="1" x14ac:dyDescent="0.2">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891" t="s">
        <v>358</v>
      </c>
      <c r="BR104" s="891"/>
      <c r="BS104" s="891"/>
      <c r="BT104" s="891"/>
      <c r="BU104" s="891"/>
      <c r="BV104" s="891"/>
      <c r="BW104" s="891"/>
      <c r="BX104" s="891"/>
      <c r="BY104" s="891"/>
      <c r="BZ104" s="891"/>
      <c r="CA104" s="891"/>
      <c r="CB104" s="891"/>
      <c r="CC104" s="891"/>
      <c r="CD104" s="891"/>
      <c r="CE104" s="891"/>
      <c r="CF104" s="891"/>
      <c r="CG104" s="891"/>
      <c r="CH104" s="891"/>
      <c r="CI104" s="891"/>
      <c r="CJ104" s="891"/>
      <c r="CK104" s="891"/>
      <c r="CL104" s="891"/>
      <c r="CM104" s="891"/>
      <c r="CN104" s="891"/>
      <c r="CO104" s="891"/>
      <c r="CP104" s="891"/>
      <c r="CQ104" s="891"/>
      <c r="CR104" s="891"/>
      <c r="CS104" s="891"/>
      <c r="CT104" s="891"/>
      <c r="CU104" s="891"/>
      <c r="CV104" s="891"/>
      <c r="CW104" s="891"/>
      <c r="CX104" s="891"/>
      <c r="CY104" s="891"/>
      <c r="CZ104" s="891"/>
      <c r="DA104" s="891"/>
      <c r="DB104" s="891"/>
      <c r="DC104" s="891"/>
      <c r="DD104" s="891"/>
      <c r="DE104" s="891"/>
      <c r="DF104" s="891"/>
      <c r="DG104" s="891"/>
      <c r="DH104" s="891"/>
      <c r="DI104" s="891"/>
      <c r="DJ104" s="891"/>
      <c r="DK104" s="891"/>
      <c r="DL104" s="891"/>
      <c r="DM104" s="891"/>
      <c r="DN104" s="891"/>
      <c r="DO104" s="891"/>
      <c r="DP104" s="891"/>
      <c r="DQ104" s="891"/>
      <c r="DR104" s="891"/>
      <c r="DS104" s="891"/>
      <c r="DT104" s="891"/>
      <c r="DU104" s="891"/>
      <c r="DV104" s="891"/>
      <c r="DW104" s="891"/>
      <c r="DX104" s="891"/>
      <c r="DY104" s="891"/>
      <c r="DZ104" s="891"/>
      <c r="EA104" s="89"/>
    </row>
    <row r="105" spans="1:131" ht="11.25" customHeight="1" x14ac:dyDescent="0.2">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2">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5">
      <c r="A107" s="108" t="s">
        <v>359</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360</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2">
      <c r="A108" s="892" t="s">
        <v>361</v>
      </c>
      <c r="B108" s="893"/>
      <c r="C108" s="893"/>
      <c r="D108" s="893"/>
      <c r="E108" s="893"/>
      <c r="F108" s="893"/>
      <c r="G108" s="893"/>
      <c r="H108" s="893"/>
      <c r="I108" s="893"/>
      <c r="J108" s="893"/>
      <c r="K108" s="893"/>
      <c r="L108" s="893"/>
      <c r="M108" s="893"/>
      <c r="N108" s="893"/>
      <c r="O108" s="893"/>
      <c r="P108" s="893"/>
      <c r="Q108" s="893"/>
      <c r="R108" s="893"/>
      <c r="S108" s="893"/>
      <c r="T108" s="893"/>
      <c r="U108" s="893"/>
      <c r="V108" s="893"/>
      <c r="W108" s="893"/>
      <c r="X108" s="893"/>
      <c r="Y108" s="893"/>
      <c r="Z108" s="893"/>
      <c r="AA108" s="893"/>
      <c r="AB108" s="893"/>
      <c r="AC108" s="893"/>
      <c r="AD108" s="893"/>
      <c r="AE108" s="893"/>
      <c r="AF108" s="893"/>
      <c r="AG108" s="893"/>
      <c r="AH108" s="893"/>
      <c r="AI108" s="893"/>
      <c r="AJ108" s="893"/>
      <c r="AK108" s="893"/>
      <c r="AL108" s="893"/>
      <c r="AM108" s="893"/>
      <c r="AN108" s="893"/>
      <c r="AO108" s="893"/>
      <c r="AP108" s="893"/>
      <c r="AQ108" s="893"/>
      <c r="AR108" s="893"/>
      <c r="AS108" s="893"/>
      <c r="AT108" s="894"/>
      <c r="AU108" s="892" t="s">
        <v>362</v>
      </c>
      <c r="AV108" s="893"/>
      <c r="AW108" s="893"/>
      <c r="AX108" s="893"/>
      <c r="AY108" s="893"/>
      <c r="AZ108" s="893"/>
      <c r="BA108" s="893"/>
      <c r="BB108" s="893"/>
      <c r="BC108" s="893"/>
      <c r="BD108" s="893"/>
      <c r="BE108" s="893"/>
      <c r="BF108" s="893"/>
      <c r="BG108" s="893"/>
      <c r="BH108" s="893"/>
      <c r="BI108" s="893"/>
      <c r="BJ108" s="893"/>
      <c r="BK108" s="893"/>
      <c r="BL108" s="893"/>
      <c r="BM108" s="893"/>
      <c r="BN108" s="893"/>
      <c r="BO108" s="893"/>
      <c r="BP108" s="893"/>
      <c r="BQ108" s="893"/>
      <c r="BR108" s="893"/>
      <c r="BS108" s="893"/>
      <c r="BT108" s="893"/>
      <c r="BU108" s="893"/>
      <c r="BV108" s="893"/>
      <c r="BW108" s="893"/>
      <c r="BX108" s="893"/>
      <c r="BY108" s="893"/>
      <c r="BZ108" s="893"/>
      <c r="CA108" s="893"/>
      <c r="CB108" s="893"/>
      <c r="CC108" s="893"/>
      <c r="CD108" s="893"/>
      <c r="CE108" s="893"/>
      <c r="CF108" s="893"/>
      <c r="CG108" s="893"/>
      <c r="CH108" s="893"/>
      <c r="CI108" s="893"/>
      <c r="CJ108" s="893"/>
      <c r="CK108" s="893"/>
      <c r="CL108" s="893"/>
      <c r="CM108" s="893"/>
      <c r="CN108" s="893"/>
      <c r="CO108" s="893"/>
      <c r="CP108" s="893"/>
      <c r="CQ108" s="893"/>
      <c r="CR108" s="893"/>
      <c r="CS108" s="893"/>
      <c r="CT108" s="893"/>
      <c r="CU108" s="893"/>
      <c r="CV108" s="893"/>
      <c r="CW108" s="893"/>
      <c r="CX108" s="893"/>
      <c r="CY108" s="893"/>
      <c r="CZ108" s="893"/>
      <c r="DA108" s="893"/>
      <c r="DB108" s="893"/>
      <c r="DC108" s="893"/>
      <c r="DD108" s="893"/>
      <c r="DE108" s="893"/>
      <c r="DF108" s="893"/>
      <c r="DG108" s="893"/>
      <c r="DH108" s="893"/>
      <c r="DI108" s="893"/>
      <c r="DJ108" s="893"/>
      <c r="DK108" s="893"/>
      <c r="DL108" s="893"/>
      <c r="DM108" s="893"/>
      <c r="DN108" s="893"/>
      <c r="DO108" s="893"/>
      <c r="DP108" s="893"/>
      <c r="DQ108" s="893"/>
      <c r="DR108" s="893"/>
      <c r="DS108" s="893"/>
      <c r="DT108" s="893"/>
      <c r="DU108" s="893"/>
      <c r="DV108" s="893"/>
      <c r="DW108" s="893"/>
      <c r="DX108" s="893"/>
      <c r="DY108" s="893"/>
      <c r="DZ108" s="894"/>
    </row>
    <row r="109" spans="1:131" s="89" customFormat="1" ht="26.25" customHeight="1" x14ac:dyDescent="0.2">
      <c r="A109" s="887" t="s">
        <v>363</v>
      </c>
      <c r="B109" s="868"/>
      <c r="C109" s="868"/>
      <c r="D109" s="868"/>
      <c r="E109" s="868"/>
      <c r="F109" s="868"/>
      <c r="G109" s="868"/>
      <c r="H109" s="868"/>
      <c r="I109" s="868"/>
      <c r="J109" s="868"/>
      <c r="K109" s="868"/>
      <c r="L109" s="868"/>
      <c r="M109" s="868"/>
      <c r="N109" s="868"/>
      <c r="O109" s="868"/>
      <c r="P109" s="868"/>
      <c r="Q109" s="868"/>
      <c r="R109" s="868"/>
      <c r="S109" s="868"/>
      <c r="T109" s="868"/>
      <c r="U109" s="868"/>
      <c r="V109" s="868"/>
      <c r="W109" s="868"/>
      <c r="X109" s="868"/>
      <c r="Y109" s="868"/>
      <c r="Z109" s="869"/>
      <c r="AA109" s="867" t="s">
        <v>364</v>
      </c>
      <c r="AB109" s="868"/>
      <c r="AC109" s="868"/>
      <c r="AD109" s="868"/>
      <c r="AE109" s="869"/>
      <c r="AF109" s="867" t="s">
        <v>365</v>
      </c>
      <c r="AG109" s="868"/>
      <c r="AH109" s="868"/>
      <c r="AI109" s="868"/>
      <c r="AJ109" s="869"/>
      <c r="AK109" s="867" t="s">
        <v>238</v>
      </c>
      <c r="AL109" s="868"/>
      <c r="AM109" s="868"/>
      <c r="AN109" s="868"/>
      <c r="AO109" s="869"/>
      <c r="AP109" s="867" t="s">
        <v>366</v>
      </c>
      <c r="AQ109" s="868"/>
      <c r="AR109" s="868"/>
      <c r="AS109" s="868"/>
      <c r="AT109" s="870"/>
      <c r="AU109" s="887" t="s">
        <v>363</v>
      </c>
      <c r="AV109" s="868"/>
      <c r="AW109" s="868"/>
      <c r="AX109" s="868"/>
      <c r="AY109" s="868"/>
      <c r="AZ109" s="868"/>
      <c r="BA109" s="868"/>
      <c r="BB109" s="868"/>
      <c r="BC109" s="868"/>
      <c r="BD109" s="868"/>
      <c r="BE109" s="868"/>
      <c r="BF109" s="868"/>
      <c r="BG109" s="868"/>
      <c r="BH109" s="868"/>
      <c r="BI109" s="868"/>
      <c r="BJ109" s="868"/>
      <c r="BK109" s="868"/>
      <c r="BL109" s="868"/>
      <c r="BM109" s="868"/>
      <c r="BN109" s="868"/>
      <c r="BO109" s="868"/>
      <c r="BP109" s="869"/>
      <c r="BQ109" s="867" t="s">
        <v>364</v>
      </c>
      <c r="BR109" s="868"/>
      <c r="BS109" s="868"/>
      <c r="BT109" s="868"/>
      <c r="BU109" s="869"/>
      <c r="BV109" s="867" t="s">
        <v>365</v>
      </c>
      <c r="BW109" s="868"/>
      <c r="BX109" s="868"/>
      <c r="BY109" s="868"/>
      <c r="BZ109" s="869"/>
      <c r="CA109" s="867" t="s">
        <v>238</v>
      </c>
      <c r="CB109" s="868"/>
      <c r="CC109" s="868"/>
      <c r="CD109" s="868"/>
      <c r="CE109" s="869"/>
      <c r="CF109" s="888" t="s">
        <v>366</v>
      </c>
      <c r="CG109" s="888"/>
      <c r="CH109" s="888"/>
      <c r="CI109" s="888"/>
      <c r="CJ109" s="888"/>
      <c r="CK109" s="867" t="s">
        <v>367</v>
      </c>
      <c r="CL109" s="868"/>
      <c r="CM109" s="868"/>
      <c r="CN109" s="868"/>
      <c r="CO109" s="868"/>
      <c r="CP109" s="868"/>
      <c r="CQ109" s="868"/>
      <c r="CR109" s="868"/>
      <c r="CS109" s="868"/>
      <c r="CT109" s="868"/>
      <c r="CU109" s="868"/>
      <c r="CV109" s="868"/>
      <c r="CW109" s="868"/>
      <c r="CX109" s="868"/>
      <c r="CY109" s="868"/>
      <c r="CZ109" s="868"/>
      <c r="DA109" s="868"/>
      <c r="DB109" s="868"/>
      <c r="DC109" s="868"/>
      <c r="DD109" s="868"/>
      <c r="DE109" s="868"/>
      <c r="DF109" s="869"/>
      <c r="DG109" s="867" t="s">
        <v>364</v>
      </c>
      <c r="DH109" s="868"/>
      <c r="DI109" s="868"/>
      <c r="DJ109" s="868"/>
      <c r="DK109" s="869"/>
      <c r="DL109" s="867" t="s">
        <v>365</v>
      </c>
      <c r="DM109" s="868"/>
      <c r="DN109" s="868"/>
      <c r="DO109" s="868"/>
      <c r="DP109" s="869"/>
      <c r="DQ109" s="867" t="s">
        <v>238</v>
      </c>
      <c r="DR109" s="868"/>
      <c r="DS109" s="868"/>
      <c r="DT109" s="868"/>
      <c r="DU109" s="869"/>
      <c r="DV109" s="867" t="s">
        <v>366</v>
      </c>
      <c r="DW109" s="868"/>
      <c r="DX109" s="868"/>
      <c r="DY109" s="868"/>
      <c r="DZ109" s="870"/>
    </row>
    <row r="110" spans="1:131" s="89" customFormat="1" ht="26.25" customHeight="1" x14ac:dyDescent="0.2">
      <c r="A110" s="871" t="s">
        <v>368</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874">
        <v>4358880</v>
      </c>
      <c r="AB110" s="875"/>
      <c r="AC110" s="875"/>
      <c r="AD110" s="875"/>
      <c r="AE110" s="876"/>
      <c r="AF110" s="877">
        <v>4230131</v>
      </c>
      <c r="AG110" s="875"/>
      <c r="AH110" s="875"/>
      <c r="AI110" s="875"/>
      <c r="AJ110" s="876"/>
      <c r="AK110" s="877">
        <v>4276635</v>
      </c>
      <c r="AL110" s="875"/>
      <c r="AM110" s="875"/>
      <c r="AN110" s="875"/>
      <c r="AO110" s="876"/>
      <c r="AP110" s="878">
        <v>11.8</v>
      </c>
      <c r="AQ110" s="879"/>
      <c r="AR110" s="879"/>
      <c r="AS110" s="879"/>
      <c r="AT110" s="880"/>
      <c r="AU110" s="881" t="s">
        <v>369</v>
      </c>
      <c r="AV110" s="882"/>
      <c r="AW110" s="882"/>
      <c r="AX110" s="882"/>
      <c r="AY110" s="882"/>
      <c r="AZ110" s="904" t="s">
        <v>370</v>
      </c>
      <c r="BA110" s="872"/>
      <c r="BB110" s="872"/>
      <c r="BC110" s="872"/>
      <c r="BD110" s="872"/>
      <c r="BE110" s="872"/>
      <c r="BF110" s="872"/>
      <c r="BG110" s="872"/>
      <c r="BH110" s="872"/>
      <c r="BI110" s="872"/>
      <c r="BJ110" s="872"/>
      <c r="BK110" s="872"/>
      <c r="BL110" s="872"/>
      <c r="BM110" s="872"/>
      <c r="BN110" s="872"/>
      <c r="BO110" s="872"/>
      <c r="BP110" s="873"/>
      <c r="BQ110" s="905">
        <v>34723308</v>
      </c>
      <c r="BR110" s="906"/>
      <c r="BS110" s="906"/>
      <c r="BT110" s="906"/>
      <c r="BU110" s="906"/>
      <c r="BV110" s="906">
        <v>31933377</v>
      </c>
      <c r="BW110" s="906"/>
      <c r="BX110" s="906"/>
      <c r="BY110" s="906"/>
      <c r="BZ110" s="906"/>
      <c r="CA110" s="906">
        <v>30951540</v>
      </c>
      <c r="CB110" s="906"/>
      <c r="CC110" s="906"/>
      <c r="CD110" s="906"/>
      <c r="CE110" s="906"/>
      <c r="CF110" s="919">
        <v>85.6</v>
      </c>
      <c r="CG110" s="920"/>
      <c r="CH110" s="920"/>
      <c r="CI110" s="920"/>
      <c r="CJ110" s="920"/>
      <c r="CK110" s="921" t="s">
        <v>371</v>
      </c>
      <c r="CL110" s="922"/>
      <c r="CM110" s="904" t="s">
        <v>372</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05" t="s">
        <v>63</v>
      </c>
      <c r="DH110" s="906"/>
      <c r="DI110" s="906"/>
      <c r="DJ110" s="906"/>
      <c r="DK110" s="906"/>
      <c r="DL110" s="906" t="s">
        <v>63</v>
      </c>
      <c r="DM110" s="906"/>
      <c r="DN110" s="906"/>
      <c r="DO110" s="906"/>
      <c r="DP110" s="906"/>
      <c r="DQ110" s="906" t="s">
        <v>63</v>
      </c>
      <c r="DR110" s="906"/>
      <c r="DS110" s="906"/>
      <c r="DT110" s="906"/>
      <c r="DU110" s="906"/>
      <c r="DV110" s="907" t="s">
        <v>63</v>
      </c>
      <c r="DW110" s="907"/>
      <c r="DX110" s="907"/>
      <c r="DY110" s="907"/>
      <c r="DZ110" s="908"/>
    </row>
    <row r="111" spans="1:131" s="89" customFormat="1" ht="26.25" customHeight="1" x14ac:dyDescent="0.2">
      <c r="A111" s="909" t="s">
        <v>373</v>
      </c>
      <c r="B111" s="910"/>
      <c r="C111" s="910"/>
      <c r="D111" s="910"/>
      <c r="E111" s="910"/>
      <c r="F111" s="910"/>
      <c r="G111" s="910"/>
      <c r="H111" s="910"/>
      <c r="I111" s="910"/>
      <c r="J111" s="910"/>
      <c r="K111" s="910"/>
      <c r="L111" s="910"/>
      <c r="M111" s="910"/>
      <c r="N111" s="910"/>
      <c r="O111" s="910"/>
      <c r="P111" s="910"/>
      <c r="Q111" s="910"/>
      <c r="R111" s="910"/>
      <c r="S111" s="910"/>
      <c r="T111" s="910"/>
      <c r="U111" s="910"/>
      <c r="V111" s="910"/>
      <c r="W111" s="910"/>
      <c r="X111" s="910"/>
      <c r="Y111" s="910"/>
      <c r="Z111" s="911"/>
      <c r="AA111" s="912" t="s">
        <v>63</v>
      </c>
      <c r="AB111" s="913"/>
      <c r="AC111" s="913"/>
      <c r="AD111" s="913"/>
      <c r="AE111" s="914"/>
      <c r="AF111" s="915" t="s">
        <v>63</v>
      </c>
      <c r="AG111" s="913"/>
      <c r="AH111" s="913"/>
      <c r="AI111" s="913"/>
      <c r="AJ111" s="914"/>
      <c r="AK111" s="915" t="s">
        <v>63</v>
      </c>
      <c r="AL111" s="913"/>
      <c r="AM111" s="913"/>
      <c r="AN111" s="913"/>
      <c r="AO111" s="914"/>
      <c r="AP111" s="916" t="s">
        <v>63</v>
      </c>
      <c r="AQ111" s="917"/>
      <c r="AR111" s="917"/>
      <c r="AS111" s="917"/>
      <c r="AT111" s="918"/>
      <c r="AU111" s="883"/>
      <c r="AV111" s="884"/>
      <c r="AW111" s="884"/>
      <c r="AX111" s="884"/>
      <c r="AY111" s="884"/>
      <c r="AZ111" s="897" t="s">
        <v>374</v>
      </c>
      <c r="BA111" s="898"/>
      <c r="BB111" s="898"/>
      <c r="BC111" s="898"/>
      <c r="BD111" s="898"/>
      <c r="BE111" s="898"/>
      <c r="BF111" s="898"/>
      <c r="BG111" s="898"/>
      <c r="BH111" s="898"/>
      <c r="BI111" s="898"/>
      <c r="BJ111" s="898"/>
      <c r="BK111" s="898"/>
      <c r="BL111" s="898"/>
      <c r="BM111" s="898"/>
      <c r="BN111" s="898"/>
      <c r="BO111" s="898"/>
      <c r="BP111" s="899"/>
      <c r="BQ111" s="900">
        <v>3426074</v>
      </c>
      <c r="BR111" s="901"/>
      <c r="BS111" s="901"/>
      <c r="BT111" s="901"/>
      <c r="BU111" s="901"/>
      <c r="BV111" s="901">
        <v>3426075</v>
      </c>
      <c r="BW111" s="901"/>
      <c r="BX111" s="901"/>
      <c r="BY111" s="901"/>
      <c r="BZ111" s="901"/>
      <c r="CA111" s="901">
        <v>3426075</v>
      </c>
      <c r="CB111" s="901"/>
      <c r="CC111" s="901"/>
      <c r="CD111" s="901"/>
      <c r="CE111" s="901"/>
      <c r="CF111" s="895">
        <v>9.5</v>
      </c>
      <c r="CG111" s="896"/>
      <c r="CH111" s="896"/>
      <c r="CI111" s="896"/>
      <c r="CJ111" s="896"/>
      <c r="CK111" s="923"/>
      <c r="CL111" s="924"/>
      <c r="CM111" s="897" t="s">
        <v>375</v>
      </c>
      <c r="CN111" s="898"/>
      <c r="CO111" s="898"/>
      <c r="CP111" s="898"/>
      <c r="CQ111" s="898"/>
      <c r="CR111" s="898"/>
      <c r="CS111" s="898"/>
      <c r="CT111" s="898"/>
      <c r="CU111" s="898"/>
      <c r="CV111" s="898"/>
      <c r="CW111" s="898"/>
      <c r="CX111" s="898"/>
      <c r="CY111" s="898"/>
      <c r="CZ111" s="898"/>
      <c r="DA111" s="898"/>
      <c r="DB111" s="898"/>
      <c r="DC111" s="898"/>
      <c r="DD111" s="898"/>
      <c r="DE111" s="898"/>
      <c r="DF111" s="899"/>
      <c r="DG111" s="900" t="s">
        <v>63</v>
      </c>
      <c r="DH111" s="901"/>
      <c r="DI111" s="901"/>
      <c r="DJ111" s="901"/>
      <c r="DK111" s="901"/>
      <c r="DL111" s="901" t="s">
        <v>63</v>
      </c>
      <c r="DM111" s="901"/>
      <c r="DN111" s="901"/>
      <c r="DO111" s="901"/>
      <c r="DP111" s="901"/>
      <c r="DQ111" s="901" t="s">
        <v>63</v>
      </c>
      <c r="DR111" s="901"/>
      <c r="DS111" s="901"/>
      <c r="DT111" s="901"/>
      <c r="DU111" s="901"/>
      <c r="DV111" s="902" t="s">
        <v>63</v>
      </c>
      <c r="DW111" s="902"/>
      <c r="DX111" s="902"/>
      <c r="DY111" s="902"/>
      <c r="DZ111" s="903"/>
    </row>
    <row r="112" spans="1:131" s="89" customFormat="1" ht="26.25" customHeight="1" x14ac:dyDescent="0.2">
      <c r="A112" s="927" t="s">
        <v>376</v>
      </c>
      <c r="B112" s="928"/>
      <c r="C112" s="898" t="s">
        <v>377</v>
      </c>
      <c r="D112" s="898"/>
      <c r="E112" s="898"/>
      <c r="F112" s="898"/>
      <c r="G112" s="898"/>
      <c r="H112" s="898"/>
      <c r="I112" s="898"/>
      <c r="J112" s="898"/>
      <c r="K112" s="898"/>
      <c r="L112" s="898"/>
      <c r="M112" s="898"/>
      <c r="N112" s="898"/>
      <c r="O112" s="898"/>
      <c r="P112" s="898"/>
      <c r="Q112" s="898"/>
      <c r="R112" s="898"/>
      <c r="S112" s="898"/>
      <c r="T112" s="898"/>
      <c r="U112" s="898"/>
      <c r="V112" s="898"/>
      <c r="W112" s="898"/>
      <c r="X112" s="898"/>
      <c r="Y112" s="898"/>
      <c r="Z112" s="899"/>
      <c r="AA112" s="933" t="s">
        <v>63</v>
      </c>
      <c r="AB112" s="934"/>
      <c r="AC112" s="934"/>
      <c r="AD112" s="934"/>
      <c r="AE112" s="935"/>
      <c r="AF112" s="936" t="s">
        <v>63</v>
      </c>
      <c r="AG112" s="934"/>
      <c r="AH112" s="934"/>
      <c r="AI112" s="934"/>
      <c r="AJ112" s="935"/>
      <c r="AK112" s="936" t="s">
        <v>63</v>
      </c>
      <c r="AL112" s="934"/>
      <c r="AM112" s="934"/>
      <c r="AN112" s="934"/>
      <c r="AO112" s="935"/>
      <c r="AP112" s="937" t="s">
        <v>63</v>
      </c>
      <c r="AQ112" s="938"/>
      <c r="AR112" s="938"/>
      <c r="AS112" s="938"/>
      <c r="AT112" s="939"/>
      <c r="AU112" s="883"/>
      <c r="AV112" s="884"/>
      <c r="AW112" s="884"/>
      <c r="AX112" s="884"/>
      <c r="AY112" s="884"/>
      <c r="AZ112" s="897" t="s">
        <v>378</v>
      </c>
      <c r="BA112" s="898"/>
      <c r="BB112" s="898"/>
      <c r="BC112" s="898"/>
      <c r="BD112" s="898"/>
      <c r="BE112" s="898"/>
      <c r="BF112" s="898"/>
      <c r="BG112" s="898"/>
      <c r="BH112" s="898"/>
      <c r="BI112" s="898"/>
      <c r="BJ112" s="898"/>
      <c r="BK112" s="898"/>
      <c r="BL112" s="898"/>
      <c r="BM112" s="898"/>
      <c r="BN112" s="898"/>
      <c r="BO112" s="898"/>
      <c r="BP112" s="899"/>
      <c r="BQ112" s="900">
        <v>22602063</v>
      </c>
      <c r="BR112" s="901"/>
      <c r="BS112" s="901"/>
      <c r="BT112" s="901"/>
      <c r="BU112" s="901"/>
      <c r="BV112" s="901">
        <v>21396692</v>
      </c>
      <c r="BW112" s="901"/>
      <c r="BX112" s="901"/>
      <c r="BY112" s="901"/>
      <c r="BZ112" s="901"/>
      <c r="CA112" s="901">
        <v>20210002</v>
      </c>
      <c r="CB112" s="901"/>
      <c r="CC112" s="901"/>
      <c r="CD112" s="901"/>
      <c r="CE112" s="901"/>
      <c r="CF112" s="895">
        <v>55.9</v>
      </c>
      <c r="CG112" s="896"/>
      <c r="CH112" s="896"/>
      <c r="CI112" s="896"/>
      <c r="CJ112" s="896"/>
      <c r="CK112" s="923"/>
      <c r="CL112" s="924"/>
      <c r="CM112" s="897" t="s">
        <v>379</v>
      </c>
      <c r="CN112" s="898"/>
      <c r="CO112" s="898"/>
      <c r="CP112" s="898"/>
      <c r="CQ112" s="898"/>
      <c r="CR112" s="898"/>
      <c r="CS112" s="898"/>
      <c r="CT112" s="898"/>
      <c r="CU112" s="898"/>
      <c r="CV112" s="898"/>
      <c r="CW112" s="898"/>
      <c r="CX112" s="898"/>
      <c r="CY112" s="898"/>
      <c r="CZ112" s="898"/>
      <c r="DA112" s="898"/>
      <c r="DB112" s="898"/>
      <c r="DC112" s="898"/>
      <c r="DD112" s="898"/>
      <c r="DE112" s="898"/>
      <c r="DF112" s="899"/>
      <c r="DG112" s="900" t="s">
        <v>63</v>
      </c>
      <c r="DH112" s="901"/>
      <c r="DI112" s="901"/>
      <c r="DJ112" s="901"/>
      <c r="DK112" s="901"/>
      <c r="DL112" s="901" t="s">
        <v>63</v>
      </c>
      <c r="DM112" s="901"/>
      <c r="DN112" s="901"/>
      <c r="DO112" s="901"/>
      <c r="DP112" s="901"/>
      <c r="DQ112" s="901" t="s">
        <v>63</v>
      </c>
      <c r="DR112" s="901"/>
      <c r="DS112" s="901"/>
      <c r="DT112" s="901"/>
      <c r="DU112" s="901"/>
      <c r="DV112" s="902" t="s">
        <v>63</v>
      </c>
      <c r="DW112" s="902"/>
      <c r="DX112" s="902"/>
      <c r="DY112" s="902"/>
      <c r="DZ112" s="903"/>
    </row>
    <row r="113" spans="1:130" s="89" customFormat="1" ht="26.25" customHeight="1" x14ac:dyDescent="0.2">
      <c r="A113" s="929"/>
      <c r="B113" s="930"/>
      <c r="C113" s="898" t="s">
        <v>380</v>
      </c>
      <c r="D113" s="898"/>
      <c r="E113" s="898"/>
      <c r="F113" s="898"/>
      <c r="G113" s="898"/>
      <c r="H113" s="898"/>
      <c r="I113" s="898"/>
      <c r="J113" s="898"/>
      <c r="K113" s="898"/>
      <c r="L113" s="898"/>
      <c r="M113" s="898"/>
      <c r="N113" s="898"/>
      <c r="O113" s="898"/>
      <c r="P113" s="898"/>
      <c r="Q113" s="898"/>
      <c r="R113" s="898"/>
      <c r="S113" s="898"/>
      <c r="T113" s="898"/>
      <c r="U113" s="898"/>
      <c r="V113" s="898"/>
      <c r="W113" s="898"/>
      <c r="X113" s="898"/>
      <c r="Y113" s="898"/>
      <c r="Z113" s="899"/>
      <c r="AA113" s="912">
        <v>1924174</v>
      </c>
      <c r="AB113" s="913"/>
      <c r="AC113" s="913"/>
      <c r="AD113" s="913"/>
      <c r="AE113" s="914"/>
      <c r="AF113" s="915">
        <v>1916185</v>
      </c>
      <c r="AG113" s="913"/>
      <c r="AH113" s="913"/>
      <c r="AI113" s="913"/>
      <c r="AJ113" s="914"/>
      <c r="AK113" s="915">
        <v>2203700</v>
      </c>
      <c r="AL113" s="913"/>
      <c r="AM113" s="913"/>
      <c r="AN113" s="913"/>
      <c r="AO113" s="914"/>
      <c r="AP113" s="916">
        <v>6.1</v>
      </c>
      <c r="AQ113" s="917"/>
      <c r="AR113" s="917"/>
      <c r="AS113" s="917"/>
      <c r="AT113" s="918"/>
      <c r="AU113" s="883"/>
      <c r="AV113" s="884"/>
      <c r="AW113" s="884"/>
      <c r="AX113" s="884"/>
      <c r="AY113" s="884"/>
      <c r="AZ113" s="897" t="s">
        <v>381</v>
      </c>
      <c r="BA113" s="898"/>
      <c r="BB113" s="898"/>
      <c r="BC113" s="898"/>
      <c r="BD113" s="898"/>
      <c r="BE113" s="898"/>
      <c r="BF113" s="898"/>
      <c r="BG113" s="898"/>
      <c r="BH113" s="898"/>
      <c r="BI113" s="898"/>
      <c r="BJ113" s="898"/>
      <c r="BK113" s="898"/>
      <c r="BL113" s="898"/>
      <c r="BM113" s="898"/>
      <c r="BN113" s="898"/>
      <c r="BO113" s="898"/>
      <c r="BP113" s="899"/>
      <c r="BQ113" s="900" t="s">
        <v>63</v>
      </c>
      <c r="BR113" s="901"/>
      <c r="BS113" s="901"/>
      <c r="BT113" s="901"/>
      <c r="BU113" s="901"/>
      <c r="BV113" s="901" t="s">
        <v>63</v>
      </c>
      <c r="BW113" s="901"/>
      <c r="BX113" s="901"/>
      <c r="BY113" s="901"/>
      <c r="BZ113" s="901"/>
      <c r="CA113" s="901" t="s">
        <v>63</v>
      </c>
      <c r="CB113" s="901"/>
      <c r="CC113" s="901"/>
      <c r="CD113" s="901"/>
      <c r="CE113" s="901"/>
      <c r="CF113" s="895" t="s">
        <v>63</v>
      </c>
      <c r="CG113" s="896"/>
      <c r="CH113" s="896"/>
      <c r="CI113" s="896"/>
      <c r="CJ113" s="896"/>
      <c r="CK113" s="923"/>
      <c r="CL113" s="924"/>
      <c r="CM113" s="897" t="s">
        <v>382</v>
      </c>
      <c r="CN113" s="898"/>
      <c r="CO113" s="898"/>
      <c r="CP113" s="898"/>
      <c r="CQ113" s="898"/>
      <c r="CR113" s="898"/>
      <c r="CS113" s="898"/>
      <c r="CT113" s="898"/>
      <c r="CU113" s="898"/>
      <c r="CV113" s="898"/>
      <c r="CW113" s="898"/>
      <c r="CX113" s="898"/>
      <c r="CY113" s="898"/>
      <c r="CZ113" s="898"/>
      <c r="DA113" s="898"/>
      <c r="DB113" s="898"/>
      <c r="DC113" s="898"/>
      <c r="DD113" s="898"/>
      <c r="DE113" s="898"/>
      <c r="DF113" s="899"/>
      <c r="DG113" s="933" t="s">
        <v>63</v>
      </c>
      <c r="DH113" s="934"/>
      <c r="DI113" s="934"/>
      <c r="DJ113" s="934"/>
      <c r="DK113" s="935"/>
      <c r="DL113" s="936" t="s">
        <v>63</v>
      </c>
      <c r="DM113" s="934"/>
      <c r="DN113" s="934"/>
      <c r="DO113" s="934"/>
      <c r="DP113" s="935"/>
      <c r="DQ113" s="936" t="s">
        <v>63</v>
      </c>
      <c r="DR113" s="934"/>
      <c r="DS113" s="934"/>
      <c r="DT113" s="934"/>
      <c r="DU113" s="935"/>
      <c r="DV113" s="937" t="s">
        <v>63</v>
      </c>
      <c r="DW113" s="938"/>
      <c r="DX113" s="938"/>
      <c r="DY113" s="938"/>
      <c r="DZ113" s="939"/>
    </row>
    <row r="114" spans="1:130" s="89" customFormat="1" ht="26.25" customHeight="1" x14ac:dyDescent="0.2">
      <c r="A114" s="929"/>
      <c r="B114" s="930"/>
      <c r="C114" s="898" t="s">
        <v>383</v>
      </c>
      <c r="D114" s="898"/>
      <c r="E114" s="898"/>
      <c r="F114" s="898"/>
      <c r="G114" s="898"/>
      <c r="H114" s="898"/>
      <c r="I114" s="898"/>
      <c r="J114" s="898"/>
      <c r="K114" s="898"/>
      <c r="L114" s="898"/>
      <c r="M114" s="898"/>
      <c r="N114" s="898"/>
      <c r="O114" s="898"/>
      <c r="P114" s="898"/>
      <c r="Q114" s="898"/>
      <c r="R114" s="898"/>
      <c r="S114" s="898"/>
      <c r="T114" s="898"/>
      <c r="U114" s="898"/>
      <c r="V114" s="898"/>
      <c r="W114" s="898"/>
      <c r="X114" s="898"/>
      <c r="Y114" s="898"/>
      <c r="Z114" s="899"/>
      <c r="AA114" s="933" t="s">
        <v>63</v>
      </c>
      <c r="AB114" s="934"/>
      <c r="AC114" s="934"/>
      <c r="AD114" s="934"/>
      <c r="AE114" s="935"/>
      <c r="AF114" s="936" t="s">
        <v>63</v>
      </c>
      <c r="AG114" s="934"/>
      <c r="AH114" s="934"/>
      <c r="AI114" s="934"/>
      <c r="AJ114" s="935"/>
      <c r="AK114" s="936" t="s">
        <v>63</v>
      </c>
      <c r="AL114" s="934"/>
      <c r="AM114" s="934"/>
      <c r="AN114" s="934"/>
      <c r="AO114" s="935"/>
      <c r="AP114" s="937" t="s">
        <v>63</v>
      </c>
      <c r="AQ114" s="938"/>
      <c r="AR114" s="938"/>
      <c r="AS114" s="938"/>
      <c r="AT114" s="939"/>
      <c r="AU114" s="883"/>
      <c r="AV114" s="884"/>
      <c r="AW114" s="884"/>
      <c r="AX114" s="884"/>
      <c r="AY114" s="884"/>
      <c r="AZ114" s="897" t="s">
        <v>384</v>
      </c>
      <c r="BA114" s="898"/>
      <c r="BB114" s="898"/>
      <c r="BC114" s="898"/>
      <c r="BD114" s="898"/>
      <c r="BE114" s="898"/>
      <c r="BF114" s="898"/>
      <c r="BG114" s="898"/>
      <c r="BH114" s="898"/>
      <c r="BI114" s="898"/>
      <c r="BJ114" s="898"/>
      <c r="BK114" s="898"/>
      <c r="BL114" s="898"/>
      <c r="BM114" s="898"/>
      <c r="BN114" s="898"/>
      <c r="BO114" s="898"/>
      <c r="BP114" s="899"/>
      <c r="BQ114" s="900">
        <v>8173527</v>
      </c>
      <c r="BR114" s="901"/>
      <c r="BS114" s="901"/>
      <c r="BT114" s="901"/>
      <c r="BU114" s="901"/>
      <c r="BV114" s="901">
        <v>7605732</v>
      </c>
      <c r="BW114" s="901"/>
      <c r="BX114" s="901"/>
      <c r="BY114" s="901"/>
      <c r="BZ114" s="901"/>
      <c r="CA114" s="901">
        <v>7315264</v>
      </c>
      <c r="CB114" s="901"/>
      <c r="CC114" s="901"/>
      <c r="CD114" s="901"/>
      <c r="CE114" s="901"/>
      <c r="CF114" s="895">
        <v>20.2</v>
      </c>
      <c r="CG114" s="896"/>
      <c r="CH114" s="896"/>
      <c r="CI114" s="896"/>
      <c r="CJ114" s="896"/>
      <c r="CK114" s="923"/>
      <c r="CL114" s="924"/>
      <c r="CM114" s="897" t="s">
        <v>385</v>
      </c>
      <c r="CN114" s="898"/>
      <c r="CO114" s="898"/>
      <c r="CP114" s="898"/>
      <c r="CQ114" s="898"/>
      <c r="CR114" s="898"/>
      <c r="CS114" s="898"/>
      <c r="CT114" s="898"/>
      <c r="CU114" s="898"/>
      <c r="CV114" s="898"/>
      <c r="CW114" s="898"/>
      <c r="CX114" s="898"/>
      <c r="CY114" s="898"/>
      <c r="CZ114" s="898"/>
      <c r="DA114" s="898"/>
      <c r="DB114" s="898"/>
      <c r="DC114" s="898"/>
      <c r="DD114" s="898"/>
      <c r="DE114" s="898"/>
      <c r="DF114" s="899"/>
      <c r="DG114" s="933" t="s">
        <v>63</v>
      </c>
      <c r="DH114" s="934"/>
      <c r="DI114" s="934"/>
      <c r="DJ114" s="934"/>
      <c r="DK114" s="935"/>
      <c r="DL114" s="936" t="s">
        <v>63</v>
      </c>
      <c r="DM114" s="934"/>
      <c r="DN114" s="934"/>
      <c r="DO114" s="934"/>
      <c r="DP114" s="935"/>
      <c r="DQ114" s="936" t="s">
        <v>63</v>
      </c>
      <c r="DR114" s="934"/>
      <c r="DS114" s="934"/>
      <c r="DT114" s="934"/>
      <c r="DU114" s="935"/>
      <c r="DV114" s="937" t="s">
        <v>63</v>
      </c>
      <c r="DW114" s="938"/>
      <c r="DX114" s="938"/>
      <c r="DY114" s="938"/>
      <c r="DZ114" s="939"/>
    </row>
    <row r="115" spans="1:130" s="89" customFormat="1" ht="26.25" customHeight="1" x14ac:dyDescent="0.2">
      <c r="A115" s="929"/>
      <c r="B115" s="930"/>
      <c r="C115" s="898" t="s">
        <v>386</v>
      </c>
      <c r="D115" s="898"/>
      <c r="E115" s="898"/>
      <c r="F115" s="898"/>
      <c r="G115" s="898"/>
      <c r="H115" s="898"/>
      <c r="I115" s="898"/>
      <c r="J115" s="898"/>
      <c r="K115" s="898"/>
      <c r="L115" s="898"/>
      <c r="M115" s="898"/>
      <c r="N115" s="898"/>
      <c r="O115" s="898"/>
      <c r="P115" s="898"/>
      <c r="Q115" s="898"/>
      <c r="R115" s="898"/>
      <c r="S115" s="898"/>
      <c r="T115" s="898"/>
      <c r="U115" s="898"/>
      <c r="V115" s="898"/>
      <c r="W115" s="898"/>
      <c r="X115" s="898"/>
      <c r="Y115" s="898"/>
      <c r="Z115" s="899"/>
      <c r="AA115" s="912" t="s">
        <v>63</v>
      </c>
      <c r="AB115" s="913"/>
      <c r="AC115" s="913"/>
      <c r="AD115" s="913"/>
      <c r="AE115" s="914"/>
      <c r="AF115" s="915" t="s">
        <v>63</v>
      </c>
      <c r="AG115" s="913"/>
      <c r="AH115" s="913"/>
      <c r="AI115" s="913"/>
      <c r="AJ115" s="914"/>
      <c r="AK115" s="915" t="s">
        <v>63</v>
      </c>
      <c r="AL115" s="913"/>
      <c r="AM115" s="913"/>
      <c r="AN115" s="913"/>
      <c r="AO115" s="914"/>
      <c r="AP115" s="916" t="s">
        <v>63</v>
      </c>
      <c r="AQ115" s="917"/>
      <c r="AR115" s="917"/>
      <c r="AS115" s="917"/>
      <c r="AT115" s="918"/>
      <c r="AU115" s="883"/>
      <c r="AV115" s="884"/>
      <c r="AW115" s="884"/>
      <c r="AX115" s="884"/>
      <c r="AY115" s="884"/>
      <c r="AZ115" s="897" t="s">
        <v>387</v>
      </c>
      <c r="BA115" s="898"/>
      <c r="BB115" s="898"/>
      <c r="BC115" s="898"/>
      <c r="BD115" s="898"/>
      <c r="BE115" s="898"/>
      <c r="BF115" s="898"/>
      <c r="BG115" s="898"/>
      <c r="BH115" s="898"/>
      <c r="BI115" s="898"/>
      <c r="BJ115" s="898"/>
      <c r="BK115" s="898"/>
      <c r="BL115" s="898"/>
      <c r="BM115" s="898"/>
      <c r="BN115" s="898"/>
      <c r="BO115" s="898"/>
      <c r="BP115" s="899"/>
      <c r="BQ115" s="900" t="s">
        <v>63</v>
      </c>
      <c r="BR115" s="901"/>
      <c r="BS115" s="901"/>
      <c r="BT115" s="901"/>
      <c r="BU115" s="901"/>
      <c r="BV115" s="901" t="s">
        <v>63</v>
      </c>
      <c r="BW115" s="901"/>
      <c r="BX115" s="901"/>
      <c r="BY115" s="901"/>
      <c r="BZ115" s="901"/>
      <c r="CA115" s="901" t="s">
        <v>63</v>
      </c>
      <c r="CB115" s="901"/>
      <c r="CC115" s="901"/>
      <c r="CD115" s="901"/>
      <c r="CE115" s="901"/>
      <c r="CF115" s="895" t="s">
        <v>63</v>
      </c>
      <c r="CG115" s="896"/>
      <c r="CH115" s="896"/>
      <c r="CI115" s="896"/>
      <c r="CJ115" s="896"/>
      <c r="CK115" s="923"/>
      <c r="CL115" s="924"/>
      <c r="CM115" s="897" t="s">
        <v>388</v>
      </c>
      <c r="CN115" s="898"/>
      <c r="CO115" s="898"/>
      <c r="CP115" s="898"/>
      <c r="CQ115" s="898"/>
      <c r="CR115" s="898"/>
      <c r="CS115" s="898"/>
      <c r="CT115" s="898"/>
      <c r="CU115" s="898"/>
      <c r="CV115" s="898"/>
      <c r="CW115" s="898"/>
      <c r="CX115" s="898"/>
      <c r="CY115" s="898"/>
      <c r="CZ115" s="898"/>
      <c r="DA115" s="898"/>
      <c r="DB115" s="898"/>
      <c r="DC115" s="898"/>
      <c r="DD115" s="898"/>
      <c r="DE115" s="898"/>
      <c r="DF115" s="899"/>
      <c r="DG115" s="933">
        <v>3426074</v>
      </c>
      <c r="DH115" s="934"/>
      <c r="DI115" s="934"/>
      <c r="DJ115" s="934"/>
      <c r="DK115" s="935"/>
      <c r="DL115" s="936">
        <v>3426075</v>
      </c>
      <c r="DM115" s="934"/>
      <c r="DN115" s="934"/>
      <c r="DO115" s="934"/>
      <c r="DP115" s="935"/>
      <c r="DQ115" s="936">
        <v>3426075</v>
      </c>
      <c r="DR115" s="934"/>
      <c r="DS115" s="934"/>
      <c r="DT115" s="934"/>
      <c r="DU115" s="935"/>
      <c r="DV115" s="937">
        <v>9.5</v>
      </c>
      <c r="DW115" s="938"/>
      <c r="DX115" s="938"/>
      <c r="DY115" s="938"/>
      <c r="DZ115" s="939"/>
    </row>
    <row r="116" spans="1:130" s="89" customFormat="1" ht="26.25" customHeight="1" x14ac:dyDescent="0.2">
      <c r="A116" s="931"/>
      <c r="B116" s="932"/>
      <c r="C116" s="940" t="s">
        <v>389</v>
      </c>
      <c r="D116" s="940"/>
      <c r="E116" s="940"/>
      <c r="F116" s="940"/>
      <c r="G116" s="940"/>
      <c r="H116" s="940"/>
      <c r="I116" s="940"/>
      <c r="J116" s="940"/>
      <c r="K116" s="940"/>
      <c r="L116" s="940"/>
      <c r="M116" s="940"/>
      <c r="N116" s="940"/>
      <c r="O116" s="940"/>
      <c r="P116" s="940"/>
      <c r="Q116" s="940"/>
      <c r="R116" s="940"/>
      <c r="S116" s="940"/>
      <c r="T116" s="940"/>
      <c r="U116" s="940"/>
      <c r="V116" s="940"/>
      <c r="W116" s="940"/>
      <c r="X116" s="940"/>
      <c r="Y116" s="940"/>
      <c r="Z116" s="941"/>
      <c r="AA116" s="933" t="s">
        <v>63</v>
      </c>
      <c r="AB116" s="934"/>
      <c r="AC116" s="934"/>
      <c r="AD116" s="934"/>
      <c r="AE116" s="935"/>
      <c r="AF116" s="936" t="s">
        <v>63</v>
      </c>
      <c r="AG116" s="934"/>
      <c r="AH116" s="934"/>
      <c r="AI116" s="934"/>
      <c r="AJ116" s="935"/>
      <c r="AK116" s="936" t="s">
        <v>63</v>
      </c>
      <c r="AL116" s="934"/>
      <c r="AM116" s="934"/>
      <c r="AN116" s="934"/>
      <c r="AO116" s="935"/>
      <c r="AP116" s="937" t="s">
        <v>63</v>
      </c>
      <c r="AQ116" s="938"/>
      <c r="AR116" s="938"/>
      <c r="AS116" s="938"/>
      <c r="AT116" s="939"/>
      <c r="AU116" s="883"/>
      <c r="AV116" s="884"/>
      <c r="AW116" s="884"/>
      <c r="AX116" s="884"/>
      <c r="AY116" s="884"/>
      <c r="AZ116" s="942" t="s">
        <v>390</v>
      </c>
      <c r="BA116" s="943"/>
      <c r="BB116" s="943"/>
      <c r="BC116" s="943"/>
      <c r="BD116" s="943"/>
      <c r="BE116" s="943"/>
      <c r="BF116" s="943"/>
      <c r="BG116" s="943"/>
      <c r="BH116" s="943"/>
      <c r="BI116" s="943"/>
      <c r="BJ116" s="943"/>
      <c r="BK116" s="943"/>
      <c r="BL116" s="943"/>
      <c r="BM116" s="943"/>
      <c r="BN116" s="943"/>
      <c r="BO116" s="943"/>
      <c r="BP116" s="944"/>
      <c r="BQ116" s="900" t="s">
        <v>63</v>
      </c>
      <c r="BR116" s="901"/>
      <c r="BS116" s="901"/>
      <c r="BT116" s="901"/>
      <c r="BU116" s="901"/>
      <c r="BV116" s="901" t="s">
        <v>63</v>
      </c>
      <c r="BW116" s="901"/>
      <c r="BX116" s="901"/>
      <c r="BY116" s="901"/>
      <c r="BZ116" s="901"/>
      <c r="CA116" s="901" t="s">
        <v>63</v>
      </c>
      <c r="CB116" s="901"/>
      <c r="CC116" s="901"/>
      <c r="CD116" s="901"/>
      <c r="CE116" s="901"/>
      <c r="CF116" s="895" t="s">
        <v>63</v>
      </c>
      <c r="CG116" s="896"/>
      <c r="CH116" s="896"/>
      <c r="CI116" s="896"/>
      <c r="CJ116" s="896"/>
      <c r="CK116" s="923"/>
      <c r="CL116" s="924"/>
      <c r="CM116" s="897" t="s">
        <v>391</v>
      </c>
      <c r="CN116" s="898"/>
      <c r="CO116" s="898"/>
      <c r="CP116" s="898"/>
      <c r="CQ116" s="898"/>
      <c r="CR116" s="898"/>
      <c r="CS116" s="898"/>
      <c r="CT116" s="898"/>
      <c r="CU116" s="898"/>
      <c r="CV116" s="898"/>
      <c r="CW116" s="898"/>
      <c r="CX116" s="898"/>
      <c r="CY116" s="898"/>
      <c r="CZ116" s="898"/>
      <c r="DA116" s="898"/>
      <c r="DB116" s="898"/>
      <c r="DC116" s="898"/>
      <c r="DD116" s="898"/>
      <c r="DE116" s="898"/>
      <c r="DF116" s="899"/>
      <c r="DG116" s="933" t="s">
        <v>63</v>
      </c>
      <c r="DH116" s="934"/>
      <c r="DI116" s="934"/>
      <c r="DJ116" s="934"/>
      <c r="DK116" s="935"/>
      <c r="DL116" s="936" t="s">
        <v>63</v>
      </c>
      <c r="DM116" s="934"/>
      <c r="DN116" s="934"/>
      <c r="DO116" s="934"/>
      <c r="DP116" s="935"/>
      <c r="DQ116" s="936" t="s">
        <v>63</v>
      </c>
      <c r="DR116" s="934"/>
      <c r="DS116" s="934"/>
      <c r="DT116" s="934"/>
      <c r="DU116" s="935"/>
      <c r="DV116" s="937" t="s">
        <v>63</v>
      </c>
      <c r="DW116" s="938"/>
      <c r="DX116" s="938"/>
      <c r="DY116" s="938"/>
      <c r="DZ116" s="939"/>
    </row>
    <row r="117" spans="1:130" s="89" customFormat="1" ht="26.25" customHeight="1" x14ac:dyDescent="0.2">
      <c r="A117" s="887" t="s">
        <v>119</v>
      </c>
      <c r="B117" s="868"/>
      <c r="C117" s="868"/>
      <c r="D117" s="868"/>
      <c r="E117" s="868"/>
      <c r="F117" s="868"/>
      <c r="G117" s="868"/>
      <c r="H117" s="868"/>
      <c r="I117" s="868"/>
      <c r="J117" s="868"/>
      <c r="K117" s="868"/>
      <c r="L117" s="868"/>
      <c r="M117" s="868"/>
      <c r="N117" s="868"/>
      <c r="O117" s="868"/>
      <c r="P117" s="868"/>
      <c r="Q117" s="868"/>
      <c r="R117" s="868"/>
      <c r="S117" s="868"/>
      <c r="T117" s="868"/>
      <c r="U117" s="868"/>
      <c r="V117" s="868"/>
      <c r="W117" s="868"/>
      <c r="X117" s="868"/>
      <c r="Y117" s="952" t="s">
        <v>392</v>
      </c>
      <c r="Z117" s="869"/>
      <c r="AA117" s="953">
        <v>6283054</v>
      </c>
      <c r="AB117" s="954"/>
      <c r="AC117" s="954"/>
      <c r="AD117" s="954"/>
      <c r="AE117" s="955"/>
      <c r="AF117" s="956">
        <v>6146316</v>
      </c>
      <c r="AG117" s="954"/>
      <c r="AH117" s="954"/>
      <c r="AI117" s="954"/>
      <c r="AJ117" s="955"/>
      <c r="AK117" s="956">
        <v>6480335</v>
      </c>
      <c r="AL117" s="954"/>
      <c r="AM117" s="954"/>
      <c r="AN117" s="954"/>
      <c r="AO117" s="955"/>
      <c r="AP117" s="957"/>
      <c r="AQ117" s="958"/>
      <c r="AR117" s="958"/>
      <c r="AS117" s="958"/>
      <c r="AT117" s="959"/>
      <c r="AU117" s="883"/>
      <c r="AV117" s="884"/>
      <c r="AW117" s="884"/>
      <c r="AX117" s="884"/>
      <c r="AY117" s="884"/>
      <c r="AZ117" s="949" t="s">
        <v>393</v>
      </c>
      <c r="BA117" s="950"/>
      <c r="BB117" s="950"/>
      <c r="BC117" s="950"/>
      <c r="BD117" s="950"/>
      <c r="BE117" s="950"/>
      <c r="BF117" s="950"/>
      <c r="BG117" s="950"/>
      <c r="BH117" s="950"/>
      <c r="BI117" s="950"/>
      <c r="BJ117" s="950"/>
      <c r="BK117" s="950"/>
      <c r="BL117" s="950"/>
      <c r="BM117" s="950"/>
      <c r="BN117" s="950"/>
      <c r="BO117" s="950"/>
      <c r="BP117" s="951"/>
      <c r="BQ117" s="900" t="s">
        <v>63</v>
      </c>
      <c r="BR117" s="901"/>
      <c r="BS117" s="901"/>
      <c r="BT117" s="901"/>
      <c r="BU117" s="901"/>
      <c r="BV117" s="901" t="s">
        <v>63</v>
      </c>
      <c r="BW117" s="901"/>
      <c r="BX117" s="901"/>
      <c r="BY117" s="901"/>
      <c r="BZ117" s="901"/>
      <c r="CA117" s="901" t="s">
        <v>63</v>
      </c>
      <c r="CB117" s="901"/>
      <c r="CC117" s="901"/>
      <c r="CD117" s="901"/>
      <c r="CE117" s="901"/>
      <c r="CF117" s="895" t="s">
        <v>63</v>
      </c>
      <c r="CG117" s="896"/>
      <c r="CH117" s="896"/>
      <c r="CI117" s="896"/>
      <c r="CJ117" s="896"/>
      <c r="CK117" s="923"/>
      <c r="CL117" s="924"/>
      <c r="CM117" s="897" t="s">
        <v>394</v>
      </c>
      <c r="CN117" s="898"/>
      <c r="CO117" s="898"/>
      <c r="CP117" s="898"/>
      <c r="CQ117" s="898"/>
      <c r="CR117" s="898"/>
      <c r="CS117" s="898"/>
      <c r="CT117" s="898"/>
      <c r="CU117" s="898"/>
      <c r="CV117" s="898"/>
      <c r="CW117" s="898"/>
      <c r="CX117" s="898"/>
      <c r="CY117" s="898"/>
      <c r="CZ117" s="898"/>
      <c r="DA117" s="898"/>
      <c r="DB117" s="898"/>
      <c r="DC117" s="898"/>
      <c r="DD117" s="898"/>
      <c r="DE117" s="898"/>
      <c r="DF117" s="899"/>
      <c r="DG117" s="933" t="s">
        <v>63</v>
      </c>
      <c r="DH117" s="934"/>
      <c r="DI117" s="934"/>
      <c r="DJ117" s="934"/>
      <c r="DK117" s="935"/>
      <c r="DL117" s="936" t="s">
        <v>63</v>
      </c>
      <c r="DM117" s="934"/>
      <c r="DN117" s="934"/>
      <c r="DO117" s="934"/>
      <c r="DP117" s="935"/>
      <c r="DQ117" s="936" t="s">
        <v>63</v>
      </c>
      <c r="DR117" s="934"/>
      <c r="DS117" s="934"/>
      <c r="DT117" s="934"/>
      <c r="DU117" s="935"/>
      <c r="DV117" s="937" t="s">
        <v>63</v>
      </c>
      <c r="DW117" s="938"/>
      <c r="DX117" s="938"/>
      <c r="DY117" s="938"/>
      <c r="DZ117" s="939"/>
    </row>
    <row r="118" spans="1:130" s="89" customFormat="1" ht="26.25" customHeight="1" x14ac:dyDescent="0.2">
      <c r="A118" s="887" t="s">
        <v>367</v>
      </c>
      <c r="B118" s="868"/>
      <c r="C118" s="868"/>
      <c r="D118" s="868"/>
      <c r="E118" s="868"/>
      <c r="F118" s="868"/>
      <c r="G118" s="868"/>
      <c r="H118" s="868"/>
      <c r="I118" s="868"/>
      <c r="J118" s="868"/>
      <c r="K118" s="868"/>
      <c r="L118" s="868"/>
      <c r="M118" s="868"/>
      <c r="N118" s="868"/>
      <c r="O118" s="868"/>
      <c r="P118" s="868"/>
      <c r="Q118" s="868"/>
      <c r="R118" s="868"/>
      <c r="S118" s="868"/>
      <c r="T118" s="868"/>
      <c r="U118" s="868"/>
      <c r="V118" s="868"/>
      <c r="W118" s="868"/>
      <c r="X118" s="868"/>
      <c r="Y118" s="868"/>
      <c r="Z118" s="869"/>
      <c r="AA118" s="867" t="s">
        <v>364</v>
      </c>
      <c r="AB118" s="868"/>
      <c r="AC118" s="868"/>
      <c r="AD118" s="868"/>
      <c r="AE118" s="869"/>
      <c r="AF118" s="867" t="s">
        <v>365</v>
      </c>
      <c r="AG118" s="868"/>
      <c r="AH118" s="868"/>
      <c r="AI118" s="868"/>
      <c r="AJ118" s="869"/>
      <c r="AK118" s="867" t="s">
        <v>238</v>
      </c>
      <c r="AL118" s="868"/>
      <c r="AM118" s="868"/>
      <c r="AN118" s="868"/>
      <c r="AO118" s="869"/>
      <c r="AP118" s="945" t="s">
        <v>366</v>
      </c>
      <c r="AQ118" s="946"/>
      <c r="AR118" s="946"/>
      <c r="AS118" s="946"/>
      <c r="AT118" s="947"/>
      <c r="AU118" s="883"/>
      <c r="AV118" s="884"/>
      <c r="AW118" s="884"/>
      <c r="AX118" s="884"/>
      <c r="AY118" s="884"/>
      <c r="AZ118" s="948" t="s">
        <v>395</v>
      </c>
      <c r="BA118" s="940"/>
      <c r="BB118" s="940"/>
      <c r="BC118" s="940"/>
      <c r="BD118" s="940"/>
      <c r="BE118" s="940"/>
      <c r="BF118" s="940"/>
      <c r="BG118" s="940"/>
      <c r="BH118" s="940"/>
      <c r="BI118" s="940"/>
      <c r="BJ118" s="940"/>
      <c r="BK118" s="940"/>
      <c r="BL118" s="940"/>
      <c r="BM118" s="940"/>
      <c r="BN118" s="940"/>
      <c r="BO118" s="940"/>
      <c r="BP118" s="941"/>
      <c r="BQ118" s="974" t="s">
        <v>63</v>
      </c>
      <c r="BR118" s="975"/>
      <c r="BS118" s="975"/>
      <c r="BT118" s="975"/>
      <c r="BU118" s="975"/>
      <c r="BV118" s="975" t="s">
        <v>63</v>
      </c>
      <c r="BW118" s="975"/>
      <c r="BX118" s="975"/>
      <c r="BY118" s="975"/>
      <c r="BZ118" s="975"/>
      <c r="CA118" s="975" t="s">
        <v>63</v>
      </c>
      <c r="CB118" s="975"/>
      <c r="CC118" s="975"/>
      <c r="CD118" s="975"/>
      <c r="CE118" s="975"/>
      <c r="CF118" s="895" t="s">
        <v>63</v>
      </c>
      <c r="CG118" s="896"/>
      <c r="CH118" s="896"/>
      <c r="CI118" s="896"/>
      <c r="CJ118" s="896"/>
      <c r="CK118" s="923"/>
      <c r="CL118" s="924"/>
      <c r="CM118" s="897" t="s">
        <v>396</v>
      </c>
      <c r="CN118" s="898"/>
      <c r="CO118" s="898"/>
      <c r="CP118" s="898"/>
      <c r="CQ118" s="898"/>
      <c r="CR118" s="898"/>
      <c r="CS118" s="898"/>
      <c r="CT118" s="898"/>
      <c r="CU118" s="898"/>
      <c r="CV118" s="898"/>
      <c r="CW118" s="898"/>
      <c r="CX118" s="898"/>
      <c r="CY118" s="898"/>
      <c r="CZ118" s="898"/>
      <c r="DA118" s="898"/>
      <c r="DB118" s="898"/>
      <c r="DC118" s="898"/>
      <c r="DD118" s="898"/>
      <c r="DE118" s="898"/>
      <c r="DF118" s="899"/>
      <c r="DG118" s="933" t="s">
        <v>63</v>
      </c>
      <c r="DH118" s="934"/>
      <c r="DI118" s="934"/>
      <c r="DJ118" s="934"/>
      <c r="DK118" s="935"/>
      <c r="DL118" s="936" t="s">
        <v>63</v>
      </c>
      <c r="DM118" s="934"/>
      <c r="DN118" s="934"/>
      <c r="DO118" s="934"/>
      <c r="DP118" s="935"/>
      <c r="DQ118" s="936" t="s">
        <v>63</v>
      </c>
      <c r="DR118" s="934"/>
      <c r="DS118" s="934"/>
      <c r="DT118" s="934"/>
      <c r="DU118" s="935"/>
      <c r="DV118" s="937" t="s">
        <v>63</v>
      </c>
      <c r="DW118" s="938"/>
      <c r="DX118" s="938"/>
      <c r="DY118" s="938"/>
      <c r="DZ118" s="939"/>
    </row>
    <row r="119" spans="1:130" s="89" customFormat="1" ht="26.25" customHeight="1" x14ac:dyDescent="0.2">
      <c r="A119" s="1032" t="s">
        <v>371</v>
      </c>
      <c r="B119" s="922"/>
      <c r="C119" s="904" t="s">
        <v>372</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874" t="s">
        <v>63</v>
      </c>
      <c r="AB119" s="875"/>
      <c r="AC119" s="875"/>
      <c r="AD119" s="875"/>
      <c r="AE119" s="876"/>
      <c r="AF119" s="877" t="s">
        <v>63</v>
      </c>
      <c r="AG119" s="875"/>
      <c r="AH119" s="875"/>
      <c r="AI119" s="875"/>
      <c r="AJ119" s="876"/>
      <c r="AK119" s="877" t="s">
        <v>63</v>
      </c>
      <c r="AL119" s="875"/>
      <c r="AM119" s="875"/>
      <c r="AN119" s="875"/>
      <c r="AO119" s="876"/>
      <c r="AP119" s="878" t="s">
        <v>63</v>
      </c>
      <c r="AQ119" s="879"/>
      <c r="AR119" s="879"/>
      <c r="AS119" s="879"/>
      <c r="AT119" s="880"/>
      <c r="AU119" s="885"/>
      <c r="AV119" s="886"/>
      <c r="AW119" s="886"/>
      <c r="AX119" s="886"/>
      <c r="AY119" s="886"/>
      <c r="AZ119" s="110" t="s">
        <v>119</v>
      </c>
      <c r="BA119" s="110"/>
      <c r="BB119" s="110"/>
      <c r="BC119" s="110"/>
      <c r="BD119" s="110"/>
      <c r="BE119" s="110"/>
      <c r="BF119" s="110"/>
      <c r="BG119" s="110"/>
      <c r="BH119" s="110"/>
      <c r="BI119" s="110"/>
      <c r="BJ119" s="110"/>
      <c r="BK119" s="110"/>
      <c r="BL119" s="110"/>
      <c r="BM119" s="110"/>
      <c r="BN119" s="110"/>
      <c r="BO119" s="952" t="s">
        <v>397</v>
      </c>
      <c r="BP119" s="980"/>
      <c r="BQ119" s="974">
        <v>68924972</v>
      </c>
      <c r="BR119" s="975"/>
      <c r="BS119" s="975"/>
      <c r="BT119" s="975"/>
      <c r="BU119" s="975"/>
      <c r="BV119" s="975">
        <v>64361876</v>
      </c>
      <c r="BW119" s="975"/>
      <c r="BX119" s="975"/>
      <c r="BY119" s="975"/>
      <c r="BZ119" s="975"/>
      <c r="CA119" s="975">
        <v>61902881</v>
      </c>
      <c r="CB119" s="975"/>
      <c r="CC119" s="975"/>
      <c r="CD119" s="975"/>
      <c r="CE119" s="975"/>
      <c r="CF119" s="976"/>
      <c r="CG119" s="977"/>
      <c r="CH119" s="977"/>
      <c r="CI119" s="977"/>
      <c r="CJ119" s="978"/>
      <c r="CK119" s="925"/>
      <c r="CL119" s="926"/>
      <c r="CM119" s="948" t="s">
        <v>398</v>
      </c>
      <c r="CN119" s="940"/>
      <c r="CO119" s="940"/>
      <c r="CP119" s="940"/>
      <c r="CQ119" s="940"/>
      <c r="CR119" s="940"/>
      <c r="CS119" s="940"/>
      <c r="CT119" s="940"/>
      <c r="CU119" s="940"/>
      <c r="CV119" s="940"/>
      <c r="CW119" s="940"/>
      <c r="CX119" s="940"/>
      <c r="CY119" s="940"/>
      <c r="CZ119" s="940"/>
      <c r="DA119" s="940"/>
      <c r="DB119" s="940"/>
      <c r="DC119" s="940"/>
      <c r="DD119" s="940"/>
      <c r="DE119" s="940"/>
      <c r="DF119" s="941"/>
      <c r="DG119" s="979" t="s">
        <v>63</v>
      </c>
      <c r="DH119" s="961"/>
      <c r="DI119" s="961"/>
      <c r="DJ119" s="961"/>
      <c r="DK119" s="962"/>
      <c r="DL119" s="960" t="s">
        <v>63</v>
      </c>
      <c r="DM119" s="961"/>
      <c r="DN119" s="961"/>
      <c r="DO119" s="961"/>
      <c r="DP119" s="962"/>
      <c r="DQ119" s="960" t="s">
        <v>63</v>
      </c>
      <c r="DR119" s="961"/>
      <c r="DS119" s="961"/>
      <c r="DT119" s="961"/>
      <c r="DU119" s="962"/>
      <c r="DV119" s="963" t="s">
        <v>63</v>
      </c>
      <c r="DW119" s="964"/>
      <c r="DX119" s="964"/>
      <c r="DY119" s="964"/>
      <c r="DZ119" s="965"/>
    </row>
    <row r="120" spans="1:130" s="89" customFormat="1" ht="26.25" customHeight="1" x14ac:dyDescent="0.2">
      <c r="A120" s="1033"/>
      <c r="B120" s="924"/>
      <c r="C120" s="897" t="s">
        <v>375</v>
      </c>
      <c r="D120" s="898"/>
      <c r="E120" s="898"/>
      <c r="F120" s="898"/>
      <c r="G120" s="898"/>
      <c r="H120" s="898"/>
      <c r="I120" s="898"/>
      <c r="J120" s="898"/>
      <c r="K120" s="898"/>
      <c r="L120" s="898"/>
      <c r="M120" s="898"/>
      <c r="N120" s="898"/>
      <c r="O120" s="898"/>
      <c r="P120" s="898"/>
      <c r="Q120" s="898"/>
      <c r="R120" s="898"/>
      <c r="S120" s="898"/>
      <c r="T120" s="898"/>
      <c r="U120" s="898"/>
      <c r="V120" s="898"/>
      <c r="W120" s="898"/>
      <c r="X120" s="898"/>
      <c r="Y120" s="898"/>
      <c r="Z120" s="899"/>
      <c r="AA120" s="933" t="s">
        <v>63</v>
      </c>
      <c r="AB120" s="934"/>
      <c r="AC120" s="934"/>
      <c r="AD120" s="934"/>
      <c r="AE120" s="935"/>
      <c r="AF120" s="936" t="s">
        <v>63</v>
      </c>
      <c r="AG120" s="934"/>
      <c r="AH120" s="934"/>
      <c r="AI120" s="934"/>
      <c r="AJ120" s="935"/>
      <c r="AK120" s="936" t="s">
        <v>63</v>
      </c>
      <c r="AL120" s="934"/>
      <c r="AM120" s="934"/>
      <c r="AN120" s="934"/>
      <c r="AO120" s="935"/>
      <c r="AP120" s="937" t="s">
        <v>63</v>
      </c>
      <c r="AQ120" s="938"/>
      <c r="AR120" s="938"/>
      <c r="AS120" s="938"/>
      <c r="AT120" s="939"/>
      <c r="AU120" s="966" t="s">
        <v>399</v>
      </c>
      <c r="AV120" s="967"/>
      <c r="AW120" s="967"/>
      <c r="AX120" s="967"/>
      <c r="AY120" s="968"/>
      <c r="AZ120" s="904" t="s">
        <v>400</v>
      </c>
      <c r="BA120" s="872"/>
      <c r="BB120" s="872"/>
      <c r="BC120" s="872"/>
      <c r="BD120" s="872"/>
      <c r="BE120" s="872"/>
      <c r="BF120" s="872"/>
      <c r="BG120" s="872"/>
      <c r="BH120" s="872"/>
      <c r="BI120" s="872"/>
      <c r="BJ120" s="872"/>
      <c r="BK120" s="872"/>
      <c r="BL120" s="872"/>
      <c r="BM120" s="872"/>
      <c r="BN120" s="872"/>
      <c r="BO120" s="872"/>
      <c r="BP120" s="873"/>
      <c r="BQ120" s="905">
        <v>12517008</v>
      </c>
      <c r="BR120" s="906"/>
      <c r="BS120" s="906"/>
      <c r="BT120" s="906"/>
      <c r="BU120" s="906"/>
      <c r="BV120" s="906">
        <v>14891208</v>
      </c>
      <c r="BW120" s="906"/>
      <c r="BX120" s="906"/>
      <c r="BY120" s="906"/>
      <c r="BZ120" s="906"/>
      <c r="CA120" s="906">
        <v>18047112</v>
      </c>
      <c r="CB120" s="906"/>
      <c r="CC120" s="906"/>
      <c r="CD120" s="906"/>
      <c r="CE120" s="906"/>
      <c r="CF120" s="919">
        <v>49.9</v>
      </c>
      <c r="CG120" s="920"/>
      <c r="CH120" s="920"/>
      <c r="CI120" s="920"/>
      <c r="CJ120" s="920"/>
      <c r="CK120" s="981" t="s">
        <v>401</v>
      </c>
      <c r="CL120" s="982"/>
      <c r="CM120" s="982"/>
      <c r="CN120" s="982"/>
      <c r="CO120" s="983"/>
      <c r="CP120" s="989" t="s">
        <v>346</v>
      </c>
      <c r="CQ120" s="990"/>
      <c r="CR120" s="990"/>
      <c r="CS120" s="990"/>
      <c r="CT120" s="990"/>
      <c r="CU120" s="990"/>
      <c r="CV120" s="990"/>
      <c r="CW120" s="990"/>
      <c r="CX120" s="990"/>
      <c r="CY120" s="990"/>
      <c r="CZ120" s="990"/>
      <c r="DA120" s="990"/>
      <c r="DB120" s="990"/>
      <c r="DC120" s="990"/>
      <c r="DD120" s="990"/>
      <c r="DE120" s="990"/>
      <c r="DF120" s="991"/>
      <c r="DG120" s="905">
        <v>22602063</v>
      </c>
      <c r="DH120" s="906"/>
      <c r="DI120" s="906"/>
      <c r="DJ120" s="906"/>
      <c r="DK120" s="906"/>
      <c r="DL120" s="906">
        <v>21396692</v>
      </c>
      <c r="DM120" s="906"/>
      <c r="DN120" s="906"/>
      <c r="DO120" s="906"/>
      <c r="DP120" s="906"/>
      <c r="DQ120" s="906">
        <v>20210002</v>
      </c>
      <c r="DR120" s="906"/>
      <c r="DS120" s="906"/>
      <c r="DT120" s="906"/>
      <c r="DU120" s="906"/>
      <c r="DV120" s="907">
        <v>55.9</v>
      </c>
      <c r="DW120" s="907"/>
      <c r="DX120" s="907"/>
      <c r="DY120" s="907"/>
      <c r="DZ120" s="908"/>
    </row>
    <row r="121" spans="1:130" s="89" customFormat="1" ht="26.25" customHeight="1" x14ac:dyDescent="0.2">
      <c r="A121" s="1033"/>
      <c r="B121" s="924"/>
      <c r="C121" s="949" t="s">
        <v>402</v>
      </c>
      <c r="D121" s="950"/>
      <c r="E121" s="950"/>
      <c r="F121" s="950"/>
      <c r="G121" s="950"/>
      <c r="H121" s="950"/>
      <c r="I121" s="950"/>
      <c r="J121" s="950"/>
      <c r="K121" s="950"/>
      <c r="L121" s="950"/>
      <c r="M121" s="950"/>
      <c r="N121" s="950"/>
      <c r="O121" s="950"/>
      <c r="P121" s="950"/>
      <c r="Q121" s="950"/>
      <c r="R121" s="950"/>
      <c r="S121" s="950"/>
      <c r="T121" s="950"/>
      <c r="U121" s="950"/>
      <c r="V121" s="950"/>
      <c r="W121" s="950"/>
      <c r="X121" s="950"/>
      <c r="Y121" s="950"/>
      <c r="Z121" s="951"/>
      <c r="AA121" s="933" t="s">
        <v>63</v>
      </c>
      <c r="AB121" s="934"/>
      <c r="AC121" s="934"/>
      <c r="AD121" s="934"/>
      <c r="AE121" s="935"/>
      <c r="AF121" s="936" t="s">
        <v>63</v>
      </c>
      <c r="AG121" s="934"/>
      <c r="AH121" s="934"/>
      <c r="AI121" s="934"/>
      <c r="AJ121" s="935"/>
      <c r="AK121" s="936" t="s">
        <v>63</v>
      </c>
      <c r="AL121" s="934"/>
      <c r="AM121" s="934"/>
      <c r="AN121" s="934"/>
      <c r="AO121" s="935"/>
      <c r="AP121" s="937" t="s">
        <v>63</v>
      </c>
      <c r="AQ121" s="938"/>
      <c r="AR121" s="938"/>
      <c r="AS121" s="938"/>
      <c r="AT121" s="939"/>
      <c r="AU121" s="969"/>
      <c r="AV121" s="970"/>
      <c r="AW121" s="970"/>
      <c r="AX121" s="970"/>
      <c r="AY121" s="971"/>
      <c r="AZ121" s="897" t="s">
        <v>403</v>
      </c>
      <c r="BA121" s="898"/>
      <c r="BB121" s="898"/>
      <c r="BC121" s="898"/>
      <c r="BD121" s="898"/>
      <c r="BE121" s="898"/>
      <c r="BF121" s="898"/>
      <c r="BG121" s="898"/>
      <c r="BH121" s="898"/>
      <c r="BI121" s="898"/>
      <c r="BJ121" s="898"/>
      <c r="BK121" s="898"/>
      <c r="BL121" s="898"/>
      <c r="BM121" s="898"/>
      <c r="BN121" s="898"/>
      <c r="BO121" s="898"/>
      <c r="BP121" s="899"/>
      <c r="BQ121" s="900">
        <v>34493020</v>
      </c>
      <c r="BR121" s="901"/>
      <c r="BS121" s="901"/>
      <c r="BT121" s="901"/>
      <c r="BU121" s="901"/>
      <c r="BV121" s="901">
        <v>32790373</v>
      </c>
      <c r="BW121" s="901"/>
      <c r="BX121" s="901"/>
      <c r="BY121" s="901"/>
      <c r="BZ121" s="901"/>
      <c r="CA121" s="901">
        <v>30630706</v>
      </c>
      <c r="CB121" s="901"/>
      <c r="CC121" s="901"/>
      <c r="CD121" s="901"/>
      <c r="CE121" s="901"/>
      <c r="CF121" s="895">
        <v>84.7</v>
      </c>
      <c r="CG121" s="896"/>
      <c r="CH121" s="896"/>
      <c r="CI121" s="896"/>
      <c r="CJ121" s="896"/>
      <c r="CK121" s="984"/>
      <c r="CL121" s="985"/>
      <c r="CM121" s="985"/>
      <c r="CN121" s="985"/>
      <c r="CO121" s="986"/>
      <c r="CP121" s="994" t="s">
        <v>344</v>
      </c>
      <c r="CQ121" s="995"/>
      <c r="CR121" s="995"/>
      <c r="CS121" s="995"/>
      <c r="CT121" s="995"/>
      <c r="CU121" s="995"/>
      <c r="CV121" s="995"/>
      <c r="CW121" s="995"/>
      <c r="CX121" s="995"/>
      <c r="CY121" s="995"/>
      <c r="CZ121" s="995"/>
      <c r="DA121" s="995"/>
      <c r="DB121" s="995"/>
      <c r="DC121" s="995"/>
      <c r="DD121" s="995"/>
      <c r="DE121" s="995"/>
      <c r="DF121" s="996"/>
      <c r="DG121" s="900" t="s">
        <v>63</v>
      </c>
      <c r="DH121" s="901"/>
      <c r="DI121" s="901"/>
      <c r="DJ121" s="901"/>
      <c r="DK121" s="901"/>
      <c r="DL121" s="901" t="s">
        <v>63</v>
      </c>
      <c r="DM121" s="901"/>
      <c r="DN121" s="901"/>
      <c r="DO121" s="901"/>
      <c r="DP121" s="901"/>
      <c r="DQ121" s="901" t="s">
        <v>63</v>
      </c>
      <c r="DR121" s="901"/>
      <c r="DS121" s="901"/>
      <c r="DT121" s="901"/>
      <c r="DU121" s="901"/>
      <c r="DV121" s="902" t="s">
        <v>63</v>
      </c>
      <c r="DW121" s="902"/>
      <c r="DX121" s="902"/>
      <c r="DY121" s="902"/>
      <c r="DZ121" s="903"/>
    </row>
    <row r="122" spans="1:130" s="89" customFormat="1" ht="26.25" customHeight="1" x14ac:dyDescent="0.2">
      <c r="A122" s="1033"/>
      <c r="B122" s="924"/>
      <c r="C122" s="897" t="s">
        <v>385</v>
      </c>
      <c r="D122" s="898"/>
      <c r="E122" s="898"/>
      <c r="F122" s="898"/>
      <c r="G122" s="898"/>
      <c r="H122" s="898"/>
      <c r="I122" s="898"/>
      <c r="J122" s="898"/>
      <c r="K122" s="898"/>
      <c r="L122" s="898"/>
      <c r="M122" s="898"/>
      <c r="N122" s="898"/>
      <c r="O122" s="898"/>
      <c r="P122" s="898"/>
      <c r="Q122" s="898"/>
      <c r="R122" s="898"/>
      <c r="S122" s="898"/>
      <c r="T122" s="898"/>
      <c r="U122" s="898"/>
      <c r="V122" s="898"/>
      <c r="W122" s="898"/>
      <c r="X122" s="898"/>
      <c r="Y122" s="898"/>
      <c r="Z122" s="899"/>
      <c r="AA122" s="933" t="s">
        <v>63</v>
      </c>
      <c r="AB122" s="934"/>
      <c r="AC122" s="934"/>
      <c r="AD122" s="934"/>
      <c r="AE122" s="935"/>
      <c r="AF122" s="936" t="s">
        <v>63</v>
      </c>
      <c r="AG122" s="934"/>
      <c r="AH122" s="934"/>
      <c r="AI122" s="934"/>
      <c r="AJ122" s="935"/>
      <c r="AK122" s="936" t="s">
        <v>63</v>
      </c>
      <c r="AL122" s="934"/>
      <c r="AM122" s="934"/>
      <c r="AN122" s="934"/>
      <c r="AO122" s="935"/>
      <c r="AP122" s="937" t="s">
        <v>63</v>
      </c>
      <c r="AQ122" s="938"/>
      <c r="AR122" s="938"/>
      <c r="AS122" s="938"/>
      <c r="AT122" s="939"/>
      <c r="AU122" s="969"/>
      <c r="AV122" s="970"/>
      <c r="AW122" s="970"/>
      <c r="AX122" s="970"/>
      <c r="AY122" s="971"/>
      <c r="AZ122" s="948" t="s">
        <v>404</v>
      </c>
      <c r="BA122" s="940"/>
      <c r="BB122" s="940"/>
      <c r="BC122" s="940"/>
      <c r="BD122" s="940"/>
      <c r="BE122" s="940"/>
      <c r="BF122" s="940"/>
      <c r="BG122" s="940"/>
      <c r="BH122" s="940"/>
      <c r="BI122" s="940"/>
      <c r="BJ122" s="940"/>
      <c r="BK122" s="940"/>
      <c r="BL122" s="940"/>
      <c r="BM122" s="940"/>
      <c r="BN122" s="940"/>
      <c r="BO122" s="940"/>
      <c r="BP122" s="941"/>
      <c r="BQ122" s="974">
        <v>28854506</v>
      </c>
      <c r="BR122" s="975"/>
      <c r="BS122" s="975"/>
      <c r="BT122" s="975"/>
      <c r="BU122" s="975"/>
      <c r="BV122" s="975">
        <v>25993565</v>
      </c>
      <c r="BW122" s="975"/>
      <c r="BX122" s="975"/>
      <c r="BY122" s="975"/>
      <c r="BZ122" s="975"/>
      <c r="CA122" s="975">
        <v>23621789</v>
      </c>
      <c r="CB122" s="975"/>
      <c r="CC122" s="975"/>
      <c r="CD122" s="975"/>
      <c r="CE122" s="975"/>
      <c r="CF122" s="992">
        <v>65.3</v>
      </c>
      <c r="CG122" s="993"/>
      <c r="CH122" s="993"/>
      <c r="CI122" s="993"/>
      <c r="CJ122" s="993"/>
      <c r="CK122" s="984"/>
      <c r="CL122" s="985"/>
      <c r="CM122" s="985"/>
      <c r="CN122" s="985"/>
      <c r="CO122" s="986"/>
      <c r="CP122" s="994" t="s">
        <v>345</v>
      </c>
      <c r="CQ122" s="995"/>
      <c r="CR122" s="995"/>
      <c r="CS122" s="995"/>
      <c r="CT122" s="995"/>
      <c r="CU122" s="995"/>
      <c r="CV122" s="995"/>
      <c r="CW122" s="995"/>
      <c r="CX122" s="995"/>
      <c r="CY122" s="995"/>
      <c r="CZ122" s="995"/>
      <c r="DA122" s="995"/>
      <c r="DB122" s="995"/>
      <c r="DC122" s="995"/>
      <c r="DD122" s="995"/>
      <c r="DE122" s="995"/>
      <c r="DF122" s="996"/>
      <c r="DG122" s="900" t="s">
        <v>63</v>
      </c>
      <c r="DH122" s="901"/>
      <c r="DI122" s="901"/>
      <c r="DJ122" s="901"/>
      <c r="DK122" s="901"/>
      <c r="DL122" s="901" t="s">
        <v>63</v>
      </c>
      <c r="DM122" s="901"/>
      <c r="DN122" s="901"/>
      <c r="DO122" s="901"/>
      <c r="DP122" s="901"/>
      <c r="DQ122" s="901" t="s">
        <v>63</v>
      </c>
      <c r="DR122" s="901"/>
      <c r="DS122" s="901"/>
      <c r="DT122" s="901"/>
      <c r="DU122" s="901"/>
      <c r="DV122" s="902" t="s">
        <v>63</v>
      </c>
      <c r="DW122" s="902"/>
      <c r="DX122" s="902"/>
      <c r="DY122" s="902"/>
      <c r="DZ122" s="903"/>
    </row>
    <row r="123" spans="1:130" s="89" customFormat="1" ht="26.25" customHeight="1" x14ac:dyDescent="0.2">
      <c r="A123" s="1033"/>
      <c r="B123" s="924"/>
      <c r="C123" s="897" t="s">
        <v>391</v>
      </c>
      <c r="D123" s="898"/>
      <c r="E123" s="898"/>
      <c r="F123" s="898"/>
      <c r="G123" s="898"/>
      <c r="H123" s="898"/>
      <c r="I123" s="898"/>
      <c r="J123" s="898"/>
      <c r="K123" s="898"/>
      <c r="L123" s="898"/>
      <c r="M123" s="898"/>
      <c r="N123" s="898"/>
      <c r="O123" s="898"/>
      <c r="P123" s="898"/>
      <c r="Q123" s="898"/>
      <c r="R123" s="898"/>
      <c r="S123" s="898"/>
      <c r="T123" s="898"/>
      <c r="U123" s="898"/>
      <c r="V123" s="898"/>
      <c r="W123" s="898"/>
      <c r="X123" s="898"/>
      <c r="Y123" s="898"/>
      <c r="Z123" s="899"/>
      <c r="AA123" s="933" t="s">
        <v>63</v>
      </c>
      <c r="AB123" s="934"/>
      <c r="AC123" s="934"/>
      <c r="AD123" s="934"/>
      <c r="AE123" s="935"/>
      <c r="AF123" s="936" t="s">
        <v>63</v>
      </c>
      <c r="AG123" s="934"/>
      <c r="AH123" s="934"/>
      <c r="AI123" s="934"/>
      <c r="AJ123" s="935"/>
      <c r="AK123" s="936" t="s">
        <v>63</v>
      </c>
      <c r="AL123" s="934"/>
      <c r="AM123" s="934"/>
      <c r="AN123" s="934"/>
      <c r="AO123" s="935"/>
      <c r="AP123" s="937" t="s">
        <v>63</v>
      </c>
      <c r="AQ123" s="938"/>
      <c r="AR123" s="938"/>
      <c r="AS123" s="938"/>
      <c r="AT123" s="939"/>
      <c r="AU123" s="972"/>
      <c r="AV123" s="973"/>
      <c r="AW123" s="973"/>
      <c r="AX123" s="973"/>
      <c r="AY123" s="973"/>
      <c r="AZ123" s="110" t="s">
        <v>119</v>
      </c>
      <c r="BA123" s="110"/>
      <c r="BB123" s="110"/>
      <c r="BC123" s="110"/>
      <c r="BD123" s="110"/>
      <c r="BE123" s="110"/>
      <c r="BF123" s="110"/>
      <c r="BG123" s="110"/>
      <c r="BH123" s="110"/>
      <c r="BI123" s="110"/>
      <c r="BJ123" s="110"/>
      <c r="BK123" s="110"/>
      <c r="BL123" s="110"/>
      <c r="BM123" s="110"/>
      <c r="BN123" s="110"/>
      <c r="BO123" s="952" t="s">
        <v>405</v>
      </c>
      <c r="BP123" s="980"/>
      <c r="BQ123" s="1039">
        <v>75864534</v>
      </c>
      <c r="BR123" s="1006"/>
      <c r="BS123" s="1006"/>
      <c r="BT123" s="1006"/>
      <c r="BU123" s="1006"/>
      <c r="BV123" s="1006">
        <v>73675146</v>
      </c>
      <c r="BW123" s="1006"/>
      <c r="BX123" s="1006"/>
      <c r="BY123" s="1006"/>
      <c r="BZ123" s="1006"/>
      <c r="CA123" s="1006">
        <v>72299607</v>
      </c>
      <c r="CB123" s="1006"/>
      <c r="CC123" s="1006"/>
      <c r="CD123" s="1006"/>
      <c r="CE123" s="1006"/>
      <c r="CF123" s="976"/>
      <c r="CG123" s="977"/>
      <c r="CH123" s="977"/>
      <c r="CI123" s="977"/>
      <c r="CJ123" s="978"/>
      <c r="CK123" s="984"/>
      <c r="CL123" s="985"/>
      <c r="CM123" s="985"/>
      <c r="CN123" s="985"/>
      <c r="CO123" s="986"/>
      <c r="CP123" s="994" t="s">
        <v>343</v>
      </c>
      <c r="CQ123" s="995"/>
      <c r="CR123" s="995"/>
      <c r="CS123" s="995"/>
      <c r="CT123" s="995"/>
      <c r="CU123" s="995"/>
      <c r="CV123" s="995"/>
      <c r="CW123" s="995"/>
      <c r="CX123" s="995"/>
      <c r="CY123" s="995"/>
      <c r="CZ123" s="995"/>
      <c r="DA123" s="995"/>
      <c r="DB123" s="995"/>
      <c r="DC123" s="995"/>
      <c r="DD123" s="995"/>
      <c r="DE123" s="995"/>
      <c r="DF123" s="996"/>
      <c r="DG123" s="933" t="s">
        <v>63</v>
      </c>
      <c r="DH123" s="934"/>
      <c r="DI123" s="934"/>
      <c r="DJ123" s="934"/>
      <c r="DK123" s="935"/>
      <c r="DL123" s="936" t="s">
        <v>63</v>
      </c>
      <c r="DM123" s="934"/>
      <c r="DN123" s="934"/>
      <c r="DO123" s="934"/>
      <c r="DP123" s="935"/>
      <c r="DQ123" s="936" t="s">
        <v>63</v>
      </c>
      <c r="DR123" s="934"/>
      <c r="DS123" s="934"/>
      <c r="DT123" s="934"/>
      <c r="DU123" s="935"/>
      <c r="DV123" s="937" t="s">
        <v>63</v>
      </c>
      <c r="DW123" s="938"/>
      <c r="DX123" s="938"/>
      <c r="DY123" s="938"/>
      <c r="DZ123" s="939"/>
    </row>
    <row r="124" spans="1:130" s="89" customFormat="1" ht="26.25" customHeight="1" thickBot="1" x14ac:dyDescent="0.25">
      <c r="A124" s="1033"/>
      <c r="B124" s="924"/>
      <c r="C124" s="897" t="s">
        <v>394</v>
      </c>
      <c r="D124" s="898"/>
      <c r="E124" s="898"/>
      <c r="F124" s="898"/>
      <c r="G124" s="898"/>
      <c r="H124" s="898"/>
      <c r="I124" s="898"/>
      <c r="J124" s="898"/>
      <c r="K124" s="898"/>
      <c r="L124" s="898"/>
      <c r="M124" s="898"/>
      <c r="N124" s="898"/>
      <c r="O124" s="898"/>
      <c r="P124" s="898"/>
      <c r="Q124" s="898"/>
      <c r="R124" s="898"/>
      <c r="S124" s="898"/>
      <c r="T124" s="898"/>
      <c r="U124" s="898"/>
      <c r="V124" s="898"/>
      <c r="W124" s="898"/>
      <c r="X124" s="898"/>
      <c r="Y124" s="898"/>
      <c r="Z124" s="899"/>
      <c r="AA124" s="933" t="s">
        <v>63</v>
      </c>
      <c r="AB124" s="934"/>
      <c r="AC124" s="934"/>
      <c r="AD124" s="934"/>
      <c r="AE124" s="935"/>
      <c r="AF124" s="936" t="s">
        <v>63</v>
      </c>
      <c r="AG124" s="934"/>
      <c r="AH124" s="934"/>
      <c r="AI124" s="934"/>
      <c r="AJ124" s="935"/>
      <c r="AK124" s="936" t="s">
        <v>63</v>
      </c>
      <c r="AL124" s="934"/>
      <c r="AM124" s="934"/>
      <c r="AN124" s="934"/>
      <c r="AO124" s="935"/>
      <c r="AP124" s="937" t="s">
        <v>63</v>
      </c>
      <c r="AQ124" s="938"/>
      <c r="AR124" s="938"/>
      <c r="AS124" s="938"/>
      <c r="AT124" s="939"/>
      <c r="AU124" s="1035" t="s">
        <v>406</v>
      </c>
      <c r="AV124" s="1036"/>
      <c r="AW124" s="1036"/>
      <c r="AX124" s="1036"/>
      <c r="AY124" s="1036"/>
      <c r="AZ124" s="1036"/>
      <c r="BA124" s="1036"/>
      <c r="BB124" s="1036"/>
      <c r="BC124" s="1036"/>
      <c r="BD124" s="1036"/>
      <c r="BE124" s="1036"/>
      <c r="BF124" s="1036"/>
      <c r="BG124" s="1036"/>
      <c r="BH124" s="1036"/>
      <c r="BI124" s="1036"/>
      <c r="BJ124" s="1036"/>
      <c r="BK124" s="1036"/>
      <c r="BL124" s="1036"/>
      <c r="BM124" s="1036"/>
      <c r="BN124" s="1036"/>
      <c r="BO124" s="1036"/>
      <c r="BP124" s="1037"/>
      <c r="BQ124" s="1038" t="s">
        <v>63</v>
      </c>
      <c r="BR124" s="1002"/>
      <c r="BS124" s="1002"/>
      <c r="BT124" s="1002"/>
      <c r="BU124" s="1002"/>
      <c r="BV124" s="1002" t="s">
        <v>63</v>
      </c>
      <c r="BW124" s="1002"/>
      <c r="BX124" s="1002"/>
      <c r="BY124" s="1002"/>
      <c r="BZ124" s="1002"/>
      <c r="CA124" s="1002" t="s">
        <v>63</v>
      </c>
      <c r="CB124" s="1002"/>
      <c r="CC124" s="1002"/>
      <c r="CD124" s="1002"/>
      <c r="CE124" s="1002"/>
      <c r="CF124" s="1003"/>
      <c r="CG124" s="1004"/>
      <c r="CH124" s="1004"/>
      <c r="CI124" s="1004"/>
      <c r="CJ124" s="1005"/>
      <c r="CK124" s="987"/>
      <c r="CL124" s="987"/>
      <c r="CM124" s="987"/>
      <c r="CN124" s="987"/>
      <c r="CO124" s="988"/>
      <c r="CP124" s="994" t="s">
        <v>407</v>
      </c>
      <c r="CQ124" s="995"/>
      <c r="CR124" s="995"/>
      <c r="CS124" s="995"/>
      <c r="CT124" s="995"/>
      <c r="CU124" s="995"/>
      <c r="CV124" s="995"/>
      <c r="CW124" s="995"/>
      <c r="CX124" s="995"/>
      <c r="CY124" s="995"/>
      <c r="CZ124" s="995"/>
      <c r="DA124" s="995"/>
      <c r="DB124" s="995"/>
      <c r="DC124" s="995"/>
      <c r="DD124" s="995"/>
      <c r="DE124" s="995"/>
      <c r="DF124" s="996"/>
      <c r="DG124" s="979" t="s">
        <v>63</v>
      </c>
      <c r="DH124" s="961"/>
      <c r="DI124" s="961"/>
      <c r="DJ124" s="961"/>
      <c r="DK124" s="962"/>
      <c r="DL124" s="960" t="s">
        <v>63</v>
      </c>
      <c r="DM124" s="961"/>
      <c r="DN124" s="961"/>
      <c r="DO124" s="961"/>
      <c r="DP124" s="962"/>
      <c r="DQ124" s="960" t="s">
        <v>63</v>
      </c>
      <c r="DR124" s="961"/>
      <c r="DS124" s="961"/>
      <c r="DT124" s="961"/>
      <c r="DU124" s="962"/>
      <c r="DV124" s="963" t="s">
        <v>63</v>
      </c>
      <c r="DW124" s="964"/>
      <c r="DX124" s="964"/>
      <c r="DY124" s="964"/>
      <c r="DZ124" s="965"/>
    </row>
    <row r="125" spans="1:130" s="89" customFormat="1" ht="26.25" customHeight="1" x14ac:dyDescent="0.2">
      <c r="A125" s="1033"/>
      <c r="B125" s="924"/>
      <c r="C125" s="897" t="s">
        <v>396</v>
      </c>
      <c r="D125" s="898"/>
      <c r="E125" s="898"/>
      <c r="F125" s="898"/>
      <c r="G125" s="898"/>
      <c r="H125" s="898"/>
      <c r="I125" s="898"/>
      <c r="J125" s="898"/>
      <c r="K125" s="898"/>
      <c r="L125" s="898"/>
      <c r="M125" s="898"/>
      <c r="N125" s="898"/>
      <c r="O125" s="898"/>
      <c r="P125" s="898"/>
      <c r="Q125" s="898"/>
      <c r="R125" s="898"/>
      <c r="S125" s="898"/>
      <c r="T125" s="898"/>
      <c r="U125" s="898"/>
      <c r="V125" s="898"/>
      <c r="W125" s="898"/>
      <c r="X125" s="898"/>
      <c r="Y125" s="898"/>
      <c r="Z125" s="899"/>
      <c r="AA125" s="933" t="s">
        <v>63</v>
      </c>
      <c r="AB125" s="934"/>
      <c r="AC125" s="934"/>
      <c r="AD125" s="934"/>
      <c r="AE125" s="935"/>
      <c r="AF125" s="936" t="s">
        <v>63</v>
      </c>
      <c r="AG125" s="934"/>
      <c r="AH125" s="934"/>
      <c r="AI125" s="934"/>
      <c r="AJ125" s="935"/>
      <c r="AK125" s="936" t="s">
        <v>63</v>
      </c>
      <c r="AL125" s="934"/>
      <c r="AM125" s="934"/>
      <c r="AN125" s="934"/>
      <c r="AO125" s="935"/>
      <c r="AP125" s="937" t="s">
        <v>63</v>
      </c>
      <c r="AQ125" s="938"/>
      <c r="AR125" s="938"/>
      <c r="AS125" s="938"/>
      <c r="AT125" s="939"/>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997" t="s">
        <v>408</v>
      </c>
      <c r="CL125" s="982"/>
      <c r="CM125" s="982"/>
      <c r="CN125" s="982"/>
      <c r="CO125" s="983"/>
      <c r="CP125" s="904" t="s">
        <v>409</v>
      </c>
      <c r="CQ125" s="872"/>
      <c r="CR125" s="872"/>
      <c r="CS125" s="872"/>
      <c r="CT125" s="872"/>
      <c r="CU125" s="872"/>
      <c r="CV125" s="872"/>
      <c r="CW125" s="872"/>
      <c r="CX125" s="872"/>
      <c r="CY125" s="872"/>
      <c r="CZ125" s="872"/>
      <c r="DA125" s="872"/>
      <c r="DB125" s="872"/>
      <c r="DC125" s="872"/>
      <c r="DD125" s="872"/>
      <c r="DE125" s="872"/>
      <c r="DF125" s="873"/>
      <c r="DG125" s="905" t="s">
        <v>63</v>
      </c>
      <c r="DH125" s="906"/>
      <c r="DI125" s="906"/>
      <c r="DJ125" s="906"/>
      <c r="DK125" s="906"/>
      <c r="DL125" s="906" t="s">
        <v>63</v>
      </c>
      <c r="DM125" s="906"/>
      <c r="DN125" s="906"/>
      <c r="DO125" s="906"/>
      <c r="DP125" s="906"/>
      <c r="DQ125" s="906" t="s">
        <v>63</v>
      </c>
      <c r="DR125" s="906"/>
      <c r="DS125" s="906"/>
      <c r="DT125" s="906"/>
      <c r="DU125" s="906"/>
      <c r="DV125" s="907" t="s">
        <v>63</v>
      </c>
      <c r="DW125" s="907"/>
      <c r="DX125" s="907"/>
      <c r="DY125" s="907"/>
      <c r="DZ125" s="908"/>
    </row>
    <row r="126" spans="1:130" s="89" customFormat="1" ht="26.25" customHeight="1" thickBot="1" x14ac:dyDescent="0.25">
      <c r="A126" s="1033"/>
      <c r="B126" s="924"/>
      <c r="C126" s="897" t="s">
        <v>398</v>
      </c>
      <c r="D126" s="898"/>
      <c r="E126" s="898"/>
      <c r="F126" s="898"/>
      <c r="G126" s="898"/>
      <c r="H126" s="898"/>
      <c r="I126" s="898"/>
      <c r="J126" s="898"/>
      <c r="K126" s="898"/>
      <c r="L126" s="898"/>
      <c r="M126" s="898"/>
      <c r="N126" s="898"/>
      <c r="O126" s="898"/>
      <c r="P126" s="898"/>
      <c r="Q126" s="898"/>
      <c r="R126" s="898"/>
      <c r="S126" s="898"/>
      <c r="T126" s="898"/>
      <c r="U126" s="898"/>
      <c r="V126" s="898"/>
      <c r="W126" s="898"/>
      <c r="X126" s="898"/>
      <c r="Y126" s="898"/>
      <c r="Z126" s="899"/>
      <c r="AA126" s="933" t="s">
        <v>63</v>
      </c>
      <c r="AB126" s="934"/>
      <c r="AC126" s="934"/>
      <c r="AD126" s="934"/>
      <c r="AE126" s="935"/>
      <c r="AF126" s="936" t="s">
        <v>63</v>
      </c>
      <c r="AG126" s="934"/>
      <c r="AH126" s="934"/>
      <c r="AI126" s="934"/>
      <c r="AJ126" s="935"/>
      <c r="AK126" s="936" t="s">
        <v>63</v>
      </c>
      <c r="AL126" s="934"/>
      <c r="AM126" s="934"/>
      <c r="AN126" s="934"/>
      <c r="AO126" s="935"/>
      <c r="AP126" s="937" t="s">
        <v>63</v>
      </c>
      <c r="AQ126" s="938"/>
      <c r="AR126" s="938"/>
      <c r="AS126" s="938"/>
      <c r="AT126" s="939"/>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998"/>
      <c r="CL126" s="985"/>
      <c r="CM126" s="985"/>
      <c r="CN126" s="985"/>
      <c r="CO126" s="986"/>
      <c r="CP126" s="897" t="s">
        <v>410</v>
      </c>
      <c r="CQ126" s="898"/>
      <c r="CR126" s="898"/>
      <c r="CS126" s="898"/>
      <c r="CT126" s="898"/>
      <c r="CU126" s="898"/>
      <c r="CV126" s="898"/>
      <c r="CW126" s="898"/>
      <c r="CX126" s="898"/>
      <c r="CY126" s="898"/>
      <c r="CZ126" s="898"/>
      <c r="DA126" s="898"/>
      <c r="DB126" s="898"/>
      <c r="DC126" s="898"/>
      <c r="DD126" s="898"/>
      <c r="DE126" s="898"/>
      <c r="DF126" s="899"/>
      <c r="DG126" s="900" t="s">
        <v>63</v>
      </c>
      <c r="DH126" s="901"/>
      <c r="DI126" s="901"/>
      <c r="DJ126" s="901"/>
      <c r="DK126" s="901"/>
      <c r="DL126" s="901" t="s">
        <v>63</v>
      </c>
      <c r="DM126" s="901"/>
      <c r="DN126" s="901"/>
      <c r="DO126" s="901"/>
      <c r="DP126" s="901"/>
      <c r="DQ126" s="901" t="s">
        <v>63</v>
      </c>
      <c r="DR126" s="901"/>
      <c r="DS126" s="901"/>
      <c r="DT126" s="901"/>
      <c r="DU126" s="901"/>
      <c r="DV126" s="902" t="s">
        <v>63</v>
      </c>
      <c r="DW126" s="902"/>
      <c r="DX126" s="902"/>
      <c r="DY126" s="902"/>
      <c r="DZ126" s="903"/>
    </row>
    <row r="127" spans="1:130" s="89" customFormat="1" ht="26.25" customHeight="1" x14ac:dyDescent="0.2">
      <c r="A127" s="1034"/>
      <c r="B127" s="926"/>
      <c r="C127" s="948" t="s">
        <v>411</v>
      </c>
      <c r="D127" s="940"/>
      <c r="E127" s="940"/>
      <c r="F127" s="940"/>
      <c r="G127" s="940"/>
      <c r="H127" s="940"/>
      <c r="I127" s="940"/>
      <c r="J127" s="940"/>
      <c r="K127" s="940"/>
      <c r="L127" s="940"/>
      <c r="M127" s="940"/>
      <c r="N127" s="940"/>
      <c r="O127" s="940"/>
      <c r="P127" s="940"/>
      <c r="Q127" s="940"/>
      <c r="R127" s="940"/>
      <c r="S127" s="940"/>
      <c r="T127" s="940"/>
      <c r="U127" s="940"/>
      <c r="V127" s="940"/>
      <c r="W127" s="940"/>
      <c r="X127" s="940"/>
      <c r="Y127" s="940"/>
      <c r="Z127" s="941"/>
      <c r="AA127" s="933" t="s">
        <v>63</v>
      </c>
      <c r="AB127" s="934"/>
      <c r="AC127" s="934"/>
      <c r="AD127" s="934"/>
      <c r="AE127" s="935"/>
      <c r="AF127" s="936" t="s">
        <v>63</v>
      </c>
      <c r="AG127" s="934"/>
      <c r="AH127" s="934"/>
      <c r="AI127" s="934"/>
      <c r="AJ127" s="935"/>
      <c r="AK127" s="936" t="s">
        <v>63</v>
      </c>
      <c r="AL127" s="934"/>
      <c r="AM127" s="934"/>
      <c r="AN127" s="934"/>
      <c r="AO127" s="935"/>
      <c r="AP127" s="937" t="s">
        <v>63</v>
      </c>
      <c r="AQ127" s="938"/>
      <c r="AR127" s="938"/>
      <c r="AS127" s="938"/>
      <c r="AT127" s="939"/>
      <c r="AU127" s="91"/>
      <c r="AV127" s="91"/>
      <c r="AW127" s="91"/>
      <c r="AX127" s="1007" t="s">
        <v>412</v>
      </c>
      <c r="AY127" s="1008"/>
      <c r="AZ127" s="1008"/>
      <c r="BA127" s="1008"/>
      <c r="BB127" s="1008"/>
      <c r="BC127" s="1008"/>
      <c r="BD127" s="1008"/>
      <c r="BE127" s="1009"/>
      <c r="BF127" s="1010" t="s">
        <v>413</v>
      </c>
      <c r="BG127" s="1008"/>
      <c r="BH127" s="1008"/>
      <c r="BI127" s="1008"/>
      <c r="BJ127" s="1008"/>
      <c r="BK127" s="1008"/>
      <c r="BL127" s="1009"/>
      <c r="BM127" s="1010" t="s">
        <v>414</v>
      </c>
      <c r="BN127" s="1008"/>
      <c r="BO127" s="1008"/>
      <c r="BP127" s="1008"/>
      <c r="BQ127" s="1008"/>
      <c r="BR127" s="1008"/>
      <c r="BS127" s="1009"/>
      <c r="BT127" s="1010" t="s">
        <v>415</v>
      </c>
      <c r="BU127" s="1008"/>
      <c r="BV127" s="1008"/>
      <c r="BW127" s="1008"/>
      <c r="BX127" s="1008"/>
      <c r="BY127" s="1008"/>
      <c r="BZ127" s="1031"/>
      <c r="CA127" s="91"/>
      <c r="CB127" s="91"/>
      <c r="CC127" s="91"/>
      <c r="CD127" s="114"/>
      <c r="CE127" s="114"/>
      <c r="CF127" s="114"/>
      <c r="CG127" s="91"/>
      <c r="CH127" s="91"/>
      <c r="CI127" s="91"/>
      <c r="CJ127" s="113"/>
      <c r="CK127" s="998"/>
      <c r="CL127" s="985"/>
      <c r="CM127" s="985"/>
      <c r="CN127" s="985"/>
      <c r="CO127" s="986"/>
      <c r="CP127" s="897" t="s">
        <v>416</v>
      </c>
      <c r="CQ127" s="898"/>
      <c r="CR127" s="898"/>
      <c r="CS127" s="898"/>
      <c r="CT127" s="898"/>
      <c r="CU127" s="898"/>
      <c r="CV127" s="898"/>
      <c r="CW127" s="898"/>
      <c r="CX127" s="898"/>
      <c r="CY127" s="898"/>
      <c r="CZ127" s="898"/>
      <c r="DA127" s="898"/>
      <c r="DB127" s="898"/>
      <c r="DC127" s="898"/>
      <c r="DD127" s="898"/>
      <c r="DE127" s="898"/>
      <c r="DF127" s="899"/>
      <c r="DG127" s="900" t="s">
        <v>63</v>
      </c>
      <c r="DH127" s="901"/>
      <c r="DI127" s="901"/>
      <c r="DJ127" s="901"/>
      <c r="DK127" s="901"/>
      <c r="DL127" s="901" t="s">
        <v>63</v>
      </c>
      <c r="DM127" s="901"/>
      <c r="DN127" s="901"/>
      <c r="DO127" s="901"/>
      <c r="DP127" s="901"/>
      <c r="DQ127" s="901" t="s">
        <v>63</v>
      </c>
      <c r="DR127" s="901"/>
      <c r="DS127" s="901"/>
      <c r="DT127" s="901"/>
      <c r="DU127" s="901"/>
      <c r="DV127" s="902" t="s">
        <v>63</v>
      </c>
      <c r="DW127" s="902"/>
      <c r="DX127" s="902"/>
      <c r="DY127" s="902"/>
      <c r="DZ127" s="903"/>
    </row>
    <row r="128" spans="1:130" s="89" customFormat="1" ht="26.25" customHeight="1" thickBot="1" x14ac:dyDescent="0.25">
      <c r="A128" s="1017" t="s">
        <v>417</v>
      </c>
      <c r="B128" s="1018"/>
      <c r="C128" s="1018"/>
      <c r="D128" s="1018"/>
      <c r="E128" s="1018"/>
      <c r="F128" s="1018"/>
      <c r="G128" s="1018"/>
      <c r="H128" s="1018"/>
      <c r="I128" s="1018"/>
      <c r="J128" s="1018"/>
      <c r="K128" s="1018"/>
      <c r="L128" s="1018"/>
      <c r="M128" s="1018"/>
      <c r="N128" s="1018"/>
      <c r="O128" s="1018"/>
      <c r="P128" s="1018"/>
      <c r="Q128" s="1018"/>
      <c r="R128" s="1018"/>
      <c r="S128" s="1018"/>
      <c r="T128" s="1018"/>
      <c r="U128" s="1018"/>
      <c r="V128" s="1018"/>
      <c r="W128" s="1019" t="s">
        <v>418</v>
      </c>
      <c r="X128" s="1019"/>
      <c r="Y128" s="1019"/>
      <c r="Z128" s="1020"/>
      <c r="AA128" s="1021">
        <v>2902993</v>
      </c>
      <c r="AB128" s="1022"/>
      <c r="AC128" s="1022"/>
      <c r="AD128" s="1022"/>
      <c r="AE128" s="1023"/>
      <c r="AF128" s="1024">
        <v>3086970</v>
      </c>
      <c r="AG128" s="1022"/>
      <c r="AH128" s="1022"/>
      <c r="AI128" s="1022"/>
      <c r="AJ128" s="1023"/>
      <c r="AK128" s="1024">
        <v>3235587</v>
      </c>
      <c r="AL128" s="1022"/>
      <c r="AM128" s="1022"/>
      <c r="AN128" s="1022"/>
      <c r="AO128" s="1023"/>
      <c r="AP128" s="1025"/>
      <c r="AQ128" s="1026"/>
      <c r="AR128" s="1026"/>
      <c r="AS128" s="1026"/>
      <c r="AT128" s="1027"/>
      <c r="AU128" s="91"/>
      <c r="AV128" s="91"/>
      <c r="AW128" s="91"/>
      <c r="AX128" s="871" t="s">
        <v>419</v>
      </c>
      <c r="AY128" s="872"/>
      <c r="AZ128" s="872"/>
      <c r="BA128" s="872"/>
      <c r="BB128" s="872"/>
      <c r="BC128" s="872"/>
      <c r="BD128" s="872"/>
      <c r="BE128" s="873"/>
      <c r="BF128" s="1028" t="s">
        <v>63</v>
      </c>
      <c r="BG128" s="1029"/>
      <c r="BH128" s="1029"/>
      <c r="BI128" s="1029"/>
      <c r="BJ128" s="1029"/>
      <c r="BK128" s="1029"/>
      <c r="BL128" s="1030"/>
      <c r="BM128" s="1028">
        <v>11.49</v>
      </c>
      <c r="BN128" s="1029"/>
      <c r="BO128" s="1029"/>
      <c r="BP128" s="1029"/>
      <c r="BQ128" s="1029"/>
      <c r="BR128" s="1029"/>
      <c r="BS128" s="1030"/>
      <c r="BT128" s="1028">
        <v>20</v>
      </c>
      <c r="BU128" s="1029"/>
      <c r="BV128" s="1029"/>
      <c r="BW128" s="1029"/>
      <c r="BX128" s="1029"/>
      <c r="BY128" s="1029"/>
      <c r="BZ128" s="1051"/>
      <c r="CA128" s="114"/>
      <c r="CB128" s="114"/>
      <c r="CC128" s="114"/>
      <c r="CD128" s="114"/>
      <c r="CE128" s="114"/>
      <c r="CF128" s="114"/>
      <c r="CG128" s="91"/>
      <c r="CH128" s="91"/>
      <c r="CI128" s="91"/>
      <c r="CJ128" s="113"/>
      <c r="CK128" s="999"/>
      <c r="CL128" s="1000"/>
      <c r="CM128" s="1000"/>
      <c r="CN128" s="1000"/>
      <c r="CO128" s="1001"/>
      <c r="CP128" s="1011" t="s">
        <v>420</v>
      </c>
      <c r="CQ128" s="701"/>
      <c r="CR128" s="701"/>
      <c r="CS128" s="701"/>
      <c r="CT128" s="701"/>
      <c r="CU128" s="701"/>
      <c r="CV128" s="701"/>
      <c r="CW128" s="701"/>
      <c r="CX128" s="701"/>
      <c r="CY128" s="701"/>
      <c r="CZ128" s="701"/>
      <c r="DA128" s="701"/>
      <c r="DB128" s="701"/>
      <c r="DC128" s="701"/>
      <c r="DD128" s="701"/>
      <c r="DE128" s="701"/>
      <c r="DF128" s="1012"/>
      <c r="DG128" s="1013" t="s">
        <v>63</v>
      </c>
      <c r="DH128" s="1014"/>
      <c r="DI128" s="1014"/>
      <c r="DJ128" s="1014"/>
      <c r="DK128" s="1014"/>
      <c r="DL128" s="1014" t="s">
        <v>63</v>
      </c>
      <c r="DM128" s="1014"/>
      <c r="DN128" s="1014"/>
      <c r="DO128" s="1014"/>
      <c r="DP128" s="1014"/>
      <c r="DQ128" s="1014" t="s">
        <v>63</v>
      </c>
      <c r="DR128" s="1014"/>
      <c r="DS128" s="1014"/>
      <c r="DT128" s="1014"/>
      <c r="DU128" s="1014"/>
      <c r="DV128" s="1015" t="s">
        <v>63</v>
      </c>
      <c r="DW128" s="1015"/>
      <c r="DX128" s="1015"/>
      <c r="DY128" s="1015"/>
      <c r="DZ128" s="1016"/>
    </row>
    <row r="129" spans="1:131" s="89" customFormat="1" ht="26.25" customHeight="1" x14ac:dyDescent="0.2">
      <c r="A129" s="909" t="s">
        <v>44</v>
      </c>
      <c r="B129" s="910"/>
      <c r="C129" s="910"/>
      <c r="D129" s="910"/>
      <c r="E129" s="910"/>
      <c r="F129" s="910"/>
      <c r="G129" s="910"/>
      <c r="H129" s="910"/>
      <c r="I129" s="910"/>
      <c r="J129" s="910"/>
      <c r="K129" s="910"/>
      <c r="L129" s="910"/>
      <c r="M129" s="910"/>
      <c r="N129" s="910"/>
      <c r="O129" s="910"/>
      <c r="P129" s="910"/>
      <c r="Q129" s="910"/>
      <c r="R129" s="910"/>
      <c r="S129" s="910"/>
      <c r="T129" s="910"/>
      <c r="U129" s="910"/>
      <c r="V129" s="910"/>
      <c r="W129" s="1045" t="s">
        <v>421</v>
      </c>
      <c r="X129" s="1046"/>
      <c r="Y129" s="1046"/>
      <c r="Z129" s="1047"/>
      <c r="AA129" s="933">
        <v>37621530</v>
      </c>
      <c r="AB129" s="934"/>
      <c r="AC129" s="934"/>
      <c r="AD129" s="934"/>
      <c r="AE129" s="935"/>
      <c r="AF129" s="936">
        <v>36532544</v>
      </c>
      <c r="AG129" s="934"/>
      <c r="AH129" s="934"/>
      <c r="AI129" s="934"/>
      <c r="AJ129" s="935"/>
      <c r="AK129" s="936">
        <v>38942295</v>
      </c>
      <c r="AL129" s="934"/>
      <c r="AM129" s="934"/>
      <c r="AN129" s="934"/>
      <c r="AO129" s="935"/>
      <c r="AP129" s="1048"/>
      <c r="AQ129" s="1049"/>
      <c r="AR129" s="1049"/>
      <c r="AS129" s="1049"/>
      <c r="AT129" s="1050"/>
      <c r="AU129" s="92"/>
      <c r="AV129" s="92"/>
      <c r="AW129" s="92"/>
      <c r="AX129" s="1040" t="s">
        <v>422</v>
      </c>
      <c r="AY129" s="898"/>
      <c r="AZ129" s="898"/>
      <c r="BA129" s="898"/>
      <c r="BB129" s="898"/>
      <c r="BC129" s="898"/>
      <c r="BD129" s="898"/>
      <c r="BE129" s="899"/>
      <c r="BF129" s="1041" t="s">
        <v>63</v>
      </c>
      <c r="BG129" s="1042"/>
      <c r="BH129" s="1042"/>
      <c r="BI129" s="1042"/>
      <c r="BJ129" s="1042"/>
      <c r="BK129" s="1042"/>
      <c r="BL129" s="1043"/>
      <c r="BM129" s="1041">
        <v>16.489999999999998</v>
      </c>
      <c r="BN129" s="1042"/>
      <c r="BO129" s="1042"/>
      <c r="BP129" s="1042"/>
      <c r="BQ129" s="1042"/>
      <c r="BR129" s="1042"/>
      <c r="BS129" s="1043"/>
      <c r="BT129" s="1041">
        <v>30</v>
      </c>
      <c r="BU129" s="1042"/>
      <c r="BV129" s="1042"/>
      <c r="BW129" s="1042"/>
      <c r="BX129" s="1042"/>
      <c r="BY129" s="1042"/>
      <c r="BZ129" s="1044"/>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2">
      <c r="A130" s="909" t="s">
        <v>423</v>
      </c>
      <c r="B130" s="910"/>
      <c r="C130" s="910"/>
      <c r="D130" s="910"/>
      <c r="E130" s="910"/>
      <c r="F130" s="910"/>
      <c r="G130" s="910"/>
      <c r="H130" s="910"/>
      <c r="I130" s="910"/>
      <c r="J130" s="910"/>
      <c r="K130" s="910"/>
      <c r="L130" s="910"/>
      <c r="M130" s="910"/>
      <c r="N130" s="910"/>
      <c r="O130" s="910"/>
      <c r="P130" s="910"/>
      <c r="Q130" s="910"/>
      <c r="R130" s="910"/>
      <c r="S130" s="910"/>
      <c r="T130" s="910"/>
      <c r="U130" s="910"/>
      <c r="V130" s="910"/>
      <c r="W130" s="1045" t="s">
        <v>424</v>
      </c>
      <c r="X130" s="1046"/>
      <c r="Y130" s="1046"/>
      <c r="Z130" s="1047"/>
      <c r="AA130" s="933">
        <v>2933471</v>
      </c>
      <c r="AB130" s="934"/>
      <c r="AC130" s="934"/>
      <c r="AD130" s="934"/>
      <c r="AE130" s="935"/>
      <c r="AF130" s="936">
        <v>2858686</v>
      </c>
      <c r="AG130" s="934"/>
      <c r="AH130" s="934"/>
      <c r="AI130" s="934"/>
      <c r="AJ130" s="935"/>
      <c r="AK130" s="936">
        <v>2767823</v>
      </c>
      <c r="AL130" s="934"/>
      <c r="AM130" s="934"/>
      <c r="AN130" s="934"/>
      <c r="AO130" s="935"/>
      <c r="AP130" s="1048"/>
      <c r="AQ130" s="1049"/>
      <c r="AR130" s="1049"/>
      <c r="AS130" s="1049"/>
      <c r="AT130" s="1050"/>
      <c r="AU130" s="92"/>
      <c r="AV130" s="92"/>
      <c r="AW130" s="92"/>
      <c r="AX130" s="1040" t="s">
        <v>425</v>
      </c>
      <c r="AY130" s="898"/>
      <c r="AZ130" s="898"/>
      <c r="BA130" s="898"/>
      <c r="BB130" s="898"/>
      <c r="BC130" s="898"/>
      <c r="BD130" s="898"/>
      <c r="BE130" s="899"/>
      <c r="BF130" s="1076">
        <v>1</v>
      </c>
      <c r="BG130" s="1077"/>
      <c r="BH130" s="1077"/>
      <c r="BI130" s="1077"/>
      <c r="BJ130" s="1077"/>
      <c r="BK130" s="1077"/>
      <c r="BL130" s="1078"/>
      <c r="BM130" s="1076">
        <v>25</v>
      </c>
      <c r="BN130" s="1077"/>
      <c r="BO130" s="1077"/>
      <c r="BP130" s="1077"/>
      <c r="BQ130" s="1077"/>
      <c r="BR130" s="1077"/>
      <c r="BS130" s="1078"/>
      <c r="BT130" s="1076">
        <v>35</v>
      </c>
      <c r="BU130" s="1077"/>
      <c r="BV130" s="1077"/>
      <c r="BW130" s="1077"/>
      <c r="BX130" s="1077"/>
      <c r="BY130" s="1077"/>
      <c r="BZ130" s="1079"/>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5">
      <c r="A131" s="1080"/>
      <c r="B131" s="1081"/>
      <c r="C131" s="1081"/>
      <c r="D131" s="1081"/>
      <c r="E131" s="1081"/>
      <c r="F131" s="1081"/>
      <c r="G131" s="1081"/>
      <c r="H131" s="1081"/>
      <c r="I131" s="1081"/>
      <c r="J131" s="1081"/>
      <c r="K131" s="1081"/>
      <c r="L131" s="1081"/>
      <c r="M131" s="1081"/>
      <c r="N131" s="1081"/>
      <c r="O131" s="1081"/>
      <c r="P131" s="1081"/>
      <c r="Q131" s="1081"/>
      <c r="R131" s="1081"/>
      <c r="S131" s="1081"/>
      <c r="T131" s="1081"/>
      <c r="U131" s="1081"/>
      <c r="V131" s="1081"/>
      <c r="W131" s="1082" t="s">
        <v>426</v>
      </c>
      <c r="X131" s="1083"/>
      <c r="Y131" s="1083"/>
      <c r="Z131" s="1084"/>
      <c r="AA131" s="979">
        <v>34688059</v>
      </c>
      <c r="AB131" s="961"/>
      <c r="AC131" s="961"/>
      <c r="AD131" s="961"/>
      <c r="AE131" s="962"/>
      <c r="AF131" s="960">
        <v>33673858</v>
      </c>
      <c r="AG131" s="961"/>
      <c r="AH131" s="961"/>
      <c r="AI131" s="961"/>
      <c r="AJ131" s="962"/>
      <c r="AK131" s="960">
        <v>36174472</v>
      </c>
      <c r="AL131" s="961"/>
      <c r="AM131" s="961"/>
      <c r="AN131" s="961"/>
      <c r="AO131" s="962"/>
      <c r="AP131" s="1085"/>
      <c r="AQ131" s="1086"/>
      <c r="AR131" s="1086"/>
      <c r="AS131" s="1086"/>
      <c r="AT131" s="1087"/>
      <c r="AU131" s="92"/>
      <c r="AV131" s="92"/>
      <c r="AW131" s="92"/>
      <c r="AX131" s="1058" t="s">
        <v>427</v>
      </c>
      <c r="AY131" s="701"/>
      <c r="AZ131" s="701"/>
      <c r="BA131" s="701"/>
      <c r="BB131" s="701"/>
      <c r="BC131" s="701"/>
      <c r="BD131" s="701"/>
      <c r="BE131" s="1012"/>
      <c r="BF131" s="1059" t="s">
        <v>63</v>
      </c>
      <c r="BG131" s="1060"/>
      <c r="BH131" s="1060"/>
      <c r="BI131" s="1060"/>
      <c r="BJ131" s="1060"/>
      <c r="BK131" s="1060"/>
      <c r="BL131" s="1061"/>
      <c r="BM131" s="1059">
        <v>350</v>
      </c>
      <c r="BN131" s="1060"/>
      <c r="BO131" s="1060"/>
      <c r="BP131" s="1060"/>
      <c r="BQ131" s="1060"/>
      <c r="BR131" s="1060"/>
      <c r="BS131" s="1061"/>
      <c r="BT131" s="1062"/>
      <c r="BU131" s="1063"/>
      <c r="BV131" s="1063"/>
      <c r="BW131" s="1063"/>
      <c r="BX131" s="1063"/>
      <c r="BY131" s="1063"/>
      <c r="BZ131" s="1064"/>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2">
      <c r="A132" s="1065" t="s">
        <v>428</v>
      </c>
      <c r="B132" s="1066"/>
      <c r="C132" s="1066"/>
      <c r="D132" s="1066"/>
      <c r="E132" s="1066"/>
      <c r="F132" s="1066"/>
      <c r="G132" s="1066"/>
      <c r="H132" s="1066"/>
      <c r="I132" s="1066"/>
      <c r="J132" s="1066"/>
      <c r="K132" s="1066"/>
      <c r="L132" s="1066"/>
      <c r="M132" s="1066"/>
      <c r="N132" s="1066"/>
      <c r="O132" s="1066"/>
      <c r="P132" s="1066"/>
      <c r="Q132" s="1066"/>
      <c r="R132" s="1066"/>
      <c r="S132" s="1066"/>
      <c r="T132" s="1066"/>
      <c r="U132" s="1066"/>
      <c r="V132" s="1069" t="s">
        <v>429</v>
      </c>
      <c r="W132" s="1069"/>
      <c r="X132" s="1069"/>
      <c r="Y132" s="1069"/>
      <c r="Z132" s="1070"/>
      <c r="AA132" s="1071">
        <v>1.287445919</v>
      </c>
      <c r="AB132" s="1072"/>
      <c r="AC132" s="1072"/>
      <c r="AD132" s="1072"/>
      <c r="AE132" s="1073"/>
      <c r="AF132" s="1074">
        <v>0.59589251700000001</v>
      </c>
      <c r="AG132" s="1072"/>
      <c r="AH132" s="1072"/>
      <c r="AI132" s="1072"/>
      <c r="AJ132" s="1073"/>
      <c r="AK132" s="1074">
        <v>1.318402104</v>
      </c>
      <c r="AL132" s="1072"/>
      <c r="AM132" s="1072"/>
      <c r="AN132" s="1072"/>
      <c r="AO132" s="1073"/>
      <c r="AP132" s="976"/>
      <c r="AQ132" s="977"/>
      <c r="AR132" s="977"/>
      <c r="AS132" s="977"/>
      <c r="AT132" s="1075"/>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5">
      <c r="A133" s="1067"/>
      <c r="B133" s="1068"/>
      <c r="C133" s="1068"/>
      <c r="D133" s="1068"/>
      <c r="E133" s="1068"/>
      <c r="F133" s="1068"/>
      <c r="G133" s="1068"/>
      <c r="H133" s="1068"/>
      <c r="I133" s="1068"/>
      <c r="J133" s="1068"/>
      <c r="K133" s="1068"/>
      <c r="L133" s="1068"/>
      <c r="M133" s="1068"/>
      <c r="N133" s="1068"/>
      <c r="O133" s="1068"/>
      <c r="P133" s="1068"/>
      <c r="Q133" s="1068"/>
      <c r="R133" s="1068"/>
      <c r="S133" s="1068"/>
      <c r="T133" s="1068"/>
      <c r="U133" s="1068"/>
      <c r="V133" s="1052" t="s">
        <v>430</v>
      </c>
      <c r="W133" s="1052"/>
      <c r="X133" s="1052"/>
      <c r="Y133" s="1052"/>
      <c r="Z133" s="1053"/>
      <c r="AA133" s="1054">
        <v>1.1000000000000001</v>
      </c>
      <c r="AB133" s="1055"/>
      <c r="AC133" s="1055"/>
      <c r="AD133" s="1055"/>
      <c r="AE133" s="1056"/>
      <c r="AF133" s="1054">
        <v>1.1000000000000001</v>
      </c>
      <c r="AG133" s="1055"/>
      <c r="AH133" s="1055"/>
      <c r="AI133" s="1055"/>
      <c r="AJ133" s="1056"/>
      <c r="AK133" s="1054">
        <v>1</v>
      </c>
      <c r="AL133" s="1055"/>
      <c r="AM133" s="1055"/>
      <c r="AN133" s="1055"/>
      <c r="AO133" s="1056"/>
      <c r="AP133" s="1003"/>
      <c r="AQ133" s="1004"/>
      <c r="AR133" s="1004"/>
      <c r="AS133" s="1004"/>
      <c r="AT133" s="1057"/>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2">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 hidden="1" x14ac:dyDescent="0.2">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dyJ8zwlWOCIIFAx5ej+jYOcu7ulSP55AJnvuZHg7EKpJx/pH23KaPFj8jQAwe24o1fvnz0jGwwSiXtH+JUUDgg==" saltValue="y60oJa6NpLvQq4gLxdfYA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38" customWidth="1"/>
    <col min="121" max="121" width="0" style="5" hidden="1" customWidth="1"/>
    <col min="122" max="16384" width="9" style="5" hidden="1"/>
  </cols>
  <sheetData>
    <row r="1" spans="1:120" ht="13"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5"/>
    </row>
    <row r="17" spans="119:120" ht="13" x14ac:dyDescent="0.2">
      <c r="DP17" s="5"/>
    </row>
    <row r="18" spans="119:120" ht="13" x14ac:dyDescent="0.2"/>
    <row r="19" spans="119:120" ht="13" x14ac:dyDescent="0.2"/>
    <row r="20" spans="119:120" ht="13" x14ac:dyDescent="0.2">
      <c r="DO20" s="5"/>
      <c r="DP20" s="5"/>
    </row>
    <row r="21" spans="119:120" ht="13" x14ac:dyDescent="0.2">
      <c r="DP21" s="5"/>
    </row>
    <row r="22" spans="119:120" ht="13" x14ac:dyDescent="0.2"/>
    <row r="23" spans="119:120" ht="13" x14ac:dyDescent="0.2">
      <c r="DO23" s="5"/>
      <c r="DP23" s="5"/>
    </row>
    <row r="24" spans="119:120" ht="13" x14ac:dyDescent="0.2">
      <c r="DP24" s="5"/>
    </row>
    <row r="25" spans="119:120" ht="13" x14ac:dyDescent="0.2">
      <c r="DP25" s="5"/>
    </row>
    <row r="26" spans="119:120" ht="13" x14ac:dyDescent="0.2">
      <c r="DO26" s="5"/>
      <c r="DP26" s="5"/>
    </row>
    <row r="27" spans="119:120" ht="13" x14ac:dyDescent="0.2"/>
    <row r="28" spans="119:120" ht="13" x14ac:dyDescent="0.2">
      <c r="DO28" s="5"/>
      <c r="DP28" s="5"/>
    </row>
    <row r="29" spans="119:120" ht="13" x14ac:dyDescent="0.2">
      <c r="DP29" s="5"/>
    </row>
    <row r="30" spans="119:120" ht="13" x14ac:dyDescent="0.2"/>
    <row r="31" spans="119:120" ht="13" x14ac:dyDescent="0.2">
      <c r="DO31" s="5"/>
      <c r="DP31" s="5"/>
    </row>
    <row r="32" spans="119:120" ht="13" x14ac:dyDescent="0.2"/>
    <row r="33" spans="98:120" ht="13" x14ac:dyDescent="0.2">
      <c r="DO33" s="5"/>
      <c r="DP33" s="5"/>
    </row>
    <row r="34" spans="98:120" ht="13" x14ac:dyDescent="0.2">
      <c r="DM34" s="5"/>
    </row>
    <row r="35" spans="98:120" ht="13" x14ac:dyDescent="0.2">
      <c r="CT35" s="5"/>
      <c r="CU35" s="5"/>
      <c r="CV35" s="5"/>
      <c r="CY35" s="5"/>
      <c r="CZ35" s="5"/>
      <c r="DA35" s="5"/>
      <c r="DD35" s="5"/>
      <c r="DE35" s="5"/>
      <c r="DF35" s="5"/>
      <c r="DI35" s="5"/>
      <c r="DJ35" s="5"/>
      <c r="DK35" s="5"/>
      <c r="DM35" s="5"/>
      <c r="DN35" s="5"/>
      <c r="DO35" s="5"/>
      <c r="DP35" s="5"/>
    </row>
    <row r="36" spans="98:120" ht="13" x14ac:dyDescent="0.2"/>
    <row r="37" spans="98:120" ht="13" x14ac:dyDescent="0.2">
      <c r="CW37" s="5"/>
      <c r="DB37" s="5"/>
      <c r="DG37" s="5"/>
      <c r="DL37" s="5"/>
      <c r="DP37" s="5"/>
    </row>
    <row r="38" spans="98:120" ht="13" x14ac:dyDescent="0.2">
      <c r="CT38" s="5"/>
      <c r="CU38" s="5"/>
      <c r="CV38" s="5"/>
      <c r="CW38" s="5"/>
      <c r="CY38" s="5"/>
      <c r="CZ38" s="5"/>
      <c r="DA38" s="5"/>
      <c r="DB38" s="5"/>
      <c r="DD38" s="5"/>
      <c r="DE38" s="5"/>
      <c r="DF38" s="5"/>
      <c r="DG38" s="5"/>
      <c r="DI38" s="5"/>
      <c r="DJ38" s="5"/>
      <c r="DK38" s="5"/>
      <c r="DL38" s="5"/>
      <c r="DN38" s="5"/>
      <c r="DO38" s="5"/>
      <c r="DP38" s="5"/>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5"/>
      <c r="DO49" s="5"/>
      <c r="DP49" s="5"/>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5"/>
      <c r="CS63" s="5"/>
      <c r="CX63" s="5"/>
      <c r="DC63" s="5"/>
      <c r="DH63" s="5"/>
    </row>
    <row r="64" spans="22:120" ht="13" x14ac:dyDescent="0.2">
      <c r="V64" s="5"/>
    </row>
    <row r="65" spans="15:120" ht="13"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 x14ac:dyDescent="0.2">
      <c r="Q66" s="5"/>
      <c r="S66" s="5"/>
      <c r="U66" s="5"/>
      <c r="DM66" s="5"/>
    </row>
    <row r="67" spans="15:120" ht="13" x14ac:dyDescent="0.2">
      <c r="O67" s="5"/>
      <c r="P67" s="5"/>
      <c r="R67" s="5"/>
      <c r="T67" s="5"/>
      <c r="Y67" s="5"/>
      <c r="CT67" s="5"/>
      <c r="CV67" s="5"/>
      <c r="CW67" s="5"/>
      <c r="CY67" s="5"/>
      <c r="DA67" s="5"/>
      <c r="DB67" s="5"/>
      <c r="DD67" s="5"/>
      <c r="DF67" s="5"/>
      <c r="DG67" s="5"/>
      <c r="DI67" s="5"/>
      <c r="DK67" s="5"/>
      <c r="DL67" s="5"/>
      <c r="DN67" s="5"/>
      <c r="DO67" s="5"/>
      <c r="DP67" s="5"/>
    </row>
    <row r="68" spans="15:120" ht="13" x14ac:dyDescent="0.2"/>
    <row r="69" spans="15:120" ht="13" x14ac:dyDescent="0.2"/>
    <row r="70" spans="15:120" ht="13" x14ac:dyDescent="0.2"/>
    <row r="71" spans="15:120" ht="13" x14ac:dyDescent="0.2"/>
    <row r="72" spans="15:120" ht="13" x14ac:dyDescent="0.2">
      <c r="DP72" s="5"/>
    </row>
    <row r="73" spans="15:120" ht="13" x14ac:dyDescent="0.2">
      <c r="DP73" s="5"/>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5"/>
      <c r="CX96" s="5"/>
      <c r="DC96" s="5"/>
      <c r="DH96" s="5"/>
    </row>
    <row r="97" spans="24:120" ht="13" x14ac:dyDescent="0.2">
      <c r="CS97" s="5"/>
      <c r="CX97" s="5"/>
      <c r="DC97" s="5"/>
      <c r="DH97" s="5"/>
      <c r="DP97" s="38" t="s">
        <v>14</v>
      </c>
    </row>
    <row r="98" spans="24:120" ht="13" hidden="1" x14ac:dyDescent="0.2">
      <c r="CS98" s="5"/>
      <c r="CX98" s="5"/>
      <c r="DC98" s="5"/>
      <c r="DH98" s="5"/>
    </row>
    <row r="99" spans="24:120" ht="13"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 hidden="1" x14ac:dyDescent="0.2">
      <c r="CT103" s="5"/>
      <c r="CV103" s="5"/>
      <c r="CW103" s="5"/>
      <c r="CY103" s="5"/>
      <c r="DA103" s="5"/>
      <c r="DB103" s="5"/>
      <c r="DD103" s="5"/>
      <c r="DF103" s="5"/>
      <c r="DG103" s="5"/>
      <c r="DI103" s="5"/>
      <c r="DK103" s="5"/>
      <c r="DL103" s="5"/>
      <c r="DM103" s="5"/>
      <c r="DN103" s="5"/>
      <c r="DO103" s="5"/>
      <c r="DP103" s="5"/>
    </row>
    <row r="104" spans="24:120" ht="13" hidden="1" x14ac:dyDescent="0.2">
      <c r="CV104" s="5"/>
      <c r="CW104" s="5"/>
      <c r="DA104" s="5"/>
      <c r="DB104" s="5"/>
      <c r="DF104" s="5"/>
      <c r="DG104" s="5"/>
      <c r="DK104" s="5"/>
      <c r="DL104" s="5"/>
      <c r="DN104" s="5"/>
      <c r="DO104" s="5"/>
      <c r="DP104" s="5"/>
    </row>
    <row r="105" spans="24:120" ht="12.75" hidden="1" customHeight="1" x14ac:dyDescent="0.2"/>
  </sheetData>
  <sheetProtection algorithmName="SHA-512" hashValue="1mjv6PbhEGJt1SL2m5qayMgqLm3W9KSOINsDXdNAGjtSDqFs21xjXn6DAHVHzyRz+g1mcqFqUcYnntlhrx4oKg==" saltValue="jHBBUz/Cc48wcezeJ7fHI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38" customWidth="1"/>
    <col min="117" max="16384" width="9" style="5" hidden="1"/>
  </cols>
  <sheetData>
    <row r="1" spans="2:116" ht="13"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 x14ac:dyDescent="0.2"/>
    <row r="3" spans="2:116" ht="13" x14ac:dyDescent="0.2"/>
    <row r="4" spans="2:116" ht="13"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 x14ac:dyDescent="0.2"/>
    <row r="20" spans="9:116" ht="13" x14ac:dyDescent="0.2"/>
    <row r="21" spans="9:116" ht="13" x14ac:dyDescent="0.2">
      <c r="DL21" s="5"/>
    </row>
    <row r="22" spans="9:116" ht="13" x14ac:dyDescent="0.2">
      <c r="DI22" s="5"/>
      <c r="DJ22" s="5"/>
      <c r="DK22" s="5"/>
      <c r="DL22" s="5"/>
    </row>
    <row r="23" spans="9:116" ht="13" x14ac:dyDescent="0.2">
      <c r="CY23" s="5"/>
      <c r="CZ23" s="5"/>
      <c r="DA23" s="5"/>
      <c r="DB23" s="5"/>
      <c r="DC23" s="5"/>
      <c r="DD23" s="5"/>
      <c r="DE23" s="5"/>
      <c r="DF23" s="5"/>
      <c r="DG23" s="5"/>
      <c r="DH23" s="5"/>
      <c r="DI23" s="5"/>
      <c r="DJ23" s="5"/>
      <c r="DK23" s="5"/>
      <c r="DL23" s="5"/>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5"/>
      <c r="DA35" s="5"/>
      <c r="DB35" s="5"/>
      <c r="DC35" s="5"/>
      <c r="DD35" s="5"/>
      <c r="DE35" s="5"/>
      <c r="DF35" s="5"/>
      <c r="DG35" s="5"/>
      <c r="DH35" s="5"/>
      <c r="DI35" s="5"/>
      <c r="DJ35" s="5"/>
      <c r="DK35" s="5"/>
      <c r="DL35" s="5"/>
    </row>
    <row r="36" spans="15:116" ht="13" x14ac:dyDescent="0.2"/>
    <row r="37" spans="15:116" ht="13" x14ac:dyDescent="0.2">
      <c r="DL37" s="5"/>
    </row>
    <row r="38" spans="15:116" ht="13" x14ac:dyDescent="0.2">
      <c r="DI38" s="5"/>
      <c r="DJ38" s="5"/>
      <c r="DK38" s="5"/>
      <c r="DL38" s="5"/>
    </row>
    <row r="39" spans="15:116" ht="13" x14ac:dyDescent="0.2"/>
    <row r="40" spans="15:116" ht="13" x14ac:dyDescent="0.2"/>
    <row r="41" spans="15:116" ht="13" x14ac:dyDescent="0.2"/>
    <row r="42" spans="15:116" ht="13" x14ac:dyDescent="0.2"/>
    <row r="43" spans="15:116" ht="13"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 x14ac:dyDescent="0.2">
      <c r="DL44" s="5"/>
    </row>
    <row r="45" spans="15:116" ht="13" x14ac:dyDescent="0.2"/>
    <row r="46" spans="15:116" ht="13" x14ac:dyDescent="0.2">
      <c r="DA46" s="5"/>
      <c r="DB46" s="5"/>
      <c r="DC46" s="5"/>
      <c r="DD46" s="5"/>
      <c r="DE46" s="5"/>
      <c r="DF46" s="5"/>
      <c r="DG46" s="5"/>
      <c r="DH46" s="5"/>
      <c r="DI46" s="5"/>
      <c r="DJ46" s="5"/>
      <c r="DK46" s="5"/>
      <c r="DL46" s="5"/>
    </row>
    <row r="47" spans="15:116" ht="13" x14ac:dyDescent="0.2"/>
    <row r="48" spans="15:116" ht="13" x14ac:dyDescent="0.2"/>
    <row r="49" spans="104:116" ht="13" x14ac:dyDescent="0.2"/>
    <row r="50" spans="104:116" ht="13" x14ac:dyDescent="0.2">
      <c r="CZ50" s="5"/>
      <c r="DA50" s="5"/>
      <c r="DB50" s="5"/>
      <c r="DC50" s="5"/>
      <c r="DD50" s="5"/>
      <c r="DE50" s="5"/>
      <c r="DF50" s="5"/>
      <c r="DG50" s="5"/>
      <c r="DH50" s="5"/>
      <c r="DI50" s="5"/>
      <c r="DJ50" s="5"/>
      <c r="DK50" s="5"/>
      <c r="DL50" s="5"/>
    </row>
    <row r="51" spans="104:116" ht="13" x14ac:dyDescent="0.2"/>
    <row r="52" spans="104:116" ht="13" x14ac:dyDescent="0.2"/>
    <row r="53" spans="104:116" ht="13" x14ac:dyDescent="0.2">
      <c r="DL53" s="5"/>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5"/>
      <c r="DD67" s="5"/>
      <c r="DE67" s="5"/>
      <c r="DF67" s="5"/>
      <c r="DG67" s="5"/>
      <c r="DH67" s="5"/>
      <c r="DI67" s="5"/>
      <c r="DJ67" s="5"/>
      <c r="DK67" s="5"/>
      <c r="DL67" s="5"/>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1BPO+CdEAU+I9kqL/wpc+ExYErUi/Esi629ahijxl2WBPueSskwwjETB2Bj69UOc8jq0JcHkYBFRbNVv42j9Cw==" saltValue="76gRjGnUyf4t8YgIAVROqA=="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67"/>
  <sheetViews>
    <sheetView showGridLines="0" view="pageBreakPreview" zoomScaleSheetLayoutView="100" workbookViewId="0"/>
  </sheetViews>
  <sheetFormatPr defaultColWidth="0" defaultRowHeight="13.5" customHeight="1" zeroHeight="1" x14ac:dyDescent="0.2"/>
  <cols>
    <col min="1" max="36" width="2.453125" style="3" customWidth="1"/>
    <col min="37" max="44" width="17" style="3" customWidth="1"/>
    <col min="45" max="45" width="6.08984375" style="11" customWidth="1"/>
    <col min="46" max="46" width="3" style="10" customWidth="1"/>
    <col min="47" max="47" width="19.08984375" style="3" hidden="1" customWidth="1"/>
    <col min="48" max="52" width="12.6328125" style="3" hidden="1" customWidth="1"/>
    <col min="53" max="16384" width="8.6328125" style="3" hidden="1"/>
  </cols>
  <sheetData>
    <row r="1" spans="1:46" ht="13" x14ac:dyDescent="0.2">
      <c r="AS1" s="3"/>
      <c r="AT1" s="3"/>
    </row>
    <row r="2" spans="1:46" ht="13" x14ac:dyDescent="0.2">
      <c r="AS2" s="3"/>
      <c r="AT2" s="3"/>
    </row>
    <row r="3" spans="1:46" ht="13" x14ac:dyDescent="0.2">
      <c r="AS3" s="3"/>
      <c r="AT3" s="3"/>
    </row>
    <row r="4" spans="1:46" ht="13" x14ac:dyDescent="0.2">
      <c r="AS4" s="3"/>
      <c r="AT4" s="3"/>
    </row>
    <row r="5" spans="1:46" ht="16.5" x14ac:dyDescent="0.2">
      <c r="A5" s="16" t="s">
        <v>431</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ht="13" x14ac:dyDescent="0.2">
      <c r="A6" s="10"/>
      <c r="AK6" s="118" t="s">
        <v>432</v>
      </c>
      <c r="AL6" s="118"/>
      <c r="AM6" s="118"/>
      <c r="AN6" s="118"/>
    </row>
    <row r="7" spans="1:46" ht="13.5" customHeight="1" x14ac:dyDescent="0.2">
      <c r="A7" s="10"/>
      <c r="AK7" s="119"/>
      <c r="AL7" s="120"/>
      <c r="AM7" s="120"/>
      <c r="AN7" s="121"/>
      <c r="AO7" s="1089" t="s">
        <v>433</v>
      </c>
      <c r="AP7" s="122"/>
      <c r="AQ7" s="123" t="s">
        <v>434</v>
      </c>
      <c r="AR7" s="124"/>
    </row>
    <row r="8" spans="1:46" ht="13" x14ac:dyDescent="0.2">
      <c r="A8" s="10"/>
      <c r="AK8" s="125"/>
      <c r="AL8" s="126"/>
      <c r="AM8" s="126"/>
      <c r="AN8" s="127"/>
      <c r="AO8" s="1090"/>
      <c r="AP8" s="128" t="s">
        <v>435</v>
      </c>
      <c r="AQ8" s="129" t="s">
        <v>436</v>
      </c>
      <c r="AR8" s="130" t="s">
        <v>437</v>
      </c>
    </row>
    <row r="9" spans="1:46" ht="13" x14ac:dyDescent="0.2">
      <c r="A9" s="10"/>
      <c r="AK9" s="1091" t="s">
        <v>438</v>
      </c>
      <c r="AL9" s="1092"/>
      <c r="AM9" s="1092"/>
      <c r="AN9" s="1093"/>
      <c r="AO9" s="131">
        <v>12699034</v>
      </c>
      <c r="AP9" s="131">
        <v>71966</v>
      </c>
      <c r="AQ9" s="132">
        <v>61723</v>
      </c>
      <c r="AR9" s="133">
        <v>16.600000000000001</v>
      </c>
    </row>
    <row r="10" spans="1:46" ht="13.5" customHeight="1" x14ac:dyDescent="0.2">
      <c r="A10" s="10"/>
      <c r="AK10" s="1091" t="s">
        <v>439</v>
      </c>
      <c r="AL10" s="1092"/>
      <c r="AM10" s="1092"/>
      <c r="AN10" s="1093"/>
      <c r="AO10" s="134">
        <v>28</v>
      </c>
      <c r="AP10" s="134">
        <v>0</v>
      </c>
      <c r="AQ10" s="135">
        <v>1286</v>
      </c>
      <c r="AR10" s="136">
        <v>-100</v>
      </c>
    </row>
    <row r="11" spans="1:46" ht="13.5" customHeight="1" x14ac:dyDescent="0.2">
      <c r="A11" s="10"/>
      <c r="AK11" s="1091" t="s">
        <v>440</v>
      </c>
      <c r="AL11" s="1092"/>
      <c r="AM11" s="1092"/>
      <c r="AN11" s="1093"/>
      <c r="AO11" s="134">
        <v>311208</v>
      </c>
      <c r="AP11" s="134">
        <v>1764</v>
      </c>
      <c r="AQ11" s="135">
        <v>1067</v>
      </c>
      <c r="AR11" s="136">
        <v>65.3</v>
      </c>
    </row>
    <row r="12" spans="1:46" ht="13.5" customHeight="1" x14ac:dyDescent="0.2">
      <c r="A12" s="10"/>
      <c r="AK12" s="1091" t="s">
        <v>441</v>
      </c>
      <c r="AL12" s="1092"/>
      <c r="AM12" s="1092"/>
      <c r="AN12" s="1093"/>
      <c r="AO12" s="134" t="s">
        <v>321</v>
      </c>
      <c r="AP12" s="134" t="s">
        <v>321</v>
      </c>
      <c r="AQ12" s="135">
        <v>49</v>
      </c>
      <c r="AR12" s="136" t="s">
        <v>321</v>
      </c>
    </row>
    <row r="13" spans="1:46" ht="13.5" customHeight="1" x14ac:dyDescent="0.2">
      <c r="A13" s="10"/>
      <c r="AK13" s="1091" t="s">
        <v>442</v>
      </c>
      <c r="AL13" s="1092"/>
      <c r="AM13" s="1092"/>
      <c r="AN13" s="1093"/>
      <c r="AO13" s="134">
        <v>348388</v>
      </c>
      <c r="AP13" s="134">
        <v>1974</v>
      </c>
      <c r="AQ13" s="135">
        <v>2137</v>
      </c>
      <c r="AR13" s="136">
        <v>-7.6</v>
      </c>
    </row>
    <row r="14" spans="1:46" ht="13.5" customHeight="1" x14ac:dyDescent="0.2">
      <c r="A14" s="10"/>
      <c r="AK14" s="1091" t="s">
        <v>443</v>
      </c>
      <c r="AL14" s="1092"/>
      <c r="AM14" s="1092"/>
      <c r="AN14" s="1093"/>
      <c r="AO14" s="134">
        <v>313112</v>
      </c>
      <c r="AP14" s="134">
        <v>1774</v>
      </c>
      <c r="AQ14" s="135">
        <v>1241</v>
      </c>
      <c r="AR14" s="136">
        <v>42.9</v>
      </c>
    </row>
    <row r="15" spans="1:46" ht="13.5" customHeight="1" x14ac:dyDescent="0.2">
      <c r="A15" s="10"/>
      <c r="AK15" s="1094" t="s">
        <v>444</v>
      </c>
      <c r="AL15" s="1095"/>
      <c r="AM15" s="1095"/>
      <c r="AN15" s="1096"/>
      <c r="AO15" s="134">
        <v>-872049</v>
      </c>
      <c r="AP15" s="134">
        <v>-4942</v>
      </c>
      <c r="AQ15" s="135">
        <v>-3809</v>
      </c>
      <c r="AR15" s="136">
        <v>29.7</v>
      </c>
    </row>
    <row r="16" spans="1:46" ht="13" x14ac:dyDescent="0.2">
      <c r="A16" s="10"/>
      <c r="AK16" s="1094" t="s">
        <v>119</v>
      </c>
      <c r="AL16" s="1095"/>
      <c r="AM16" s="1095"/>
      <c r="AN16" s="1096"/>
      <c r="AO16" s="134">
        <v>12799721</v>
      </c>
      <c r="AP16" s="134">
        <v>72536</v>
      </c>
      <c r="AQ16" s="135">
        <v>63693</v>
      </c>
      <c r="AR16" s="136">
        <v>13.9</v>
      </c>
    </row>
    <row r="17" spans="1:46" ht="13" x14ac:dyDescent="0.2">
      <c r="A17" s="10"/>
    </row>
    <row r="18" spans="1:46" ht="13" x14ac:dyDescent="0.2">
      <c r="A18" s="10"/>
      <c r="AQ18" s="137"/>
      <c r="AR18" s="137"/>
    </row>
    <row r="19" spans="1:46" ht="13" x14ac:dyDescent="0.2">
      <c r="A19" s="10"/>
      <c r="AK19" s="3" t="s">
        <v>445</v>
      </c>
    </row>
    <row r="20" spans="1:46" ht="13" x14ac:dyDescent="0.2">
      <c r="A20" s="10"/>
      <c r="AK20" s="138"/>
      <c r="AL20" s="139"/>
      <c r="AM20" s="139"/>
      <c r="AN20" s="140"/>
      <c r="AO20" s="141" t="s">
        <v>446</v>
      </c>
      <c r="AP20" s="142" t="s">
        <v>447</v>
      </c>
      <c r="AQ20" s="143" t="s">
        <v>448</v>
      </c>
      <c r="AR20" s="144"/>
    </row>
    <row r="21" spans="1:46" s="118" customFormat="1" ht="13" x14ac:dyDescent="0.2">
      <c r="A21" s="145"/>
      <c r="AK21" s="1097" t="s">
        <v>449</v>
      </c>
      <c r="AL21" s="1098"/>
      <c r="AM21" s="1098"/>
      <c r="AN21" s="1099"/>
      <c r="AO21" s="146">
        <v>7.05</v>
      </c>
      <c r="AP21" s="147">
        <v>6.06</v>
      </c>
      <c r="AQ21" s="148">
        <v>0.99</v>
      </c>
      <c r="AS21" s="149"/>
      <c r="AT21" s="145"/>
    </row>
    <row r="22" spans="1:46" s="118" customFormat="1" ht="13" x14ac:dyDescent="0.2">
      <c r="A22" s="145"/>
      <c r="AK22" s="1097" t="s">
        <v>450</v>
      </c>
      <c r="AL22" s="1098"/>
      <c r="AM22" s="1098"/>
      <c r="AN22" s="1099"/>
      <c r="AO22" s="150">
        <v>99</v>
      </c>
      <c r="AP22" s="151">
        <v>99.8</v>
      </c>
      <c r="AQ22" s="152">
        <v>-0.8</v>
      </c>
      <c r="AR22" s="137"/>
      <c r="AS22" s="149"/>
      <c r="AT22" s="145"/>
    </row>
    <row r="23" spans="1:46" s="118" customFormat="1" ht="13" x14ac:dyDescent="0.2">
      <c r="A23" s="145"/>
      <c r="AP23" s="137"/>
      <c r="AQ23" s="137"/>
      <c r="AR23" s="137"/>
      <c r="AS23" s="149"/>
      <c r="AT23" s="145"/>
    </row>
    <row r="24" spans="1:46" s="118" customFormat="1" ht="13" x14ac:dyDescent="0.2">
      <c r="A24" s="145"/>
      <c r="AP24" s="137"/>
      <c r="AQ24" s="137"/>
      <c r="AR24" s="137"/>
      <c r="AS24" s="149"/>
      <c r="AT24" s="145"/>
    </row>
    <row r="25" spans="1:46" s="118" customFormat="1" ht="13" x14ac:dyDescent="0.2">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ht="13" x14ac:dyDescent="0.2">
      <c r="A26" s="1088" t="s">
        <v>451</v>
      </c>
      <c r="B26" s="1088"/>
      <c r="C26" s="1088"/>
      <c r="D26" s="1088"/>
      <c r="E26" s="1088"/>
      <c r="F26" s="1088"/>
      <c r="G26" s="1088"/>
      <c r="H26" s="1088"/>
      <c r="I26" s="1088"/>
      <c r="J26" s="1088"/>
      <c r="K26" s="1088"/>
      <c r="L26" s="1088"/>
      <c r="M26" s="1088"/>
      <c r="N26" s="1088"/>
      <c r="O26" s="1088"/>
      <c r="P26" s="1088"/>
      <c r="Q26" s="1088"/>
      <c r="R26" s="1088"/>
      <c r="S26" s="1088"/>
      <c r="T26" s="1088"/>
      <c r="U26" s="1088"/>
      <c r="V26" s="1088"/>
      <c r="W26" s="1088"/>
      <c r="X26" s="1088"/>
      <c r="Y26" s="1088"/>
      <c r="Z26" s="1088"/>
      <c r="AA26" s="1088"/>
      <c r="AB26" s="1088"/>
      <c r="AC26" s="1088"/>
      <c r="AD26" s="1088"/>
      <c r="AE26" s="1088"/>
      <c r="AF26" s="1088"/>
      <c r="AG26" s="1088"/>
      <c r="AH26" s="1088"/>
      <c r="AI26" s="1088"/>
      <c r="AJ26" s="1088"/>
      <c r="AK26" s="1088"/>
      <c r="AL26" s="1088"/>
      <c r="AM26" s="1088"/>
      <c r="AN26" s="1088"/>
      <c r="AO26" s="1088"/>
      <c r="AP26" s="1088"/>
      <c r="AQ26" s="1088"/>
      <c r="AR26" s="1088"/>
      <c r="AS26" s="1088"/>
    </row>
    <row r="27" spans="1:46" ht="13" x14ac:dyDescent="0.2">
      <c r="A27" s="157"/>
      <c r="AS27" s="3"/>
      <c r="AT27" s="3"/>
    </row>
    <row r="28" spans="1:46" ht="16.5" x14ac:dyDescent="0.2">
      <c r="A28" s="16" t="s">
        <v>452</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ht="13" x14ac:dyDescent="0.2">
      <c r="A29" s="10"/>
      <c r="AK29" s="118" t="s">
        <v>453</v>
      </c>
      <c r="AL29" s="118"/>
      <c r="AM29" s="118"/>
      <c r="AN29" s="118"/>
      <c r="AS29" s="159"/>
    </row>
    <row r="30" spans="1:46" ht="13.5" customHeight="1" x14ac:dyDescent="0.2">
      <c r="A30" s="10"/>
      <c r="AK30" s="119"/>
      <c r="AL30" s="120"/>
      <c r="AM30" s="120"/>
      <c r="AN30" s="121"/>
      <c r="AO30" s="1089" t="s">
        <v>433</v>
      </c>
      <c r="AP30" s="122"/>
      <c r="AQ30" s="123" t="s">
        <v>434</v>
      </c>
      <c r="AR30" s="124"/>
    </row>
    <row r="31" spans="1:46" ht="13" x14ac:dyDescent="0.2">
      <c r="A31" s="10"/>
      <c r="AK31" s="125"/>
      <c r="AL31" s="126"/>
      <c r="AM31" s="126"/>
      <c r="AN31" s="127"/>
      <c r="AO31" s="1090"/>
      <c r="AP31" s="128" t="s">
        <v>435</v>
      </c>
      <c r="AQ31" s="129" t="s">
        <v>436</v>
      </c>
      <c r="AR31" s="130" t="s">
        <v>437</v>
      </c>
    </row>
    <row r="32" spans="1:46" ht="27" customHeight="1" x14ac:dyDescent="0.2">
      <c r="A32" s="10"/>
      <c r="AK32" s="1105" t="s">
        <v>454</v>
      </c>
      <c r="AL32" s="1106"/>
      <c r="AM32" s="1106"/>
      <c r="AN32" s="1107"/>
      <c r="AO32" s="160">
        <v>4276635</v>
      </c>
      <c r="AP32" s="160">
        <v>24236</v>
      </c>
      <c r="AQ32" s="161">
        <v>26449</v>
      </c>
      <c r="AR32" s="162">
        <v>-8.4</v>
      </c>
    </row>
    <row r="33" spans="1:46" ht="13.5" customHeight="1" x14ac:dyDescent="0.2">
      <c r="A33" s="10"/>
      <c r="AK33" s="1105" t="s">
        <v>455</v>
      </c>
      <c r="AL33" s="1106"/>
      <c r="AM33" s="1106"/>
      <c r="AN33" s="1107"/>
      <c r="AO33" s="160" t="s">
        <v>321</v>
      </c>
      <c r="AP33" s="160" t="s">
        <v>321</v>
      </c>
      <c r="AQ33" s="161">
        <v>1</v>
      </c>
      <c r="AR33" s="162" t="s">
        <v>321</v>
      </c>
    </row>
    <row r="34" spans="1:46" ht="27" customHeight="1" x14ac:dyDescent="0.2">
      <c r="A34" s="10"/>
      <c r="AK34" s="1105" t="s">
        <v>456</v>
      </c>
      <c r="AL34" s="1106"/>
      <c r="AM34" s="1106"/>
      <c r="AN34" s="1107"/>
      <c r="AO34" s="160" t="s">
        <v>321</v>
      </c>
      <c r="AP34" s="160" t="s">
        <v>321</v>
      </c>
      <c r="AQ34" s="161">
        <v>29</v>
      </c>
      <c r="AR34" s="162" t="s">
        <v>321</v>
      </c>
    </row>
    <row r="35" spans="1:46" ht="27" customHeight="1" x14ac:dyDescent="0.2">
      <c r="A35" s="10"/>
      <c r="AK35" s="1105" t="s">
        <v>457</v>
      </c>
      <c r="AL35" s="1106"/>
      <c r="AM35" s="1106"/>
      <c r="AN35" s="1107"/>
      <c r="AO35" s="160">
        <v>2203700</v>
      </c>
      <c r="AP35" s="160">
        <v>12488</v>
      </c>
      <c r="AQ35" s="161">
        <v>5448</v>
      </c>
      <c r="AR35" s="162">
        <v>129.19999999999999</v>
      </c>
    </row>
    <row r="36" spans="1:46" ht="27" customHeight="1" x14ac:dyDescent="0.2">
      <c r="A36" s="10"/>
      <c r="AK36" s="1105" t="s">
        <v>458</v>
      </c>
      <c r="AL36" s="1106"/>
      <c r="AM36" s="1106"/>
      <c r="AN36" s="1107"/>
      <c r="AO36" s="160" t="s">
        <v>321</v>
      </c>
      <c r="AP36" s="160" t="s">
        <v>321</v>
      </c>
      <c r="AQ36" s="161">
        <v>445</v>
      </c>
      <c r="AR36" s="162" t="s">
        <v>321</v>
      </c>
    </row>
    <row r="37" spans="1:46" ht="13.5" customHeight="1" x14ac:dyDescent="0.2">
      <c r="A37" s="10"/>
      <c r="AK37" s="1105" t="s">
        <v>459</v>
      </c>
      <c r="AL37" s="1106"/>
      <c r="AM37" s="1106"/>
      <c r="AN37" s="1107"/>
      <c r="AO37" s="160" t="s">
        <v>321</v>
      </c>
      <c r="AP37" s="160" t="s">
        <v>321</v>
      </c>
      <c r="AQ37" s="161">
        <v>1095</v>
      </c>
      <c r="AR37" s="162" t="s">
        <v>321</v>
      </c>
    </row>
    <row r="38" spans="1:46" ht="27" customHeight="1" x14ac:dyDescent="0.2">
      <c r="A38" s="10"/>
      <c r="AK38" s="1108" t="s">
        <v>460</v>
      </c>
      <c r="AL38" s="1109"/>
      <c r="AM38" s="1109"/>
      <c r="AN38" s="1110"/>
      <c r="AO38" s="163" t="s">
        <v>321</v>
      </c>
      <c r="AP38" s="163" t="s">
        <v>321</v>
      </c>
      <c r="AQ38" s="164">
        <v>0</v>
      </c>
      <c r="AR38" s="152" t="s">
        <v>321</v>
      </c>
      <c r="AS38" s="159"/>
    </row>
    <row r="39" spans="1:46" ht="13" x14ac:dyDescent="0.2">
      <c r="A39" s="10"/>
      <c r="AK39" s="1108" t="s">
        <v>461</v>
      </c>
      <c r="AL39" s="1109"/>
      <c r="AM39" s="1109"/>
      <c r="AN39" s="1110"/>
      <c r="AO39" s="160">
        <v>-3235587</v>
      </c>
      <c r="AP39" s="160">
        <v>-18336</v>
      </c>
      <c r="AQ39" s="161">
        <v>-7113</v>
      </c>
      <c r="AR39" s="162">
        <v>157.80000000000001</v>
      </c>
      <c r="AS39" s="159"/>
    </row>
    <row r="40" spans="1:46" ht="27" customHeight="1" x14ac:dyDescent="0.2">
      <c r="A40" s="10"/>
      <c r="AK40" s="1105" t="s">
        <v>462</v>
      </c>
      <c r="AL40" s="1106"/>
      <c r="AM40" s="1106"/>
      <c r="AN40" s="1107"/>
      <c r="AO40" s="160">
        <v>-2767823</v>
      </c>
      <c r="AP40" s="160">
        <v>-15685</v>
      </c>
      <c r="AQ40" s="161">
        <v>-18923</v>
      </c>
      <c r="AR40" s="162">
        <v>-17.100000000000001</v>
      </c>
      <c r="AS40" s="159"/>
    </row>
    <row r="41" spans="1:46" ht="13" x14ac:dyDescent="0.2">
      <c r="A41" s="10"/>
      <c r="AK41" s="1111" t="s">
        <v>230</v>
      </c>
      <c r="AL41" s="1112"/>
      <c r="AM41" s="1112"/>
      <c r="AN41" s="1113"/>
      <c r="AO41" s="160">
        <v>476925</v>
      </c>
      <c r="AP41" s="160">
        <v>2703</v>
      </c>
      <c r="AQ41" s="161">
        <v>7431</v>
      </c>
      <c r="AR41" s="162">
        <v>-63.6</v>
      </c>
      <c r="AS41" s="159"/>
    </row>
    <row r="42" spans="1:46" ht="13" x14ac:dyDescent="0.2">
      <c r="A42" s="10"/>
      <c r="AK42" s="165" t="s">
        <v>463</v>
      </c>
      <c r="AQ42" s="137"/>
      <c r="AR42" s="137"/>
      <c r="AS42" s="159"/>
    </row>
    <row r="43" spans="1:46" ht="13" x14ac:dyDescent="0.2">
      <c r="A43" s="10"/>
      <c r="AP43" s="166"/>
      <c r="AQ43" s="137"/>
      <c r="AS43" s="159"/>
    </row>
    <row r="44" spans="1:46" ht="13" x14ac:dyDescent="0.2">
      <c r="A44" s="10"/>
      <c r="AQ44" s="137"/>
    </row>
    <row r="45" spans="1:46" ht="13" x14ac:dyDescent="0.2">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ht="13" x14ac:dyDescent="0.2">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2">
      <c r="A47" s="29" t="s">
        <v>464</v>
      </c>
    </row>
    <row r="48" spans="1:46" ht="13" x14ac:dyDescent="0.2">
      <c r="A48" s="10"/>
      <c r="AK48" s="168" t="s">
        <v>465</v>
      </c>
      <c r="AL48" s="168"/>
      <c r="AM48" s="168"/>
      <c r="AN48" s="168"/>
      <c r="AO48" s="168"/>
      <c r="AP48" s="168"/>
      <c r="AQ48" s="169"/>
      <c r="AR48" s="168"/>
    </row>
    <row r="49" spans="1:44" ht="13.5" customHeight="1" x14ac:dyDescent="0.2">
      <c r="A49" s="10"/>
      <c r="AK49" s="170"/>
      <c r="AL49" s="171"/>
      <c r="AM49" s="1100" t="s">
        <v>433</v>
      </c>
      <c r="AN49" s="1102" t="s">
        <v>466</v>
      </c>
      <c r="AO49" s="1103"/>
      <c r="AP49" s="1103"/>
      <c r="AQ49" s="1103"/>
      <c r="AR49" s="1104"/>
    </row>
    <row r="50" spans="1:44" ht="13" x14ac:dyDescent="0.2">
      <c r="A50" s="10"/>
      <c r="AK50" s="172"/>
      <c r="AL50" s="173"/>
      <c r="AM50" s="1101"/>
      <c r="AN50" s="174" t="s">
        <v>467</v>
      </c>
      <c r="AO50" s="175" t="s">
        <v>468</v>
      </c>
      <c r="AP50" s="176" t="s">
        <v>469</v>
      </c>
      <c r="AQ50" s="177" t="s">
        <v>470</v>
      </c>
      <c r="AR50" s="178" t="s">
        <v>471</v>
      </c>
    </row>
    <row r="51" spans="1:44" ht="13" x14ac:dyDescent="0.2">
      <c r="A51" s="10"/>
      <c r="AK51" s="170" t="s">
        <v>472</v>
      </c>
      <c r="AL51" s="171"/>
      <c r="AM51" s="179">
        <v>4679505</v>
      </c>
      <c r="AN51" s="180">
        <v>26532</v>
      </c>
      <c r="AO51" s="181">
        <v>-31.8</v>
      </c>
      <c r="AP51" s="182">
        <v>33173</v>
      </c>
      <c r="AQ51" s="183">
        <v>-19.2</v>
      </c>
      <c r="AR51" s="184">
        <v>-12.6</v>
      </c>
    </row>
    <row r="52" spans="1:44" ht="13" x14ac:dyDescent="0.2">
      <c r="A52" s="10"/>
      <c r="AK52" s="185"/>
      <c r="AL52" s="186" t="s">
        <v>473</v>
      </c>
      <c r="AM52" s="187">
        <v>3319389</v>
      </c>
      <c r="AN52" s="188">
        <v>18821</v>
      </c>
      <c r="AO52" s="189">
        <v>-41.9</v>
      </c>
      <c r="AP52" s="190">
        <v>20353</v>
      </c>
      <c r="AQ52" s="191">
        <v>-25.4</v>
      </c>
      <c r="AR52" s="192">
        <v>-16.5</v>
      </c>
    </row>
    <row r="53" spans="1:44" ht="13" x14ac:dyDescent="0.2">
      <c r="A53" s="10"/>
      <c r="AK53" s="170" t="s">
        <v>474</v>
      </c>
      <c r="AL53" s="171"/>
      <c r="AM53" s="179">
        <v>4508631</v>
      </c>
      <c r="AN53" s="180">
        <v>25558</v>
      </c>
      <c r="AO53" s="181">
        <v>-3.7</v>
      </c>
      <c r="AP53" s="182">
        <v>37644</v>
      </c>
      <c r="AQ53" s="183">
        <v>13.5</v>
      </c>
      <c r="AR53" s="184">
        <v>-17.2</v>
      </c>
    </row>
    <row r="54" spans="1:44" ht="13" x14ac:dyDescent="0.2">
      <c r="A54" s="10"/>
      <c r="AK54" s="185"/>
      <c r="AL54" s="186" t="s">
        <v>473</v>
      </c>
      <c r="AM54" s="187">
        <v>2585273</v>
      </c>
      <c r="AN54" s="188">
        <v>14655</v>
      </c>
      <c r="AO54" s="189">
        <v>-22.1</v>
      </c>
      <c r="AP54" s="190">
        <v>24939</v>
      </c>
      <c r="AQ54" s="191">
        <v>22.5</v>
      </c>
      <c r="AR54" s="192">
        <v>-44.6</v>
      </c>
    </row>
    <row r="55" spans="1:44" ht="13" x14ac:dyDescent="0.2">
      <c r="A55" s="10"/>
      <c r="AK55" s="170" t="s">
        <v>475</v>
      </c>
      <c r="AL55" s="171"/>
      <c r="AM55" s="179">
        <v>4899453</v>
      </c>
      <c r="AN55" s="180">
        <v>27672</v>
      </c>
      <c r="AO55" s="181">
        <v>8.3000000000000007</v>
      </c>
      <c r="AP55" s="182">
        <v>39221</v>
      </c>
      <c r="AQ55" s="183">
        <v>4.2</v>
      </c>
      <c r="AR55" s="184">
        <v>4.0999999999999996</v>
      </c>
    </row>
    <row r="56" spans="1:44" ht="13" x14ac:dyDescent="0.2">
      <c r="A56" s="10"/>
      <c r="AK56" s="185"/>
      <c r="AL56" s="186" t="s">
        <v>473</v>
      </c>
      <c r="AM56" s="187">
        <v>3496763</v>
      </c>
      <c r="AN56" s="188">
        <v>19750</v>
      </c>
      <c r="AO56" s="189">
        <v>34.799999999999997</v>
      </c>
      <c r="AP56" s="190">
        <v>24821</v>
      </c>
      <c r="AQ56" s="191">
        <v>-0.5</v>
      </c>
      <c r="AR56" s="192">
        <v>35.299999999999997</v>
      </c>
    </row>
    <row r="57" spans="1:44" ht="13" x14ac:dyDescent="0.2">
      <c r="A57" s="10"/>
      <c r="AK57" s="170" t="s">
        <v>476</v>
      </c>
      <c r="AL57" s="171"/>
      <c r="AM57" s="179">
        <v>2513949</v>
      </c>
      <c r="AN57" s="180">
        <v>14199</v>
      </c>
      <c r="AO57" s="181">
        <v>-48.7</v>
      </c>
      <c r="AP57" s="182">
        <v>38566</v>
      </c>
      <c r="AQ57" s="183">
        <v>-1.7</v>
      </c>
      <c r="AR57" s="184">
        <v>-47</v>
      </c>
    </row>
    <row r="58" spans="1:44" ht="13" x14ac:dyDescent="0.2">
      <c r="A58" s="10"/>
      <c r="AK58" s="185"/>
      <c r="AL58" s="186" t="s">
        <v>473</v>
      </c>
      <c r="AM58" s="187">
        <v>1964316</v>
      </c>
      <c r="AN58" s="188">
        <v>11095</v>
      </c>
      <c r="AO58" s="189">
        <v>-43.8</v>
      </c>
      <c r="AP58" s="190">
        <v>24059</v>
      </c>
      <c r="AQ58" s="191">
        <v>-3.1</v>
      </c>
      <c r="AR58" s="192">
        <v>-40.700000000000003</v>
      </c>
    </row>
    <row r="59" spans="1:44" ht="13" x14ac:dyDescent="0.2">
      <c r="A59" s="10"/>
      <c r="AK59" s="170" t="s">
        <v>477</v>
      </c>
      <c r="AL59" s="171"/>
      <c r="AM59" s="179">
        <v>5326825</v>
      </c>
      <c r="AN59" s="180">
        <v>30187</v>
      </c>
      <c r="AO59" s="181">
        <v>112.6</v>
      </c>
      <c r="AP59" s="182">
        <v>35156</v>
      </c>
      <c r="AQ59" s="183">
        <v>-8.8000000000000007</v>
      </c>
      <c r="AR59" s="184">
        <v>121.4</v>
      </c>
    </row>
    <row r="60" spans="1:44" ht="13" x14ac:dyDescent="0.2">
      <c r="A60" s="10"/>
      <c r="AK60" s="185"/>
      <c r="AL60" s="186" t="s">
        <v>473</v>
      </c>
      <c r="AM60" s="187">
        <v>3494592</v>
      </c>
      <c r="AN60" s="188">
        <v>19804</v>
      </c>
      <c r="AO60" s="189">
        <v>78.5</v>
      </c>
      <c r="AP60" s="190">
        <v>22430</v>
      </c>
      <c r="AQ60" s="191">
        <v>-6.8</v>
      </c>
      <c r="AR60" s="192">
        <v>85.3</v>
      </c>
    </row>
    <row r="61" spans="1:44" ht="13" x14ac:dyDescent="0.2">
      <c r="A61" s="10"/>
      <c r="AK61" s="170" t="s">
        <v>478</v>
      </c>
      <c r="AL61" s="193"/>
      <c r="AM61" s="179">
        <v>4385673</v>
      </c>
      <c r="AN61" s="180">
        <v>24830</v>
      </c>
      <c r="AO61" s="181">
        <v>7.3</v>
      </c>
      <c r="AP61" s="182">
        <v>36752</v>
      </c>
      <c r="AQ61" s="194">
        <v>-2.4</v>
      </c>
      <c r="AR61" s="184">
        <v>9.6999999999999993</v>
      </c>
    </row>
    <row r="62" spans="1:44" ht="13" x14ac:dyDescent="0.2">
      <c r="A62" s="10"/>
      <c r="AK62" s="185"/>
      <c r="AL62" s="186" t="s">
        <v>473</v>
      </c>
      <c r="AM62" s="187">
        <v>2972067</v>
      </c>
      <c r="AN62" s="188">
        <v>16825</v>
      </c>
      <c r="AO62" s="189">
        <v>1.1000000000000001</v>
      </c>
      <c r="AP62" s="190">
        <v>23320</v>
      </c>
      <c r="AQ62" s="191">
        <v>-2.7</v>
      </c>
      <c r="AR62" s="192">
        <v>3.8</v>
      </c>
    </row>
    <row r="63" spans="1:44" ht="13" x14ac:dyDescent="0.2">
      <c r="A63" s="10"/>
    </row>
    <row r="64" spans="1:44" ht="13" x14ac:dyDescent="0.2">
      <c r="A64" s="10"/>
    </row>
    <row r="65" spans="1:46" ht="13" x14ac:dyDescent="0.2">
      <c r="A65" s="10"/>
    </row>
    <row r="66" spans="1:46" ht="13" x14ac:dyDescent="0.2">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2">
      <c r="AS67" s="3"/>
      <c r="AT67" s="3"/>
    </row>
  </sheetData>
  <sheetProtection algorithmName="SHA-512" hashValue="yxsZVZF6tZ+9wU22rVgcTeBW23E8Jhue5bJTDtFuK42bssd2sI4bCg2qpVp/1RV0xt3QM1y02hx2z8VEI5X/WQ==" saltValue="t/BiJ2wnlO4PqPvDlak78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 x14ac:dyDescent="0.2">
      <c r="B2" s="5"/>
      <c r="DG2" s="5"/>
    </row>
    <row r="3" spans="2:125" ht="13"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 x14ac:dyDescent="0.2"/>
    <row r="5" spans="2:125" ht="13" x14ac:dyDescent="0.2"/>
    <row r="6" spans="2:125" ht="13" x14ac:dyDescent="0.2"/>
    <row r="7" spans="2:125" ht="13" x14ac:dyDescent="0.2"/>
    <row r="8" spans="2:125" ht="13" x14ac:dyDescent="0.2"/>
    <row r="9" spans="2:125" ht="13" x14ac:dyDescent="0.2">
      <c r="DU9" s="5"/>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5"/>
    </row>
    <row r="18" spans="125:125" ht="13" x14ac:dyDescent="0.2"/>
    <row r="19" spans="125:125" ht="13" x14ac:dyDescent="0.2"/>
    <row r="20" spans="125:125" ht="13" x14ac:dyDescent="0.2">
      <c r="DU20" s="5"/>
    </row>
    <row r="21" spans="125:125" ht="13" x14ac:dyDescent="0.2">
      <c r="DU21" s="5"/>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5"/>
    </row>
    <row r="29" spans="125:125" ht="13" x14ac:dyDescent="0.2"/>
    <row r="30" spans="125:125" ht="13" x14ac:dyDescent="0.2"/>
    <row r="31" spans="125:125" ht="13" x14ac:dyDescent="0.2"/>
    <row r="32" spans="125:125" ht="13" x14ac:dyDescent="0.2"/>
    <row r="33" spans="2:125" ht="13" x14ac:dyDescent="0.2">
      <c r="B33" s="5"/>
      <c r="G33" s="5"/>
      <c r="I33" s="5"/>
    </row>
    <row r="34" spans="2:125" ht="13" x14ac:dyDescent="0.2">
      <c r="C34" s="5"/>
      <c r="P34" s="5"/>
      <c r="DE34" s="5"/>
      <c r="DH34" s="5"/>
    </row>
    <row r="35" spans="2:125" ht="13" x14ac:dyDescent="0.2">
      <c r="D35" s="5"/>
      <c r="E35" s="5"/>
      <c r="DG35" s="5"/>
      <c r="DJ35" s="5"/>
      <c r="DP35" s="5"/>
      <c r="DQ35" s="5"/>
      <c r="DR35" s="5"/>
      <c r="DS35" s="5"/>
      <c r="DT35" s="5"/>
      <c r="DU35" s="5"/>
    </row>
    <row r="36" spans="2:125" ht="13"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 x14ac:dyDescent="0.2">
      <c r="DU37" s="5"/>
    </row>
    <row r="38" spans="2:125" ht="13" x14ac:dyDescent="0.2">
      <c r="DT38" s="5"/>
      <c r="DU38" s="5"/>
    </row>
    <row r="39" spans="2:125" ht="13" x14ac:dyDescent="0.2"/>
    <row r="40" spans="2:125" ht="13" x14ac:dyDescent="0.2">
      <c r="DH40" s="5"/>
    </row>
    <row r="41" spans="2:125" ht="13" x14ac:dyDescent="0.2">
      <c r="DE41" s="5"/>
    </row>
    <row r="42" spans="2:125" ht="13" x14ac:dyDescent="0.2">
      <c r="DG42" s="5"/>
      <c r="DJ42" s="5"/>
    </row>
    <row r="43" spans="2:125" ht="13"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 x14ac:dyDescent="0.2">
      <c r="DU44" s="5"/>
    </row>
    <row r="45" spans="2:125" ht="13" x14ac:dyDescent="0.2"/>
    <row r="46" spans="2:125" ht="13" x14ac:dyDescent="0.2"/>
    <row r="47" spans="2:125" ht="13" x14ac:dyDescent="0.2"/>
    <row r="48" spans="2:125" ht="13" x14ac:dyDescent="0.2">
      <c r="DT48" s="5"/>
      <c r="DU48" s="5"/>
    </row>
    <row r="49" spans="120:125" ht="13" x14ac:dyDescent="0.2">
      <c r="DU49" s="5"/>
    </row>
    <row r="50" spans="120:125" ht="13" x14ac:dyDescent="0.2">
      <c r="DU50" s="5"/>
    </row>
    <row r="51" spans="120:125" ht="13" x14ac:dyDescent="0.2">
      <c r="DP51" s="5"/>
      <c r="DQ51" s="5"/>
      <c r="DR51" s="5"/>
      <c r="DS51" s="5"/>
      <c r="DT51" s="5"/>
      <c r="DU51" s="5"/>
    </row>
    <row r="52" spans="120:125" ht="13" x14ac:dyDescent="0.2"/>
    <row r="53" spans="120:125" ht="13" x14ac:dyDescent="0.2"/>
    <row r="54" spans="120:125" ht="13" x14ac:dyDescent="0.2">
      <c r="DU54" s="5"/>
    </row>
    <row r="55" spans="120:125" ht="13" x14ac:dyDescent="0.2"/>
    <row r="56" spans="120:125" ht="13" x14ac:dyDescent="0.2"/>
    <row r="57" spans="120:125" ht="13" x14ac:dyDescent="0.2"/>
    <row r="58" spans="120:125" ht="13" x14ac:dyDescent="0.2">
      <c r="DU58" s="5"/>
    </row>
    <row r="59" spans="120:125" ht="13" x14ac:dyDescent="0.2"/>
    <row r="60" spans="120:125" ht="13" x14ac:dyDescent="0.2"/>
    <row r="61" spans="120:125" ht="13" x14ac:dyDescent="0.2"/>
    <row r="62" spans="120:125" ht="13" x14ac:dyDescent="0.2"/>
    <row r="63" spans="120:125" ht="13" x14ac:dyDescent="0.2">
      <c r="DU63" s="5"/>
    </row>
    <row r="64" spans="120:125" ht="13" x14ac:dyDescent="0.2">
      <c r="DT64" s="5"/>
      <c r="DU64" s="5"/>
    </row>
    <row r="65" spans="123:125" ht="13" x14ac:dyDescent="0.2"/>
    <row r="66" spans="123:125" ht="13" x14ac:dyDescent="0.2"/>
    <row r="67" spans="123:125" ht="13" x14ac:dyDescent="0.2"/>
    <row r="68" spans="123:125" ht="13" x14ac:dyDescent="0.2"/>
    <row r="69" spans="123:125" ht="13" x14ac:dyDescent="0.2">
      <c r="DS69" s="5"/>
      <c r="DT69" s="5"/>
      <c r="DU69" s="5"/>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5"/>
    </row>
    <row r="83" spans="116:125" ht="13" x14ac:dyDescent="0.2">
      <c r="DM83" s="5"/>
      <c r="DN83" s="5"/>
      <c r="DO83" s="5"/>
      <c r="DP83" s="5"/>
      <c r="DQ83" s="5"/>
      <c r="DR83" s="5"/>
      <c r="DS83" s="5"/>
      <c r="DT83" s="5"/>
      <c r="DU83" s="5"/>
    </row>
    <row r="84" spans="116:125" ht="13" x14ac:dyDescent="0.2"/>
    <row r="85" spans="116:125" ht="13" x14ac:dyDescent="0.2"/>
    <row r="86" spans="116:125" ht="13" x14ac:dyDescent="0.2"/>
    <row r="87" spans="116:125" ht="13" x14ac:dyDescent="0.2"/>
    <row r="88" spans="116:125" ht="13" x14ac:dyDescent="0.2">
      <c r="DU88" s="5"/>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14</v>
      </c>
    </row>
    <row r="121" spans="125:125" ht="13.5" hidden="1" customHeight="1" x14ac:dyDescent="0.2">
      <c r="DU121" s="5"/>
    </row>
  </sheetData>
  <sheetProtection algorithmName="SHA-512" hashValue="Upjch9cJh6TQUx5V8skVd2Z0x7/h9fjojNfGXwLE8Avqr0PkJbuuT0XWKSekjieLxFCNsN9MT197N2H6HBjiwg==" saltValue="I4N3LKty89UjLC6qHB/HW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 x14ac:dyDescent="0.2">
      <c r="B2" s="5"/>
      <c r="T2" s="5"/>
    </row>
    <row r="3" spans="1:125"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5"/>
      <c r="G33" s="5"/>
      <c r="I33" s="5"/>
    </row>
    <row r="34" spans="2:125" ht="13" x14ac:dyDescent="0.2">
      <c r="C34" s="5"/>
      <c r="P34" s="5"/>
      <c r="R34" s="5"/>
      <c r="U34" s="5"/>
    </row>
    <row r="35" spans="2:125" ht="13"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 x14ac:dyDescent="0.2">
      <c r="F36" s="5"/>
      <c r="H36" s="5"/>
      <c r="J36" s="5"/>
      <c r="K36" s="5"/>
      <c r="L36" s="5"/>
      <c r="M36" s="5"/>
      <c r="N36" s="5"/>
      <c r="O36" s="5"/>
      <c r="Q36" s="5"/>
      <c r="S36" s="5"/>
      <c r="V36" s="5"/>
    </row>
    <row r="37" spans="2:125" ht="13" x14ac:dyDescent="0.2"/>
    <row r="38" spans="2:125" ht="13" x14ac:dyDescent="0.2"/>
    <row r="39" spans="2:125" ht="13" x14ac:dyDescent="0.2"/>
    <row r="40" spans="2:125" ht="13" x14ac:dyDescent="0.2">
      <c r="U40" s="5"/>
    </row>
    <row r="41" spans="2:125" ht="13" x14ac:dyDescent="0.2">
      <c r="R41" s="5"/>
    </row>
    <row r="42" spans="2:125" ht="13"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 x14ac:dyDescent="0.2">
      <c r="Q43" s="5"/>
      <c r="S43" s="5"/>
      <c r="V43" s="5"/>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sheetProtection algorithmName="SHA-512" hashValue="Z7YUd7IPpw0ltHABjRQhJCknFcDiyFs7oeWq+0CsiSfMql+rhtZstrLwPaAe8oyHjnateAQXrSYgtGMkAYL5kw==" saltValue="u7X7FHEH0aRoU54YowaTY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95" customWidth="1"/>
    <col min="2" max="16" width="14.6328125" style="195" customWidth="1"/>
    <col min="17"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196"/>
      <c r="C45" s="196"/>
      <c r="D45" s="196"/>
      <c r="E45" s="196"/>
      <c r="F45" s="196"/>
      <c r="G45" s="196"/>
      <c r="H45" s="196"/>
      <c r="I45" s="196"/>
      <c r="J45" s="197" t="s">
        <v>479</v>
      </c>
    </row>
    <row r="46" spans="2:10" ht="29.25" customHeight="1" thickBot="1" x14ac:dyDescent="0.3">
      <c r="B46" s="198" t="s">
        <v>23</v>
      </c>
      <c r="C46" s="199"/>
      <c r="D46" s="199"/>
      <c r="E46" s="200" t="s">
        <v>480</v>
      </c>
      <c r="F46" s="201" t="s">
        <v>3</v>
      </c>
      <c r="G46" s="202" t="s">
        <v>4</v>
      </c>
      <c r="H46" s="202" t="s">
        <v>5</v>
      </c>
      <c r="I46" s="202" t="s">
        <v>6</v>
      </c>
      <c r="J46" s="203" t="s">
        <v>7</v>
      </c>
    </row>
    <row r="47" spans="2:10" ht="57.75" customHeight="1" x14ac:dyDescent="0.2">
      <c r="B47" s="204"/>
      <c r="C47" s="1114" t="s">
        <v>481</v>
      </c>
      <c r="D47" s="1114"/>
      <c r="E47" s="1115"/>
      <c r="F47" s="205">
        <v>15.8</v>
      </c>
      <c r="G47" s="206">
        <v>12.05</v>
      </c>
      <c r="H47" s="206">
        <v>12.8</v>
      </c>
      <c r="I47" s="206">
        <v>16.559999999999999</v>
      </c>
      <c r="J47" s="207">
        <v>20.95</v>
      </c>
    </row>
    <row r="48" spans="2:10" ht="57.75" customHeight="1" x14ac:dyDescent="0.2">
      <c r="B48" s="208"/>
      <c r="C48" s="1116" t="s">
        <v>482</v>
      </c>
      <c r="D48" s="1116"/>
      <c r="E48" s="1117"/>
      <c r="F48" s="209">
        <v>4.6100000000000003</v>
      </c>
      <c r="G48" s="210">
        <v>7.2</v>
      </c>
      <c r="H48" s="210">
        <v>8.57</v>
      </c>
      <c r="I48" s="210">
        <v>12.48</v>
      </c>
      <c r="J48" s="211">
        <v>9.99</v>
      </c>
    </row>
    <row r="49" spans="2:10" ht="57.75" customHeight="1" thickBot="1" x14ac:dyDescent="0.25">
      <c r="B49" s="212"/>
      <c r="C49" s="1118" t="s">
        <v>483</v>
      </c>
      <c r="D49" s="1118"/>
      <c r="E49" s="1119"/>
      <c r="F49" s="213" t="s">
        <v>484</v>
      </c>
      <c r="G49" s="214" t="s">
        <v>485</v>
      </c>
      <c r="H49" s="214">
        <v>2.93</v>
      </c>
      <c r="I49" s="214">
        <v>7.04</v>
      </c>
      <c r="J49" s="215">
        <v>3.69</v>
      </c>
    </row>
    <row r="50" spans="2:10" ht="13" x14ac:dyDescent="0.2"/>
  </sheetData>
  <sheetProtection algorithmName="SHA-512" hashValue="Jqrv5FSlsNL95eRd0cHad2wiFbNuttTqWfaGzF4kbO7mDB87NY8ogVfTRzhv7ni7AWLWF6xYHRVKt4jfbTCV1A==" saltValue="C1fLJveU+v13LN+K/65WN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2024-07-29T10:32:54Z</dcterms:created>
  <dcterms:modified xsi:type="dcterms:W3CDTF">2024-09-26T04:32:21Z</dcterms:modified>
  <cp:category/>
</cp:coreProperties>
</file>