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64011"/>
  <mc:AlternateContent xmlns:mc="http://schemas.openxmlformats.org/markup-compatibility/2006">
    <mc:Choice Requires="x15">
      <x15ac:absPath xmlns:x15ac="http://schemas.microsoft.com/office/spreadsheetml/2010/11/ac" url="\\kfs01\s0103\05_財政G\☆02_調査\000_データ類\04_財政状況資料集\R04決算\99-1_市町村送付用（確定版）\２回目\HP掲載用（ローマ字表記）\"/>
    </mc:Choice>
  </mc:AlternateContent>
  <bookViews>
    <workbookView xWindow="0" yWindow="0" windowWidth="20500" windowHeight="763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E43" i="7"/>
  <c r="AM43" i="7"/>
  <c r="U43" i="7"/>
  <c r="E43" i="7"/>
  <c r="C43" i="7"/>
  <c r="DG42" i="7"/>
  <c r="CQ42" i="7"/>
  <c r="CO42" i="7"/>
  <c r="BY42" i="7"/>
  <c r="BE42" i="7"/>
  <c r="AM42" i="7"/>
  <c r="U42" i="7"/>
  <c r="E42" i="7"/>
  <c r="C42" i="7"/>
  <c r="DG41" i="7"/>
  <c r="CQ41" i="7"/>
  <c r="CO41" i="7"/>
  <c r="BY41" i="7"/>
  <c r="BE41" i="7"/>
  <c r="AM41" i="7"/>
  <c r="U41" i="7"/>
  <c r="E41" i="7"/>
  <c r="C41" i="7"/>
  <c r="DG40" i="7"/>
  <c r="CQ40" i="7"/>
  <c r="CO40" i="7"/>
  <c r="BY40" i="7"/>
  <c r="BE40" i="7"/>
  <c r="AM40" i="7"/>
  <c r="U40" i="7"/>
  <c r="E40" i="7"/>
  <c r="C40" i="7"/>
  <c r="DG39" i="7"/>
  <c r="CQ39" i="7"/>
  <c r="CO39" i="7"/>
  <c r="BY39" i="7"/>
  <c r="BE39" i="7"/>
  <c r="AM39" i="7"/>
  <c r="U39" i="7"/>
  <c r="E39" i="7"/>
  <c r="C39" i="7"/>
  <c r="DG38" i="7"/>
  <c r="CQ38" i="7"/>
  <c r="CO38" i="7"/>
  <c r="BY38" i="7"/>
  <c r="BE38" i="7"/>
  <c r="AM38" i="7"/>
  <c r="W38" i="7"/>
  <c r="E38" i="7"/>
  <c r="C38" i="7"/>
  <c r="DG37" i="7"/>
  <c r="CQ37" i="7"/>
  <c r="CO37" i="7"/>
  <c r="BY37" i="7"/>
  <c r="BE37" i="7"/>
  <c r="AM37" i="7"/>
  <c r="W37" i="7"/>
  <c r="E37" i="7"/>
  <c r="C37" i="7"/>
  <c r="DG36" i="7"/>
  <c r="CQ36" i="7"/>
  <c r="CO36" i="7"/>
  <c r="BY36" i="7"/>
  <c r="BE36" i="7"/>
  <c r="AM36" i="7"/>
  <c r="W36" i="7"/>
  <c r="E36" i="7"/>
  <c r="C36" i="7"/>
  <c r="DG35" i="7"/>
  <c r="CQ35" i="7"/>
  <c r="CO35" i="7"/>
  <c r="BY35" i="7"/>
  <c r="BE35" i="7"/>
  <c r="AO35" i="7"/>
  <c r="W35" i="7"/>
  <c r="E35" i="7"/>
  <c r="C35" i="7"/>
  <c r="DG34" i="7"/>
  <c r="CQ34" i="7"/>
  <c r="BY34" i="7"/>
  <c r="BE34" i="7"/>
  <c r="AO34" i="7"/>
  <c r="W34" i="7"/>
  <c r="E34" i="7"/>
  <c r="C34" i="7"/>
  <c r="U34" i="7" s="1"/>
  <c r="AM34" i="7" l="1"/>
  <c r="AM35" i="7" s="1"/>
  <c r="U35" i="7"/>
  <c r="U36" i="7" s="1"/>
  <c r="U37" i="7" s="1"/>
  <c r="U38" i="7" s="1"/>
  <c r="BW34" i="7" l="1"/>
  <c r="BW35" i="7" s="1"/>
  <c r="BW36" i="7" s="1"/>
  <c r="BW37" i="7" s="1"/>
  <c r="BW38" i="7" s="1"/>
  <c r="BW39" i="7" s="1"/>
  <c r="BW40" i="7" s="1"/>
  <c r="BW41" i="7" s="1"/>
  <c r="BW42" i="7" s="1"/>
  <c r="BW43" i="7" s="1"/>
  <c r="CO34" i="7" l="1"/>
</calcChain>
</file>

<file path=xl/sharedStrings.xml><?xml version="1.0" encoding="utf-8"?>
<sst xmlns="http://schemas.openxmlformats.org/spreadsheetml/2006/main" count="1099" uniqueCount="556">
  <si>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</si>
  <si>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</si>
  <si>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</si>
  <si>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</si>
  <si>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</si>
  <si>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</si>
  <si>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</si>
  <si>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</si>
  <si>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</si>
  <si>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</si>
  <si>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</si>
  <si>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</si>
  <si>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</si>
  <si>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</si>
  <si>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</si>
  <si>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令和4年度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</si>
  <si>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</si>
  <si>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</si>
  <si>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</si>
  <si>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</si>
  <si>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Ⅰ－３</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</si>
  <si>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</si>
  <si>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</si>
  <si>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</si>
  <si>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</si>
  <si>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</si>
  <si>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</si>
  <si>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</si>
  <si>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</si>
  <si>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</si>
  <si>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</si>
  <si>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</si>
  <si>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</si>
  <si>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</si>
  <si>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南足柄市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</si>
  <si>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</si>
  <si>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</si>
  <si>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</si>
  <si>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</si>
  <si>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</si>
  <si>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</si>
  <si>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</si>
  <si>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</si>
  <si>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</si>
  <si>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</si>
  <si>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</si>
  <si>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</si>
  <si>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</si>
  <si>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</si>
  <si>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</si>
  <si>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</si>
  <si>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</si>
  <si>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</si>
  <si>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</si>
  <si>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</si>
  <si>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</si>
  <si>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</si>
  <si>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</si>
  <si>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</si>
  <si>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</si>
  <si>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</si>
  <si>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</si>
  <si>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</si>
  <si>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</si>
  <si>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</si>
  <si>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</si>
  <si>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</si>
  <si>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</si>
  <si>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</si>
  <si>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</si>
  <si>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</si>
  <si>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</si>
  <si>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</si>
  <si>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</si>
  <si>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</si>
  <si>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</si>
  <si>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</si>
  <si>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</si>
  <si>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</si>
  <si>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</si>
  <si>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</si>
  <si>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</si>
  <si>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4"/>
  </si>
  <si>
    <t>うち日本人(％)</t>
    <phoneticPr fontId="5"/>
  </si>
  <si>
    <t>-0.7</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</si>
  <si>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</si>
  <si>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</si>
  <si>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</si>
  <si>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</si>
  <si>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</si>
  <si>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</si>
  <si>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</si>
  <si>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</si>
  <si>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</si>
  <si>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</si>
  <si>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</si>
  <si>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</si>
  <si>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</si>
  <si>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</si>
  <si>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</si>
  <si>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</si>
  <si>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</si>
  <si>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</si>
  <si>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</si>
  <si>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</si>
  <si>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</si>
  <si>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</si>
  <si>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</si>
  <si>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</si>
  <si>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</si>
  <si>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</si>
  <si>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</si>
  <si>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</si>
  <si>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</si>
  <si>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</si>
  <si>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</si>
  <si>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</si>
  <si>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</si>
  <si>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</si>
  <si>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</si>
  <si>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</si>
  <si>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</si>
  <si>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</si>
  <si>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</si>
  <si>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</si>
  <si>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</si>
  <si>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</si>
  <si>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</si>
  <si>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</si>
  <si>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</si>
  <si>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</si>
  <si>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</si>
  <si>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</si>
  <si>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</si>
  <si>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</si>
  <si>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</si>
  <si>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</si>
  <si>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</si>
  <si>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</si>
  <si>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</si>
  <si>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</si>
  <si>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</si>
  <si>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</si>
  <si>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</si>
  <si>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</si>
  <si>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神奈川県南足柄市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</si>
  <si>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</si>
  <si>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</si>
  <si>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</si>
  <si>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</si>
  <si>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</si>
  <si>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</si>
  <si>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</si>
  <si>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</si>
  <si>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</si>
  <si>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</si>
  <si>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</si>
  <si>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</si>
  <si>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</si>
  <si>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</si>
  <si>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</si>
  <si>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</si>
  <si>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</si>
  <si>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</si>
  <si>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</si>
  <si>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</si>
  <si>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</si>
  <si>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</si>
  <si>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</si>
  <si>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</si>
  <si>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</si>
  <si>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</si>
  <si>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</si>
  <si>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</si>
  <si>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</si>
  <si>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</si>
  <si>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</si>
  <si>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</si>
  <si>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</si>
  <si>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</si>
  <si>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</si>
  <si>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</si>
  <si>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</si>
  <si>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</si>
  <si>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</si>
  <si>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</si>
  <si>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</si>
  <si>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</si>
  <si>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</si>
  <si>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</si>
  <si>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</si>
  <si>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</si>
  <si>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</si>
  <si>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</si>
  <si>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</si>
  <si>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</si>
  <si>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</si>
  <si>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</si>
  <si>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</si>
  <si>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</si>
  <si>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</si>
  <si>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</si>
  <si>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</si>
  <si>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</si>
  <si>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</si>
  <si>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</si>
  <si>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</si>
  <si>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</si>
  <si>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</si>
  <si>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</si>
  <si>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</si>
  <si>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</si>
  <si>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</si>
  <si>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</si>
  <si>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</si>
  <si>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</si>
  <si>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</si>
  <si>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</si>
  <si>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</si>
  <si>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</si>
  <si>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</si>
  <si>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</si>
  <si>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</si>
  <si>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</si>
  <si>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</si>
  <si>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</si>
  <si>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</si>
  <si>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</si>
  <si>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</si>
  <si>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</si>
  <si>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</si>
  <si>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</si>
  <si>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</si>
  <si>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</si>
  <si>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</si>
  <si>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</si>
  <si>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</si>
  <si>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</si>
  <si>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</si>
  <si>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</si>
  <si>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</si>
  <si>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</si>
  <si>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</si>
  <si>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</si>
  <si>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</si>
  <si>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</si>
  <si>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</si>
  <si>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</si>
  <si>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</si>
  <si>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</si>
  <si>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</si>
  <si>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</si>
  <si>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</si>
  <si>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</si>
  <si>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</si>
  <si>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</si>
  <si>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</si>
  <si>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</si>
  <si>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</si>
  <si>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</si>
  <si>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</si>
  <si>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</si>
  <si>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</si>
  <si>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</si>
  <si>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</si>
  <si>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</si>
  <si>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</si>
  <si>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</si>
  <si>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</si>
  <si>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</si>
  <si>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</si>
  <si>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</si>
  <si>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</si>
  <si>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</si>
  <si>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</si>
  <si>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</si>
  <si>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</si>
  <si>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</si>
  <si>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</si>
  <si>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</si>
  <si>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</si>
  <si>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</si>
  <si>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</si>
  <si>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</si>
  <si>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</si>
  <si>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</si>
  <si>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</si>
  <si>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</si>
  <si>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</si>
  <si>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</si>
  <si>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</si>
  <si>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</si>
  <si>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</si>
  <si>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</si>
  <si>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</si>
  <si>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</si>
  <si>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</si>
  <si>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神奈川県南足柄市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</si>
  <si>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</si>
  <si>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</si>
  <si>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</si>
  <si>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</si>
  <si>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</si>
  <si>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</si>
  <si>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</si>
  <si>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</si>
  <si>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</si>
  <si>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</si>
  <si>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</si>
  <si>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</si>
  <si>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</si>
  <si>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</si>
  <si>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</si>
  <si>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</si>
  <si>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</si>
  <si>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</si>
  <si>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</si>
  <si>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</si>
  <si>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〇</t>
    <phoneticPr fontId="2"/>
  </si>
  <si>
    <t>大雄山駅前開発株式会社</t>
    <rPh sb="0" eb="3">
      <t>ダイユウザン</t>
    </rPh>
    <rPh sb="3" eb="5">
      <t>エキマエ</t>
    </rPh>
    <rPh sb="5" eb="7">
      <t>カイハツ</t>
    </rPh>
    <rPh sb="7" eb="9">
      <t>カブシキ</t>
    </rPh>
    <rPh sb="9" eb="11">
      <t>カイシャ</t>
    </rPh>
    <phoneticPr fontId="2"/>
  </si>
  <si>
    <t>-</t>
  </si>
  <si>
    <t>教育基金事業特別会計</t>
    <phoneticPr fontId="5"/>
  </si>
  <si>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</si>
  <si>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</si>
  <si>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</si>
  <si>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</si>
  <si>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</si>
  <si>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</si>
  <si>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</si>
  <si>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</si>
  <si>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</si>
  <si>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</si>
  <si>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</si>
  <si>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</si>
  <si>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</si>
  <si>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</si>
  <si>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</si>
  <si>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訪問看護ステーション事業特別会計</t>
    <phoneticPr fontId="5"/>
  </si>
  <si>
    <t>介護保険事業特別会計</t>
    <phoneticPr fontId="5"/>
  </si>
  <si>
    <t>通所介護事業特別会計</t>
    <phoneticPr fontId="5"/>
  </si>
  <si>
    <t>後期高齢者医療事業特別会計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</si>
  <si>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</si>
  <si>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</si>
  <si>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</si>
  <si>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</si>
  <si>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</si>
  <si>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</si>
  <si>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</si>
  <si>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</si>
  <si>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小田原市外二ヶ市町組合</t>
    <rPh sb="0" eb="4">
      <t>オダワラシ</t>
    </rPh>
    <rPh sb="4" eb="5">
      <t>ホカ</t>
    </rPh>
    <rPh sb="5" eb="6">
      <t>ニ</t>
    </rPh>
    <rPh sb="7" eb="8">
      <t>シ</t>
    </rPh>
    <rPh sb="8" eb="9">
      <t>マチ</t>
    </rPh>
    <rPh sb="9" eb="11">
      <t>クミアイ</t>
    </rPh>
    <phoneticPr fontId="2"/>
  </si>
  <si>
    <t>南足柄市外五ケ市町組合</t>
    <rPh sb="0" eb="4">
      <t>ミナミアシガラシ</t>
    </rPh>
    <rPh sb="4" eb="5">
      <t>ホカ</t>
    </rPh>
    <rPh sb="5" eb="6">
      <t>ゴ</t>
    </rPh>
    <rPh sb="7" eb="8">
      <t>シ</t>
    </rPh>
    <rPh sb="8" eb="9">
      <t>マチ</t>
    </rPh>
    <rPh sb="9" eb="11">
      <t>クミアイ</t>
    </rPh>
    <phoneticPr fontId="2"/>
  </si>
  <si>
    <t>南足柄市外二ケ市町組合</t>
    <rPh sb="0" eb="4">
      <t>ミナミアシガラシ</t>
    </rPh>
    <rPh sb="4" eb="5">
      <t>ホカ</t>
    </rPh>
    <rPh sb="5" eb="6">
      <t>ニ</t>
    </rPh>
    <rPh sb="7" eb="8">
      <t>シ</t>
    </rPh>
    <rPh sb="8" eb="9">
      <t>マチ</t>
    </rPh>
    <rPh sb="9" eb="11">
      <t>クミアイ</t>
    </rPh>
    <phoneticPr fontId="2"/>
  </si>
  <si>
    <t>南足柄市外二ケ町組合</t>
    <rPh sb="0" eb="4">
      <t>ミナミアシガラシ</t>
    </rPh>
    <rPh sb="4" eb="5">
      <t>ホカ</t>
    </rPh>
    <rPh sb="5" eb="6">
      <t>ニ</t>
    </rPh>
    <rPh sb="7" eb="8">
      <t>マチ</t>
    </rPh>
    <rPh sb="8" eb="10">
      <t>クミアイ</t>
    </rPh>
    <phoneticPr fontId="2"/>
  </si>
  <si>
    <t>南足柄市・山北町・開成町一部事務組合</t>
    <rPh sb="0" eb="4">
      <t>ミナミアシガラシ</t>
    </rPh>
    <rPh sb="5" eb="8">
      <t>ヤマキタマチ</t>
    </rPh>
    <rPh sb="9" eb="12">
      <t>カイセイマチ</t>
    </rPh>
    <rPh sb="12" eb="14">
      <t>イチブ</t>
    </rPh>
    <rPh sb="14" eb="16">
      <t>ジム</t>
    </rPh>
    <rPh sb="16" eb="18">
      <t>クミアイ</t>
    </rPh>
    <phoneticPr fontId="2"/>
  </si>
  <si>
    <t>箱根町外二カ市組合</t>
    <rPh sb="0" eb="3">
      <t>ハコネマチ</t>
    </rPh>
    <rPh sb="3" eb="4">
      <t>ホカ</t>
    </rPh>
    <rPh sb="4" eb="5">
      <t>ニ</t>
    </rPh>
    <rPh sb="6" eb="7">
      <t>シ</t>
    </rPh>
    <rPh sb="7" eb="9">
      <t>クミアイ</t>
    </rPh>
    <phoneticPr fontId="2"/>
  </si>
  <si>
    <t>南足柄市外四ケ市町組合</t>
    <rPh sb="0" eb="4">
      <t>ミナミアシガラシ</t>
    </rPh>
    <rPh sb="4" eb="5">
      <t>ホカ</t>
    </rPh>
    <rPh sb="5" eb="6">
      <t>ヨン</t>
    </rPh>
    <rPh sb="7" eb="8">
      <t>シ</t>
    </rPh>
    <rPh sb="8" eb="9">
      <t>マチ</t>
    </rPh>
    <rPh sb="9" eb="11">
      <t>クミアイ</t>
    </rPh>
    <phoneticPr fontId="2"/>
  </si>
  <si>
    <t>足柄上衛生組合</t>
    <rPh sb="0" eb="2">
      <t>アシガラ</t>
    </rPh>
    <rPh sb="2" eb="3">
      <t>カミ</t>
    </rPh>
    <rPh sb="3" eb="5">
      <t>エイセイ</t>
    </rPh>
    <rPh sb="5" eb="7">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</si>
  <si>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</si>
  <si>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</si>
  <si>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</si>
  <si>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</si>
  <si>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</si>
  <si>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</si>
  <si>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</si>
  <si>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</si>
  <si>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</si>
  <si>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</si>
  <si>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</si>
  <si>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</si>
  <si>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</si>
  <si>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</si>
  <si>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</si>
  <si>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</si>
  <si>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</si>
  <si>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</si>
  <si>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</si>
  <si>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</si>
  <si>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</si>
  <si>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</si>
  <si>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</si>
  <si>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</si>
  <si>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</si>
  <si>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</si>
  <si>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</si>
  <si>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</si>
  <si>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</si>
  <si>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</si>
  <si>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</si>
  <si>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</si>
  <si>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</si>
  <si>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</si>
  <si>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</si>
  <si>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</si>
  <si>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</si>
  <si>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</si>
  <si>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</si>
  <si>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</si>
  <si>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</si>
  <si>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</si>
  <si>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</si>
  <si>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</si>
  <si>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</si>
  <si>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</si>
  <si>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</si>
  <si>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</si>
  <si>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</si>
  <si>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</si>
  <si>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</si>
  <si>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</si>
  <si>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</si>
  <si>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</si>
  <si>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</si>
  <si>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</si>
  <si>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</si>
  <si>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</si>
  <si>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</si>
  <si>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</si>
  <si>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</si>
  <si>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</si>
  <si>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</si>
  <si>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</si>
  <si>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</si>
  <si>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</si>
  <si>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</si>
  <si>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</si>
  <si>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</si>
  <si>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</si>
  <si>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</si>
  <si>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</si>
  <si>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</si>
  <si>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</si>
  <si>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</si>
  <si>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</si>
  <si>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</si>
  <si>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</si>
  <si>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</si>
  <si>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</si>
  <si>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</si>
  <si>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</si>
  <si>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</si>
  <si>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</si>
  <si>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</si>
  <si>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</si>
  <si>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</si>
  <si>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</si>
  <si>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</si>
  <si>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</si>
  <si>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</si>
  <si>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</si>
  <si>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</si>
  <si>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</si>
  <si>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</si>
  <si>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</si>
  <si>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</si>
  <si>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</si>
  <si>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</si>
  <si>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</si>
  <si>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</si>
  <si>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</si>
  <si>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</si>
  <si>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</si>
  <si>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</si>
  <si>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</si>
  <si>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</si>
  <si>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</si>
  <si>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</si>
  <si>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</si>
  <si>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</si>
  <si>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</si>
  <si>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</si>
  <si>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</si>
  <si>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</si>
  <si>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</si>
  <si>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</si>
  <si>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</si>
  <si>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</si>
  <si>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</si>
  <si>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</si>
  <si>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</si>
  <si>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</si>
  <si>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</si>
  <si>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</si>
  <si>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</si>
  <si>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</si>
  <si>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</si>
  <si>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</si>
  <si>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</si>
  <si>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</si>
  <si>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</si>
  <si>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</si>
  <si>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水道事業会計</t>
  </si>
  <si>
    <t>一般会計</t>
  </si>
  <si>
    <t>公共下水道事業会計</t>
  </si>
  <si>
    <t>介護保険事業特別会計</t>
  </si>
  <si>
    <t>国民健康保険事業特別会計</t>
  </si>
  <si>
    <t>訪問看護ステーション事業特別会計</t>
  </si>
  <si>
    <t>通所介護事業特別会計</t>
  </si>
  <si>
    <t>教育基金事業特別会計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</si>
  <si>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</si>
  <si>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</si>
  <si>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</si>
  <si>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</si>
  <si>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</si>
  <si>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</si>
  <si>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</si>
  <si>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</si>
  <si>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</si>
  <si>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</si>
  <si>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</si>
  <si>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</si>
  <si>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</si>
  <si>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</si>
  <si>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</si>
  <si>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</si>
  <si>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</si>
  <si>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</si>
  <si>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</si>
  <si>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</si>
  <si>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</si>
  <si>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</si>
  <si>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</si>
  <si>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</si>
  <si>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</si>
  <si>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</si>
  <si>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</si>
  <si>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</si>
  <si>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</si>
  <si>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</si>
  <si>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</si>
  <si>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</si>
  <si>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</si>
  <si>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</si>
  <si>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</si>
  <si>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</si>
  <si>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</si>
  <si>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</si>
  <si>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</si>
  <si>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</si>
  <si>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</si>
  <si>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</si>
  <si>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</si>
  <si>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</si>
  <si>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</si>
  <si>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</si>
  <si>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</si>
  <si>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</si>
  <si>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</si>
  <si>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</si>
  <si>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横溝千鶴子教育基金</t>
  </si>
  <si>
    <t>公共施設建設、修繕等基金</t>
  </si>
  <si>
    <t>まちづくり基金</t>
    <phoneticPr fontId="2"/>
  </si>
  <si>
    <t>足柄グリーン文化基金</t>
    <phoneticPr fontId="2"/>
  </si>
  <si>
    <t>福祉施設基金</t>
  </si>
  <si>
    <t>基金残高合計</t>
    <rPh sb="0" eb="2">
      <t>キキン</t>
    </rPh>
    <rPh sb="2" eb="4">
      <t>ザンダカ</t>
    </rPh>
    <rPh sb="4" eb="6">
      <t>ゴウケイ</t>
    </rPh>
    <phoneticPr fontId="5"/>
  </si>
  <si>
    <t>令和４年度の将来負担比率は、前年度と同様に市債残高の減少や充当可能基金の増加等の影響に伴いマイナスとなったことから、将来負担比率は算定されていない。類似団体と比較して低い水準となっている一方で、有形固定資産減価償却率は増加傾向にあり、公共施設全体の老朽化が課題となっている。特に学校施設、幼稚園並びに保育所の老朽化が著しいことから、計画的に修繕や大規模改修を行い、コストの平準化を図っていく必要がある。</t>
    <rPh sb="147" eb="148">
      <t>ナラ</t>
    </rPh>
    <phoneticPr fontId="5"/>
  </si>
  <si>
    <t>令和４年度の将来負担比率は、前年度と同様に市債残高の減少や充当可能基金の増加等の影響に伴いマイナスとなったことから、将来負担比率は算定されていない。また、実質公債費比率については、令和４年度の実質公債費比率の分子が算入公債費等の減少等の影響により単年度比較では増となったが、令和３年度までの算入公債費等の増加等に伴い、連続して減となっていることから、３か年平均では前年度と比較して0.6ポイントの減となっている。市債発行額をその年度の元金償還金以内に抑制し、市債残高の減少に努めていることから、実質公債費比率は今後も減少傾向が続くと見込まれる。</t>
    <rPh sb="43" eb="44">
      <t>トモナ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</si>
</sst>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4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Fill="1" applyBorder="1" applyAlignment="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9" fillId="0" borderId="34"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29" xfId="7" applyFont="1" applyBorder="1" applyAlignment="1">
      <alignment horizontal="center"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41"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77" fontId="9" fillId="0" borderId="7" xfId="11" applyNumberFormat="1" applyFont="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2" fontId="9" fillId="0" borderId="6"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4" xfId="11" applyNumberFormat="1" applyFon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5" xfId="11" applyNumberFormat="1" applyFont="1" applyBorder="1" applyAlignment="1">
      <alignment horizontal="right"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2" xfId="1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1" fillId="0" borderId="2" xfId="2" applyNumberFormat="1" applyFont="1" applyFill="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79" fontId="3" fillId="2" borderId="12" xfId="3" applyNumberFormat="1" applyFont="1" applyFill="1" applyBorder="1" applyAlignment="1">
      <alignment horizontal="center" vertical="center"/>
    </xf>
    <xf numFmtId="0" fontId="1" fillId="0" borderId="1" xfId="2" applyFont="1" applyBorder="1" applyAlignment="1" applyProtection="1">
      <alignment horizontal="left" vertical="top" wrapText="1"/>
      <protection locked="0"/>
    </xf>
    <xf numFmtId="0" fontId="1" fillId="0" borderId="2" xfId="2" applyFont="1" applyBorder="1" applyAlignment="1" applyProtection="1">
      <alignment horizontal="left" vertical="top" wrapText="1"/>
      <protection locked="0"/>
    </xf>
    <xf numFmtId="0" fontId="1" fillId="0" borderId="3" xfId="2" applyFont="1" applyBorder="1" applyAlignment="1" applyProtection="1">
      <alignment horizontal="left" vertical="top" wrapText="1"/>
      <protection locked="0"/>
    </xf>
    <xf numFmtId="0" fontId="1" fillId="0" borderId="4" xfId="2" applyFont="1" applyBorder="1" applyAlignment="1" applyProtection="1">
      <alignment horizontal="left" vertical="top" wrapText="1"/>
      <protection locked="0"/>
    </xf>
    <xf numFmtId="0" fontId="1" fillId="0" borderId="0" xfId="2" applyFont="1" applyAlignment="1" applyProtection="1">
      <alignment horizontal="left" vertical="top" wrapText="1"/>
      <protection locked="0"/>
    </xf>
    <xf numFmtId="0" fontId="1" fillId="0" borderId="5" xfId="2" applyFont="1" applyBorder="1" applyAlignment="1" applyProtection="1">
      <alignment horizontal="left" vertical="top" wrapText="1"/>
      <protection locked="0"/>
    </xf>
    <xf numFmtId="0" fontId="1" fillId="0" borderId="6" xfId="2" applyFont="1" applyBorder="1" applyAlignment="1" applyProtection="1">
      <alignment horizontal="left" vertical="top" wrapText="1"/>
      <protection locked="0"/>
    </xf>
    <xf numFmtId="0" fontId="1" fillId="0" borderId="7" xfId="2" applyFont="1" applyBorder="1" applyAlignment="1" applyProtection="1">
      <alignment horizontal="left" vertical="top" wrapText="1"/>
      <protection locked="0"/>
    </xf>
    <xf numFmtId="0" fontId="1"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69729</c:v>
                </c:pt>
                <c:pt idx="1">
                  <c:v>74581</c:v>
                </c:pt>
                <c:pt idx="2">
                  <c:v>76347</c:v>
                </c:pt>
                <c:pt idx="3">
                  <c:v>71279</c:v>
                </c:pt>
                <c:pt idx="4">
                  <c:v>74994</c:v>
                </c:pt>
              </c:numCache>
            </c:numRef>
          </c:val>
          <c:smooth val="0"/>
          <c:extLst>
            <c:ext xmlns:c16="http://schemas.microsoft.com/office/drawing/2014/chart" uri="{C3380CC4-5D6E-409C-BE32-E72D297353CC}">
              <c16:uniqueId val="{00000000-A557-492D-9C50-28E824C6254A}"/>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19510</c:v>
                </c:pt>
                <c:pt idx="1">
                  <c:v>32866</c:v>
                </c:pt>
                <c:pt idx="2">
                  <c:v>32355</c:v>
                </c:pt>
                <c:pt idx="3">
                  <c:v>25190</c:v>
                </c:pt>
                <c:pt idx="4">
                  <c:v>22119</c:v>
                </c:pt>
              </c:numCache>
            </c:numRef>
          </c:val>
          <c:smooth val="0"/>
          <c:extLst>
            <c:ext xmlns:c16="http://schemas.microsoft.com/office/drawing/2014/chart" uri="{C3380CC4-5D6E-409C-BE32-E72D297353CC}">
              <c16:uniqueId val="{00000001-A557-492D-9C50-28E824C6254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6.94</c:v>
                </c:pt>
                <c:pt idx="1">
                  <c:v>7.18</c:v>
                </c:pt>
                <c:pt idx="2">
                  <c:v>9.39</c:v>
                </c:pt>
                <c:pt idx="3">
                  <c:v>10.4</c:v>
                </c:pt>
                <c:pt idx="4">
                  <c:v>7.18</c:v>
                </c:pt>
              </c:numCache>
            </c:numRef>
          </c:val>
          <c:extLst>
            <c:ext xmlns:c16="http://schemas.microsoft.com/office/drawing/2014/chart" uri="{C3380CC4-5D6E-409C-BE32-E72D297353CC}">
              <c16:uniqueId val="{00000000-553E-4369-8C2C-25813C7ED15E}"/>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9.7200000000000006</c:v>
                </c:pt>
                <c:pt idx="1">
                  <c:v>13.74</c:v>
                </c:pt>
                <c:pt idx="2">
                  <c:v>21.53</c:v>
                </c:pt>
                <c:pt idx="3">
                  <c:v>29.43</c:v>
                </c:pt>
                <c:pt idx="4">
                  <c:v>35.54</c:v>
                </c:pt>
              </c:numCache>
            </c:numRef>
          </c:val>
          <c:extLst>
            <c:ext xmlns:c16="http://schemas.microsoft.com/office/drawing/2014/chart" uri="{C3380CC4-5D6E-409C-BE32-E72D297353CC}">
              <c16:uniqueId val="{00000001-553E-4369-8C2C-25813C7ED15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1.34</c:v>
                </c:pt>
                <c:pt idx="1">
                  <c:v>4.1500000000000004</c:v>
                </c:pt>
                <c:pt idx="2">
                  <c:v>10.44</c:v>
                </c:pt>
                <c:pt idx="3">
                  <c:v>10.91</c:v>
                </c:pt>
                <c:pt idx="4">
                  <c:v>1.47</c:v>
                </c:pt>
              </c:numCache>
            </c:numRef>
          </c:val>
          <c:smooth val="0"/>
          <c:extLst>
            <c:ext xmlns:c16="http://schemas.microsoft.com/office/drawing/2014/chart" uri="{C3380CC4-5D6E-409C-BE32-E72D297353CC}">
              <c16:uniqueId val="{00000002-553E-4369-8C2C-25813C7ED15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0.03</c:v>
                </c:pt>
                <c:pt idx="2">
                  <c:v>#N/A</c:v>
                </c:pt>
                <c:pt idx="3">
                  <c:v>0.14000000000000001</c:v>
                </c:pt>
                <c:pt idx="4">
                  <c:v>#N/A</c:v>
                </c:pt>
                <c:pt idx="5">
                  <c:v>0.28999999999999998</c:v>
                </c:pt>
                <c:pt idx="6">
                  <c:v>#N/A</c:v>
                </c:pt>
                <c:pt idx="7">
                  <c:v>0.04</c:v>
                </c:pt>
                <c:pt idx="8">
                  <c:v>#N/A</c:v>
                </c:pt>
                <c:pt idx="9">
                  <c:v>0.03</c:v>
                </c:pt>
              </c:numCache>
            </c:numRef>
          </c:val>
          <c:extLst>
            <c:ext xmlns:c16="http://schemas.microsoft.com/office/drawing/2014/chart" uri="{C3380CC4-5D6E-409C-BE32-E72D297353CC}">
              <c16:uniqueId val="{00000000-52A0-4F4B-97C2-7D93B15631B2}"/>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2A0-4F4B-97C2-7D93B15631B2}"/>
            </c:ext>
          </c:extLst>
        </c:ser>
        <c:ser>
          <c:idx val="2"/>
          <c:order val="2"/>
          <c:tx>
            <c:strRef>
              <c:f>[1]データシート!$A$29</c:f>
              <c:strCache>
                <c:ptCount val="1"/>
                <c:pt idx="0">
                  <c:v>教育基金事業特別会計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#N/A</c:v>
                </c:pt>
                <c:pt idx="1">
                  <c:v>0.1</c:v>
                </c:pt>
                <c:pt idx="2">
                  <c:v>#N/A</c:v>
                </c:pt>
                <c:pt idx="3">
                  <c:v>0.06</c:v>
                </c:pt>
                <c:pt idx="4">
                  <c:v>#N/A</c:v>
                </c:pt>
                <c:pt idx="5">
                  <c:v>7.0000000000000007E-2</c:v>
                </c:pt>
                <c:pt idx="6">
                  <c:v>#N/A</c:v>
                </c:pt>
                <c:pt idx="7">
                  <c:v>0.05</c:v>
                </c:pt>
                <c:pt idx="8">
                  <c:v>#N/A</c:v>
                </c:pt>
                <c:pt idx="9">
                  <c:v>0.04</c:v>
                </c:pt>
              </c:numCache>
            </c:numRef>
          </c:val>
          <c:extLst>
            <c:ext xmlns:c16="http://schemas.microsoft.com/office/drawing/2014/chart" uri="{C3380CC4-5D6E-409C-BE32-E72D297353CC}">
              <c16:uniqueId val="{00000002-52A0-4F4B-97C2-7D93B15631B2}"/>
            </c:ext>
          </c:extLst>
        </c:ser>
        <c:ser>
          <c:idx val="3"/>
          <c:order val="3"/>
          <c:tx>
            <c:strRef>
              <c:f>[1]データシート!$A$30</c:f>
              <c:strCache>
                <c:ptCount val="1"/>
                <c:pt idx="0">
                  <c:v>通所介護事業特別会計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#N/A</c:v>
                </c:pt>
                <c:pt idx="1">
                  <c:v>0.08</c:v>
                </c:pt>
                <c:pt idx="2">
                  <c:v>#N/A</c:v>
                </c:pt>
                <c:pt idx="3">
                  <c:v>0.12</c:v>
                </c:pt>
                <c:pt idx="4">
                  <c:v>#N/A</c:v>
                </c:pt>
                <c:pt idx="5">
                  <c:v>0.11</c:v>
                </c:pt>
                <c:pt idx="6">
                  <c:v>#N/A</c:v>
                </c:pt>
                <c:pt idx="7">
                  <c:v>0.12</c:v>
                </c:pt>
                <c:pt idx="8">
                  <c:v>#N/A</c:v>
                </c:pt>
                <c:pt idx="9">
                  <c:v>0.09</c:v>
                </c:pt>
              </c:numCache>
            </c:numRef>
          </c:val>
          <c:extLst>
            <c:ext xmlns:c16="http://schemas.microsoft.com/office/drawing/2014/chart" uri="{C3380CC4-5D6E-409C-BE32-E72D297353CC}">
              <c16:uniqueId val="{00000003-52A0-4F4B-97C2-7D93B15631B2}"/>
            </c:ext>
          </c:extLst>
        </c:ser>
        <c:ser>
          <c:idx val="4"/>
          <c:order val="4"/>
          <c:tx>
            <c:strRef>
              <c:f>[1]データシート!$A$31</c:f>
              <c:strCache>
                <c:ptCount val="1"/>
                <c:pt idx="0">
                  <c:v>訪問看護ステーション事業特別会計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0.33</c:v>
                </c:pt>
                <c:pt idx="2">
                  <c:v>#N/A</c:v>
                </c:pt>
                <c:pt idx="3">
                  <c:v>0.42</c:v>
                </c:pt>
                <c:pt idx="4">
                  <c:v>#N/A</c:v>
                </c:pt>
                <c:pt idx="5">
                  <c:v>0.52</c:v>
                </c:pt>
                <c:pt idx="6">
                  <c:v>#N/A</c:v>
                </c:pt>
                <c:pt idx="7">
                  <c:v>0.5</c:v>
                </c:pt>
                <c:pt idx="8">
                  <c:v>#N/A</c:v>
                </c:pt>
                <c:pt idx="9">
                  <c:v>0.52</c:v>
                </c:pt>
              </c:numCache>
            </c:numRef>
          </c:val>
          <c:extLst>
            <c:ext xmlns:c16="http://schemas.microsoft.com/office/drawing/2014/chart" uri="{C3380CC4-5D6E-409C-BE32-E72D297353CC}">
              <c16:uniqueId val="{00000004-52A0-4F4B-97C2-7D93B15631B2}"/>
            </c:ext>
          </c:extLst>
        </c:ser>
        <c:ser>
          <c:idx val="5"/>
          <c:order val="5"/>
          <c:tx>
            <c:strRef>
              <c:f>[1]データシート!$A$32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1.4</c:v>
                </c:pt>
                <c:pt idx="2">
                  <c:v>#N/A</c:v>
                </c:pt>
                <c:pt idx="3">
                  <c:v>0.25</c:v>
                </c:pt>
                <c:pt idx="4">
                  <c:v>#N/A</c:v>
                </c:pt>
                <c:pt idx="5">
                  <c:v>0.56000000000000005</c:v>
                </c:pt>
                <c:pt idx="6">
                  <c:v>#N/A</c:v>
                </c:pt>
                <c:pt idx="7">
                  <c:v>1.05</c:v>
                </c:pt>
                <c:pt idx="8">
                  <c:v>#N/A</c:v>
                </c:pt>
                <c:pt idx="9">
                  <c:v>1.04</c:v>
                </c:pt>
              </c:numCache>
            </c:numRef>
          </c:val>
          <c:extLst>
            <c:ext xmlns:c16="http://schemas.microsoft.com/office/drawing/2014/chart" uri="{C3380CC4-5D6E-409C-BE32-E72D297353CC}">
              <c16:uniqueId val="{00000005-52A0-4F4B-97C2-7D93B15631B2}"/>
            </c:ext>
          </c:extLst>
        </c:ser>
        <c:ser>
          <c:idx val="6"/>
          <c:order val="6"/>
          <c:tx>
            <c:strRef>
              <c:f>[1]データシート!$A$33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0.85</c:v>
                </c:pt>
                <c:pt idx="2">
                  <c:v>#N/A</c:v>
                </c:pt>
                <c:pt idx="3">
                  <c:v>0.7</c:v>
                </c:pt>
                <c:pt idx="4">
                  <c:v>#N/A</c:v>
                </c:pt>
                <c:pt idx="5">
                  <c:v>2.31</c:v>
                </c:pt>
                <c:pt idx="6">
                  <c:v>#N/A</c:v>
                </c:pt>
                <c:pt idx="7">
                  <c:v>1.71</c:v>
                </c:pt>
                <c:pt idx="8">
                  <c:v>#N/A</c:v>
                </c:pt>
                <c:pt idx="9">
                  <c:v>2.21</c:v>
                </c:pt>
              </c:numCache>
            </c:numRef>
          </c:val>
          <c:extLst>
            <c:ext xmlns:c16="http://schemas.microsoft.com/office/drawing/2014/chart" uri="{C3380CC4-5D6E-409C-BE32-E72D297353CC}">
              <c16:uniqueId val="{00000006-52A0-4F4B-97C2-7D93B15631B2}"/>
            </c:ext>
          </c:extLst>
        </c:ser>
        <c:ser>
          <c:idx val="7"/>
          <c:order val="7"/>
          <c:tx>
            <c:strRef>
              <c:f>[1]データシート!$A$34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3.47</c:v>
                </c:pt>
                <c:pt idx="2">
                  <c:v>#N/A</c:v>
                </c:pt>
                <c:pt idx="3">
                  <c:v>4.4000000000000004</c:v>
                </c:pt>
                <c:pt idx="4">
                  <c:v>#N/A</c:v>
                </c:pt>
                <c:pt idx="5">
                  <c:v>4.38</c:v>
                </c:pt>
                <c:pt idx="6">
                  <c:v>#N/A</c:v>
                </c:pt>
                <c:pt idx="7">
                  <c:v>4.74</c:v>
                </c:pt>
                <c:pt idx="8">
                  <c:v>#N/A</c:v>
                </c:pt>
                <c:pt idx="9">
                  <c:v>5.08</c:v>
                </c:pt>
              </c:numCache>
            </c:numRef>
          </c:val>
          <c:extLst>
            <c:ext xmlns:c16="http://schemas.microsoft.com/office/drawing/2014/chart" uri="{C3380CC4-5D6E-409C-BE32-E72D297353CC}">
              <c16:uniqueId val="{00000007-52A0-4F4B-97C2-7D93B15631B2}"/>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6.84</c:v>
                </c:pt>
                <c:pt idx="2">
                  <c:v>#N/A</c:v>
                </c:pt>
                <c:pt idx="3">
                  <c:v>7.08</c:v>
                </c:pt>
                <c:pt idx="4">
                  <c:v>#N/A</c:v>
                </c:pt>
                <c:pt idx="5">
                  <c:v>9.25</c:v>
                </c:pt>
                <c:pt idx="6">
                  <c:v>#N/A</c:v>
                </c:pt>
                <c:pt idx="7">
                  <c:v>10.27</c:v>
                </c:pt>
                <c:pt idx="8">
                  <c:v>#N/A</c:v>
                </c:pt>
                <c:pt idx="9">
                  <c:v>7.05</c:v>
                </c:pt>
              </c:numCache>
            </c:numRef>
          </c:val>
          <c:extLst>
            <c:ext xmlns:c16="http://schemas.microsoft.com/office/drawing/2014/chart" uri="{C3380CC4-5D6E-409C-BE32-E72D297353CC}">
              <c16:uniqueId val="{00000008-52A0-4F4B-97C2-7D93B15631B2}"/>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19.32</c:v>
                </c:pt>
                <c:pt idx="2">
                  <c:v>#N/A</c:v>
                </c:pt>
                <c:pt idx="3">
                  <c:v>17.559999999999999</c:v>
                </c:pt>
                <c:pt idx="4">
                  <c:v>#N/A</c:v>
                </c:pt>
                <c:pt idx="5">
                  <c:v>16.97</c:v>
                </c:pt>
                <c:pt idx="6">
                  <c:v>#N/A</c:v>
                </c:pt>
                <c:pt idx="7">
                  <c:v>15.19</c:v>
                </c:pt>
                <c:pt idx="8">
                  <c:v>#N/A</c:v>
                </c:pt>
                <c:pt idx="9">
                  <c:v>14.82</c:v>
                </c:pt>
              </c:numCache>
            </c:numRef>
          </c:val>
          <c:extLst>
            <c:ext xmlns:c16="http://schemas.microsoft.com/office/drawing/2014/chart" uri="{C3380CC4-5D6E-409C-BE32-E72D297353CC}">
              <c16:uniqueId val="{00000009-52A0-4F4B-97C2-7D93B15631B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1370</c:v>
                </c:pt>
                <c:pt idx="5">
                  <c:v>1357</c:v>
                </c:pt>
                <c:pt idx="8">
                  <c:v>1317</c:v>
                </c:pt>
                <c:pt idx="11">
                  <c:v>1344</c:v>
                </c:pt>
                <c:pt idx="14">
                  <c:v>1314</c:v>
                </c:pt>
              </c:numCache>
            </c:numRef>
          </c:val>
          <c:extLst>
            <c:ext xmlns:c16="http://schemas.microsoft.com/office/drawing/2014/chart" uri="{C3380CC4-5D6E-409C-BE32-E72D297353CC}">
              <c16:uniqueId val="{00000000-FD05-4AB5-BDF7-2888DECBB3F6}"/>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D05-4AB5-BDF7-2888DECBB3F6}"/>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D05-4AB5-BDF7-2888DECBB3F6}"/>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05-4AB5-BDF7-2888DECBB3F6}"/>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232</c:v>
                </c:pt>
                <c:pt idx="3">
                  <c:v>227</c:v>
                </c:pt>
                <c:pt idx="6">
                  <c:v>240</c:v>
                </c:pt>
                <c:pt idx="9">
                  <c:v>251</c:v>
                </c:pt>
                <c:pt idx="12">
                  <c:v>214</c:v>
                </c:pt>
              </c:numCache>
            </c:numRef>
          </c:val>
          <c:extLst>
            <c:ext xmlns:c16="http://schemas.microsoft.com/office/drawing/2014/chart" uri="{C3380CC4-5D6E-409C-BE32-E72D297353CC}">
              <c16:uniqueId val="{00000004-FD05-4AB5-BDF7-2888DECBB3F6}"/>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05-4AB5-BDF7-2888DECBB3F6}"/>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D05-4AB5-BDF7-2888DECBB3F6}"/>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1530</c:v>
                </c:pt>
                <c:pt idx="3">
                  <c:v>1490</c:v>
                </c:pt>
                <c:pt idx="6">
                  <c:v>1306</c:v>
                </c:pt>
                <c:pt idx="9">
                  <c:v>1316</c:v>
                </c:pt>
                <c:pt idx="12">
                  <c:v>1340</c:v>
                </c:pt>
              </c:numCache>
            </c:numRef>
          </c:val>
          <c:extLst>
            <c:ext xmlns:c16="http://schemas.microsoft.com/office/drawing/2014/chart" uri="{C3380CC4-5D6E-409C-BE32-E72D297353CC}">
              <c16:uniqueId val="{00000007-FD05-4AB5-BDF7-2888DECBB3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392</c:v>
                </c:pt>
                <c:pt idx="2">
                  <c:v>#N/A</c:v>
                </c:pt>
                <c:pt idx="3">
                  <c:v>#N/A</c:v>
                </c:pt>
                <c:pt idx="4">
                  <c:v>360</c:v>
                </c:pt>
                <c:pt idx="5">
                  <c:v>#N/A</c:v>
                </c:pt>
                <c:pt idx="6">
                  <c:v>#N/A</c:v>
                </c:pt>
                <c:pt idx="7">
                  <c:v>229</c:v>
                </c:pt>
                <c:pt idx="8">
                  <c:v>#N/A</c:v>
                </c:pt>
                <c:pt idx="9">
                  <c:v>#N/A</c:v>
                </c:pt>
                <c:pt idx="10">
                  <c:v>223</c:v>
                </c:pt>
                <c:pt idx="11">
                  <c:v>#N/A</c:v>
                </c:pt>
                <c:pt idx="12">
                  <c:v>#N/A</c:v>
                </c:pt>
                <c:pt idx="13">
                  <c:v>240</c:v>
                </c:pt>
                <c:pt idx="14">
                  <c:v>#N/A</c:v>
                </c:pt>
              </c:numCache>
            </c:numRef>
          </c:val>
          <c:smooth val="0"/>
          <c:extLst>
            <c:ext xmlns:c16="http://schemas.microsoft.com/office/drawing/2014/chart" uri="{C3380CC4-5D6E-409C-BE32-E72D297353CC}">
              <c16:uniqueId val="{00000008-FD05-4AB5-BDF7-2888DECBB3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12290</c:v>
                </c:pt>
                <c:pt idx="5">
                  <c:v>12103</c:v>
                </c:pt>
                <c:pt idx="8">
                  <c:v>12089</c:v>
                </c:pt>
                <c:pt idx="11">
                  <c:v>11986</c:v>
                </c:pt>
                <c:pt idx="14">
                  <c:v>11322</c:v>
                </c:pt>
              </c:numCache>
            </c:numRef>
          </c:val>
          <c:extLst>
            <c:ext xmlns:c16="http://schemas.microsoft.com/office/drawing/2014/chart" uri="{C3380CC4-5D6E-409C-BE32-E72D297353CC}">
              <c16:uniqueId val="{00000000-A9A3-4CE7-8F8E-E28AFDBDBC8C}"/>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3051</c:v>
                </c:pt>
                <c:pt idx="5">
                  <c:v>2976</c:v>
                </c:pt>
                <c:pt idx="8">
                  <c:v>2515</c:v>
                </c:pt>
                <c:pt idx="11">
                  <c:v>2267</c:v>
                </c:pt>
                <c:pt idx="14">
                  <c:v>1942</c:v>
                </c:pt>
              </c:numCache>
            </c:numRef>
          </c:val>
          <c:extLst>
            <c:ext xmlns:c16="http://schemas.microsoft.com/office/drawing/2014/chart" uri="{C3380CC4-5D6E-409C-BE32-E72D297353CC}">
              <c16:uniqueId val="{00000001-A9A3-4CE7-8F8E-E28AFDBDBC8C}"/>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3178</c:v>
                </c:pt>
                <c:pt idx="5">
                  <c:v>4497</c:v>
                </c:pt>
                <c:pt idx="8">
                  <c:v>5526</c:v>
                </c:pt>
                <c:pt idx="11">
                  <c:v>7180</c:v>
                </c:pt>
                <c:pt idx="14">
                  <c:v>7463</c:v>
                </c:pt>
              </c:numCache>
            </c:numRef>
          </c:val>
          <c:extLst>
            <c:ext xmlns:c16="http://schemas.microsoft.com/office/drawing/2014/chart" uri="{C3380CC4-5D6E-409C-BE32-E72D297353CC}">
              <c16:uniqueId val="{00000002-A9A3-4CE7-8F8E-E28AFDBDBC8C}"/>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A3-4CE7-8F8E-E28AFDBDBC8C}"/>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A3-4CE7-8F8E-E28AFDBDBC8C}"/>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122</c:v>
                </c:pt>
                <c:pt idx="3">
                  <c:v>122</c:v>
                </c:pt>
                <c:pt idx="6">
                  <c:v>122</c:v>
                </c:pt>
                <c:pt idx="9">
                  <c:v>122</c:v>
                </c:pt>
                <c:pt idx="12">
                  <c:v>122</c:v>
                </c:pt>
              </c:numCache>
            </c:numRef>
          </c:val>
          <c:extLst>
            <c:ext xmlns:c16="http://schemas.microsoft.com/office/drawing/2014/chart" uri="{C3380CC4-5D6E-409C-BE32-E72D297353CC}">
              <c16:uniqueId val="{00000005-A9A3-4CE7-8F8E-E28AFDBDBC8C}"/>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2819</c:v>
                </c:pt>
                <c:pt idx="3">
                  <c:v>2778</c:v>
                </c:pt>
                <c:pt idx="6">
                  <c:v>2813</c:v>
                </c:pt>
                <c:pt idx="9">
                  <c:v>2917</c:v>
                </c:pt>
                <c:pt idx="12">
                  <c:v>2800</c:v>
                </c:pt>
              </c:numCache>
            </c:numRef>
          </c:val>
          <c:extLst>
            <c:ext xmlns:c16="http://schemas.microsoft.com/office/drawing/2014/chart" uri="{C3380CC4-5D6E-409C-BE32-E72D297353CC}">
              <c16:uniqueId val="{00000006-A9A3-4CE7-8F8E-E28AFDBDBC8C}"/>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A9A3-4CE7-8F8E-E28AFDBDBC8C}"/>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3146</c:v>
                </c:pt>
                <c:pt idx="3">
                  <c:v>2690</c:v>
                </c:pt>
                <c:pt idx="6">
                  <c:v>2316</c:v>
                </c:pt>
                <c:pt idx="9">
                  <c:v>2172</c:v>
                </c:pt>
                <c:pt idx="12">
                  <c:v>1935</c:v>
                </c:pt>
              </c:numCache>
            </c:numRef>
          </c:val>
          <c:extLst>
            <c:ext xmlns:c16="http://schemas.microsoft.com/office/drawing/2014/chart" uri="{C3380CC4-5D6E-409C-BE32-E72D297353CC}">
              <c16:uniqueId val="{00000008-A9A3-4CE7-8F8E-E28AFDBDBC8C}"/>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9A3-4CE7-8F8E-E28AFDBDBC8C}"/>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16633</c:v>
                </c:pt>
                <c:pt idx="3">
                  <c:v>16303</c:v>
                </c:pt>
                <c:pt idx="6">
                  <c:v>16246</c:v>
                </c:pt>
                <c:pt idx="9">
                  <c:v>15812</c:v>
                </c:pt>
                <c:pt idx="12">
                  <c:v>15074</c:v>
                </c:pt>
              </c:numCache>
            </c:numRef>
          </c:val>
          <c:extLst>
            <c:ext xmlns:c16="http://schemas.microsoft.com/office/drawing/2014/chart" uri="{C3380CC4-5D6E-409C-BE32-E72D297353CC}">
              <c16:uniqueId val="{0000000A-A9A3-4CE7-8F8E-E28AFDBDBC8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4202</c:v>
                </c:pt>
                <c:pt idx="2">
                  <c:v>#N/A</c:v>
                </c:pt>
                <c:pt idx="3">
                  <c:v>#N/A</c:v>
                </c:pt>
                <c:pt idx="4">
                  <c:v>2317</c:v>
                </c:pt>
                <c:pt idx="5">
                  <c:v>#N/A</c:v>
                </c:pt>
                <c:pt idx="6">
                  <c:v>#N/A</c:v>
                </c:pt>
                <c:pt idx="7">
                  <c:v>1367</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A3-4CE7-8F8E-E28AFDBDBC8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1945</c:v>
                </c:pt>
                <c:pt idx="1">
                  <c:v>2843</c:v>
                </c:pt>
                <c:pt idx="2">
                  <c:v>3315</c:v>
                </c:pt>
              </c:numCache>
            </c:numRef>
          </c:val>
          <c:extLst>
            <c:ext xmlns:c16="http://schemas.microsoft.com/office/drawing/2014/chart" uri="{C3380CC4-5D6E-409C-BE32-E72D297353CC}">
              <c16:uniqueId val="{00000000-A857-465C-85BA-9071D289F034}"/>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A857-465C-85BA-9071D289F034}"/>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3270</c:v>
                </c:pt>
                <c:pt idx="1">
                  <c:v>3574</c:v>
                </c:pt>
                <c:pt idx="2">
                  <c:v>3758</c:v>
                </c:pt>
              </c:numCache>
            </c:numRef>
          </c:val>
          <c:extLst>
            <c:ext xmlns:c16="http://schemas.microsoft.com/office/drawing/2014/chart" uri="{C3380CC4-5D6E-409C-BE32-E72D297353CC}">
              <c16:uniqueId val="{00000002-A857-465C-85BA-9071D289F03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{DE5F308D-1E82-42C1-B5ED-74F3069E2438}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77A3-4861-88B5-99FFDCF6B8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{729F16AF-239D-4F02-8C3B-E4999B4F4B1F}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A3-4861-88B5-99FFDCF6B8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{753D09D8-485C-43E1-8D3E-BF5B461854DB}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A3-4861-88B5-99FFDCF6B8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{44D9DF09-9982-4C66-89B7-AFB6FCFB347D}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A3-4861-88B5-99FFDCF6B8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{6BEDF393-9B2F-45FA-A523-D143A9FC9DF7}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A3-4861-88B5-99FFDCF6B8B5}"/>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{E98AB5BE-5DFC-4A0F-A6F4-63BE6E0C9346}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77A3-4861-88B5-99FFDCF6B8B5}"/>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{1381A985-BC1E-417A-80D4-2FA117F5C1EA}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77A3-4861-88B5-99FFDCF6B8B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{988E71A7-655F-4F5C-B9DF-AF1F61BAEAFC}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77A3-4861-88B5-99FFDCF6B8B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{ADF218E8-D41B-42E0-BAE8-CBC692D94796}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77A3-4861-88B5-99FFDCF6B8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64.8</c:v>
                </c:pt>
                <c:pt idx="8">
                  <c:v>66.2</c:v>
                </c:pt>
                <c:pt idx="16">
                  <c:v>67.3</c:v>
                </c:pt>
                <c:pt idx="24">
                  <c:v>69.5</c:v>
                </c:pt>
                <c:pt idx="32">
                  <c:v>72.099999999999994</c:v>
                </c:pt>
              </c:numCache>
            </c:numRef>
          </c:xVal>
          <c:yVal>
            <c:numRef>
              <c:f>公会計指標分析・財政指標組合せ分析表!$BP$51:$DC$51</c:f>
              <c:numCache>
                <c:formatCode>#,##0.0;"▲ "#,##0.0</c:formatCode>
                <c:ptCount val="40"/>
                <c:pt idx="0">
                  <c:v>53.5</c:v>
                </c:pt>
                <c:pt idx="8">
                  <c:v>29.6</c:v>
                </c:pt>
                <c:pt idx="16">
                  <c:v>16.899999999999999</c:v>
                </c:pt>
              </c:numCache>
            </c:numRef>
          </c:yVal>
          <c:smooth val="0"/>
          <c:extLst>
            <c:ext xmlns:c16="http://schemas.microsoft.com/office/drawing/2014/chart" uri="{C3380CC4-5D6E-409C-BE32-E72D297353CC}">
              <c16:uniqueId val="{00000009-77A3-4861-88B5-99FFDCF6B8B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{D329E4A7-072F-4429-9EBF-BC36FA76A3D1}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77A3-4861-88B5-99FFDCF6B8B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{B94AB09F-7705-47CC-A6AC-F12747E9C3E5}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A3-4861-88B5-99FFDCF6B8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{FFA6F12E-F556-4EAA-A04B-D76A5C1584E2}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A3-4861-88B5-99FFDCF6B8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{35567E1F-7951-407B-8215-EFB99A38B3CC}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A3-4861-88B5-99FFDCF6B8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{234A6E24-790A-4FB2-B694-CE767FF5E128}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A3-4861-88B5-99FFDCF6B8B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{FC116D25-2681-444B-AC39-44F4CA30ADF1}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77A3-4861-88B5-99FFDCF6B8B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{160BA7C3-3D1E-4604-BDDA-7FAF12EBA64C}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77A3-4861-88B5-99FFDCF6B8B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{F68C8CEE-FD64-4072-B37B-C3FF645C151D}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77A3-4861-88B5-99FFDCF6B8B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{D77BF60C-BEC3-48AD-A935-F3E4718EF447}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77A3-4861-88B5-99FFDCF6B8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59.9</c:v>
                </c:pt>
                <c:pt idx="8">
                  <c:v>60.2</c:v>
                </c:pt>
                <c:pt idx="16">
                  <c:v>62</c:v>
                </c:pt>
                <c:pt idx="24">
                  <c:v>62.8</c:v>
                </c:pt>
                <c:pt idx="32">
                  <c:v>63.9</c:v>
                </c:pt>
              </c:numCache>
            </c:numRef>
          </c:xVal>
          <c:yVal>
            <c:numRef>
              <c:f>公会計指標分析・財政指標組合せ分析表!$BP$55:$DC$55</c:f>
              <c:numCache>
                <c:formatCode>#,##0.0;"▲ "#,##0.0</c:formatCode>
                <c:ptCount val="40"/>
                <c:pt idx="0">
                  <c:v>52.7</c:v>
                </c:pt>
                <c:pt idx="8">
                  <c:v>49.7</c:v>
                </c:pt>
                <c:pt idx="16">
                  <c:v>37.299999999999997</c:v>
                </c:pt>
                <c:pt idx="24">
                  <c:v>23</c:v>
                </c:pt>
                <c:pt idx="32">
                  <c:v>15.5</c:v>
                </c:pt>
              </c:numCache>
            </c:numRef>
          </c:yVal>
          <c:smooth val="0"/>
          <c:extLst>
            <c:ext xmlns:c16="http://schemas.microsoft.com/office/drawing/2014/chart" uri="{C3380CC4-5D6E-409C-BE32-E72D297353CC}">
              <c16:uniqueId val="{00000013-77A3-4861-88B5-99FFDCF6B8B5}"/>
            </c:ext>
          </c:extLst>
        </c:ser>
        <c:dLbls>
          <c:showLegendKey val="0"/>
          <c:showVal val="1"/>
          <c:showCatName val="0"/>
          <c:showSerName val="0"/>
          <c:showPercent val="0"/>
          <c:showBubbleSize val="0"/>
        </c:dLbls>
        <c:axId val="46179840"/>
        <c:axId val="46181760"/>
      </c:scatterChart>
      <c:valAx>
        <c:axId val="46179840"/>
        <c:scaling>
          <c:orientation val="maxMin"/>
          <c:max val="68"/>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{23526BE0-6D52-4BE7-BC92-83EC8F0C1643}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81A-4A0B-89CB-2ED43B0D4BD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{73D557EC-F973-4236-8AB5-2EE308EAA358}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81A-4A0B-89CB-2ED43B0D4BD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{08EA0CF9-6D10-4EE0-B940-09B97C60DFC5}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81A-4A0B-89CB-2ED43B0D4BD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{B145DD6D-4AE2-48D0-91C7-F93BE86E51AC}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81A-4A0B-89CB-2ED43B0D4BD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{BAEF7F39-1102-4375-A3D4-8890C20391D9}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81A-4A0B-89CB-2ED43B0D4BDC}"/>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{06E1513C-AA59-4D73-B8BD-48F33293A773}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81A-4A0B-89CB-2ED43B0D4BDC}"/>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{BAB3B24A-6A3A-483F-A264-C612708F84F3}</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81A-4A0B-89CB-2ED43B0D4BDC}"/>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{45EE4AE9-67C2-4F57-AC76-EEAD833566E4}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81A-4A0B-89CB-2ED43B0D4BDC}"/>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{9AF7BDA8-2610-4C42-8A83-4BD95669CB08}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81A-4A0B-89CB-2ED43B0D4BD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4.9000000000000004</c:v>
                </c:pt>
                <c:pt idx="16">
                  <c:v>4.0999999999999996</c:v>
                </c:pt>
                <c:pt idx="24">
                  <c:v>3.3</c:v>
                </c:pt>
                <c:pt idx="32">
                  <c:v>2.7</c:v>
                </c:pt>
              </c:numCache>
            </c:numRef>
          </c:xVal>
          <c:yVal>
            <c:numRef>
              <c:f>公会計指標分析・財政指標組合せ分析表!$BP$73:$DC$73</c:f>
              <c:numCache>
                <c:formatCode>#,##0.0;"▲ "#,##0.0</c:formatCode>
                <c:ptCount val="40"/>
                <c:pt idx="0">
                  <c:v>53.5</c:v>
                </c:pt>
                <c:pt idx="8">
                  <c:v>29.6</c:v>
                </c:pt>
                <c:pt idx="16">
                  <c:v>16.899999999999999</c:v>
                </c:pt>
              </c:numCache>
            </c:numRef>
          </c:yVal>
          <c:smooth val="0"/>
          <c:extLst>
            <c:ext xmlns:c16="http://schemas.microsoft.com/office/drawing/2014/chart" uri="{C3380CC4-5D6E-409C-BE32-E72D297353CC}">
              <c16:uniqueId val="{00000009-681A-4A0B-89CB-2ED43B0D4BD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{1EB4CA86-699E-435F-AE91-107EF9509887}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81A-4A0B-89CB-2ED43B0D4BD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{0A65062F-5DCE-4D27-B823-E0A006C84DCF}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81A-4A0B-89CB-2ED43B0D4BD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{8CCEC997-6D00-40FB-A625-9F0517C4D1C2}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81A-4A0B-89CB-2ED43B0D4BD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{CC4156DD-DD69-4B1A-9700-7C2F21916C37}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81A-4A0B-89CB-2ED43B0D4BD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{A1D8EF66-BF0D-4640-B9A8-A7E7F9EE4C6C}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81A-4A0B-89CB-2ED43B0D4BDC}"/>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{BDFC32C4-8F1E-42BD-9C99-E6688E2F8B57}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81A-4A0B-89CB-2ED43B0D4BDC}"/>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{1D431372-49B2-4CE1-83D1-D2779F5316CA}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81A-4A0B-89CB-2ED43B0D4BDC}"/>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{408A30FA-F192-4E5D-B211-695C67C55B5D}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81A-4A0B-89CB-2ED43B0D4BDC}"/>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{497B8873-9F2A-4F05-AEF2-0D216F806813}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81A-4A0B-89CB-2ED43B0D4BD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8.6</c:v>
                </c:pt>
                <c:pt idx="24">
                  <c:v>8.1999999999999993</c:v>
                </c:pt>
                <c:pt idx="32">
                  <c:v>8</c:v>
                </c:pt>
              </c:numCache>
            </c:numRef>
          </c:xVal>
          <c:yVal>
            <c:numRef>
              <c:f>公会計指標分析・財政指標組合せ分析表!$BP$77:$DC$77</c:f>
              <c:numCache>
                <c:formatCode>#,##0.0;"▲ "#,##0.0</c:formatCode>
                <c:ptCount val="40"/>
                <c:pt idx="0">
                  <c:v>52.7</c:v>
                </c:pt>
                <c:pt idx="8">
                  <c:v>49.7</c:v>
                </c:pt>
                <c:pt idx="16">
                  <c:v>37.299999999999997</c:v>
                </c:pt>
                <c:pt idx="24">
                  <c:v>23</c:v>
                </c:pt>
                <c:pt idx="32">
                  <c:v>15.5</c:v>
                </c:pt>
              </c:numCache>
            </c:numRef>
          </c:yVal>
          <c:smooth val="0"/>
          <c:extLst>
            <c:ext xmlns:c16="http://schemas.microsoft.com/office/drawing/2014/chart" uri="{C3380CC4-5D6E-409C-BE32-E72D297353CC}">
              <c16:uniqueId val="{00000013-681A-4A0B-89CB-2ED43B0D4BDC}"/>
            </c:ext>
          </c:extLst>
        </c:ser>
        <c:dLbls>
          <c:showLegendKey val="0"/>
          <c:showVal val="1"/>
          <c:showCatName val="0"/>
          <c:showSerName val="0"/>
          <c:showPercent val="0"/>
          <c:showBubbleSize val="0"/>
        </c:dLbls>
        <c:axId val="84219776"/>
        <c:axId val="84234240"/>
      </c:scatterChart>
      <c:valAx>
        <c:axId val="84219776"/>
        <c:scaling>
          <c:orientation val="maxMin"/>
          <c:max val="10"/>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82372D8-36E4-432E-8FFF-245589BEAF2E}"/>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9FD75141-98E6-48A9-8CA7-7D891A1D3555}"/>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A8C7C16-F164-427D-A8B9-FB78A360F6E2}"/>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6D91265E-EE98-449F-8864-7EE7E992B81C}"/>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77816A2E-3647-411B-B9C0-7219718DEE49}"/>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2F68E32E-909A-45E2-B459-7EAA9C59173E}"/>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75294A30-2D22-431D-874C-4E86C6C05BD8}"/>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CA1C7E26-E4C7-42BC-BCED-1917F28158C9}"/>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3E4C2109-F075-44C9-9CA8-3C027AE57528}"/>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F4B1AC89-CDCE-4EA4-B3DC-4587BDF71974}"/>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3835C8F6-019C-4F8D-A95D-A4C05E63E86A}"/>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20040F29-A3C8-4048-B1BC-2F5CF865F394}"/>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8CB3D80C-4996-4894-B63A-322120CF163A}"/>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1124F1FD-D145-413B-B5C5-8D25EA372C2C}"/>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3649E582-E294-4AE3-8714-21E921BF178D}"/>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151A339E-887B-4785-920E-92F26D06F7D6}"/>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4C173E96-57FF-4E10-BF06-04CD95DDE482}"/>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213D85ED-DCED-497B-B5B8-A1BBE2FB1936}"/>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EF651A2C-AEEE-4707-A072-3B7C9EF2B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6938F5C7-2D9D-4F2E-B57B-AC35ABB8AE6A}"/>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E26794D9-A426-4153-9A6D-031F840A4715}"/>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実質公債費比率の分子は、令和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年度まで、算入公債費等の増加等により、</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年連続して減となっていたが、令和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年度については、算入公債費等の減少等により、増に転じた。堅実な財政運営に努め、新規借入額が償還額を上回らないようにすることで、借入残高の減少を図っていく。</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21BD0326-6645-4021-801A-1DB20FDEB0E6}"/>
            </a:ext>
          </a:extLst>
        </xdr:cNvPr>
        <xdr:cNvSpPr>
          <a:spLocks noChangeShapeType="1"/>
        </xdr:cNvSpPr>
      </xdr:nvSpPr>
      <xdr:spPr bwMode="auto">
        <a:xfrm>
          <a:off x="457200" y="12230100"/>
          <a:ext cx="6705600" cy="39624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65D1A870-D3E2-4789-AC35-4F6A0F1DFF4C}"/>
            </a:ext>
          </a:extLst>
        </xdr:cNvPr>
        <xdr:cNvSpPr>
          <a:spLocks noChangeArrowheads="1"/>
        </xdr:cNvSpPr>
      </xdr:nvSpPr>
      <xdr:spPr bwMode="auto">
        <a:xfrm>
          <a:off x="11811000" y="12239625"/>
          <a:ext cx="3999140" cy="156155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518F8163-7B19-492C-98BD-B412287ACC34}"/>
            </a:ext>
          </a:extLst>
        </xdr:cNvPr>
        <xdr:cNvSpPr>
          <a:spLocks noChangeArrowheads="1"/>
        </xdr:cNvSpPr>
      </xdr:nvSpPr>
      <xdr:spPr bwMode="auto">
        <a:xfrm>
          <a:off x="11835493" y="122301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5F9620F1-87CC-42E4-8560-F8F227613501}"/>
            </a:ext>
          </a:extLst>
        </xdr:cNvPr>
        <xdr:cNvSpPr txBox="1"/>
      </xdr:nvSpPr>
      <xdr:spPr>
        <a:xfrm>
          <a:off x="11915775" y="12449175"/>
          <a:ext cx="3792141" cy="1304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4CBFE86C-133B-4A5A-9AFA-05D36372B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F1C784B1-B9EE-4C6D-9681-3D1D650A7B04}"/>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59C7020B-A24E-4F7E-9CD2-06B0303E0773}"/>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38CCE91B-8109-43A7-BAF2-307ADDA4CB77}"/>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203C073-72C6-4930-9437-69F7D22F0AA6}"/>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55AD0993-6374-441D-AEB9-4CF461CA4AD5}"/>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D4843E1E-45C8-493F-A3B5-90B251C6ECF2}"/>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A46EA946-20C7-4C8F-937C-43532995F821}"/>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AE6687AB-484C-44D0-AC0D-EBF60A21A6C1}"/>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909185F3-A3AE-447E-AD6F-A31B4885AA55}"/>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30F9ACA3-5AD7-4557-9A63-DBC4DFF7A9DE}"/>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3380DAB0-85CD-4557-8FBB-6BC0B2CB0E61}"/>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C4D508F8-E270-47BB-8E3C-FEB007B7D474}"/>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F327F273-24B5-4907-9C75-9BF4912F3EB9}"/>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F88DF74F-1FD9-4DB7-9E4E-59144A63EED4}"/>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D627FCB1-83E9-4A0B-BA96-B1A3777215BA}"/>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F62D3EA-FADA-4137-BFFA-E90E3361466A}"/>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D54F9A99-E22B-4045-98F6-E493A0DAD27E}"/>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4615E478-5F43-4499-AF87-44EA6FE40EED}"/>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AC7EF0F8-3F1E-49E0-80E2-2084D3B86380}"/>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AEAE4023-F0D3-4E8A-9F7E-F8CE98608F87}"/>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A17E85E0-DFC6-4DDD-8844-1A1FDDEB8880}"/>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将来負担額で大きく占めている「地方債の現在高」については、新たな借入額がその年度の償還額を上回らないよう努めているため、年々減少している。</a:t>
          </a:r>
          <a:endParaRPr lang="ja-JP" altLang="ja-JP" sz="1400">
            <a:effectLst/>
          </a:endParaRPr>
        </a:p>
        <a:p>
          <a:r>
            <a:rPr kumimoji="1" lang="ja-JP" altLang="ja-JP" sz="1100">
              <a:solidFill>
                <a:schemeClr val="dk1"/>
              </a:solidFill>
              <a:effectLst/>
              <a:latin typeface="+mn-lt"/>
              <a:ea typeface="+mn-ea"/>
              <a:cs typeface="+mn-cs"/>
            </a:rPr>
            <a:t>「公営企業債等繰入見込額」の減の主な理由は、公共下水道事業会計の将来負担額の減によるものである。</a:t>
          </a:r>
          <a:endParaRPr lang="ja-JP" altLang="ja-JP" sz="1400">
            <a:effectLst/>
          </a:endParaRPr>
        </a:p>
        <a:p>
          <a:r>
            <a:rPr kumimoji="1" lang="ja-JP" altLang="ja-JP" sz="1100">
              <a:solidFill>
                <a:schemeClr val="dk1"/>
              </a:solidFill>
              <a:effectLst/>
              <a:latin typeface="+mn-lt"/>
              <a:ea typeface="+mn-ea"/>
              <a:cs typeface="+mn-cs"/>
            </a:rPr>
            <a:t>一方、充当可能財源等の「充当可能基金」について、財政調整基金等の積立額が前年度の決算剰余金やふるさと寄附等によって、増となった。以上のことから、令和４年度の将来負担比率の分子は負数となっ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A3B4990-A568-4BD1-8C20-FD18BA96E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A16B4740-4C95-44A7-8288-781A0637576F}"/>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F8806321-EE21-4341-B80D-12F0B5EE9B01}"/>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5A80C274-F579-41F9-9A09-315BFE2E1EA9}"/>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CC69D62E-A433-431E-88A4-121C3F3FF8FA}"/>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5EBD99F0-98DB-46A1-92D5-8DAE1F15F914}"/>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FD7CEB1F-89C6-446D-9C94-A2EB07F89A92}"/>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神奈川県南足柄市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13FE3CA3-08FC-41D4-8AF5-23E6D5EF607D}"/>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7E122B0B-35B0-48C9-BB88-5D1E6AA6D92B}"/>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857E687-4627-474C-9A1C-D96A0F61F2B0}"/>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1A970DF6-0C36-4E29-9C5B-4BD8AB581E05}"/>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a:effectLst/>
          </a:endParaRPr>
        </a:p>
        <a:p>
          <a:pPr eaLnBrk="1" fontAlgn="auto" latinLnBrk="0" hangingPunct="1"/>
          <a:r>
            <a:rPr kumimoji="1" lang="ja-JP" altLang="ja-JP" sz="1100">
              <a:solidFill>
                <a:schemeClr val="dk1"/>
              </a:solidFill>
              <a:effectLst/>
              <a:latin typeface="+mn-lt"/>
              <a:ea typeface="+mn-ea"/>
              <a:cs typeface="+mn-cs"/>
            </a:rPr>
            <a:t>・緑資源の保全や緑化の推進などの財源として、「足柄グリーン文化基金」を３，５００万円取り崩したが、ふるさと寄附の歳入により「公共施設建設、修繕等基金」、「まちづくり基金」及び「財政調整基金」に積み立てることができたため、基金全体としては</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5,600</a:t>
          </a:r>
          <a:r>
            <a:rPr kumimoji="1" lang="ja-JP" altLang="ja-JP" sz="1100">
              <a:solidFill>
                <a:schemeClr val="dk1"/>
              </a:solidFill>
              <a:effectLst/>
              <a:latin typeface="+mn-lt"/>
              <a:ea typeface="+mn-ea"/>
              <a:cs typeface="+mn-cs"/>
            </a:rPr>
            <a:t>万円の増となった。</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a:effectLst/>
          </a:endParaRPr>
        </a:p>
        <a:p>
          <a:r>
            <a:rPr kumimoji="1" lang="ja-JP" altLang="ja-JP" sz="1100">
              <a:solidFill>
                <a:schemeClr val="dk1"/>
              </a:solidFill>
              <a:effectLst/>
              <a:latin typeface="+mn-lt"/>
              <a:ea typeface="+mn-ea"/>
              <a:cs typeface="+mn-cs"/>
            </a:rPr>
            <a:t>（今後の方針）</a:t>
          </a:r>
          <a:endParaRPr lang="ja-JP" altLang="ja-JP">
            <a:effectLst/>
          </a:endParaRPr>
        </a:p>
        <a:p>
          <a:pPr eaLnBrk="1" fontAlgn="auto" latinLnBrk="0" hangingPunct="1"/>
          <a:r>
            <a:rPr kumimoji="1" lang="ja-JP" altLang="ja-JP" sz="1100">
              <a:solidFill>
                <a:schemeClr val="dk1"/>
              </a:solidFill>
              <a:effectLst/>
              <a:latin typeface="+mn-lt"/>
              <a:ea typeface="+mn-ea"/>
              <a:cs typeface="+mn-cs"/>
            </a:rPr>
            <a:t>・ふるさと寄附の使途希望に応じて、個々の特定目的基金に積み立てていくとともに、基金の目的に沿った事業の財源として有効に活用していく。</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82B98F37-E031-46AE-94A7-8F941CB68413}"/>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C9548018-942F-433A-BEB4-EEBA51C0C71B}"/>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F361770E-1FA9-45D0-B64C-DD79AC0C88C9}"/>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・横溝千鶴子教育基金：教育の分野において有為な人材の育成を図り、教育の振興に寄与する。</a:t>
          </a:r>
          <a:endParaRPr lang="ja-JP" altLang="ja-JP" sz="1400">
            <a:effectLst/>
          </a:endParaRPr>
        </a:p>
        <a:p>
          <a:r>
            <a:rPr kumimoji="1" lang="ja-JP" altLang="ja-JP" sz="1100">
              <a:solidFill>
                <a:schemeClr val="dk1"/>
              </a:solidFill>
              <a:effectLst/>
              <a:latin typeface="+mn-lt"/>
              <a:ea typeface="+mn-ea"/>
              <a:cs typeface="+mn-cs"/>
            </a:rPr>
            <a:t>・足柄グリーン文化基金：本市の貴重な文化遺産である緑資源を保全するとともに、緑化の推進等を図る。</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・足柄グリーン文化基金：市の財政状況を踏まえ、緑資源の保全や緑化の推進に係る事業を遂行していくための財源として、元金を活用するため、３，５００万円を取り崩したことによる減。</a:t>
          </a:r>
          <a:endParaRPr lang="ja-JP" altLang="ja-JP" sz="1400">
            <a:effectLst/>
          </a:endParaRPr>
        </a:p>
        <a:p>
          <a:r>
            <a:rPr kumimoji="1" lang="ja-JP" altLang="ja-JP" sz="1100">
              <a:solidFill>
                <a:schemeClr val="dk1"/>
              </a:solidFill>
              <a:effectLst/>
              <a:latin typeface="+mn-lt"/>
              <a:ea typeface="+mn-ea"/>
              <a:cs typeface="+mn-cs"/>
            </a:rPr>
            <a:t>・公共施設建設、修繕等基金：公共施設の老朽化に対応するため、ふるさと寄附等の財源を積み立てたことによる増。</a:t>
          </a:r>
          <a:endParaRPr lang="ja-JP" altLang="ja-JP" sz="1400">
            <a:effectLst/>
          </a:endParaRPr>
        </a:p>
        <a:p>
          <a:r>
            <a:rPr kumimoji="1" lang="ja-JP" altLang="ja-JP" sz="1100">
              <a:solidFill>
                <a:schemeClr val="dk1"/>
              </a:solidFill>
              <a:effectLst/>
              <a:latin typeface="+mn-lt"/>
              <a:ea typeface="+mn-ea"/>
              <a:cs typeface="+mn-cs"/>
            </a:rPr>
            <a:t>・まちづくり基金：各種まちづくり事業を実施するため、ふるさと寄附等の財源を積み立てたことによる増。</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・公共施設建設、修繕等基金：ふるさと寄附等の歳入がある場合は、毎年度積み立て、翌年度以降の公共施設修繕等の費用に充てていく。</a:t>
          </a:r>
          <a:endParaRPr lang="ja-JP" altLang="ja-JP" sz="1400">
            <a:effectLst/>
          </a:endParaRPr>
        </a:p>
        <a:p>
          <a:r>
            <a:rPr kumimoji="1" lang="ja-JP" altLang="ja-JP" sz="1100">
              <a:solidFill>
                <a:schemeClr val="dk1"/>
              </a:solidFill>
              <a:effectLst/>
              <a:latin typeface="+mn-lt"/>
              <a:ea typeface="+mn-ea"/>
              <a:cs typeface="+mn-cs"/>
            </a:rPr>
            <a:t>・まちづくり基金：ふるさと寄附等の歳入がある場合は、毎年度積み立て、翌年度以降のまちづくり事業を実施する費用に充てていく。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65A8295B-E98D-4D8C-8D83-34822656C80C}"/>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7060556-AD90-41F6-96FB-0B82ECC473EC}"/>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DAC9CE4-29E3-4CB5-B592-DA327F44062E}"/>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・前年度の決算剰余金やふるさと寄附等の額に基づき積み立てたため。</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・法人市民税等の変動や災害対応等の備えとして財政規模に見合った残高が確保できるよう努めていく。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DFE1E797-FCF1-4311-8056-F8899DC133F3}"/>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BE07AE9A-AF80-459C-82F4-71A3A9A55DAE}"/>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3D537508-6748-4F52-AD20-4A5D9A22BB69}"/>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0CD62BA-E4D1-47D1-A5C0-BDEA2BC029ED}"/>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0000000-0008-0000-0000-00001E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有形固定資産の減価償却率は</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類似団体平均より高い数値で推移しており、公共施設の老朽化が進んでいる</a:t>
          </a:r>
          <a:r>
            <a:rPr kumimoji="1" lang="ja-JP" altLang="en-US" sz="1100">
              <a:solidFill>
                <a:sysClr val="windowText" lastClr="000000"/>
              </a:solidFill>
              <a:effectLst/>
              <a:latin typeface="+mn-lt"/>
              <a:ea typeface="+mn-ea"/>
              <a:cs typeface="+mn-cs"/>
            </a:rPr>
            <a:t>。令和４年度に「南足柄市</a:t>
          </a:r>
          <a:r>
            <a:rPr kumimoji="1" lang="ja-JP" altLang="ja-JP" sz="1100">
              <a:solidFill>
                <a:sysClr val="windowText" lastClr="000000"/>
              </a:solidFill>
              <a:effectLst/>
              <a:latin typeface="+mn-lt"/>
              <a:ea typeface="+mn-ea"/>
              <a:cs typeface="+mn-cs"/>
            </a:rPr>
            <a:t>公共施設等総合管理計画</a:t>
          </a:r>
          <a:r>
            <a:rPr kumimoji="1" lang="ja-JP" altLang="en-US" sz="1100">
              <a:solidFill>
                <a:sysClr val="windowText" lastClr="000000"/>
              </a:solidFill>
              <a:effectLst/>
              <a:latin typeface="+mn-lt"/>
              <a:ea typeface="+mn-ea"/>
              <a:cs typeface="+mn-cs"/>
            </a:rPr>
            <a:t>」を改定</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公共施設の長寿命化などに取り組んでいる</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今後も長期的な視点で改修を進めていく必要がある。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0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56092</xdr:rowOff>
    </xdr:from>
    <xdr:to>
      <xdr:col>23</xdr:col>
      <xdr:colOff>85090</xdr:colOff>
      <xdr:row>34</xdr:row>
      <xdr:rowOff>154940</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flipV="1">
          <a:off x="4760595" y="5456767"/>
          <a:ext cx="1270" cy="1298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000-000046000000}"/>
            </a:ext>
          </a:extLst>
        </xdr:cNvPr>
        <xdr:cNvSpPr txBox="1"/>
      </xdr:nvSpPr>
      <xdr:spPr>
        <a:xfrm>
          <a:off x="4813300" y="675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675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2769</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000-000048000000}"/>
            </a:ext>
          </a:extLst>
        </xdr:cNvPr>
        <xdr:cNvSpPr txBox="1"/>
      </xdr:nvSpPr>
      <xdr:spPr>
        <a:xfrm>
          <a:off x="4813300" y="5231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56092</xdr:rowOff>
    </xdr:from>
    <xdr:to>
      <xdr:col>23</xdr:col>
      <xdr:colOff>174625</xdr:colOff>
      <xdr:row>27</xdr:row>
      <xdr:rowOff>56092</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4673600" y="5456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58437</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000-00004A000000}"/>
            </a:ext>
          </a:extLst>
        </xdr:cNvPr>
        <xdr:cNvSpPr txBox="1"/>
      </xdr:nvSpPr>
      <xdr:spPr>
        <a:xfrm>
          <a:off x="4813300" y="5973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47117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138642</xdr:rowOff>
    </xdr:from>
    <xdr:to>
      <xdr:col>15</xdr:col>
      <xdr:colOff>187325</xdr:colOff>
      <xdr:row>31</xdr:row>
      <xdr:rowOff>68792</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32385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78" name="フローチャート: 判断 77">
          <a:extLst>
            <a:ext uri="{FF2B5EF4-FFF2-40B4-BE49-F238E27FC236}">
              <a16:creationId xmlns:a16="http://schemas.microsoft.com/office/drawing/2014/main" id="{00000000-0008-0000-0000-00004E000000}"/>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63077</xdr:rowOff>
    </xdr:from>
    <xdr:to>
      <xdr:col>7</xdr:col>
      <xdr:colOff>187325</xdr:colOff>
      <xdr:row>30</xdr:row>
      <xdr:rowOff>164677</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1714500" y="597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159173</xdr:rowOff>
    </xdr:from>
    <xdr:to>
      <xdr:col>23</xdr:col>
      <xdr:colOff>136525</xdr:colOff>
      <xdr:row>33</xdr:row>
      <xdr:rowOff>89323</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711700" y="641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137600</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000-000056000000}"/>
            </a:ext>
          </a:extLst>
        </xdr:cNvPr>
        <xdr:cNvSpPr txBox="1"/>
      </xdr:nvSpPr>
      <xdr:spPr>
        <a:xfrm>
          <a:off x="4813300" y="639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65617</xdr:rowOff>
    </xdr:from>
    <xdr:to>
      <xdr:col>19</xdr:col>
      <xdr:colOff>187325</xdr:colOff>
      <xdr:row>32</xdr:row>
      <xdr:rowOff>167217</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4000500" y="632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116417</xdr:rowOff>
    </xdr:from>
    <xdr:to>
      <xdr:col>23</xdr:col>
      <xdr:colOff>85725</xdr:colOff>
      <xdr:row>33</xdr:row>
      <xdr:rowOff>38523</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4051300" y="6374342"/>
          <a:ext cx="711200" cy="9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157903</xdr:rowOff>
    </xdr:from>
    <xdr:to>
      <xdr:col>15</xdr:col>
      <xdr:colOff>187325</xdr:colOff>
      <xdr:row>32</xdr:row>
      <xdr:rowOff>88053</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3238500" y="624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37253</xdr:rowOff>
    </xdr:from>
    <xdr:to>
      <xdr:col>19</xdr:col>
      <xdr:colOff>136525</xdr:colOff>
      <xdr:row>32</xdr:row>
      <xdr:rowOff>116417</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3289300" y="6295178"/>
          <a:ext cx="762000" cy="7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118322</xdr:rowOff>
    </xdr:from>
    <xdr:to>
      <xdr:col>11</xdr:col>
      <xdr:colOff>187325</xdr:colOff>
      <xdr:row>32</xdr:row>
      <xdr:rowOff>48472</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2476500" y="620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169122</xdr:rowOff>
    </xdr:from>
    <xdr:to>
      <xdr:col>15</xdr:col>
      <xdr:colOff>136525</xdr:colOff>
      <xdr:row>32</xdr:row>
      <xdr:rowOff>37253</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2527300" y="6255597"/>
          <a:ext cx="7620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67945</xdr:rowOff>
    </xdr:from>
    <xdr:to>
      <xdr:col>7</xdr:col>
      <xdr:colOff>187325</xdr:colOff>
      <xdr:row>31</xdr:row>
      <xdr:rowOff>169545</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17145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118745</xdr:rowOff>
    </xdr:from>
    <xdr:to>
      <xdr:col>11</xdr:col>
      <xdr:colOff>136525</xdr:colOff>
      <xdr:row>31</xdr:row>
      <xdr:rowOff>169122</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1765300" y="6205220"/>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114105</xdr:rowOff>
    </xdr:from>
    <xdr:ext cx="405111" cy="259045"/>
    <xdr:sp macro="" textlink="">
      <xdr:nvSpPr>
        <xdr:cNvPr id="95" name="n_1aveValue有形固定資産減価償却率">
          <a:extLst>
            <a:ext uri="{FF2B5EF4-FFF2-40B4-BE49-F238E27FC236}">
              <a16:creationId xmlns:a16="http://schemas.microsoft.com/office/drawing/2014/main" id="{00000000-0008-0000-0000-00005F000000}"/>
            </a:ext>
          </a:extLst>
        </xdr:cNvPr>
        <xdr:cNvSpPr txBox="1"/>
      </xdr:nvSpPr>
      <xdr:spPr>
        <a:xfrm>
          <a:off x="38360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85319</xdr:rowOff>
    </xdr:from>
    <xdr:ext cx="405111" cy="259045"/>
    <xdr:sp macro="" textlink="">
      <xdr:nvSpPr>
        <xdr:cNvPr id="96" name="n_2aveValue有形固定資産減価償却率">
          <a:extLst>
            <a:ext uri="{FF2B5EF4-FFF2-40B4-BE49-F238E27FC236}">
              <a16:creationId xmlns:a16="http://schemas.microsoft.com/office/drawing/2014/main" id="{00000000-0008-0000-0000-000060000000}"/>
            </a:ext>
          </a:extLst>
        </xdr:cNvPr>
        <xdr:cNvSpPr txBox="1"/>
      </xdr:nvSpPr>
      <xdr:spPr>
        <a:xfrm>
          <a:off x="3086744" y="5828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20549</xdr:rowOff>
    </xdr:from>
    <xdr:ext cx="405111" cy="259045"/>
    <xdr:sp macro="" textlink="">
      <xdr:nvSpPr>
        <xdr:cNvPr id="97" name="n_3aveValue有形固定資産減価償却率">
          <a:extLst>
            <a:ext uri="{FF2B5EF4-FFF2-40B4-BE49-F238E27FC236}">
              <a16:creationId xmlns:a16="http://schemas.microsoft.com/office/drawing/2014/main" id="{00000000-0008-0000-0000-000061000000}"/>
            </a:ext>
          </a:extLst>
        </xdr:cNvPr>
        <xdr:cNvSpPr txBox="1"/>
      </xdr:nvSpPr>
      <xdr:spPr>
        <a:xfrm>
          <a:off x="2324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9754</xdr:rowOff>
    </xdr:from>
    <xdr:ext cx="405111" cy="259045"/>
    <xdr:sp macro="" textlink="">
      <xdr:nvSpPr>
        <xdr:cNvPr id="98" name="n_4aveValue有形固定資産減価償却率">
          <a:extLst>
            <a:ext uri="{FF2B5EF4-FFF2-40B4-BE49-F238E27FC236}">
              <a16:creationId xmlns:a16="http://schemas.microsoft.com/office/drawing/2014/main" id="{00000000-0008-0000-0000-000062000000}"/>
            </a:ext>
          </a:extLst>
        </xdr:cNvPr>
        <xdr:cNvSpPr txBox="1"/>
      </xdr:nvSpPr>
      <xdr:spPr>
        <a:xfrm>
          <a:off x="1562744" y="5753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158344</xdr:rowOff>
    </xdr:from>
    <xdr:ext cx="405111" cy="259045"/>
    <xdr:sp macro="" textlink="">
      <xdr:nvSpPr>
        <xdr:cNvPr id="99" name="n_1mainValue有形固定資産減価償却率">
          <a:extLst>
            <a:ext uri="{FF2B5EF4-FFF2-40B4-BE49-F238E27FC236}">
              <a16:creationId xmlns:a16="http://schemas.microsoft.com/office/drawing/2014/main" id="{00000000-0008-0000-0000-000063000000}"/>
            </a:ext>
          </a:extLst>
        </xdr:cNvPr>
        <xdr:cNvSpPr txBox="1"/>
      </xdr:nvSpPr>
      <xdr:spPr>
        <a:xfrm>
          <a:off x="3836044" y="641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79180</xdr:rowOff>
    </xdr:from>
    <xdr:ext cx="405111" cy="259045"/>
    <xdr:sp macro="" textlink="">
      <xdr:nvSpPr>
        <xdr:cNvPr id="100" name="n_2mainValue有形固定資産減価償却率">
          <a:extLst>
            <a:ext uri="{FF2B5EF4-FFF2-40B4-BE49-F238E27FC236}">
              <a16:creationId xmlns:a16="http://schemas.microsoft.com/office/drawing/2014/main" id="{00000000-0008-0000-0000-000064000000}"/>
            </a:ext>
          </a:extLst>
        </xdr:cNvPr>
        <xdr:cNvSpPr txBox="1"/>
      </xdr:nvSpPr>
      <xdr:spPr>
        <a:xfrm>
          <a:off x="3086744" y="633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39599</xdr:rowOff>
    </xdr:from>
    <xdr:ext cx="405111" cy="259045"/>
    <xdr:sp macro="" textlink="">
      <xdr:nvSpPr>
        <xdr:cNvPr id="101" name="n_3mainValue有形固定資産減価償却率">
          <a:extLst>
            <a:ext uri="{FF2B5EF4-FFF2-40B4-BE49-F238E27FC236}">
              <a16:creationId xmlns:a16="http://schemas.microsoft.com/office/drawing/2014/main" id="{00000000-0008-0000-0000-000065000000}"/>
            </a:ext>
          </a:extLst>
        </xdr:cNvPr>
        <xdr:cNvSpPr txBox="1"/>
      </xdr:nvSpPr>
      <xdr:spPr>
        <a:xfrm>
          <a:off x="2324744" y="6297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160672</xdr:rowOff>
    </xdr:from>
    <xdr:ext cx="405111" cy="259045"/>
    <xdr:sp macro="" textlink="">
      <xdr:nvSpPr>
        <xdr:cNvPr id="102" name="n_4mainValue有形固定資産減価償却率">
          <a:extLst>
            <a:ext uri="{FF2B5EF4-FFF2-40B4-BE49-F238E27FC236}">
              <a16:creationId xmlns:a16="http://schemas.microsoft.com/office/drawing/2014/main" id="{00000000-0008-0000-0000-000066000000}"/>
            </a:ext>
          </a:extLst>
        </xdr:cNvPr>
        <xdr:cNvSpPr txBox="1"/>
      </xdr:nvSpPr>
      <xdr:spPr>
        <a:xfrm>
          <a:off x="1562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effectLst/>
              <a:latin typeface="+mn-lt"/>
              <a:ea typeface="+mn-ea"/>
              <a:cs typeface="+mn-cs"/>
            </a:rPr>
            <a:t>令和３年度の</a:t>
          </a:r>
          <a:r>
            <a:rPr kumimoji="1" lang="ja-JP" altLang="ja-JP" sz="900">
              <a:solidFill>
                <a:schemeClr val="dk1"/>
              </a:solidFill>
              <a:effectLst/>
              <a:latin typeface="+mn-lt"/>
              <a:ea typeface="+mn-ea"/>
              <a:cs typeface="+mn-cs"/>
            </a:rPr>
            <a:t>債務償還比率</a:t>
          </a:r>
          <a:r>
            <a:rPr kumimoji="1" lang="ja-JP" altLang="en-US" sz="900">
              <a:solidFill>
                <a:sysClr val="windowText" lastClr="000000"/>
              </a:solidFill>
              <a:effectLst/>
              <a:latin typeface="+mn-lt"/>
              <a:ea typeface="+mn-ea"/>
              <a:cs typeface="+mn-cs"/>
            </a:rPr>
            <a:t>については、特殊要因として</a:t>
          </a:r>
          <a:r>
            <a:rPr kumimoji="1" lang="ja-JP" altLang="ja-JP" sz="900">
              <a:solidFill>
                <a:sysClr val="windowText" lastClr="000000"/>
              </a:solidFill>
              <a:effectLst/>
              <a:latin typeface="+mn-lt"/>
              <a:ea typeface="+mn-ea"/>
              <a:cs typeface="+mn-cs"/>
            </a:rPr>
            <a:t>臨時財政対策債発行可能額が大幅に増と</a:t>
          </a:r>
          <a:r>
            <a:rPr kumimoji="1" lang="ja-JP" altLang="en-US" sz="900">
              <a:solidFill>
                <a:sysClr val="windowText" lastClr="000000"/>
              </a:solidFill>
              <a:effectLst/>
              <a:latin typeface="+mn-lt"/>
              <a:ea typeface="+mn-ea"/>
              <a:cs typeface="+mn-cs"/>
            </a:rPr>
            <a:t>なり</a:t>
          </a:r>
          <a:r>
            <a:rPr kumimoji="1" lang="ja-JP" altLang="ja-JP" sz="900">
              <a:solidFill>
                <a:sysClr val="windowText" lastClr="000000"/>
              </a:solidFill>
              <a:effectLst/>
              <a:latin typeface="+mn-lt"/>
              <a:ea typeface="+mn-ea"/>
              <a:cs typeface="+mn-cs"/>
            </a:rPr>
            <a:t>、分母である経常一般財源等</a:t>
          </a:r>
          <a:r>
            <a:rPr kumimoji="1" lang="ja-JP" altLang="en-US" sz="900">
              <a:solidFill>
                <a:sysClr val="windowText" lastClr="000000"/>
              </a:solidFill>
              <a:effectLst/>
              <a:latin typeface="+mn-lt"/>
              <a:ea typeface="+mn-ea"/>
              <a:cs typeface="+mn-cs"/>
            </a:rPr>
            <a:t>が</a:t>
          </a:r>
          <a:r>
            <a:rPr kumimoji="1" lang="ja-JP" altLang="ja-JP" sz="900">
              <a:solidFill>
                <a:sysClr val="windowText" lastClr="000000"/>
              </a:solidFill>
              <a:effectLst/>
              <a:latin typeface="+mn-lt"/>
              <a:ea typeface="+mn-ea"/>
              <a:cs typeface="+mn-cs"/>
            </a:rPr>
            <a:t>増とな</a:t>
          </a:r>
          <a:r>
            <a:rPr kumimoji="1" lang="ja-JP" altLang="en-US" sz="900">
              <a:solidFill>
                <a:sysClr val="windowText" lastClr="000000"/>
              </a:solidFill>
              <a:effectLst/>
              <a:latin typeface="+mn-lt"/>
              <a:ea typeface="+mn-ea"/>
              <a:cs typeface="+mn-cs"/>
            </a:rPr>
            <a:t>った結果、</a:t>
          </a:r>
          <a:r>
            <a:rPr kumimoji="1" lang="ja-JP" altLang="ja-JP" sz="900">
              <a:solidFill>
                <a:schemeClr val="dk1"/>
              </a:solidFill>
              <a:effectLst/>
              <a:latin typeface="+mn-lt"/>
              <a:ea typeface="+mn-ea"/>
              <a:cs typeface="+mn-cs"/>
            </a:rPr>
            <a:t>比率</a:t>
          </a:r>
          <a:r>
            <a:rPr kumimoji="1" lang="ja-JP" altLang="en-US" sz="900">
              <a:solidFill>
                <a:schemeClr val="dk1"/>
              </a:solidFill>
              <a:effectLst/>
              <a:latin typeface="+mn-lt"/>
              <a:ea typeface="+mn-ea"/>
              <a:cs typeface="+mn-cs"/>
            </a:rPr>
            <a:t>が減とな</a:t>
          </a:r>
          <a:r>
            <a:rPr kumimoji="1" lang="ja-JP" altLang="ja-JP" sz="900">
              <a:solidFill>
                <a:sysClr val="windowText" lastClr="000000"/>
              </a:solidFill>
              <a:effectLst/>
              <a:latin typeface="+mn-lt"/>
              <a:ea typeface="+mn-ea"/>
              <a:cs typeface="+mn-cs"/>
            </a:rPr>
            <a:t>った</a:t>
          </a:r>
          <a:r>
            <a:rPr kumimoji="1" lang="ja-JP" altLang="en-US" sz="900">
              <a:solidFill>
                <a:sysClr val="windowText" lastClr="000000"/>
              </a:solidFill>
              <a:effectLst/>
              <a:latin typeface="+mn-lt"/>
              <a:ea typeface="+mn-ea"/>
              <a:cs typeface="+mn-cs"/>
            </a:rPr>
            <a:t>が、令和４年度</a:t>
          </a:r>
          <a:r>
            <a:rPr kumimoji="1" lang="ja-JP" altLang="ja-JP" sz="900">
              <a:solidFill>
                <a:schemeClr val="dk1"/>
              </a:solidFill>
              <a:effectLst/>
              <a:latin typeface="+mn-lt"/>
              <a:ea typeface="+mn-ea"/>
              <a:cs typeface="+mn-cs"/>
            </a:rPr>
            <a:t>の債務償還比率</a:t>
          </a:r>
          <a:r>
            <a:rPr kumimoji="1" lang="ja-JP" altLang="en-US" sz="900">
              <a:solidFill>
                <a:sysClr val="windowText" lastClr="000000"/>
              </a:solidFill>
              <a:effectLst/>
              <a:latin typeface="+mn-lt"/>
              <a:ea typeface="+mn-ea"/>
              <a:cs typeface="+mn-cs"/>
            </a:rPr>
            <a:t>については、</a:t>
          </a:r>
          <a:r>
            <a:rPr kumimoji="1" lang="ja-JP" altLang="ja-JP" sz="900">
              <a:solidFill>
                <a:schemeClr val="dk1"/>
              </a:solidFill>
              <a:effectLst/>
              <a:latin typeface="+mn-lt"/>
              <a:ea typeface="+mn-ea"/>
              <a:cs typeface="+mn-cs"/>
            </a:rPr>
            <a:t>経常経費充当財源</a:t>
          </a:r>
          <a:r>
            <a:rPr kumimoji="1" lang="ja-JP" altLang="en-US" sz="900">
              <a:solidFill>
                <a:schemeClr val="dk1"/>
              </a:solidFill>
              <a:effectLst/>
              <a:latin typeface="+mn-lt"/>
              <a:ea typeface="+mn-ea"/>
              <a:cs typeface="+mn-cs"/>
            </a:rPr>
            <a:t>は</a:t>
          </a:r>
          <a:r>
            <a:rPr kumimoji="1" lang="ja-JP" altLang="ja-JP" sz="900">
              <a:solidFill>
                <a:schemeClr val="dk1"/>
              </a:solidFill>
              <a:effectLst/>
              <a:latin typeface="+mn-lt"/>
              <a:ea typeface="+mn-ea"/>
              <a:cs typeface="+mn-cs"/>
            </a:rPr>
            <a:t>増となった</a:t>
          </a:r>
          <a:r>
            <a:rPr kumimoji="1" lang="ja-JP" altLang="en-US" sz="900">
              <a:solidFill>
                <a:schemeClr val="dk1"/>
              </a:solidFill>
              <a:effectLst/>
              <a:latin typeface="+mn-lt"/>
              <a:ea typeface="+mn-ea"/>
              <a:cs typeface="+mn-cs"/>
            </a:rPr>
            <a:t>一方で、</a:t>
          </a:r>
          <a:r>
            <a:rPr kumimoji="1" lang="ja-JP" altLang="ja-JP" sz="900">
              <a:solidFill>
                <a:sysClr val="windowText" lastClr="000000"/>
              </a:solidFill>
              <a:effectLst/>
              <a:latin typeface="+mn-lt"/>
              <a:ea typeface="+mn-ea"/>
              <a:cs typeface="+mn-cs"/>
            </a:rPr>
            <a:t>臨時財政対策債発行可能額</a:t>
          </a:r>
          <a:r>
            <a:rPr kumimoji="1" lang="ja-JP" altLang="en-US" sz="900">
              <a:solidFill>
                <a:sysClr val="windowText" lastClr="000000"/>
              </a:solidFill>
              <a:effectLst/>
              <a:latin typeface="+mn-lt"/>
              <a:ea typeface="+mn-ea"/>
              <a:cs typeface="+mn-cs"/>
            </a:rPr>
            <a:t>が</a:t>
          </a:r>
          <a:r>
            <a:rPr kumimoji="1" lang="ja-JP" altLang="ja-JP" sz="900">
              <a:solidFill>
                <a:sysClr val="windowText" lastClr="000000"/>
              </a:solidFill>
              <a:effectLst/>
              <a:latin typeface="+mn-lt"/>
              <a:ea typeface="+mn-ea"/>
              <a:cs typeface="+mn-cs"/>
            </a:rPr>
            <a:t>大幅に</a:t>
          </a:r>
          <a:r>
            <a:rPr kumimoji="1" lang="ja-JP" altLang="en-US" sz="900">
              <a:solidFill>
                <a:sysClr val="windowText" lastClr="000000"/>
              </a:solidFill>
              <a:effectLst/>
              <a:latin typeface="+mn-lt"/>
              <a:ea typeface="+mn-ea"/>
              <a:cs typeface="+mn-cs"/>
            </a:rPr>
            <a:t>減</a:t>
          </a:r>
          <a:r>
            <a:rPr kumimoji="1" lang="ja-JP" altLang="ja-JP" sz="900">
              <a:solidFill>
                <a:sysClr val="windowText" lastClr="000000"/>
              </a:solidFill>
              <a:effectLst/>
              <a:latin typeface="+mn-lt"/>
              <a:ea typeface="+mn-ea"/>
              <a:cs typeface="+mn-cs"/>
            </a:rPr>
            <a:t>とな</a:t>
          </a:r>
          <a:r>
            <a:rPr kumimoji="1" lang="ja-JP" altLang="en-US" sz="900">
              <a:solidFill>
                <a:sysClr val="windowText" lastClr="000000"/>
              </a:solidFill>
              <a:effectLst/>
              <a:latin typeface="+mn-lt"/>
              <a:ea typeface="+mn-ea"/>
              <a:cs typeface="+mn-cs"/>
            </a:rPr>
            <a:t>った結果</a:t>
          </a:r>
          <a:r>
            <a:rPr kumimoji="1" lang="ja-JP" altLang="ja-JP" sz="900">
              <a:solidFill>
                <a:sysClr val="windowText" lastClr="000000"/>
              </a:solidFill>
              <a:effectLst/>
              <a:latin typeface="+mn-lt"/>
              <a:ea typeface="+mn-ea"/>
              <a:cs typeface="+mn-cs"/>
            </a:rPr>
            <a:t>、分母である経常一般財源等</a:t>
          </a:r>
          <a:r>
            <a:rPr kumimoji="1" lang="ja-JP" altLang="en-US" sz="900">
              <a:solidFill>
                <a:sysClr val="windowText" lastClr="000000"/>
              </a:solidFill>
              <a:effectLst/>
              <a:latin typeface="+mn-lt"/>
              <a:ea typeface="+mn-ea"/>
              <a:cs typeface="+mn-cs"/>
            </a:rPr>
            <a:t>が減となり</a:t>
          </a:r>
          <a:r>
            <a:rPr kumimoji="1" lang="ja-JP" altLang="ja-JP" sz="900">
              <a:solidFill>
                <a:sysClr val="windowText" lastClr="000000"/>
              </a:solidFill>
              <a:effectLst/>
              <a:latin typeface="+mn-lt"/>
              <a:ea typeface="+mn-ea"/>
              <a:cs typeface="+mn-cs"/>
            </a:rPr>
            <a:t>、</a:t>
          </a:r>
          <a:r>
            <a:rPr kumimoji="1" lang="ja-JP" altLang="ja-JP" sz="900">
              <a:solidFill>
                <a:schemeClr val="dk1"/>
              </a:solidFill>
              <a:effectLst/>
              <a:latin typeface="+mn-lt"/>
              <a:ea typeface="+mn-ea"/>
              <a:cs typeface="+mn-cs"/>
            </a:rPr>
            <a:t>比率</a:t>
          </a:r>
          <a:r>
            <a:rPr kumimoji="1" lang="ja-JP" altLang="ja-JP" sz="900">
              <a:solidFill>
                <a:sysClr val="windowText" lastClr="000000"/>
              </a:solidFill>
              <a:effectLst/>
              <a:latin typeface="+mn-lt"/>
              <a:ea typeface="+mn-ea"/>
              <a:cs typeface="+mn-cs"/>
            </a:rPr>
            <a:t>は増</a:t>
          </a:r>
          <a:r>
            <a:rPr kumimoji="1" lang="ja-JP" altLang="en-US" sz="900">
              <a:solidFill>
                <a:sysClr val="windowText" lastClr="000000"/>
              </a:solidFill>
              <a:effectLst/>
              <a:latin typeface="+mn-lt"/>
              <a:ea typeface="+mn-ea"/>
              <a:cs typeface="+mn-cs"/>
            </a:rPr>
            <a:t>となった。</a:t>
          </a:r>
          <a:r>
            <a:rPr kumimoji="1" lang="ja-JP" altLang="ja-JP" sz="900">
              <a:solidFill>
                <a:sysClr val="windowText" lastClr="000000"/>
              </a:solidFill>
              <a:effectLst/>
              <a:latin typeface="+mn-lt"/>
              <a:ea typeface="+mn-ea"/>
              <a:cs typeface="+mn-cs"/>
            </a:rPr>
            <a:t>類似団体</a:t>
          </a:r>
          <a:r>
            <a:rPr kumimoji="1" lang="ja-JP" altLang="en-US" sz="900">
              <a:solidFill>
                <a:sysClr val="windowText" lastClr="000000"/>
              </a:solidFill>
              <a:effectLst/>
              <a:latin typeface="+mn-lt"/>
              <a:ea typeface="+mn-ea"/>
              <a:cs typeface="+mn-cs"/>
            </a:rPr>
            <a:t>の</a:t>
          </a:r>
          <a:r>
            <a:rPr kumimoji="1" lang="ja-JP" altLang="ja-JP" sz="900">
              <a:solidFill>
                <a:schemeClr val="dk1"/>
              </a:solidFill>
              <a:effectLst/>
              <a:latin typeface="+mn-lt"/>
              <a:ea typeface="+mn-ea"/>
              <a:cs typeface="+mn-cs"/>
            </a:rPr>
            <a:t>債務償還比率</a:t>
          </a:r>
          <a:r>
            <a:rPr kumimoji="1" lang="ja-JP" altLang="ja-JP" sz="900">
              <a:solidFill>
                <a:sysClr val="windowText" lastClr="000000"/>
              </a:solidFill>
              <a:effectLst/>
              <a:latin typeface="+mn-lt"/>
              <a:ea typeface="+mn-ea"/>
              <a:cs typeface="+mn-cs"/>
            </a:rPr>
            <a:t>を上回っているが、市債発行額をその年度の元金償還金以内に抑制</a:t>
          </a:r>
          <a:r>
            <a:rPr kumimoji="1" lang="ja-JP" altLang="en-US" sz="900">
              <a:solidFill>
                <a:sysClr val="windowText" lastClr="000000"/>
              </a:solidFill>
              <a:effectLst/>
              <a:latin typeface="+mn-lt"/>
              <a:ea typeface="+mn-ea"/>
              <a:cs typeface="+mn-cs"/>
            </a:rPr>
            <a:t>し</a:t>
          </a:r>
          <a:r>
            <a:rPr kumimoji="1" lang="ja-JP" altLang="ja-JP" sz="900">
              <a:solidFill>
                <a:sysClr val="windowText" lastClr="000000"/>
              </a:solidFill>
              <a:effectLst/>
              <a:latin typeface="+mn-lt"/>
              <a:ea typeface="+mn-ea"/>
              <a:cs typeface="+mn-cs"/>
            </a:rPr>
            <a:t>、市債残高の減少に努めて</a:t>
          </a:r>
          <a:r>
            <a:rPr kumimoji="1" lang="ja-JP" altLang="en-US" sz="900">
              <a:solidFill>
                <a:sysClr val="windowText" lastClr="000000"/>
              </a:solidFill>
              <a:effectLst/>
              <a:latin typeface="+mn-lt"/>
              <a:ea typeface="+mn-ea"/>
              <a:cs typeface="+mn-cs"/>
            </a:rPr>
            <a:t>いることから</a:t>
          </a:r>
          <a:r>
            <a:rPr kumimoji="1" lang="ja-JP" altLang="ja-JP" sz="900">
              <a:solidFill>
                <a:sysClr val="windowText" lastClr="000000"/>
              </a:solidFill>
              <a:effectLst/>
              <a:latin typeface="+mn-lt"/>
              <a:ea typeface="+mn-ea"/>
              <a:cs typeface="+mn-cs"/>
            </a:rPr>
            <a:t>、将来負担額は減少していく見込みである。</a:t>
          </a:r>
          <a:endParaRPr lang="ja-JP" altLang="ja-JP" sz="900">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124644</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312833"/>
          <a:ext cx="1269" cy="1241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128471</xdr:rowOff>
    </xdr:from>
    <xdr:ext cx="560923"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5578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124644</xdr:rowOff>
    </xdr:from>
    <xdr:to>
      <xdr:col>76</xdr:col>
      <xdr:colOff>111125</xdr:colOff>
      <xdr:row>33</xdr:row>
      <xdr:rowOff>124644</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55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44213</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78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21336</xdr:rowOff>
    </xdr:from>
    <xdr:to>
      <xdr:col>76</xdr:col>
      <xdr:colOff>73025</xdr:colOff>
      <xdr:row>30</xdr:row>
      <xdr:rowOff>122936</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93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133653</xdr:rowOff>
    </xdr:from>
    <xdr:to>
      <xdr:col>72</xdr:col>
      <xdr:colOff>123825</xdr:colOff>
      <xdr:row>30</xdr:row>
      <xdr:rowOff>63803</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87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126167</xdr:rowOff>
    </xdr:from>
    <xdr:to>
      <xdr:col>68</xdr:col>
      <xdr:colOff>123825</xdr:colOff>
      <xdr:row>31</xdr:row>
      <xdr:rowOff>56317</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60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25845</xdr:rowOff>
    </xdr:from>
    <xdr:to>
      <xdr:col>64</xdr:col>
      <xdr:colOff>123825</xdr:colOff>
      <xdr:row>31</xdr:row>
      <xdr:rowOff>127445</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22126</xdr:rowOff>
    </xdr:from>
    <xdr:to>
      <xdr:col>60</xdr:col>
      <xdr:colOff>123825</xdr:colOff>
      <xdr:row>31</xdr:row>
      <xdr:rowOff>123726</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610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12891</xdr:rowOff>
    </xdr:from>
    <xdr:to>
      <xdr:col>76</xdr:col>
      <xdr:colOff>73025</xdr:colOff>
      <xdr:row>31</xdr:row>
      <xdr:rowOff>114491</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609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162768</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607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30741</xdr:rowOff>
    </xdr:from>
    <xdr:to>
      <xdr:col>72</xdr:col>
      <xdr:colOff>123825</xdr:colOff>
      <xdr:row>29</xdr:row>
      <xdr:rowOff>132341</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577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81541</xdr:rowOff>
    </xdr:from>
    <xdr:to>
      <xdr:col>76</xdr:col>
      <xdr:colOff>22225</xdr:colOff>
      <xdr:row>31</xdr:row>
      <xdr:rowOff>63691</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4084300" y="5825116"/>
          <a:ext cx="711200" cy="32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109516</xdr:rowOff>
    </xdr:from>
    <xdr:to>
      <xdr:col>68</xdr:col>
      <xdr:colOff>123825</xdr:colOff>
      <xdr:row>33</xdr:row>
      <xdr:rowOff>39666</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636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81541</xdr:rowOff>
    </xdr:from>
    <xdr:to>
      <xdr:col>72</xdr:col>
      <xdr:colOff>73025</xdr:colOff>
      <xdr:row>32</xdr:row>
      <xdr:rowOff>160316</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5825116"/>
          <a:ext cx="762000" cy="59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15360</xdr:rowOff>
    </xdr:from>
    <xdr:to>
      <xdr:col>64</xdr:col>
      <xdr:colOff>123825</xdr:colOff>
      <xdr:row>32</xdr:row>
      <xdr:rowOff>116960</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62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66160</xdr:rowOff>
    </xdr:from>
    <xdr:to>
      <xdr:col>68</xdr:col>
      <xdr:colOff>73025</xdr:colOff>
      <xdr:row>32</xdr:row>
      <xdr:rowOff>160316</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2560300" y="6324085"/>
          <a:ext cx="762000" cy="9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132905</xdr:rowOff>
    </xdr:from>
    <xdr:to>
      <xdr:col>60</xdr:col>
      <xdr:colOff>123825</xdr:colOff>
      <xdr:row>33</xdr:row>
      <xdr:rowOff>63055</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639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66160</xdr:rowOff>
    </xdr:from>
    <xdr:to>
      <xdr:col>64</xdr:col>
      <xdr:colOff>73025</xdr:colOff>
      <xdr:row>33</xdr:row>
      <xdr:rowOff>12255</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1798300" y="6324085"/>
          <a:ext cx="762000" cy="11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54930</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96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72844</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581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143972</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588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140253</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588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148868</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554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30793</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646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108087</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636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54183</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6483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142875</xdr:rowOff>
    </xdr:from>
    <xdr:to>
      <xdr:col>24</xdr:col>
      <xdr:colOff>62865</xdr:colOff>
      <xdr:row>42</xdr:row>
      <xdr:rowOff>5715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972175"/>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9542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5715</xdr:rowOff>
    </xdr:from>
    <xdr:to>
      <xdr:col>24</xdr:col>
      <xdr:colOff>152400</xdr:colOff>
      <xdr:row>42</xdr:row>
      <xdr:rowOff>5715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89552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74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142875</xdr:rowOff>
    </xdr:from>
    <xdr:to>
      <xdr:col>24</xdr:col>
      <xdr:colOff>152400</xdr:colOff>
      <xdr:row>34</xdr:row>
      <xdr:rowOff>142875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97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27322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370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xdr:rowOff>
    </xdr:from>
    <xdr:to>
      <xdr:col>24</xdr:col>
      <xdr:colOff>114300</xdr:colOff>
      <xdr:row>38</xdr:row>
      <xdr:rowOff>106045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153035</xdr:rowOff>
    </xdr:from>
    <xdr:to>
      <xdr:col>20</xdr:col>
      <xdr:colOff>38100</xdr:colOff>
      <xdr:row>38</xdr:row>
      <xdr:rowOff>83185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130175</xdr:rowOff>
    </xdr:from>
    <xdr:to>
      <xdr:col>15</xdr:col>
      <xdr:colOff>101600</xdr:colOff>
      <xdr:row>38</xdr:row>
      <xdr:rowOff>60325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92075</xdr:rowOff>
    </xdr:from>
    <xdr:to>
      <xdr:col>10</xdr:col>
      <xdr:colOff>165100</xdr:colOff>
      <xdr:row>38</xdr:row>
      <xdr:rowOff>22225</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67310</xdr:rowOff>
    </xdr:from>
    <xdr:to>
      <xdr:col>6</xdr:col>
      <xdr:colOff>38100</xdr:colOff>
      <xdr:row>37</xdr:row>
      <xdr:rowOff>168910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50165</xdr:rowOff>
    </xdr:from>
    <xdr:to>
      <xdr:col>24</xdr:col>
      <xdr:colOff>114300</xdr:colOff>
      <xdr:row>39</xdr:row>
      <xdr:rowOff>151765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28592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13970</xdr:rowOff>
    </xdr:from>
    <xdr:to>
      <xdr:col>20</xdr:col>
      <xdr:colOff>38100</xdr:colOff>
      <xdr:row>39</xdr:row>
      <xdr:rowOff>115570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64770</xdr:rowOff>
    </xdr:from>
    <xdr:to>
      <xdr:col>24</xdr:col>
      <xdr:colOff>63500</xdr:colOff>
      <xdr:row>39</xdr:row>
      <xdr:rowOff>100965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75132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147320</xdr:rowOff>
    </xdr:from>
    <xdr:to>
      <xdr:col>15</xdr:col>
      <xdr:colOff>101600</xdr:colOff>
      <xdr:row>39</xdr:row>
      <xdr:rowOff>77470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26670</xdr:rowOff>
    </xdr:from>
    <xdr:to>
      <xdr:col>19</xdr:col>
      <xdr:colOff>177800</xdr:colOff>
      <xdr:row>39</xdr:row>
      <xdr:rowOff>64770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713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109220</xdr:rowOff>
    </xdr:from>
    <xdr:to>
      <xdr:col>10</xdr:col>
      <xdr:colOff>165100</xdr:colOff>
      <xdr:row>39</xdr:row>
      <xdr:rowOff>39370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160020</xdr:rowOff>
    </xdr:from>
    <xdr:to>
      <xdr:col>15</xdr:col>
      <xdr:colOff>50800</xdr:colOff>
      <xdr:row>39</xdr:row>
      <xdr:rowOff>26670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675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73025</xdr:rowOff>
    </xdr:from>
    <xdr:to>
      <xdr:col>6</xdr:col>
      <xdr:colOff>38100</xdr:colOff>
      <xdr:row>39</xdr:row>
      <xdr:rowOff>3175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123825</xdr:rowOff>
    </xdr:from>
    <xdr:to>
      <xdr:col>10</xdr:col>
      <xdr:colOff>114300</xdr:colOff>
      <xdr:row>38</xdr:row>
      <xdr:rowOff>160020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66389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99712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27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76852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38752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13987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106697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68597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30497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165752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154705</xdr:rowOff>
    </xdr:from>
    <xdr:to>
      <xdr:col>54</xdr:col>
      <xdr:colOff>189865</xdr:colOff>
      <xdr:row>41</xdr:row>
      <xdr:rowOff>112757</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641105"/>
          <a:ext cx="0" cy="1501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116584</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4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112757</xdr:rowOff>
    </xdr:from>
    <xdr:to>
      <xdr:col>55</xdr:col>
      <xdr:colOff>88900</xdr:colOff>
      <xdr:row>41</xdr:row>
      <xdr:rowOff>112757</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42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101382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41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154705</xdr:rowOff>
    </xdr:from>
    <xdr:to>
      <xdr:col>55</xdr:col>
      <xdr:colOff>88900</xdr:colOff>
      <xdr:row>32</xdr:row>
      <xdr:rowOff>154705</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641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50449</xdr:rowOff>
    </xdr:from>
    <xdr:ext cx="534377"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736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27572</xdr:rowOff>
    </xdr:from>
    <xdr:to>
      <xdr:col>55</xdr:col>
      <xdr:colOff>50800</xdr:colOff>
      <xdr:row>40</xdr:row>
      <xdr:rowOff>129172</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88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36068</xdr:rowOff>
    </xdr:from>
    <xdr:to>
      <xdr:col>50</xdr:col>
      <xdr:colOff>165100</xdr:colOff>
      <xdr:row>40</xdr:row>
      <xdr:rowOff>137668</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89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167666</xdr:rowOff>
    </xdr:from>
    <xdr:to>
      <xdr:col>46</xdr:col>
      <xdr:colOff>38100</xdr:colOff>
      <xdr:row>40</xdr:row>
      <xdr:rowOff>97816</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85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17399</xdr:rowOff>
    </xdr:from>
    <xdr:to>
      <xdr:col>41</xdr:col>
      <xdr:colOff>101600</xdr:colOff>
      <xdr:row>40</xdr:row>
      <xdr:rowOff>118999</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8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23667</xdr:rowOff>
    </xdr:from>
    <xdr:to>
      <xdr:col>36</xdr:col>
      <xdr:colOff>165100</xdr:colOff>
      <xdr:row>40</xdr:row>
      <xdr:rowOff>125267</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88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163437</xdr:rowOff>
    </xdr:from>
    <xdr:to>
      <xdr:col>55</xdr:col>
      <xdr:colOff>50800</xdr:colOff>
      <xdr:row>41</xdr:row>
      <xdr:rowOff>93587</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702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78364</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93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164236</xdr:rowOff>
    </xdr:from>
    <xdr:to>
      <xdr:col>50</xdr:col>
      <xdr:colOff>165100</xdr:colOff>
      <xdr:row>41</xdr:row>
      <xdr:rowOff>94386</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702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42787</xdr:rowOff>
    </xdr:from>
    <xdr:to>
      <xdr:col>55</xdr:col>
      <xdr:colOff>0</xdr:colOff>
      <xdr:row>41</xdr:row>
      <xdr:rowOff>43586</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7072237"/>
          <a:ext cx="838200" cy="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15494</xdr:rowOff>
    </xdr:from>
    <xdr:to>
      <xdr:col>46</xdr:col>
      <xdr:colOff>38100</xdr:colOff>
      <xdr:row>41</xdr:row>
      <xdr:rowOff>117094</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704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43586</xdr:rowOff>
    </xdr:from>
    <xdr:to>
      <xdr:col>50</xdr:col>
      <xdr:colOff>114300</xdr:colOff>
      <xdr:row>41</xdr:row>
      <xdr:rowOff>66294</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7073036"/>
          <a:ext cx="889000" cy="22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16904</xdr:rowOff>
    </xdr:from>
    <xdr:to>
      <xdr:col>41</xdr:col>
      <xdr:colOff>101600</xdr:colOff>
      <xdr:row>41</xdr:row>
      <xdr:rowOff>118504</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704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66294</xdr:rowOff>
    </xdr:from>
    <xdr:to>
      <xdr:col>45</xdr:col>
      <xdr:colOff>177800</xdr:colOff>
      <xdr:row>41</xdr:row>
      <xdr:rowOff>67704</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7861300" y="709574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18599</xdr:rowOff>
    </xdr:from>
    <xdr:to>
      <xdr:col>36</xdr:col>
      <xdr:colOff>165100</xdr:colOff>
      <xdr:row>41</xdr:row>
      <xdr:rowOff>120199</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704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67704</xdr:rowOff>
    </xdr:from>
    <xdr:to>
      <xdr:col>41</xdr:col>
      <xdr:colOff>50800</xdr:colOff>
      <xdr:row>41</xdr:row>
      <xdr:rowOff>69399</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7097154"/>
          <a:ext cx="889000" cy="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154195</xdr:rowOff>
    </xdr:from>
    <xdr:ext cx="534377"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59411" y="666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114343</xdr:rowOff>
    </xdr:from>
    <xdr:ext cx="534377"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483111" y="662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135526</xdr:rowOff>
    </xdr:from>
    <xdr:ext cx="534377"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594111" y="665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141794</xdr:rowOff>
    </xdr:from>
    <xdr:ext cx="534377"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05111" y="665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85513</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91727" y="7114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108221</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515427" y="713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109631</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626427" y="713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111326</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37427" y="714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101237</xdr:rowOff>
    </xdr:from>
    <xdr:to>
      <xdr:col>24</xdr:col>
      <xdr:colOff>62865</xdr:colOff>
      <xdr:row>64</xdr:row>
      <xdr:rowOff>76744</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530987"/>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80571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105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76744</xdr:rowOff>
    </xdr:from>
    <xdr:to>
      <xdr:col>24</xdr:col>
      <xdr:colOff>152400</xdr:colOff>
      <xdr:row>64</xdr:row>
      <xdr:rowOff>76744</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10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47914</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3062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101237</xdr:rowOff>
    </xdr:from>
    <xdr:to>
      <xdr:col>24</xdr:col>
      <xdr:colOff>152400</xdr:colOff>
      <xdr:row>55</xdr:row>
      <xdr:rowOff>101237</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53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123570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410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145143</xdr:rowOff>
    </xdr:from>
    <xdr:to>
      <xdr:col>24</xdr:col>
      <xdr:colOff>114300</xdr:colOff>
      <xdr:row>61</xdr:row>
      <xdr:rowOff>75293</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16147</xdr:rowOff>
    </xdr:from>
    <xdr:to>
      <xdr:col>15</xdr:col>
      <xdr:colOff>101600</xdr:colOff>
      <xdr:row>61</xdr:row>
      <xdr:rowOff>117747</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123916</xdr:rowOff>
    </xdr:from>
    <xdr:to>
      <xdr:col>6</xdr:col>
      <xdr:colOff>38100</xdr:colOff>
      <xdr:row>61</xdr:row>
      <xdr:rowOff>54066</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102688</xdr:rowOff>
    </xdr:from>
    <xdr:to>
      <xdr:col>24</xdr:col>
      <xdr:colOff>114300</xdr:colOff>
      <xdr:row>60</xdr:row>
      <xdr:rowOff>32838</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21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125565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06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71665</xdr:rowOff>
    </xdr:from>
    <xdr:to>
      <xdr:col>20</xdr:col>
      <xdr:colOff>38100</xdr:colOff>
      <xdr:row>59</xdr:row>
      <xdr:rowOff>1815</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0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122465</xdr:rowOff>
    </xdr:from>
    <xdr:to>
      <xdr:col>24</xdr:col>
      <xdr:colOff>63500</xdr:colOff>
      <xdr:row>59</xdr:row>
      <xdr:rowOff>153488</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066565"/>
          <a:ext cx="838200" cy="20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63500</xdr:rowOff>
    </xdr:from>
    <xdr:to>
      <xdr:col>15</xdr:col>
      <xdr:colOff>101600</xdr:colOff>
      <xdr:row>58</xdr:row>
      <xdr:rowOff>165100</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114300</xdr:rowOff>
    </xdr:from>
    <xdr:to>
      <xdr:col>19</xdr:col>
      <xdr:colOff>177800</xdr:colOff>
      <xdr:row>58</xdr:row>
      <xdr:rowOff>122465</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908300" y="10058400"/>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107587</xdr:rowOff>
    </xdr:from>
    <xdr:to>
      <xdr:col>10</xdr:col>
      <xdr:colOff>165100</xdr:colOff>
      <xdr:row>59</xdr:row>
      <xdr:rowOff>37737</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05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114300</xdr:rowOff>
    </xdr:from>
    <xdr:to>
      <xdr:col>15</xdr:col>
      <xdr:colOff>50800</xdr:colOff>
      <xdr:row>58</xdr:row>
      <xdr:rowOff>158387</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flipV="1">
          <a:off x="2019300" y="1005840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128815</xdr:rowOff>
    </xdr:from>
    <xdr:to>
      <xdr:col>6</xdr:col>
      <xdr:colOff>38100</xdr:colOff>
      <xdr:row>59</xdr:row>
      <xdr:rowOff>58965</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158387</xdr:rowOff>
    </xdr:from>
    <xdr:to>
      <xdr:col>10</xdr:col>
      <xdr:colOff>114300</xdr:colOff>
      <xdr:row>59</xdr:row>
      <xdr:rowOff>8165</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flipV="1">
          <a:off x="1130300" y="1010248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35396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108874</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45193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18342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979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10177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54264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98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75492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137145</xdr:rowOff>
    </xdr:from>
    <xdr:to>
      <xdr:col>54</xdr:col>
      <xdr:colOff>189865</xdr:colOff>
      <xdr:row>64</xdr:row>
      <xdr:rowOff>74175</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738345"/>
          <a:ext cx="0" cy="1308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78002</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5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74175</xdr:rowOff>
    </xdr:from>
    <xdr:to>
      <xdr:col>55</xdr:col>
      <xdr:colOff>88900</xdr:colOff>
      <xdr:row>64</xdr:row>
      <xdr:rowOff>74175</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6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83822</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5135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137145</xdr:rowOff>
    </xdr:from>
    <xdr:to>
      <xdr:col>55</xdr:col>
      <xdr:colOff>88900</xdr:colOff>
      <xdr:row>56</xdr:row>
      <xdr:rowOff>137145</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73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49582</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5080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26705</xdr:rowOff>
    </xdr:from>
    <xdr:to>
      <xdr:col>55</xdr:col>
      <xdr:colOff>50800</xdr:colOff>
      <xdr:row>62</xdr:row>
      <xdr:rowOff>128305</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65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60597</xdr:rowOff>
    </xdr:from>
    <xdr:to>
      <xdr:col>50</xdr:col>
      <xdr:colOff>165100</xdr:colOff>
      <xdr:row>62</xdr:row>
      <xdr:rowOff>162197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69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35189</xdr:rowOff>
    </xdr:from>
    <xdr:to>
      <xdr:col>46</xdr:col>
      <xdr:colOff>38100</xdr:colOff>
      <xdr:row>62</xdr:row>
      <xdr:rowOff>136789</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6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62416</xdr:rowOff>
    </xdr:from>
    <xdr:to>
      <xdr:col>41</xdr:col>
      <xdr:colOff>101600</xdr:colOff>
      <xdr:row>62</xdr:row>
      <xdr:rowOff>164016</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6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77688</xdr:rowOff>
    </xdr:from>
    <xdr:to>
      <xdr:col>36</xdr:col>
      <xdr:colOff>165100</xdr:colOff>
      <xdr:row>63</xdr:row>
      <xdr:rowOff>7838</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7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160009</xdr:rowOff>
    </xdr:from>
    <xdr:to>
      <xdr:col>55</xdr:col>
      <xdr:colOff>50800</xdr:colOff>
      <xdr:row>64</xdr:row>
      <xdr:rowOff>90159</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96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74936</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87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147966</xdr:rowOff>
    </xdr:from>
    <xdr:to>
      <xdr:col>50</xdr:col>
      <xdr:colOff>165100</xdr:colOff>
      <xdr:row>64</xdr:row>
      <xdr:rowOff>78116</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94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27316</xdr:rowOff>
    </xdr:from>
    <xdr:to>
      <xdr:col>55</xdr:col>
      <xdr:colOff>0</xdr:colOff>
      <xdr:row>64</xdr:row>
      <xdr:rowOff>39359</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9639300" y="11000116"/>
          <a:ext cx="838200" cy="1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149896</xdr:rowOff>
    </xdr:from>
    <xdr:to>
      <xdr:col>46</xdr:col>
      <xdr:colOff>38100</xdr:colOff>
      <xdr:row>64</xdr:row>
      <xdr:rowOff>80046</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95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27316</xdr:rowOff>
    </xdr:from>
    <xdr:to>
      <xdr:col>50</xdr:col>
      <xdr:colOff>114300</xdr:colOff>
      <xdr:row>64</xdr:row>
      <xdr:rowOff>29246</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1000116"/>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155221</xdr:rowOff>
    </xdr:from>
    <xdr:to>
      <xdr:col>41</xdr:col>
      <xdr:colOff>101600</xdr:colOff>
      <xdr:row>64</xdr:row>
      <xdr:rowOff>85371</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95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29246</xdr:rowOff>
    </xdr:from>
    <xdr:to>
      <xdr:col>45</xdr:col>
      <xdr:colOff>177800</xdr:colOff>
      <xdr:row>64</xdr:row>
      <xdr:rowOff>34571</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1002046"/>
          <a:ext cx="889000" cy="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158463</xdr:rowOff>
    </xdr:from>
    <xdr:to>
      <xdr:col>36</xdr:col>
      <xdr:colOff>165100</xdr:colOff>
      <xdr:row>64</xdr:row>
      <xdr:rowOff>88613</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9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34571</xdr:rowOff>
    </xdr:from>
    <xdr:to>
      <xdr:col>41</xdr:col>
      <xdr:colOff>50800</xdr:colOff>
      <xdr:row>64</xdr:row>
      <xdr:rowOff>37813</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1007371"/>
          <a:ext cx="889000" cy="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7274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465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153316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440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9093</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467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24365</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4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69243</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59411" y="1104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71173</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83111" y="1104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76498</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94111" y="1104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79740</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705111" y="1105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161925</xdr:rowOff>
    </xdr:from>
    <xdr:to>
      <xdr:col>24</xdr:col>
      <xdr:colOff>62865</xdr:colOff>
      <xdr:row>86</xdr:row>
      <xdr:rowOff>112395</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53502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116222</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112395</xdr:rowOff>
    </xdr:from>
    <xdr:to>
      <xdr:col>24</xdr:col>
      <xdr:colOff>152400</xdr:colOff>
      <xdr:row>86</xdr:row>
      <xdr:rowOff>112395</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108602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31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161925</xdr:rowOff>
    </xdr:from>
    <xdr:to>
      <xdr:col>24</xdr:col>
      <xdr:colOff>152400</xdr:colOff>
      <xdr:row>78</xdr:row>
      <xdr:rowOff>161925</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53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26688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257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48261</xdr:rowOff>
    </xdr:from>
    <xdr:to>
      <xdr:col>24</xdr:col>
      <xdr:colOff>114300</xdr:colOff>
      <xdr:row>83</xdr:row>
      <xdr:rowOff>149861</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34925</xdr:rowOff>
    </xdr:from>
    <xdr:to>
      <xdr:col>15</xdr:col>
      <xdr:colOff>101600</xdr:colOff>
      <xdr:row>82</xdr:row>
      <xdr:rowOff>136525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164482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4051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93980</xdr:rowOff>
    </xdr:from>
    <xdr:to>
      <xdr:col>20</xdr:col>
      <xdr:colOff>38100</xdr:colOff>
      <xdr:row>83</xdr:row>
      <xdr:rowOff>24130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144780</xdr:rowOff>
    </xdr:from>
    <xdr:to>
      <xdr:col>24</xdr:col>
      <xdr:colOff>63500</xdr:colOff>
      <xdr:row>83</xdr:row>
      <xdr:rowOff>20955</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420368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46355</xdr:rowOff>
    </xdr:from>
    <xdr:to>
      <xdr:col>15</xdr:col>
      <xdr:colOff>101600</xdr:colOff>
      <xdr:row>82</xdr:row>
      <xdr:rowOff>147955</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97155</xdr:rowOff>
    </xdr:from>
    <xdr:to>
      <xdr:col>19</xdr:col>
      <xdr:colOff>177800</xdr:colOff>
      <xdr:row>82</xdr:row>
      <xdr:rowOff>144780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415605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168275</xdr:rowOff>
    </xdr:from>
    <xdr:to>
      <xdr:col>10</xdr:col>
      <xdr:colOff>165100</xdr:colOff>
      <xdr:row>82</xdr:row>
      <xdr:rowOff>98425</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405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47625</xdr:rowOff>
    </xdr:from>
    <xdr:to>
      <xdr:col>15</xdr:col>
      <xdr:colOff>50800</xdr:colOff>
      <xdr:row>82</xdr:row>
      <xdr:rowOff>97155</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41065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118745</xdr:rowOff>
    </xdr:from>
    <xdr:to>
      <xdr:col>6</xdr:col>
      <xdr:colOff>38100</xdr:colOff>
      <xdr:row>82</xdr:row>
      <xdr:rowOff>48895</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00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169545</xdr:rowOff>
    </xdr:from>
    <xdr:to>
      <xdr:col>10</xdr:col>
      <xdr:colOff>114300</xdr:colOff>
      <xdr:row>82</xdr:row>
      <xdr:rowOff>47625</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40569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110507</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153052</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158132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114316</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40657</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139082</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114952</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65422</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378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84</xdr:row>
      <xdr:rowOff>42834</xdr:rowOff>
    </xdr:from>
    <xdr:ext cx="53129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072701" y="1444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59163</xdr:rowOff>
    </xdr:from>
    <xdr:ext cx="53129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072701" y="1411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75491</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072701" y="1379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a:extLst>
            <a:ext uri="{FF2B5EF4-FFF2-40B4-BE49-F238E27FC236}">
              <a16:creationId xmlns:a16="http://schemas.microsoft.com/office/drawing/2014/main" id="{00000000-0008-0000-0100-000059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0000000-0008-0000-0100-00005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64258</xdr:rowOff>
    </xdr:from>
    <xdr:to>
      <xdr:col>54</xdr:col>
      <xdr:colOff>189865</xdr:colOff>
      <xdr:row>86</xdr:row>
      <xdr:rowOff>166932</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flipV="1">
          <a:off x="10476865" y="13437358"/>
          <a:ext cx="0" cy="1474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170759</xdr:rowOff>
    </xdr:from>
    <xdr:ext cx="469744" cy="259045"/>
    <xdr:sp macro="" textlink="">
      <xdr:nvSpPr>
        <xdr:cNvPr id="348" name="【公営住宅】&#10;一人当たり面積最小値テキスト">
          <a:extLst>
            <a:ext uri="{FF2B5EF4-FFF2-40B4-BE49-F238E27FC236}">
              <a16:creationId xmlns:a16="http://schemas.microsoft.com/office/drawing/2014/main" id="{00000000-0008-0000-0100-00005C010000}"/>
            </a:ext>
          </a:extLst>
        </xdr:cNvPr>
        <xdr:cNvSpPr txBox="1"/>
      </xdr:nvSpPr>
      <xdr:spPr>
        <a:xfrm>
          <a:off x="10515600" y="1491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166932</xdr:rowOff>
    </xdr:from>
    <xdr:to>
      <xdr:col>55</xdr:col>
      <xdr:colOff>88900</xdr:colOff>
      <xdr:row>86</xdr:row>
      <xdr:rowOff>166932</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491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10935</xdr:rowOff>
    </xdr:from>
    <xdr:ext cx="534377" cy="259045"/>
    <xdr:sp macro="" textlink="">
      <xdr:nvSpPr>
        <xdr:cNvPr id="350" name="【公営住宅】&#10;一人当たり面積最大値テキスト">
          <a:extLst>
            <a:ext uri="{FF2B5EF4-FFF2-40B4-BE49-F238E27FC236}">
              <a16:creationId xmlns:a16="http://schemas.microsoft.com/office/drawing/2014/main" id="{00000000-0008-0000-0100-00005E010000}"/>
            </a:ext>
          </a:extLst>
        </xdr:cNvPr>
        <xdr:cNvSpPr txBox="1"/>
      </xdr:nvSpPr>
      <xdr:spPr>
        <a:xfrm>
          <a:off x="10515600" y="1321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64258</xdr:rowOff>
    </xdr:from>
    <xdr:to>
      <xdr:col>55</xdr:col>
      <xdr:colOff>88900</xdr:colOff>
      <xdr:row>78</xdr:row>
      <xdr:rowOff>64258</xdr:rowOff>
    </xdr:to>
    <xdr:cxnSp macro="">
      <xdr:nvCxnSpPr>
        <xdr:cNvPr id="351" name="直線コネクタ 350">
          <a:extLst>
            <a:ext uri="{FF2B5EF4-FFF2-40B4-BE49-F238E27FC236}">
              <a16:creationId xmlns:a16="http://schemas.microsoft.com/office/drawing/2014/main" id="{00000000-0008-0000-0100-00005F010000}"/>
            </a:ext>
          </a:extLst>
        </xdr:cNvPr>
        <xdr:cNvCxnSpPr/>
      </xdr:nvCxnSpPr>
      <xdr:spPr>
        <a:xfrm>
          <a:off x="10388600" y="1343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77483</xdr:rowOff>
    </xdr:from>
    <xdr:ext cx="469744" cy="259045"/>
    <xdr:sp macro="" textlink="">
      <xdr:nvSpPr>
        <xdr:cNvPr id="352" name="【公営住宅】&#10;一人当たり面積平均値テキスト">
          <a:extLst>
            <a:ext uri="{FF2B5EF4-FFF2-40B4-BE49-F238E27FC236}">
              <a16:creationId xmlns:a16="http://schemas.microsoft.com/office/drawing/2014/main" id="{00000000-0008-0000-0100-000060010000}"/>
            </a:ext>
          </a:extLst>
        </xdr:cNvPr>
        <xdr:cNvSpPr txBox="1"/>
      </xdr:nvSpPr>
      <xdr:spPr>
        <a:xfrm>
          <a:off x="10515600" y="14650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54606</xdr:rowOff>
    </xdr:from>
    <xdr:to>
      <xdr:col>55</xdr:col>
      <xdr:colOff>50800</xdr:colOff>
      <xdr:row>86</xdr:row>
      <xdr:rowOff>156206</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10426700" y="1479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53561</xdr:rowOff>
    </xdr:from>
    <xdr:to>
      <xdr:col>50</xdr:col>
      <xdr:colOff>165100</xdr:colOff>
      <xdr:row>86</xdr:row>
      <xdr:rowOff>155161</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9588500" y="1479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92717</xdr:rowOff>
    </xdr:from>
    <xdr:to>
      <xdr:col>46</xdr:col>
      <xdr:colOff>38100</xdr:colOff>
      <xdr:row>87</xdr:row>
      <xdr:rowOff>22867</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8699500" y="1483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93109</xdr:rowOff>
    </xdr:from>
    <xdr:to>
      <xdr:col>41</xdr:col>
      <xdr:colOff>101600</xdr:colOff>
      <xdr:row>87</xdr:row>
      <xdr:rowOff>23259</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7810500" y="14837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93501</xdr:rowOff>
    </xdr:from>
    <xdr:to>
      <xdr:col>36</xdr:col>
      <xdr:colOff>165100</xdr:colOff>
      <xdr:row>87</xdr:row>
      <xdr:rowOff>23651</xdr:rowOff>
    </xdr:to>
    <xdr:sp macro="" textlink="">
      <xdr:nvSpPr>
        <xdr:cNvPr id="357" name="フローチャート: 判断 356">
          <a:extLst>
            <a:ext uri="{FF2B5EF4-FFF2-40B4-BE49-F238E27FC236}">
              <a16:creationId xmlns:a16="http://schemas.microsoft.com/office/drawing/2014/main" id="{00000000-0008-0000-0100-000065010000}"/>
            </a:ext>
          </a:extLst>
        </xdr:cNvPr>
        <xdr:cNvSpPr/>
      </xdr:nvSpPr>
      <xdr:spPr>
        <a:xfrm>
          <a:off x="6921500" y="148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105584</xdr:rowOff>
    </xdr:from>
    <xdr:to>
      <xdr:col>55</xdr:col>
      <xdr:colOff>50800</xdr:colOff>
      <xdr:row>87</xdr:row>
      <xdr:rowOff>35734</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10426700" y="1485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33033</xdr:rowOff>
    </xdr:from>
    <xdr:ext cx="469744" cy="259045"/>
    <xdr:sp macro="" textlink="">
      <xdr:nvSpPr>
        <xdr:cNvPr id="364" name="【公営住宅】&#10;一人当たり面積該当値テキスト">
          <a:extLst>
            <a:ext uri="{FF2B5EF4-FFF2-40B4-BE49-F238E27FC236}">
              <a16:creationId xmlns:a16="http://schemas.microsoft.com/office/drawing/2014/main" id="{00000000-0008-0000-0100-00006C010000}"/>
            </a:ext>
          </a:extLst>
        </xdr:cNvPr>
        <xdr:cNvSpPr txBox="1"/>
      </xdr:nvSpPr>
      <xdr:spPr>
        <a:xfrm>
          <a:off x="10515600" y="1477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105649</xdr:rowOff>
    </xdr:from>
    <xdr:to>
      <xdr:col>50</xdr:col>
      <xdr:colOff>165100</xdr:colOff>
      <xdr:row>87</xdr:row>
      <xdr:rowOff>35799</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9588500" y="1485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156384</xdr:rowOff>
    </xdr:from>
    <xdr:to>
      <xdr:col>55</xdr:col>
      <xdr:colOff>0</xdr:colOff>
      <xdr:row>86</xdr:row>
      <xdr:rowOff>156449</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9639300" y="14901084"/>
          <a:ext cx="8382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105747</xdr:rowOff>
    </xdr:from>
    <xdr:to>
      <xdr:col>46</xdr:col>
      <xdr:colOff>38100</xdr:colOff>
      <xdr:row>87</xdr:row>
      <xdr:rowOff>35897</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8699500" y="1485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156449</xdr:rowOff>
    </xdr:from>
    <xdr:to>
      <xdr:col>50</xdr:col>
      <xdr:colOff>114300</xdr:colOff>
      <xdr:row>86</xdr:row>
      <xdr:rowOff>156547</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8750300" y="14901149"/>
          <a:ext cx="88900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105911</xdr:rowOff>
    </xdr:from>
    <xdr:to>
      <xdr:col>41</xdr:col>
      <xdr:colOff>101600</xdr:colOff>
      <xdr:row>87</xdr:row>
      <xdr:rowOff>36061</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7810500" y="1485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156547</xdr:rowOff>
    </xdr:from>
    <xdr:to>
      <xdr:col>45</xdr:col>
      <xdr:colOff>177800</xdr:colOff>
      <xdr:row>86</xdr:row>
      <xdr:rowOff>156711</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7861300" y="14901247"/>
          <a:ext cx="88900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106042</xdr:rowOff>
    </xdr:from>
    <xdr:to>
      <xdr:col>36</xdr:col>
      <xdr:colOff>165100</xdr:colOff>
      <xdr:row>87</xdr:row>
      <xdr:rowOff>36192</xdr:rowOff>
    </xdr:to>
    <xdr:sp macro="" textlink="">
      <xdr:nvSpPr>
        <xdr:cNvPr id="371" name="楕円 370">
          <a:extLst>
            <a:ext uri="{FF2B5EF4-FFF2-40B4-BE49-F238E27FC236}">
              <a16:creationId xmlns:a16="http://schemas.microsoft.com/office/drawing/2014/main" id="{00000000-0008-0000-0100-000073010000}"/>
            </a:ext>
          </a:extLst>
        </xdr:cNvPr>
        <xdr:cNvSpPr/>
      </xdr:nvSpPr>
      <xdr:spPr>
        <a:xfrm>
          <a:off x="6921500" y="148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156711</xdr:rowOff>
    </xdr:from>
    <xdr:to>
      <xdr:col>41</xdr:col>
      <xdr:colOff>50800</xdr:colOff>
      <xdr:row>86</xdr:row>
      <xdr:rowOff>156842</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flipV="1">
          <a:off x="6972300" y="14901411"/>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238</xdr:rowOff>
    </xdr:from>
    <xdr:ext cx="469744" cy="259045"/>
    <xdr:sp macro="" textlink="">
      <xdr:nvSpPr>
        <xdr:cNvPr id="373" name="n_1aveValue【公営住宅】&#10;一人当たり面積">
          <a:extLst>
            <a:ext uri="{FF2B5EF4-FFF2-40B4-BE49-F238E27FC236}">
              <a16:creationId xmlns:a16="http://schemas.microsoft.com/office/drawing/2014/main" id="{00000000-0008-0000-0100-000075010000}"/>
            </a:ext>
          </a:extLst>
        </xdr:cNvPr>
        <xdr:cNvSpPr txBox="1"/>
      </xdr:nvSpPr>
      <xdr:spPr>
        <a:xfrm>
          <a:off x="9391727" y="1457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39394</xdr:rowOff>
    </xdr:from>
    <xdr:ext cx="469744" cy="259045"/>
    <xdr:sp macro="" textlink="">
      <xdr:nvSpPr>
        <xdr:cNvPr id="374" name="n_2aveValue【公営住宅】&#10;一人当たり面積">
          <a:extLst>
            <a:ext uri="{FF2B5EF4-FFF2-40B4-BE49-F238E27FC236}">
              <a16:creationId xmlns:a16="http://schemas.microsoft.com/office/drawing/2014/main" id="{00000000-0008-0000-0100-000076010000}"/>
            </a:ext>
          </a:extLst>
        </xdr:cNvPr>
        <xdr:cNvSpPr txBox="1"/>
      </xdr:nvSpPr>
      <xdr:spPr>
        <a:xfrm>
          <a:off x="8515427" y="14612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39786</xdr:rowOff>
    </xdr:from>
    <xdr:ext cx="469744" cy="259045"/>
    <xdr:sp macro="" textlink="">
      <xdr:nvSpPr>
        <xdr:cNvPr id="375" name="n_3aveValue【公営住宅】&#10;一人当たり面積">
          <a:extLst>
            <a:ext uri="{FF2B5EF4-FFF2-40B4-BE49-F238E27FC236}">
              <a16:creationId xmlns:a16="http://schemas.microsoft.com/office/drawing/2014/main" id="{00000000-0008-0000-0100-000077010000}"/>
            </a:ext>
          </a:extLst>
        </xdr:cNvPr>
        <xdr:cNvSpPr txBox="1"/>
      </xdr:nvSpPr>
      <xdr:spPr>
        <a:xfrm>
          <a:off x="7626427" y="1461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40178</xdr:rowOff>
    </xdr:from>
    <xdr:ext cx="469744" cy="259045"/>
    <xdr:sp macro="" textlink="">
      <xdr:nvSpPr>
        <xdr:cNvPr id="376" name="n_4aveValue【公営住宅】&#10;一人当たり面積">
          <a:extLst>
            <a:ext uri="{FF2B5EF4-FFF2-40B4-BE49-F238E27FC236}">
              <a16:creationId xmlns:a16="http://schemas.microsoft.com/office/drawing/2014/main" id="{00000000-0008-0000-0100-000078010000}"/>
            </a:ext>
          </a:extLst>
        </xdr:cNvPr>
        <xdr:cNvSpPr txBox="1"/>
      </xdr:nvSpPr>
      <xdr:spPr>
        <a:xfrm>
          <a:off x="6737427" y="1461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26926</xdr:rowOff>
    </xdr:from>
    <xdr:ext cx="469744" cy="259045"/>
    <xdr:sp macro="" textlink="">
      <xdr:nvSpPr>
        <xdr:cNvPr id="377" name="n_1mainValue【公営住宅】&#10;一人当たり面積">
          <a:extLst>
            <a:ext uri="{FF2B5EF4-FFF2-40B4-BE49-F238E27FC236}">
              <a16:creationId xmlns:a16="http://schemas.microsoft.com/office/drawing/2014/main" id="{00000000-0008-0000-0100-000079010000}"/>
            </a:ext>
          </a:extLst>
        </xdr:cNvPr>
        <xdr:cNvSpPr txBox="1"/>
      </xdr:nvSpPr>
      <xdr:spPr>
        <a:xfrm>
          <a:off x="9391727" y="1494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27024</xdr:rowOff>
    </xdr:from>
    <xdr:ext cx="469744" cy="259045"/>
    <xdr:sp macro="" textlink="">
      <xdr:nvSpPr>
        <xdr:cNvPr id="378" name="n_2mainValue【公営住宅】&#10;一人当たり面積">
          <a:extLst>
            <a:ext uri="{FF2B5EF4-FFF2-40B4-BE49-F238E27FC236}">
              <a16:creationId xmlns:a16="http://schemas.microsoft.com/office/drawing/2014/main" id="{00000000-0008-0000-0100-00007A010000}"/>
            </a:ext>
          </a:extLst>
        </xdr:cNvPr>
        <xdr:cNvSpPr txBox="1"/>
      </xdr:nvSpPr>
      <xdr:spPr>
        <a:xfrm>
          <a:off x="8515427" y="14943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27188</xdr:rowOff>
    </xdr:from>
    <xdr:ext cx="469744" cy="259045"/>
    <xdr:sp macro="" textlink="">
      <xdr:nvSpPr>
        <xdr:cNvPr id="379" name="n_3mainValue【公営住宅】&#10;一人当たり面積">
          <a:extLst>
            <a:ext uri="{FF2B5EF4-FFF2-40B4-BE49-F238E27FC236}">
              <a16:creationId xmlns:a16="http://schemas.microsoft.com/office/drawing/2014/main" id="{00000000-0008-0000-0100-00007B010000}"/>
            </a:ext>
          </a:extLst>
        </xdr:cNvPr>
        <xdr:cNvSpPr txBox="1"/>
      </xdr:nvSpPr>
      <xdr:spPr>
        <a:xfrm>
          <a:off x="7626427" y="1494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27319</xdr:rowOff>
    </xdr:from>
    <xdr:ext cx="469744" cy="259045"/>
    <xdr:sp macro="" textlink="">
      <xdr:nvSpPr>
        <xdr:cNvPr id="380" name="n_4mainValue【公営住宅】&#10;一人当たり面積">
          <a:extLst>
            <a:ext uri="{FF2B5EF4-FFF2-40B4-BE49-F238E27FC236}">
              <a16:creationId xmlns:a16="http://schemas.microsoft.com/office/drawing/2014/main" id="{00000000-0008-0000-0100-00007C010000}"/>
            </a:ext>
          </a:extLst>
        </xdr:cNvPr>
        <xdr:cNvSpPr txBox="1"/>
      </xdr:nvSpPr>
      <xdr:spPr>
        <a:xfrm>
          <a:off x="6737427" y="1494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a:extLst>
            <a:ext uri="{FF2B5EF4-FFF2-40B4-BE49-F238E27FC236}">
              <a16:creationId xmlns:a16="http://schemas.microsoft.com/office/drawing/2014/main" id="{00000000-0008-0000-0100-0000A5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146413</xdr:rowOff>
    </xdr:from>
    <xdr:to>
      <xdr:col>85</xdr:col>
      <xdr:colOff>126364</xdr:colOff>
      <xdr:row>42</xdr:row>
      <xdr:rowOff>92528</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flipV="1">
          <a:off x="16318864" y="580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認定こども園・幼稚園・保育所】&#10;有形固定資産減価償却率最小値テキスト">
          <a:extLst>
            <a:ext uri="{FF2B5EF4-FFF2-40B4-BE49-F238E27FC236}">
              <a16:creationId xmlns:a16="http://schemas.microsoft.com/office/drawing/2014/main" id="{00000000-0008-0000-0100-0000A7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93090</xdr:rowOff>
    </xdr:from>
    <xdr:ext cx="340478" cy="259045"/>
    <xdr:sp macro="" textlink="">
      <xdr:nvSpPr>
        <xdr:cNvPr id="425" name="【認定こども園・幼稚園・保育所】&#10;有形固定資産減価償却率最大値テキスト">
          <a:extLst>
            <a:ext uri="{FF2B5EF4-FFF2-40B4-BE49-F238E27FC236}">
              <a16:creationId xmlns:a16="http://schemas.microsoft.com/office/drawing/2014/main" id="{00000000-0008-0000-0100-0000A9010000}"/>
            </a:ext>
          </a:extLst>
        </xdr:cNvPr>
        <xdr:cNvSpPr txBox="1"/>
      </xdr:nvSpPr>
      <xdr:spPr>
        <a:xfrm>
          <a:off x="16357600" y="557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146413</xdr:rowOff>
    </xdr:from>
    <xdr:to>
      <xdr:col>86</xdr:col>
      <xdr:colOff>25400</xdr:colOff>
      <xdr:row>33</xdr:row>
      <xdr:rowOff>146413</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6230600" y="580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43378</xdr:rowOff>
    </xdr:from>
    <xdr:ext cx="405111" cy="259045"/>
    <xdr:sp macro="" textlink="">
      <xdr:nvSpPr>
        <xdr:cNvPr id="427" name="【認定こども園・幼稚園・保育所】&#10;有形固定資産減価償却率平均値テキスト">
          <a:extLst>
            <a:ext uri="{FF2B5EF4-FFF2-40B4-BE49-F238E27FC236}">
              <a16:creationId xmlns:a16="http://schemas.microsoft.com/office/drawing/2014/main" id="{00000000-0008-0000-0100-0000AB010000}"/>
            </a:ext>
          </a:extLst>
        </xdr:cNvPr>
        <xdr:cNvSpPr txBox="1"/>
      </xdr:nvSpPr>
      <xdr:spPr>
        <a:xfrm>
          <a:off x="16357600" y="6387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20501</xdr:rowOff>
    </xdr:from>
    <xdr:to>
      <xdr:col>85</xdr:col>
      <xdr:colOff>177800</xdr:colOff>
      <xdr:row>38</xdr:row>
      <xdr:rowOff>122101</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62687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15603</xdr:rowOff>
    </xdr:from>
    <xdr:to>
      <xdr:col>81</xdr:col>
      <xdr:colOff>101600</xdr:colOff>
      <xdr:row>38</xdr:row>
      <xdr:rowOff>117203</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5430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126637</xdr:rowOff>
    </xdr:from>
    <xdr:to>
      <xdr:col>76</xdr:col>
      <xdr:colOff>165100</xdr:colOff>
      <xdr:row>38</xdr:row>
      <xdr:rowOff>56787</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4541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115207</xdr:rowOff>
    </xdr:from>
    <xdr:to>
      <xdr:col>72</xdr:col>
      <xdr:colOff>38100</xdr:colOff>
      <xdr:row>38</xdr:row>
      <xdr:rowOff>45357</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3652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138067</xdr:rowOff>
    </xdr:from>
    <xdr:to>
      <xdr:col>67</xdr:col>
      <xdr:colOff>101600</xdr:colOff>
      <xdr:row>38</xdr:row>
      <xdr:rowOff>68218</xdr:rowOff>
    </xdr:to>
    <xdr:sp macro="" textlink="">
      <xdr:nvSpPr>
        <xdr:cNvPr id="432" name="フローチャート: 判断 431">
          <a:extLst>
            <a:ext uri="{FF2B5EF4-FFF2-40B4-BE49-F238E27FC236}">
              <a16:creationId xmlns:a16="http://schemas.microsoft.com/office/drawing/2014/main" id="{00000000-0008-0000-0100-0000B0010000}"/>
            </a:ext>
          </a:extLst>
        </xdr:cNvPr>
        <xdr:cNvSpPr/>
      </xdr:nvSpPr>
      <xdr:spPr>
        <a:xfrm>
          <a:off x="12763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100-0000B5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151130</xdr:rowOff>
    </xdr:from>
    <xdr:to>
      <xdr:col>85</xdr:col>
      <xdr:colOff>177800</xdr:colOff>
      <xdr:row>42</xdr:row>
      <xdr:rowOff>81280</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6268700" y="718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66057</xdr:rowOff>
    </xdr:from>
    <xdr:ext cx="405111" cy="259045"/>
    <xdr:sp macro="" textlink="">
      <xdr:nvSpPr>
        <xdr:cNvPr id="439" name="【認定こども園・幼稚園・保育所】&#10;有形固定資産減価償却率該当値テキスト">
          <a:extLst>
            <a:ext uri="{FF2B5EF4-FFF2-40B4-BE49-F238E27FC236}">
              <a16:creationId xmlns:a16="http://schemas.microsoft.com/office/drawing/2014/main" id="{00000000-0008-0000-0100-0000B7010000}"/>
            </a:ext>
          </a:extLst>
        </xdr:cNvPr>
        <xdr:cNvSpPr txBox="1"/>
      </xdr:nvSpPr>
      <xdr:spPr>
        <a:xfrm>
          <a:off x="16357600" y="709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138067</xdr:rowOff>
    </xdr:from>
    <xdr:to>
      <xdr:col>81</xdr:col>
      <xdr:colOff>101600</xdr:colOff>
      <xdr:row>42</xdr:row>
      <xdr:rowOff>68217</xdr:rowOff>
    </xdr:to>
    <xdr:sp macro="" textlink="">
      <xdr:nvSpPr>
        <xdr:cNvPr id="440" name="楕円 439">
          <a:extLst>
            <a:ext uri="{FF2B5EF4-FFF2-40B4-BE49-F238E27FC236}">
              <a16:creationId xmlns:a16="http://schemas.microsoft.com/office/drawing/2014/main" id="{00000000-0008-0000-0100-0000B8010000}"/>
            </a:ext>
          </a:extLst>
        </xdr:cNvPr>
        <xdr:cNvSpPr/>
      </xdr:nvSpPr>
      <xdr:spPr>
        <a:xfrm>
          <a:off x="154305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17417</xdr:rowOff>
    </xdr:from>
    <xdr:to>
      <xdr:col>85</xdr:col>
      <xdr:colOff>127000</xdr:colOff>
      <xdr:row>42</xdr:row>
      <xdr:rowOff>30480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15481300" y="721831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125004</xdr:rowOff>
    </xdr:from>
    <xdr:to>
      <xdr:col>76</xdr:col>
      <xdr:colOff>165100</xdr:colOff>
      <xdr:row>42</xdr:row>
      <xdr:rowOff>55154</xdr:rowOff>
    </xdr:to>
    <xdr:sp macro="" textlink="">
      <xdr:nvSpPr>
        <xdr:cNvPr id="442" name="楕円 441">
          <a:extLst>
            <a:ext uri="{FF2B5EF4-FFF2-40B4-BE49-F238E27FC236}">
              <a16:creationId xmlns:a16="http://schemas.microsoft.com/office/drawing/2014/main" id="{00000000-0008-0000-0100-0000BA010000}"/>
            </a:ext>
          </a:extLst>
        </xdr:cNvPr>
        <xdr:cNvSpPr/>
      </xdr:nvSpPr>
      <xdr:spPr>
        <a:xfrm>
          <a:off x="14541500" y="715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4354</xdr:rowOff>
    </xdr:from>
    <xdr:to>
      <xdr:col>81</xdr:col>
      <xdr:colOff>50800</xdr:colOff>
      <xdr:row>42</xdr:row>
      <xdr:rowOff>17417</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14592300" y="720525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111941</xdr:rowOff>
    </xdr:from>
    <xdr:to>
      <xdr:col>72</xdr:col>
      <xdr:colOff>38100</xdr:colOff>
      <xdr:row>42</xdr:row>
      <xdr:rowOff>42091</xdr:rowOff>
    </xdr:to>
    <xdr:sp macro="" textlink="">
      <xdr:nvSpPr>
        <xdr:cNvPr id="444" name="楕円 443">
          <a:extLst>
            <a:ext uri="{FF2B5EF4-FFF2-40B4-BE49-F238E27FC236}">
              <a16:creationId xmlns:a16="http://schemas.microsoft.com/office/drawing/2014/main" id="{00000000-0008-0000-0100-0000BC010000}"/>
            </a:ext>
          </a:extLst>
        </xdr:cNvPr>
        <xdr:cNvSpPr/>
      </xdr:nvSpPr>
      <xdr:spPr>
        <a:xfrm>
          <a:off x="13652500" y="714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162741</xdr:rowOff>
    </xdr:from>
    <xdr:to>
      <xdr:col>76</xdr:col>
      <xdr:colOff>114300</xdr:colOff>
      <xdr:row>42</xdr:row>
      <xdr:rowOff>4354</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13703300" y="719219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100512</xdr:rowOff>
    </xdr:from>
    <xdr:to>
      <xdr:col>67</xdr:col>
      <xdr:colOff>101600</xdr:colOff>
      <xdr:row>42</xdr:row>
      <xdr:rowOff>30662</xdr:rowOff>
    </xdr:to>
    <xdr:sp macro="" textlink="">
      <xdr:nvSpPr>
        <xdr:cNvPr id="446" name="楕円 445">
          <a:extLst>
            <a:ext uri="{FF2B5EF4-FFF2-40B4-BE49-F238E27FC236}">
              <a16:creationId xmlns:a16="http://schemas.microsoft.com/office/drawing/2014/main" id="{00000000-0008-0000-0100-0000BE010000}"/>
            </a:ext>
          </a:extLst>
        </xdr:cNvPr>
        <xdr:cNvSpPr/>
      </xdr:nvSpPr>
      <xdr:spPr>
        <a:xfrm>
          <a:off x="12763500" y="712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151312</xdr:rowOff>
    </xdr:from>
    <xdr:to>
      <xdr:col>71</xdr:col>
      <xdr:colOff>177800</xdr:colOff>
      <xdr:row>41</xdr:row>
      <xdr:rowOff>162741</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12814300" y="7180762"/>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133730</xdr:rowOff>
    </xdr:from>
    <xdr:ext cx="405111" cy="259045"/>
    <xdr:sp macro="" textlink="">
      <xdr:nvSpPr>
        <xdr:cNvPr id="448" name="n_1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52660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73314</xdr:rowOff>
    </xdr:from>
    <xdr:ext cx="405111" cy="259045"/>
    <xdr:sp macro="" textlink="">
      <xdr:nvSpPr>
        <xdr:cNvPr id="449" name="n_2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4389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61884</xdr:rowOff>
    </xdr:from>
    <xdr:ext cx="405111" cy="259045"/>
    <xdr:sp macro="" textlink="">
      <xdr:nvSpPr>
        <xdr:cNvPr id="450" name="n_3ave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3500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84744</xdr:rowOff>
    </xdr:from>
    <xdr:ext cx="405111" cy="259045"/>
    <xdr:sp macro="" textlink="">
      <xdr:nvSpPr>
        <xdr:cNvPr id="451" name="n_4ave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26117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59344</xdr:rowOff>
    </xdr:from>
    <xdr:ext cx="405111" cy="259045"/>
    <xdr:sp macro="" textlink="">
      <xdr:nvSpPr>
        <xdr:cNvPr id="452" name="n_1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5266044" y="726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46281</xdr:rowOff>
    </xdr:from>
    <xdr:ext cx="405111" cy="259045"/>
    <xdr:sp macro="" textlink="">
      <xdr:nvSpPr>
        <xdr:cNvPr id="453" name="n_2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4389744" y="724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33218</xdr:rowOff>
    </xdr:from>
    <xdr:ext cx="405111" cy="259045"/>
    <xdr:sp macro="" textlink="">
      <xdr:nvSpPr>
        <xdr:cNvPr id="454" name="n_3main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3500744" y="7234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21789</xdr:rowOff>
    </xdr:from>
    <xdr:ext cx="405111" cy="259045"/>
    <xdr:sp macro="" textlink="">
      <xdr:nvSpPr>
        <xdr:cNvPr id="455" name="n_4mainValue【認定こども園・幼稚園・保育所】&#10;有形固定資産減価償却率">
          <a:extLst>
            <a:ext uri="{FF2B5EF4-FFF2-40B4-BE49-F238E27FC236}">
              <a16:creationId xmlns:a16="http://schemas.microsoft.com/office/drawing/2014/main" id="{00000000-0008-0000-0100-0000C7010000}"/>
            </a:ext>
          </a:extLst>
        </xdr:cNvPr>
        <xdr:cNvSpPr txBox="1"/>
      </xdr:nvSpPr>
      <xdr:spPr>
        <a:xfrm>
          <a:off x="12611744" y="722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00000000-0008-0000-0100-0000CF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00000000-0008-0000-0100-0000DC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156210</xdr:rowOff>
    </xdr:from>
    <xdr:to>
      <xdr:col>116</xdr:col>
      <xdr:colOff>62864</xdr:colOff>
      <xdr:row>41</xdr:row>
      <xdr:rowOff>115062</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flipV="1">
          <a:off x="22160864" y="5985510"/>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00000000-0008-0000-0100-0000DE010000}"/>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102887</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00000000-0008-0000-0100-0000E0010000}"/>
            </a:ext>
          </a:extLst>
        </xdr:cNvPr>
        <xdr:cNvSpPr txBox="1"/>
      </xdr:nvSpPr>
      <xdr:spPr>
        <a:xfrm>
          <a:off x="22199600" y="576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156210</xdr:rowOff>
    </xdr:from>
    <xdr:to>
      <xdr:col>116</xdr:col>
      <xdr:colOff>152400</xdr:colOff>
      <xdr:row>34</xdr:row>
      <xdr:rowOff>156210</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a:off x="22072600" y="598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87139</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00000000-0008-0000-0100-0000E2010000}"/>
            </a:ext>
          </a:extLst>
        </xdr:cNvPr>
        <xdr:cNvSpPr txBox="1"/>
      </xdr:nvSpPr>
      <xdr:spPr>
        <a:xfrm>
          <a:off x="221996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64262</xdr:rowOff>
    </xdr:from>
    <xdr:to>
      <xdr:col>116</xdr:col>
      <xdr:colOff>114300</xdr:colOff>
      <xdr:row>39</xdr:row>
      <xdr:rowOff>165862</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2110700" y="675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75692</xdr:rowOff>
    </xdr:from>
    <xdr:to>
      <xdr:col>112</xdr:col>
      <xdr:colOff>38100</xdr:colOff>
      <xdr:row>40</xdr:row>
      <xdr:rowOff>5842</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1272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xdr:rowOff>
    </xdr:from>
    <xdr:to>
      <xdr:col>107</xdr:col>
      <xdr:colOff>101600</xdr:colOff>
      <xdr:row>39</xdr:row>
      <xdr:rowOff>101854</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20383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9398</xdr:rowOff>
    </xdr:from>
    <xdr:to>
      <xdr:col>102</xdr:col>
      <xdr:colOff>165100</xdr:colOff>
      <xdr:row>39</xdr:row>
      <xdr:rowOff>110998</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94945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7112</xdr:rowOff>
    </xdr:from>
    <xdr:to>
      <xdr:col>98</xdr:col>
      <xdr:colOff>38100</xdr:colOff>
      <xdr:row>39</xdr:row>
      <xdr:rowOff>108712</xdr:rowOff>
    </xdr:to>
    <xdr:sp macro="" textlink="">
      <xdr:nvSpPr>
        <xdr:cNvPr id="487" name="フローチャート: 判断 486">
          <a:extLst>
            <a:ext uri="{FF2B5EF4-FFF2-40B4-BE49-F238E27FC236}">
              <a16:creationId xmlns:a16="http://schemas.microsoft.com/office/drawing/2014/main" id="{00000000-0008-0000-0100-0000E7010000}"/>
            </a:ext>
          </a:extLst>
        </xdr:cNvPr>
        <xdr:cNvSpPr/>
      </xdr:nvSpPr>
      <xdr:spPr>
        <a:xfrm>
          <a:off x="18605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64262</xdr:rowOff>
    </xdr:from>
    <xdr:to>
      <xdr:col>116</xdr:col>
      <xdr:colOff>114300</xdr:colOff>
      <xdr:row>39</xdr:row>
      <xdr:rowOff>165862</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221107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42689</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00000000-0008-0000-0100-0000EE010000}"/>
            </a:ext>
          </a:extLst>
        </xdr:cNvPr>
        <xdr:cNvSpPr txBox="1"/>
      </xdr:nvSpPr>
      <xdr:spPr>
        <a:xfrm>
          <a:off x="22199600" y="672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66548</xdr:rowOff>
    </xdr:from>
    <xdr:to>
      <xdr:col>112</xdr:col>
      <xdr:colOff>38100</xdr:colOff>
      <xdr:row>39</xdr:row>
      <xdr:rowOff>168148</xdr:rowOff>
    </xdr:to>
    <xdr:sp macro="" textlink="">
      <xdr:nvSpPr>
        <xdr:cNvPr id="495" name="楕円 494">
          <a:extLst>
            <a:ext uri="{FF2B5EF4-FFF2-40B4-BE49-F238E27FC236}">
              <a16:creationId xmlns:a16="http://schemas.microsoft.com/office/drawing/2014/main" id="{00000000-0008-0000-0100-0000EF010000}"/>
            </a:ext>
          </a:extLst>
        </xdr:cNvPr>
        <xdr:cNvSpPr/>
      </xdr:nvSpPr>
      <xdr:spPr>
        <a:xfrm>
          <a:off x="21272500" y="67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115062</xdr:rowOff>
    </xdr:from>
    <xdr:to>
      <xdr:col>116</xdr:col>
      <xdr:colOff>63500</xdr:colOff>
      <xdr:row>39</xdr:row>
      <xdr:rowOff>117348</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21323300" y="680161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68834</xdr:rowOff>
    </xdr:from>
    <xdr:to>
      <xdr:col>107</xdr:col>
      <xdr:colOff>101600</xdr:colOff>
      <xdr:row>39</xdr:row>
      <xdr:rowOff>170434</xdr:rowOff>
    </xdr:to>
    <xdr:sp macro="" textlink="">
      <xdr:nvSpPr>
        <xdr:cNvPr id="497" name="楕円 496">
          <a:extLst>
            <a:ext uri="{FF2B5EF4-FFF2-40B4-BE49-F238E27FC236}">
              <a16:creationId xmlns:a16="http://schemas.microsoft.com/office/drawing/2014/main" id="{00000000-0008-0000-0100-0000F1010000}"/>
            </a:ext>
          </a:extLst>
        </xdr:cNvPr>
        <xdr:cNvSpPr/>
      </xdr:nvSpPr>
      <xdr:spPr>
        <a:xfrm>
          <a:off x="20383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117348</xdr:rowOff>
    </xdr:from>
    <xdr:to>
      <xdr:col>111</xdr:col>
      <xdr:colOff>177800</xdr:colOff>
      <xdr:row>39</xdr:row>
      <xdr:rowOff>119634</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flipV="1">
          <a:off x="20434300" y="680389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73406</xdr:rowOff>
    </xdr:from>
    <xdr:to>
      <xdr:col>102</xdr:col>
      <xdr:colOff>165100</xdr:colOff>
      <xdr:row>40</xdr:row>
      <xdr:rowOff>3556</xdr:rowOff>
    </xdr:to>
    <xdr:sp macro="" textlink="">
      <xdr:nvSpPr>
        <xdr:cNvPr id="499" name="楕円 498">
          <a:extLst>
            <a:ext uri="{FF2B5EF4-FFF2-40B4-BE49-F238E27FC236}">
              <a16:creationId xmlns:a16="http://schemas.microsoft.com/office/drawing/2014/main" id="{00000000-0008-0000-0100-0000F3010000}"/>
            </a:ext>
          </a:extLst>
        </xdr:cNvPr>
        <xdr:cNvSpPr/>
      </xdr:nvSpPr>
      <xdr:spPr>
        <a:xfrm>
          <a:off x="19494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119634</xdr:rowOff>
    </xdr:from>
    <xdr:to>
      <xdr:col>107</xdr:col>
      <xdr:colOff>50800</xdr:colOff>
      <xdr:row>39</xdr:row>
      <xdr:rowOff>124206</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flipV="1">
          <a:off x="19545300" y="68061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77978</xdr:rowOff>
    </xdr:from>
    <xdr:to>
      <xdr:col>98</xdr:col>
      <xdr:colOff>38100</xdr:colOff>
      <xdr:row>40</xdr:row>
      <xdr:rowOff>8128</xdr:rowOff>
    </xdr:to>
    <xdr:sp macro="" textlink="">
      <xdr:nvSpPr>
        <xdr:cNvPr id="501" name="楕円 500">
          <a:extLst>
            <a:ext uri="{FF2B5EF4-FFF2-40B4-BE49-F238E27FC236}">
              <a16:creationId xmlns:a16="http://schemas.microsoft.com/office/drawing/2014/main" id="{00000000-0008-0000-0100-0000F5010000}"/>
            </a:ext>
          </a:extLst>
        </xdr:cNvPr>
        <xdr:cNvSpPr/>
      </xdr:nvSpPr>
      <xdr:spPr>
        <a:xfrm>
          <a:off x="186055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124206</xdr:rowOff>
    </xdr:from>
    <xdr:to>
      <xdr:col>102</xdr:col>
      <xdr:colOff>114300</xdr:colOff>
      <xdr:row>39</xdr:row>
      <xdr:rowOff>128778</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flipV="1">
          <a:off x="18656300" y="681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168419</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1075727" y="685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118381</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201994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127525</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9310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125239</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18421427" y="6468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13225</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1075727" y="652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161561</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20199427" y="684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166133</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9310427" y="685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170705</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00000000-0008-0000-0100-0000FE010000}"/>
            </a:ext>
          </a:extLst>
        </xdr:cNvPr>
        <xdr:cNvSpPr txBox="1"/>
      </xdr:nvSpPr>
      <xdr:spPr>
        <a:xfrm>
          <a:off x="18421427" y="68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00000000-0008-0000-0100-000006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00000000-0008-0000-0100-00000F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00000000-0008-0000-0100-00001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160020</xdr:rowOff>
    </xdr:from>
    <xdr:to>
      <xdr:col>85</xdr:col>
      <xdr:colOff>126364</xdr:colOff>
      <xdr:row>63</xdr:row>
      <xdr:rowOff>34290</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flipV="1">
          <a:off x="16318864" y="958977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38117</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00000000-0008-0000-0100-000018020000}"/>
            </a:ext>
          </a:extLst>
        </xdr:cNvPr>
        <xdr:cNvSpPr txBox="1"/>
      </xdr:nvSpPr>
      <xdr:spPr>
        <a:xfrm>
          <a:off x="16357600"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34290</xdr:rowOff>
    </xdr:from>
    <xdr:to>
      <xdr:col>86</xdr:col>
      <xdr:colOff>25400</xdr:colOff>
      <xdr:row>63</xdr:row>
      <xdr:rowOff>34290</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106697</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00000000-0008-0000-0100-00001A020000}"/>
            </a:ext>
          </a:extLst>
        </xdr:cNvPr>
        <xdr:cNvSpPr txBox="1"/>
      </xdr:nvSpPr>
      <xdr:spPr>
        <a:xfrm>
          <a:off x="16357600" y="936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160020</xdr:rowOff>
    </xdr:from>
    <xdr:to>
      <xdr:col>86</xdr:col>
      <xdr:colOff>25400</xdr:colOff>
      <xdr:row>55</xdr:row>
      <xdr:rowOff>160020</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6230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652</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00000000-0008-0000-0100-00001C020000}"/>
            </a:ext>
          </a:extLst>
        </xdr:cNvPr>
        <xdr:cNvSpPr txBox="1"/>
      </xdr:nvSpPr>
      <xdr:spPr>
        <a:xfrm>
          <a:off x="16357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149225</xdr:rowOff>
    </xdr:from>
    <xdr:to>
      <xdr:col>85</xdr:col>
      <xdr:colOff>177800</xdr:colOff>
      <xdr:row>60</xdr:row>
      <xdr:rowOff>79375</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6268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162560</xdr:rowOff>
    </xdr:from>
    <xdr:to>
      <xdr:col>81</xdr:col>
      <xdr:colOff>101600</xdr:colOff>
      <xdr:row>60</xdr:row>
      <xdr:rowOff>92710</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5430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166370</xdr:rowOff>
    </xdr:from>
    <xdr:to>
      <xdr:col>76</xdr:col>
      <xdr:colOff>165100</xdr:colOff>
      <xdr:row>60</xdr:row>
      <xdr:rowOff>96520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4541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160655</xdr:rowOff>
    </xdr:from>
    <xdr:to>
      <xdr:col>72</xdr:col>
      <xdr:colOff>38100</xdr:colOff>
      <xdr:row>60</xdr:row>
      <xdr:rowOff>90805</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3652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162560</xdr:rowOff>
    </xdr:from>
    <xdr:to>
      <xdr:col>67</xdr:col>
      <xdr:colOff>101600</xdr:colOff>
      <xdr:row>60</xdr:row>
      <xdr:rowOff>92710</xdr:rowOff>
    </xdr:to>
    <xdr:sp macro="" textlink="">
      <xdr:nvSpPr>
        <xdr:cNvPr id="545" name="フローチャート: 判断 544">
          <a:extLst>
            <a:ext uri="{FF2B5EF4-FFF2-40B4-BE49-F238E27FC236}">
              <a16:creationId xmlns:a16="http://schemas.microsoft.com/office/drawing/2014/main" id="{00000000-0008-0000-0100-000021020000}"/>
            </a:ext>
          </a:extLst>
        </xdr:cNvPr>
        <xdr:cNvSpPr/>
      </xdr:nvSpPr>
      <xdr:spPr>
        <a:xfrm>
          <a:off x="12763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116840</xdr:rowOff>
    </xdr:from>
    <xdr:to>
      <xdr:col>85</xdr:col>
      <xdr:colOff>177800</xdr:colOff>
      <xdr:row>63</xdr:row>
      <xdr:rowOff>46990</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62687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31767</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00000000-0008-0000-0100-000028020000}"/>
            </a:ext>
          </a:extLst>
        </xdr:cNvPr>
        <xdr:cNvSpPr txBox="1"/>
      </xdr:nvSpPr>
      <xdr:spPr>
        <a:xfrm>
          <a:off x="16357600" y="10661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90170</xdr:rowOff>
    </xdr:from>
    <xdr:to>
      <xdr:col>81</xdr:col>
      <xdr:colOff>101600</xdr:colOff>
      <xdr:row>63</xdr:row>
      <xdr:rowOff>20320</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5430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140970</xdr:rowOff>
    </xdr:from>
    <xdr:to>
      <xdr:col>85</xdr:col>
      <xdr:colOff>127000</xdr:colOff>
      <xdr:row>62</xdr:row>
      <xdr:rowOff>167640</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5481300" y="1077087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53975</xdr:rowOff>
    </xdr:from>
    <xdr:to>
      <xdr:col>76</xdr:col>
      <xdr:colOff>165100</xdr:colOff>
      <xdr:row>62</xdr:row>
      <xdr:rowOff>155575</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4541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104775</xdr:rowOff>
    </xdr:from>
    <xdr:to>
      <xdr:col>81</xdr:col>
      <xdr:colOff>50800</xdr:colOff>
      <xdr:row>62</xdr:row>
      <xdr:rowOff>140970</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4592300" y="107346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23495</xdr:rowOff>
    </xdr:from>
    <xdr:to>
      <xdr:col>72</xdr:col>
      <xdr:colOff>38100</xdr:colOff>
      <xdr:row>62</xdr:row>
      <xdr:rowOff>125095</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3652500" y="1065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74295</xdr:rowOff>
    </xdr:from>
    <xdr:to>
      <xdr:col>76</xdr:col>
      <xdr:colOff>114300</xdr:colOff>
      <xdr:row>62</xdr:row>
      <xdr:rowOff>104775</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3703300" y="1070419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19685</xdr:rowOff>
    </xdr:from>
    <xdr:to>
      <xdr:col>67</xdr:col>
      <xdr:colOff>101600</xdr:colOff>
      <xdr:row>62</xdr:row>
      <xdr:rowOff>121285</xdr:rowOff>
    </xdr:to>
    <xdr:sp macro="" textlink="">
      <xdr:nvSpPr>
        <xdr:cNvPr id="559" name="楕円 558">
          <a:extLst>
            <a:ext uri="{FF2B5EF4-FFF2-40B4-BE49-F238E27FC236}">
              <a16:creationId xmlns:a16="http://schemas.microsoft.com/office/drawing/2014/main" id="{00000000-0008-0000-0100-00002F020000}"/>
            </a:ext>
          </a:extLst>
        </xdr:cNvPr>
        <xdr:cNvSpPr/>
      </xdr:nvSpPr>
      <xdr:spPr>
        <a:xfrm>
          <a:off x="12763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70485</xdr:rowOff>
    </xdr:from>
    <xdr:to>
      <xdr:col>71</xdr:col>
      <xdr:colOff>177800</xdr:colOff>
      <xdr:row>62</xdr:row>
      <xdr:rowOff>74295</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2814300" y="1070038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109237</xdr:rowOff>
    </xdr:from>
    <xdr:ext cx="405111" cy="259045"/>
    <xdr:sp macro="" textlink="">
      <xdr:nvSpPr>
        <xdr:cNvPr id="561" name="n_1aveValue【学校施設】&#10;有形固定資産減価償却率">
          <a:extLst>
            <a:ext uri="{FF2B5EF4-FFF2-40B4-BE49-F238E27FC236}">
              <a16:creationId xmlns:a16="http://schemas.microsoft.com/office/drawing/2014/main" id="{00000000-0008-0000-0100-000031020000}"/>
            </a:ext>
          </a:extLst>
        </xdr:cNvPr>
        <xdr:cNvSpPr txBox="1"/>
      </xdr:nvSpPr>
      <xdr:spPr>
        <a:xfrm>
          <a:off x="152660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113047</xdr:rowOff>
    </xdr:from>
    <xdr:ext cx="405111" cy="259045"/>
    <xdr:sp macro="" textlink="">
      <xdr:nvSpPr>
        <xdr:cNvPr id="562" name="n_2aveValue【学校施設】&#10;有形固定資産減価償却率">
          <a:extLst>
            <a:ext uri="{FF2B5EF4-FFF2-40B4-BE49-F238E27FC236}">
              <a16:creationId xmlns:a16="http://schemas.microsoft.com/office/drawing/2014/main" id="{00000000-0008-0000-0100-000032020000}"/>
            </a:ext>
          </a:extLst>
        </xdr:cNvPr>
        <xdr:cNvSpPr txBox="1"/>
      </xdr:nvSpPr>
      <xdr:spPr>
        <a:xfrm>
          <a:off x="14389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107332</xdr:rowOff>
    </xdr:from>
    <xdr:ext cx="405111" cy="259045"/>
    <xdr:sp macro="" textlink="">
      <xdr:nvSpPr>
        <xdr:cNvPr id="563" name="n_3aveValue【学校施設】&#10;有形固定資産減価償却率">
          <a:extLst>
            <a:ext uri="{FF2B5EF4-FFF2-40B4-BE49-F238E27FC236}">
              <a16:creationId xmlns:a16="http://schemas.microsoft.com/office/drawing/2014/main" id="{00000000-0008-0000-0100-000033020000}"/>
            </a:ext>
          </a:extLst>
        </xdr:cNvPr>
        <xdr:cNvSpPr txBox="1"/>
      </xdr:nvSpPr>
      <xdr:spPr>
        <a:xfrm>
          <a:off x="135007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564" name="n_4aveValue【学校施設】&#10;有形固定資産減価償却率">
          <a:extLst>
            <a:ext uri="{FF2B5EF4-FFF2-40B4-BE49-F238E27FC236}">
              <a16:creationId xmlns:a16="http://schemas.microsoft.com/office/drawing/2014/main" id="{00000000-0008-0000-0100-000034020000}"/>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11447</xdr:rowOff>
    </xdr:from>
    <xdr:ext cx="405111" cy="259045"/>
    <xdr:sp macro="" textlink="">
      <xdr:nvSpPr>
        <xdr:cNvPr id="565" name="n_1mainValue【学校施設】&#10;有形固定資産減価償却率">
          <a:extLst>
            <a:ext uri="{FF2B5EF4-FFF2-40B4-BE49-F238E27FC236}">
              <a16:creationId xmlns:a16="http://schemas.microsoft.com/office/drawing/2014/main" id="{00000000-0008-0000-0100-000035020000}"/>
            </a:ext>
          </a:extLst>
        </xdr:cNvPr>
        <xdr:cNvSpPr txBox="1"/>
      </xdr:nvSpPr>
      <xdr:spPr>
        <a:xfrm>
          <a:off x="15266044" y="1081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146702</xdr:rowOff>
    </xdr:from>
    <xdr:ext cx="405111" cy="259045"/>
    <xdr:sp macro="" textlink="">
      <xdr:nvSpPr>
        <xdr:cNvPr id="566" name="n_2mainValue【学校施設】&#10;有形固定資産減価償却率">
          <a:extLst>
            <a:ext uri="{FF2B5EF4-FFF2-40B4-BE49-F238E27FC236}">
              <a16:creationId xmlns:a16="http://schemas.microsoft.com/office/drawing/2014/main" id="{00000000-0008-0000-0100-000036020000}"/>
            </a:ext>
          </a:extLst>
        </xdr:cNvPr>
        <xdr:cNvSpPr txBox="1"/>
      </xdr:nvSpPr>
      <xdr:spPr>
        <a:xfrm>
          <a:off x="143897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116222</xdr:rowOff>
    </xdr:from>
    <xdr:ext cx="405111" cy="259045"/>
    <xdr:sp macro="" textlink="">
      <xdr:nvSpPr>
        <xdr:cNvPr id="567" name="n_3mainValue【学校施設】&#10;有形固定資産減価償却率">
          <a:extLst>
            <a:ext uri="{FF2B5EF4-FFF2-40B4-BE49-F238E27FC236}">
              <a16:creationId xmlns:a16="http://schemas.microsoft.com/office/drawing/2014/main" id="{00000000-0008-0000-0100-000037020000}"/>
            </a:ext>
          </a:extLst>
        </xdr:cNvPr>
        <xdr:cNvSpPr txBox="1"/>
      </xdr:nvSpPr>
      <xdr:spPr>
        <a:xfrm>
          <a:off x="13500744" y="107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112412</xdr:rowOff>
    </xdr:from>
    <xdr:ext cx="405111" cy="259045"/>
    <xdr:sp macro="" textlink="">
      <xdr:nvSpPr>
        <xdr:cNvPr id="568" name="n_4mainValue【学校施設】&#10;有形固定資産減価償却率">
          <a:extLst>
            <a:ext uri="{FF2B5EF4-FFF2-40B4-BE49-F238E27FC236}">
              <a16:creationId xmlns:a16="http://schemas.microsoft.com/office/drawing/2014/main" id="{00000000-0008-0000-0100-000038020000}"/>
            </a:ext>
          </a:extLst>
        </xdr:cNvPr>
        <xdr:cNvSpPr txBox="1"/>
      </xdr:nvSpPr>
      <xdr:spPr>
        <a:xfrm>
          <a:off x="12611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00000000-0008-0000-0100-00004B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学校施設】&#10;一人当たり面積グラフ枠">
          <a:extLst>
            <a:ext uri="{FF2B5EF4-FFF2-40B4-BE49-F238E27FC236}">
              <a16:creationId xmlns:a16="http://schemas.microsoft.com/office/drawing/2014/main" id="{00000000-0008-0000-0100-00005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25799</xdr:rowOff>
    </xdr:from>
    <xdr:to>
      <xdr:col>116</xdr:col>
      <xdr:colOff>62864</xdr:colOff>
      <xdr:row>64</xdr:row>
      <xdr:rowOff>101237</xdr:rowOff>
    </xdr:to>
    <xdr:cxnSp macro="">
      <xdr:nvCxnSpPr>
        <xdr:cNvPr id="595" name="直線コネクタ 594">
          <a:extLst>
            <a:ext uri="{FF2B5EF4-FFF2-40B4-BE49-F238E27FC236}">
              <a16:creationId xmlns:a16="http://schemas.microsoft.com/office/drawing/2014/main" id="{00000000-0008-0000-0100-000053020000}"/>
            </a:ext>
          </a:extLst>
        </xdr:cNvPr>
        <xdr:cNvCxnSpPr/>
      </xdr:nvCxnSpPr>
      <xdr:spPr>
        <a:xfrm flipV="1">
          <a:off x="22160864" y="9455549"/>
          <a:ext cx="0" cy="1618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105064</xdr:rowOff>
    </xdr:from>
    <xdr:ext cx="469744" cy="259045"/>
    <xdr:sp macro="" textlink="">
      <xdr:nvSpPr>
        <xdr:cNvPr id="596" name="【学校施設】&#10;一人当たり面積最小値テキスト">
          <a:extLst>
            <a:ext uri="{FF2B5EF4-FFF2-40B4-BE49-F238E27FC236}">
              <a16:creationId xmlns:a16="http://schemas.microsoft.com/office/drawing/2014/main" id="{00000000-0008-0000-0100-000054020000}"/>
            </a:ext>
          </a:extLst>
        </xdr:cNvPr>
        <xdr:cNvSpPr txBox="1"/>
      </xdr:nvSpPr>
      <xdr:spPr>
        <a:xfrm>
          <a:off x="22199600" y="1107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101237</xdr:rowOff>
    </xdr:from>
    <xdr:to>
      <xdr:col>116</xdr:col>
      <xdr:colOff>152400</xdr:colOff>
      <xdr:row>64</xdr:row>
      <xdr:rowOff>101237</xdr:rowOff>
    </xdr:to>
    <xdr:cxnSp macro="">
      <xdr:nvCxnSpPr>
        <xdr:cNvPr id="597" name="直線コネクタ 596">
          <a:extLst>
            <a:ext uri="{FF2B5EF4-FFF2-40B4-BE49-F238E27FC236}">
              <a16:creationId xmlns:a16="http://schemas.microsoft.com/office/drawing/2014/main" id="{00000000-0008-0000-0100-000055020000}"/>
            </a:ext>
          </a:extLst>
        </xdr:cNvPr>
        <xdr:cNvCxnSpPr/>
      </xdr:nvCxnSpPr>
      <xdr:spPr>
        <a:xfrm>
          <a:off x="22072600" y="1107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143926</xdr:rowOff>
    </xdr:from>
    <xdr:ext cx="469744" cy="259045"/>
    <xdr:sp macro="" textlink="">
      <xdr:nvSpPr>
        <xdr:cNvPr id="598" name="【学校施設】&#10;一人当たり面積最大値テキスト">
          <a:extLst>
            <a:ext uri="{FF2B5EF4-FFF2-40B4-BE49-F238E27FC236}">
              <a16:creationId xmlns:a16="http://schemas.microsoft.com/office/drawing/2014/main" id="{00000000-0008-0000-0100-000056020000}"/>
            </a:ext>
          </a:extLst>
        </xdr:cNvPr>
        <xdr:cNvSpPr txBox="1"/>
      </xdr:nvSpPr>
      <xdr:spPr>
        <a:xfrm>
          <a:off x="22199600" y="923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25799</xdr:rowOff>
    </xdr:from>
    <xdr:to>
      <xdr:col>116</xdr:col>
      <xdr:colOff>152400</xdr:colOff>
      <xdr:row>55</xdr:row>
      <xdr:rowOff>25799</xdr:rowOff>
    </xdr:to>
    <xdr:cxnSp macro="">
      <xdr:nvCxnSpPr>
        <xdr:cNvPr id="599" name="直線コネクタ 598">
          <a:extLst>
            <a:ext uri="{FF2B5EF4-FFF2-40B4-BE49-F238E27FC236}">
              <a16:creationId xmlns:a16="http://schemas.microsoft.com/office/drawing/2014/main" id="{00000000-0008-0000-0100-000057020000}"/>
            </a:ext>
          </a:extLst>
        </xdr:cNvPr>
        <xdr:cNvCxnSpPr/>
      </xdr:nvCxnSpPr>
      <xdr:spPr>
        <a:xfrm>
          <a:off x="22072600" y="945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134710</xdr:rowOff>
    </xdr:from>
    <xdr:ext cx="469744" cy="259045"/>
    <xdr:sp macro="" textlink="">
      <xdr:nvSpPr>
        <xdr:cNvPr id="600" name="【学校施設】&#10;一人当たり面積平均値テキスト">
          <a:extLst>
            <a:ext uri="{FF2B5EF4-FFF2-40B4-BE49-F238E27FC236}">
              <a16:creationId xmlns:a16="http://schemas.microsoft.com/office/drawing/2014/main" id="{00000000-0008-0000-0100-000058020000}"/>
            </a:ext>
          </a:extLst>
        </xdr:cNvPr>
        <xdr:cNvSpPr txBox="1"/>
      </xdr:nvSpPr>
      <xdr:spPr>
        <a:xfrm>
          <a:off x="22199600" y="105931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111833</xdr:rowOff>
    </xdr:from>
    <xdr:to>
      <xdr:col>116</xdr:col>
      <xdr:colOff>114300</xdr:colOff>
      <xdr:row>63</xdr:row>
      <xdr:rowOff>41983</xdr:rowOff>
    </xdr:to>
    <xdr:sp macro="" textlink="">
      <xdr:nvSpPr>
        <xdr:cNvPr id="601" name="フローチャート: 判断 600">
          <a:extLst>
            <a:ext uri="{FF2B5EF4-FFF2-40B4-BE49-F238E27FC236}">
              <a16:creationId xmlns:a16="http://schemas.microsoft.com/office/drawing/2014/main" id="{00000000-0008-0000-0100-000059020000}"/>
            </a:ext>
          </a:extLst>
        </xdr:cNvPr>
        <xdr:cNvSpPr/>
      </xdr:nvSpPr>
      <xdr:spPr>
        <a:xfrm>
          <a:off x="22110700" y="1074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128488</xdr:rowOff>
    </xdr:from>
    <xdr:to>
      <xdr:col>112</xdr:col>
      <xdr:colOff>38100</xdr:colOff>
      <xdr:row>63</xdr:row>
      <xdr:rowOff>58638</xdr:rowOff>
    </xdr:to>
    <xdr:sp macro="" textlink="">
      <xdr:nvSpPr>
        <xdr:cNvPr id="602" name="フローチャート: 判断 601">
          <a:extLst>
            <a:ext uri="{FF2B5EF4-FFF2-40B4-BE49-F238E27FC236}">
              <a16:creationId xmlns:a16="http://schemas.microsoft.com/office/drawing/2014/main" id="{00000000-0008-0000-0100-00005A020000}"/>
            </a:ext>
          </a:extLst>
        </xdr:cNvPr>
        <xdr:cNvSpPr/>
      </xdr:nvSpPr>
      <xdr:spPr>
        <a:xfrm>
          <a:off x="21272500" y="1075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108893</xdr:rowOff>
    </xdr:from>
    <xdr:to>
      <xdr:col>107</xdr:col>
      <xdr:colOff>101600</xdr:colOff>
      <xdr:row>63</xdr:row>
      <xdr:rowOff>39043</xdr:rowOff>
    </xdr:to>
    <xdr:sp macro="" textlink="">
      <xdr:nvSpPr>
        <xdr:cNvPr id="603" name="フローチャート: 判断 602">
          <a:extLst>
            <a:ext uri="{FF2B5EF4-FFF2-40B4-BE49-F238E27FC236}">
              <a16:creationId xmlns:a16="http://schemas.microsoft.com/office/drawing/2014/main" id="{00000000-0008-0000-0100-00005B020000}"/>
            </a:ext>
          </a:extLst>
        </xdr:cNvPr>
        <xdr:cNvSpPr/>
      </xdr:nvSpPr>
      <xdr:spPr>
        <a:xfrm>
          <a:off x="20383500" y="1073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120324</xdr:rowOff>
    </xdr:from>
    <xdr:to>
      <xdr:col>102</xdr:col>
      <xdr:colOff>165100</xdr:colOff>
      <xdr:row>63</xdr:row>
      <xdr:rowOff>50474</xdr:rowOff>
    </xdr:to>
    <xdr:sp macro="" textlink="">
      <xdr:nvSpPr>
        <xdr:cNvPr id="604" name="フローチャート: 判断 603">
          <a:extLst>
            <a:ext uri="{FF2B5EF4-FFF2-40B4-BE49-F238E27FC236}">
              <a16:creationId xmlns:a16="http://schemas.microsoft.com/office/drawing/2014/main" id="{00000000-0008-0000-0100-00005C020000}"/>
            </a:ext>
          </a:extLst>
        </xdr:cNvPr>
        <xdr:cNvSpPr/>
      </xdr:nvSpPr>
      <xdr:spPr>
        <a:xfrm>
          <a:off x="19494500" y="1075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129141</xdr:rowOff>
    </xdr:from>
    <xdr:to>
      <xdr:col>98</xdr:col>
      <xdr:colOff>38100</xdr:colOff>
      <xdr:row>63</xdr:row>
      <xdr:rowOff>59291</xdr:rowOff>
    </xdr:to>
    <xdr:sp macro="" textlink="">
      <xdr:nvSpPr>
        <xdr:cNvPr id="605" name="フローチャート: 判断 604">
          <a:extLst>
            <a:ext uri="{FF2B5EF4-FFF2-40B4-BE49-F238E27FC236}">
              <a16:creationId xmlns:a16="http://schemas.microsoft.com/office/drawing/2014/main" id="{00000000-0008-0000-0100-00005D020000}"/>
            </a:ext>
          </a:extLst>
        </xdr:cNvPr>
        <xdr:cNvSpPr/>
      </xdr:nvSpPr>
      <xdr:spPr>
        <a:xfrm>
          <a:off x="18605500" y="1075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12228</xdr:rowOff>
    </xdr:from>
    <xdr:to>
      <xdr:col>116</xdr:col>
      <xdr:colOff>114300</xdr:colOff>
      <xdr:row>63</xdr:row>
      <xdr:rowOff>113828</xdr:rowOff>
    </xdr:to>
    <xdr:sp macro="" textlink="">
      <xdr:nvSpPr>
        <xdr:cNvPr id="611" name="楕円 610">
          <a:extLst>
            <a:ext uri="{FF2B5EF4-FFF2-40B4-BE49-F238E27FC236}">
              <a16:creationId xmlns:a16="http://schemas.microsoft.com/office/drawing/2014/main" id="{00000000-0008-0000-0100-000063020000}"/>
            </a:ext>
          </a:extLst>
        </xdr:cNvPr>
        <xdr:cNvSpPr/>
      </xdr:nvSpPr>
      <xdr:spPr>
        <a:xfrm>
          <a:off x="22110700" y="1081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162105</xdr:rowOff>
    </xdr:from>
    <xdr:ext cx="469744" cy="259045"/>
    <xdr:sp macro="" textlink="">
      <xdr:nvSpPr>
        <xdr:cNvPr id="612" name="【学校施設】&#10;一人当たり面積該当値テキスト">
          <a:extLst>
            <a:ext uri="{FF2B5EF4-FFF2-40B4-BE49-F238E27FC236}">
              <a16:creationId xmlns:a16="http://schemas.microsoft.com/office/drawing/2014/main" id="{00000000-0008-0000-0100-000064020000}"/>
            </a:ext>
          </a:extLst>
        </xdr:cNvPr>
        <xdr:cNvSpPr txBox="1"/>
      </xdr:nvSpPr>
      <xdr:spPr>
        <a:xfrm>
          <a:off x="22199600" y="1079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14841</xdr:rowOff>
    </xdr:from>
    <xdr:to>
      <xdr:col>112</xdr:col>
      <xdr:colOff>38100</xdr:colOff>
      <xdr:row>63</xdr:row>
      <xdr:rowOff>116441</xdr:rowOff>
    </xdr:to>
    <xdr:sp macro="" textlink="">
      <xdr:nvSpPr>
        <xdr:cNvPr id="613" name="楕円 612">
          <a:extLst>
            <a:ext uri="{FF2B5EF4-FFF2-40B4-BE49-F238E27FC236}">
              <a16:creationId xmlns:a16="http://schemas.microsoft.com/office/drawing/2014/main" id="{00000000-0008-0000-0100-000065020000}"/>
            </a:ext>
          </a:extLst>
        </xdr:cNvPr>
        <xdr:cNvSpPr/>
      </xdr:nvSpPr>
      <xdr:spPr>
        <a:xfrm>
          <a:off x="21272500" y="1081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63028</xdr:rowOff>
    </xdr:from>
    <xdr:to>
      <xdr:col>116</xdr:col>
      <xdr:colOff>63500</xdr:colOff>
      <xdr:row>63</xdr:row>
      <xdr:rowOff>65641</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flipV="1">
          <a:off x="21323300" y="10864378"/>
          <a:ext cx="838200" cy="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20393</xdr:rowOff>
    </xdr:from>
    <xdr:to>
      <xdr:col>107</xdr:col>
      <xdr:colOff>101600</xdr:colOff>
      <xdr:row>63</xdr:row>
      <xdr:rowOff>121993</xdr:rowOff>
    </xdr:to>
    <xdr:sp macro="" textlink="">
      <xdr:nvSpPr>
        <xdr:cNvPr id="615" name="楕円 614">
          <a:extLst>
            <a:ext uri="{FF2B5EF4-FFF2-40B4-BE49-F238E27FC236}">
              <a16:creationId xmlns:a16="http://schemas.microsoft.com/office/drawing/2014/main" id="{00000000-0008-0000-0100-000067020000}"/>
            </a:ext>
          </a:extLst>
        </xdr:cNvPr>
        <xdr:cNvSpPr/>
      </xdr:nvSpPr>
      <xdr:spPr>
        <a:xfrm>
          <a:off x="20383500" y="1082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65641</xdr:rowOff>
    </xdr:from>
    <xdr:to>
      <xdr:col>111</xdr:col>
      <xdr:colOff>177800</xdr:colOff>
      <xdr:row>63</xdr:row>
      <xdr:rowOff>71193</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flipV="1">
          <a:off x="20434300" y="10866991"/>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27577</xdr:rowOff>
    </xdr:from>
    <xdr:to>
      <xdr:col>102</xdr:col>
      <xdr:colOff>165100</xdr:colOff>
      <xdr:row>63</xdr:row>
      <xdr:rowOff>129177</xdr:rowOff>
    </xdr:to>
    <xdr:sp macro="" textlink="">
      <xdr:nvSpPr>
        <xdr:cNvPr id="617" name="楕円 616">
          <a:extLst>
            <a:ext uri="{FF2B5EF4-FFF2-40B4-BE49-F238E27FC236}">
              <a16:creationId xmlns:a16="http://schemas.microsoft.com/office/drawing/2014/main" id="{00000000-0008-0000-0100-000069020000}"/>
            </a:ext>
          </a:extLst>
        </xdr:cNvPr>
        <xdr:cNvSpPr/>
      </xdr:nvSpPr>
      <xdr:spPr>
        <a:xfrm>
          <a:off x="19494500" y="1082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71193</xdr:rowOff>
    </xdr:from>
    <xdr:to>
      <xdr:col>107</xdr:col>
      <xdr:colOff>50800</xdr:colOff>
      <xdr:row>63</xdr:row>
      <xdr:rowOff>78377</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flipV="1">
          <a:off x="19545300" y="10872543"/>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33782</xdr:rowOff>
    </xdr:from>
    <xdr:to>
      <xdr:col>98</xdr:col>
      <xdr:colOff>38100</xdr:colOff>
      <xdr:row>63</xdr:row>
      <xdr:rowOff>135382</xdr:rowOff>
    </xdr:to>
    <xdr:sp macro="" textlink="">
      <xdr:nvSpPr>
        <xdr:cNvPr id="619" name="楕円 618">
          <a:extLst>
            <a:ext uri="{FF2B5EF4-FFF2-40B4-BE49-F238E27FC236}">
              <a16:creationId xmlns:a16="http://schemas.microsoft.com/office/drawing/2014/main" id="{00000000-0008-0000-0100-00006B020000}"/>
            </a:ext>
          </a:extLst>
        </xdr:cNvPr>
        <xdr:cNvSpPr/>
      </xdr:nvSpPr>
      <xdr:spPr>
        <a:xfrm>
          <a:off x="18605500" y="1083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78377</xdr:rowOff>
    </xdr:from>
    <xdr:to>
      <xdr:col>102</xdr:col>
      <xdr:colOff>114300</xdr:colOff>
      <xdr:row>63</xdr:row>
      <xdr:rowOff>84582</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flipV="1">
          <a:off x="18656300" y="10879727"/>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75165</xdr:rowOff>
    </xdr:from>
    <xdr:ext cx="469744" cy="259045"/>
    <xdr:sp macro="" textlink="">
      <xdr:nvSpPr>
        <xdr:cNvPr id="621" name="n_1aveValue【学校施設】&#10;一人当たり面積">
          <a:extLst>
            <a:ext uri="{FF2B5EF4-FFF2-40B4-BE49-F238E27FC236}">
              <a16:creationId xmlns:a16="http://schemas.microsoft.com/office/drawing/2014/main" id="{00000000-0008-0000-0100-00006D020000}"/>
            </a:ext>
          </a:extLst>
        </xdr:cNvPr>
        <xdr:cNvSpPr txBox="1"/>
      </xdr:nvSpPr>
      <xdr:spPr>
        <a:xfrm>
          <a:off x="21075727" y="10533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55570</xdr:rowOff>
    </xdr:from>
    <xdr:ext cx="469744" cy="259045"/>
    <xdr:sp macro="" textlink="">
      <xdr:nvSpPr>
        <xdr:cNvPr id="622" name="n_2aveValue【学校施設】&#10;一人当たり面積">
          <a:extLst>
            <a:ext uri="{FF2B5EF4-FFF2-40B4-BE49-F238E27FC236}">
              <a16:creationId xmlns:a16="http://schemas.microsoft.com/office/drawing/2014/main" id="{00000000-0008-0000-0100-00006E020000}"/>
            </a:ext>
          </a:extLst>
        </xdr:cNvPr>
        <xdr:cNvSpPr txBox="1"/>
      </xdr:nvSpPr>
      <xdr:spPr>
        <a:xfrm>
          <a:off x="20199427" y="1051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67001</xdr:rowOff>
    </xdr:from>
    <xdr:ext cx="469744" cy="259045"/>
    <xdr:sp macro="" textlink="">
      <xdr:nvSpPr>
        <xdr:cNvPr id="623" name="n_3aveValue【学校施設】&#10;一人当たり面積">
          <a:extLst>
            <a:ext uri="{FF2B5EF4-FFF2-40B4-BE49-F238E27FC236}">
              <a16:creationId xmlns:a16="http://schemas.microsoft.com/office/drawing/2014/main" id="{00000000-0008-0000-0100-00006F020000}"/>
            </a:ext>
          </a:extLst>
        </xdr:cNvPr>
        <xdr:cNvSpPr txBox="1"/>
      </xdr:nvSpPr>
      <xdr:spPr>
        <a:xfrm>
          <a:off x="19310427" y="105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75818</xdr:rowOff>
    </xdr:from>
    <xdr:ext cx="469744" cy="259045"/>
    <xdr:sp macro="" textlink="">
      <xdr:nvSpPr>
        <xdr:cNvPr id="624" name="n_4aveValue【学校施設】&#10;一人当たり面積">
          <a:extLst>
            <a:ext uri="{FF2B5EF4-FFF2-40B4-BE49-F238E27FC236}">
              <a16:creationId xmlns:a16="http://schemas.microsoft.com/office/drawing/2014/main" id="{00000000-0008-0000-0100-000070020000}"/>
            </a:ext>
          </a:extLst>
        </xdr:cNvPr>
        <xdr:cNvSpPr txBox="1"/>
      </xdr:nvSpPr>
      <xdr:spPr>
        <a:xfrm>
          <a:off x="18421427" y="1053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107568</xdr:rowOff>
    </xdr:from>
    <xdr:ext cx="469744" cy="259045"/>
    <xdr:sp macro="" textlink="">
      <xdr:nvSpPr>
        <xdr:cNvPr id="625" name="n_1mainValue【学校施設】&#10;一人当たり面積">
          <a:extLst>
            <a:ext uri="{FF2B5EF4-FFF2-40B4-BE49-F238E27FC236}">
              <a16:creationId xmlns:a16="http://schemas.microsoft.com/office/drawing/2014/main" id="{00000000-0008-0000-0100-000071020000}"/>
            </a:ext>
          </a:extLst>
        </xdr:cNvPr>
        <xdr:cNvSpPr txBox="1"/>
      </xdr:nvSpPr>
      <xdr:spPr>
        <a:xfrm>
          <a:off x="21075727" y="10908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113120</xdr:rowOff>
    </xdr:from>
    <xdr:ext cx="469744" cy="259045"/>
    <xdr:sp macro="" textlink="">
      <xdr:nvSpPr>
        <xdr:cNvPr id="626" name="n_2mainValue【学校施設】&#10;一人当たり面積">
          <a:extLst>
            <a:ext uri="{FF2B5EF4-FFF2-40B4-BE49-F238E27FC236}">
              <a16:creationId xmlns:a16="http://schemas.microsoft.com/office/drawing/2014/main" id="{00000000-0008-0000-0100-000072020000}"/>
            </a:ext>
          </a:extLst>
        </xdr:cNvPr>
        <xdr:cNvSpPr txBox="1"/>
      </xdr:nvSpPr>
      <xdr:spPr>
        <a:xfrm>
          <a:off x="20199427" y="1091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120304</xdr:rowOff>
    </xdr:from>
    <xdr:ext cx="469744" cy="259045"/>
    <xdr:sp macro="" textlink="">
      <xdr:nvSpPr>
        <xdr:cNvPr id="627" name="n_3mainValue【学校施設】&#10;一人当たり面積">
          <a:extLst>
            <a:ext uri="{FF2B5EF4-FFF2-40B4-BE49-F238E27FC236}">
              <a16:creationId xmlns:a16="http://schemas.microsoft.com/office/drawing/2014/main" id="{00000000-0008-0000-0100-000073020000}"/>
            </a:ext>
          </a:extLst>
        </xdr:cNvPr>
        <xdr:cNvSpPr txBox="1"/>
      </xdr:nvSpPr>
      <xdr:spPr>
        <a:xfrm>
          <a:off x="19310427" y="1092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126509</xdr:rowOff>
    </xdr:from>
    <xdr:ext cx="469744" cy="259045"/>
    <xdr:sp macro="" textlink="">
      <xdr:nvSpPr>
        <xdr:cNvPr id="628" name="n_4mainValue【学校施設】&#10;一人当たり面積">
          <a:extLst>
            <a:ext uri="{FF2B5EF4-FFF2-40B4-BE49-F238E27FC236}">
              <a16:creationId xmlns:a16="http://schemas.microsoft.com/office/drawing/2014/main" id="{00000000-0008-0000-0100-000074020000}"/>
            </a:ext>
          </a:extLst>
        </xdr:cNvPr>
        <xdr:cNvSpPr txBox="1"/>
      </xdr:nvSpPr>
      <xdr:spPr>
        <a:xfrm>
          <a:off x="18421427" y="1092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00000000-0008-0000-0100-00007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40" name="直線コネクタ 639">
          <a:extLst>
            <a:ext uri="{FF2B5EF4-FFF2-40B4-BE49-F238E27FC236}">
              <a16:creationId xmlns:a16="http://schemas.microsoft.com/office/drawing/2014/main" id="{00000000-0008-0000-0100-000080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児童館】&#10;有形固定資産減価償却率グラフ枠">
          <a:extLst>
            <a:ext uri="{FF2B5EF4-FFF2-40B4-BE49-F238E27FC236}">
              <a16:creationId xmlns:a16="http://schemas.microsoft.com/office/drawing/2014/main" id="{00000000-0008-0000-0100-00008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72389</xdr:rowOff>
    </xdr:from>
    <xdr:to>
      <xdr:col>85</xdr:col>
      <xdr:colOff>126364</xdr:colOff>
      <xdr:row>86</xdr:row>
      <xdr:rowOff>168729</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flipV="1">
          <a:off x="16318864" y="13445489"/>
          <a:ext cx="0" cy="146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5" name="【児童館】&#10;有形固定資産減価償却率最小値テキスト">
          <a:extLst>
            <a:ext uri="{FF2B5EF4-FFF2-40B4-BE49-F238E27FC236}">
              <a16:creationId xmlns:a16="http://schemas.microsoft.com/office/drawing/2014/main" id="{00000000-0008-0000-0100-00008F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19066</xdr:rowOff>
    </xdr:from>
    <xdr:ext cx="405111" cy="259045"/>
    <xdr:sp macro="" textlink="">
      <xdr:nvSpPr>
        <xdr:cNvPr id="657" name="【児童館】&#10;有形固定資産減価償却率最大値テキスト">
          <a:extLst>
            <a:ext uri="{FF2B5EF4-FFF2-40B4-BE49-F238E27FC236}">
              <a16:creationId xmlns:a16="http://schemas.microsoft.com/office/drawing/2014/main" id="{00000000-0008-0000-0100-000091020000}"/>
            </a:ext>
          </a:extLst>
        </xdr:cNvPr>
        <xdr:cNvSpPr txBox="1"/>
      </xdr:nvSpPr>
      <xdr:spPr>
        <a:xfrm>
          <a:off x="16357600"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72389</xdr:rowOff>
    </xdr:from>
    <xdr:to>
      <xdr:col>86</xdr:col>
      <xdr:colOff>25400</xdr:colOff>
      <xdr:row>78</xdr:row>
      <xdr:rowOff>72389</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6230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379</xdr:rowOff>
    </xdr:from>
    <xdr:ext cx="405111" cy="259045"/>
    <xdr:sp macro="" textlink="">
      <xdr:nvSpPr>
        <xdr:cNvPr id="659" name="【児童館】&#10;有形固定資産減価償却率平均値テキスト">
          <a:extLst>
            <a:ext uri="{FF2B5EF4-FFF2-40B4-BE49-F238E27FC236}">
              <a16:creationId xmlns:a16="http://schemas.microsoft.com/office/drawing/2014/main" id="{00000000-0008-0000-0100-000093020000}"/>
            </a:ext>
          </a:extLst>
        </xdr:cNvPr>
        <xdr:cNvSpPr txBox="1"/>
      </xdr:nvSpPr>
      <xdr:spPr>
        <a:xfrm>
          <a:off x="16357600" y="14059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148952</xdr:rowOff>
    </xdr:from>
    <xdr:to>
      <xdr:col>85</xdr:col>
      <xdr:colOff>177800</xdr:colOff>
      <xdr:row>83</xdr:row>
      <xdr:rowOff>79102</xdr:rowOff>
    </xdr:to>
    <xdr:sp macro="" textlink="">
      <xdr:nvSpPr>
        <xdr:cNvPr id="660" name="フローチャート: 判断 659">
          <a:extLst>
            <a:ext uri="{FF2B5EF4-FFF2-40B4-BE49-F238E27FC236}">
              <a16:creationId xmlns:a16="http://schemas.microsoft.com/office/drawing/2014/main" id="{00000000-0008-0000-0100-000094020000}"/>
            </a:ext>
          </a:extLst>
        </xdr:cNvPr>
        <xdr:cNvSpPr/>
      </xdr:nvSpPr>
      <xdr:spPr>
        <a:xfrm>
          <a:off x="162687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661" name="フローチャート: 判断 660">
          <a:extLst>
            <a:ext uri="{FF2B5EF4-FFF2-40B4-BE49-F238E27FC236}">
              <a16:creationId xmlns:a16="http://schemas.microsoft.com/office/drawing/2014/main" id="{00000000-0008-0000-0100-000095020000}"/>
            </a:ext>
          </a:extLst>
        </xdr:cNvPr>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153851</xdr:rowOff>
    </xdr:from>
    <xdr:to>
      <xdr:col>76</xdr:col>
      <xdr:colOff>165100</xdr:colOff>
      <xdr:row>82</xdr:row>
      <xdr:rowOff>84001</xdr:rowOff>
    </xdr:to>
    <xdr:sp macro="" textlink="">
      <xdr:nvSpPr>
        <xdr:cNvPr id="662" name="フローチャート: 判断 661">
          <a:extLst>
            <a:ext uri="{FF2B5EF4-FFF2-40B4-BE49-F238E27FC236}">
              <a16:creationId xmlns:a16="http://schemas.microsoft.com/office/drawing/2014/main" id="{00000000-0008-0000-0100-000096020000}"/>
            </a:ext>
          </a:extLst>
        </xdr:cNvPr>
        <xdr:cNvSpPr/>
      </xdr:nvSpPr>
      <xdr:spPr>
        <a:xfrm>
          <a:off x="14541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137523</xdr:rowOff>
    </xdr:from>
    <xdr:to>
      <xdr:col>72</xdr:col>
      <xdr:colOff>38100</xdr:colOff>
      <xdr:row>82</xdr:row>
      <xdr:rowOff>67673</xdr:rowOff>
    </xdr:to>
    <xdr:sp macro="" textlink="">
      <xdr:nvSpPr>
        <xdr:cNvPr id="663" name="フローチャート: 判断 662">
          <a:extLst>
            <a:ext uri="{FF2B5EF4-FFF2-40B4-BE49-F238E27FC236}">
              <a16:creationId xmlns:a16="http://schemas.microsoft.com/office/drawing/2014/main" id="{00000000-0008-0000-0100-000097020000}"/>
            </a:ext>
          </a:extLst>
        </xdr:cNvPr>
        <xdr:cNvSpPr/>
      </xdr:nvSpPr>
      <xdr:spPr>
        <a:xfrm>
          <a:off x="136525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139156</xdr:rowOff>
    </xdr:from>
    <xdr:to>
      <xdr:col>67</xdr:col>
      <xdr:colOff>101600</xdr:colOff>
      <xdr:row>82</xdr:row>
      <xdr:rowOff>69306</xdr:rowOff>
    </xdr:to>
    <xdr:sp macro="" textlink="">
      <xdr:nvSpPr>
        <xdr:cNvPr id="664" name="フローチャート: 判断 663">
          <a:extLst>
            <a:ext uri="{FF2B5EF4-FFF2-40B4-BE49-F238E27FC236}">
              <a16:creationId xmlns:a16="http://schemas.microsoft.com/office/drawing/2014/main" id="{00000000-0008-0000-0100-000098020000}"/>
            </a:ext>
          </a:extLst>
        </xdr:cNvPr>
        <xdr:cNvSpPr/>
      </xdr:nvSpPr>
      <xdr:spPr>
        <a:xfrm>
          <a:off x="12763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100-00009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0000000-0008-0000-0100-00009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93436</xdr:rowOff>
    </xdr:from>
    <xdr:to>
      <xdr:col>85</xdr:col>
      <xdr:colOff>177800</xdr:colOff>
      <xdr:row>86</xdr:row>
      <xdr:rowOff>23586</xdr:rowOff>
    </xdr:to>
    <xdr:sp macro="" textlink="">
      <xdr:nvSpPr>
        <xdr:cNvPr id="670" name="楕円 669">
          <a:extLst>
            <a:ext uri="{FF2B5EF4-FFF2-40B4-BE49-F238E27FC236}">
              <a16:creationId xmlns:a16="http://schemas.microsoft.com/office/drawing/2014/main" id="{00000000-0008-0000-0100-00009E020000}"/>
            </a:ext>
          </a:extLst>
        </xdr:cNvPr>
        <xdr:cNvSpPr/>
      </xdr:nvSpPr>
      <xdr:spPr>
        <a:xfrm>
          <a:off x="162687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71863</xdr:rowOff>
    </xdr:from>
    <xdr:ext cx="405111" cy="259045"/>
    <xdr:sp macro="" textlink="">
      <xdr:nvSpPr>
        <xdr:cNvPr id="671" name="【児童館】&#10;有形固定資産減価償却率該当値テキスト">
          <a:extLst>
            <a:ext uri="{FF2B5EF4-FFF2-40B4-BE49-F238E27FC236}">
              <a16:creationId xmlns:a16="http://schemas.microsoft.com/office/drawing/2014/main" id="{00000000-0008-0000-0100-00009F020000}"/>
            </a:ext>
          </a:extLst>
        </xdr:cNvPr>
        <xdr:cNvSpPr txBox="1"/>
      </xdr:nvSpPr>
      <xdr:spPr>
        <a:xfrm>
          <a:off x="16357600" y="1464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57513</xdr:rowOff>
    </xdr:from>
    <xdr:to>
      <xdr:col>81</xdr:col>
      <xdr:colOff>101600</xdr:colOff>
      <xdr:row>85</xdr:row>
      <xdr:rowOff>159113</xdr:rowOff>
    </xdr:to>
    <xdr:sp macro="" textlink="">
      <xdr:nvSpPr>
        <xdr:cNvPr id="672" name="楕円 671">
          <a:extLst>
            <a:ext uri="{FF2B5EF4-FFF2-40B4-BE49-F238E27FC236}">
              <a16:creationId xmlns:a16="http://schemas.microsoft.com/office/drawing/2014/main" id="{00000000-0008-0000-0100-0000A0020000}"/>
            </a:ext>
          </a:extLst>
        </xdr:cNvPr>
        <xdr:cNvSpPr/>
      </xdr:nvSpPr>
      <xdr:spPr>
        <a:xfrm>
          <a:off x="15430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108313</xdr:rowOff>
    </xdr:from>
    <xdr:to>
      <xdr:col>85</xdr:col>
      <xdr:colOff>127000</xdr:colOff>
      <xdr:row>85</xdr:row>
      <xdr:rowOff>144236</xdr:rowOff>
    </xdr:to>
    <xdr:cxnSp macro="">
      <xdr:nvCxnSpPr>
        <xdr:cNvPr id="673" name="直線コネクタ 672">
          <a:extLst>
            <a:ext uri="{FF2B5EF4-FFF2-40B4-BE49-F238E27FC236}">
              <a16:creationId xmlns:a16="http://schemas.microsoft.com/office/drawing/2014/main" id="{00000000-0008-0000-0100-0000A1020000}"/>
            </a:ext>
          </a:extLst>
        </xdr:cNvPr>
        <xdr:cNvCxnSpPr/>
      </xdr:nvCxnSpPr>
      <xdr:spPr>
        <a:xfrm>
          <a:off x="15481300" y="1468156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21589</xdr:rowOff>
    </xdr:from>
    <xdr:to>
      <xdr:col>76</xdr:col>
      <xdr:colOff>165100</xdr:colOff>
      <xdr:row>85</xdr:row>
      <xdr:rowOff>123189</xdr:rowOff>
    </xdr:to>
    <xdr:sp macro="" textlink="">
      <xdr:nvSpPr>
        <xdr:cNvPr id="674" name="楕円 673">
          <a:extLst>
            <a:ext uri="{FF2B5EF4-FFF2-40B4-BE49-F238E27FC236}">
              <a16:creationId xmlns:a16="http://schemas.microsoft.com/office/drawing/2014/main" id="{00000000-0008-0000-0100-0000A2020000}"/>
            </a:ext>
          </a:extLst>
        </xdr:cNvPr>
        <xdr:cNvSpPr/>
      </xdr:nvSpPr>
      <xdr:spPr>
        <a:xfrm>
          <a:off x="14541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72389</xdr:rowOff>
    </xdr:from>
    <xdr:to>
      <xdr:col>81</xdr:col>
      <xdr:colOff>50800</xdr:colOff>
      <xdr:row>85</xdr:row>
      <xdr:rowOff>108313</xdr:rowOff>
    </xdr:to>
    <xdr:cxnSp macro="">
      <xdr:nvCxnSpPr>
        <xdr:cNvPr id="675" name="直線コネクタ 674">
          <a:extLst>
            <a:ext uri="{FF2B5EF4-FFF2-40B4-BE49-F238E27FC236}">
              <a16:creationId xmlns:a16="http://schemas.microsoft.com/office/drawing/2014/main" id="{00000000-0008-0000-0100-0000A3020000}"/>
            </a:ext>
          </a:extLst>
        </xdr:cNvPr>
        <xdr:cNvCxnSpPr/>
      </xdr:nvCxnSpPr>
      <xdr:spPr>
        <a:xfrm>
          <a:off x="14592300" y="1464563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157118</xdr:rowOff>
    </xdr:from>
    <xdr:to>
      <xdr:col>72</xdr:col>
      <xdr:colOff>38100</xdr:colOff>
      <xdr:row>85</xdr:row>
      <xdr:rowOff>87268</xdr:rowOff>
    </xdr:to>
    <xdr:sp macro="" textlink="">
      <xdr:nvSpPr>
        <xdr:cNvPr id="676" name="楕円 675">
          <a:extLst>
            <a:ext uri="{FF2B5EF4-FFF2-40B4-BE49-F238E27FC236}">
              <a16:creationId xmlns:a16="http://schemas.microsoft.com/office/drawing/2014/main" id="{00000000-0008-0000-0100-0000A4020000}"/>
            </a:ext>
          </a:extLst>
        </xdr:cNvPr>
        <xdr:cNvSpPr/>
      </xdr:nvSpPr>
      <xdr:spPr>
        <a:xfrm>
          <a:off x="13652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36468</xdr:rowOff>
    </xdr:from>
    <xdr:to>
      <xdr:col>76</xdr:col>
      <xdr:colOff>114300</xdr:colOff>
      <xdr:row>85</xdr:row>
      <xdr:rowOff>72389</xdr:rowOff>
    </xdr:to>
    <xdr:cxnSp macro="">
      <xdr:nvCxnSpPr>
        <xdr:cNvPr id="677" name="直線コネクタ 676">
          <a:extLst>
            <a:ext uri="{FF2B5EF4-FFF2-40B4-BE49-F238E27FC236}">
              <a16:creationId xmlns:a16="http://schemas.microsoft.com/office/drawing/2014/main" id="{00000000-0008-0000-0100-0000A5020000}"/>
            </a:ext>
          </a:extLst>
        </xdr:cNvPr>
        <xdr:cNvCxnSpPr/>
      </xdr:nvCxnSpPr>
      <xdr:spPr>
        <a:xfrm>
          <a:off x="13703300" y="146097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121194</xdr:rowOff>
    </xdr:from>
    <xdr:to>
      <xdr:col>67</xdr:col>
      <xdr:colOff>101600</xdr:colOff>
      <xdr:row>85</xdr:row>
      <xdr:rowOff>51344</xdr:rowOff>
    </xdr:to>
    <xdr:sp macro="" textlink="">
      <xdr:nvSpPr>
        <xdr:cNvPr id="678" name="楕円 677">
          <a:extLst>
            <a:ext uri="{FF2B5EF4-FFF2-40B4-BE49-F238E27FC236}">
              <a16:creationId xmlns:a16="http://schemas.microsoft.com/office/drawing/2014/main" id="{00000000-0008-0000-0100-0000A6020000}"/>
            </a:ext>
          </a:extLst>
        </xdr:cNvPr>
        <xdr:cNvSpPr/>
      </xdr:nvSpPr>
      <xdr:spPr>
        <a:xfrm>
          <a:off x="12763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544</xdr:rowOff>
    </xdr:from>
    <xdr:to>
      <xdr:col>71</xdr:col>
      <xdr:colOff>177800</xdr:colOff>
      <xdr:row>85</xdr:row>
      <xdr:rowOff>36468</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2814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66239</xdr:rowOff>
    </xdr:from>
    <xdr:ext cx="405111" cy="259045"/>
    <xdr:sp macro="" textlink="">
      <xdr:nvSpPr>
        <xdr:cNvPr id="680" name="n_1aveValue【児童館】&#10;有形固定資産減価償却率">
          <a:extLst>
            <a:ext uri="{FF2B5EF4-FFF2-40B4-BE49-F238E27FC236}">
              <a16:creationId xmlns:a16="http://schemas.microsoft.com/office/drawing/2014/main" id="{00000000-0008-0000-0100-0000A8020000}"/>
            </a:ext>
          </a:extLst>
        </xdr:cNvPr>
        <xdr:cNvSpPr txBox="1"/>
      </xdr:nvSpPr>
      <xdr:spPr>
        <a:xfrm>
          <a:off x="152660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100528</xdr:rowOff>
    </xdr:from>
    <xdr:ext cx="405111" cy="259045"/>
    <xdr:sp macro="" textlink="">
      <xdr:nvSpPr>
        <xdr:cNvPr id="681" name="n_2aveValue【児童館】&#10;有形固定資産減価償却率">
          <a:extLst>
            <a:ext uri="{FF2B5EF4-FFF2-40B4-BE49-F238E27FC236}">
              <a16:creationId xmlns:a16="http://schemas.microsoft.com/office/drawing/2014/main" id="{00000000-0008-0000-0100-0000A9020000}"/>
            </a:ext>
          </a:extLst>
        </xdr:cNvPr>
        <xdr:cNvSpPr txBox="1"/>
      </xdr:nvSpPr>
      <xdr:spPr>
        <a:xfrm>
          <a:off x="14389744" y="1381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84200</xdr:rowOff>
    </xdr:from>
    <xdr:ext cx="405111" cy="259045"/>
    <xdr:sp macro="" textlink="">
      <xdr:nvSpPr>
        <xdr:cNvPr id="682" name="n_3aveValue【児童館】&#10;有形固定資産減価償却率">
          <a:extLst>
            <a:ext uri="{FF2B5EF4-FFF2-40B4-BE49-F238E27FC236}">
              <a16:creationId xmlns:a16="http://schemas.microsoft.com/office/drawing/2014/main" id="{00000000-0008-0000-0100-0000AA020000}"/>
            </a:ext>
          </a:extLst>
        </xdr:cNvPr>
        <xdr:cNvSpPr txBox="1"/>
      </xdr:nvSpPr>
      <xdr:spPr>
        <a:xfrm>
          <a:off x="13500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85833</xdr:rowOff>
    </xdr:from>
    <xdr:ext cx="405111" cy="259045"/>
    <xdr:sp macro="" textlink="">
      <xdr:nvSpPr>
        <xdr:cNvPr id="683" name="n_4aveValue【児童館】&#10;有形固定資産減価償却率">
          <a:extLst>
            <a:ext uri="{FF2B5EF4-FFF2-40B4-BE49-F238E27FC236}">
              <a16:creationId xmlns:a16="http://schemas.microsoft.com/office/drawing/2014/main" id="{00000000-0008-0000-0100-0000AB020000}"/>
            </a:ext>
          </a:extLst>
        </xdr:cNvPr>
        <xdr:cNvSpPr txBox="1"/>
      </xdr:nvSpPr>
      <xdr:spPr>
        <a:xfrm>
          <a:off x="12611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150240</xdr:rowOff>
    </xdr:from>
    <xdr:ext cx="405111" cy="259045"/>
    <xdr:sp macro="" textlink="">
      <xdr:nvSpPr>
        <xdr:cNvPr id="684" name="n_1mainValue【児童館】&#10;有形固定資産減価償却率">
          <a:extLst>
            <a:ext uri="{FF2B5EF4-FFF2-40B4-BE49-F238E27FC236}">
              <a16:creationId xmlns:a16="http://schemas.microsoft.com/office/drawing/2014/main" id="{00000000-0008-0000-0100-0000AC020000}"/>
            </a:ext>
          </a:extLst>
        </xdr:cNvPr>
        <xdr:cNvSpPr txBox="1"/>
      </xdr:nvSpPr>
      <xdr:spPr>
        <a:xfrm>
          <a:off x="152660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114316</xdr:rowOff>
    </xdr:from>
    <xdr:ext cx="405111" cy="259045"/>
    <xdr:sp macro="" textlink="">
      <xdr:nvSpPr>
        <xdr:cNvPr id="685" name="n_2mainValue【児童館】&#10;有形固定資産減価償却率">
          <a:extLst>
            <a:ext uri="{FF2B5EF4-FFF2-40B4-BE49-F238E27FC236}">
              <a16:creationId xmlns:a16="http://schemas.microsoft.com/office/drawing/2014/main" id="{00000000-0008-0000-0100-0000AD020000}"/>
            </a:ext>
          </a:extLst>
        </xdr:cNvPr>
        <xdr:cNvSpPr txBox="1"/>
      </xdr:nvSpPr>
      <xdr:spPr>
        <a:xfrm>
          <a:off x="14389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78395</xdr:rowOff>
    </xdr:from>
    <xdr:ext cx="405111" cy="259045"/>
    <xdr:sp macro="" textlink="">
      <xdr:nvSpPr>
        <xdr:cNvPr id="686" name="n_3mainValue【児童館】&#10;有形固定資産減価償却率">
          <a:extLst>
            <a:ext uri="{FF2B5EF4-FFF2-40B4-BE49-F238E27FC236}">
              <a16:creationId xmlns:a16="http://schemas.microsoft.com/office/drawing/2014/main" id="{00000000-0008-0000-0100-0000AE020000}"/>
            </a:ext>
          </a:extLst>
        </xdr:cNvPr>
        <xdr:cNvSpPr txBox="1"/>
      </xdr:nvSpPr>
      <xdr:spPr>
        <a:xfrm>
          <a:off x="135007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42471</xdr:rowOff>
    </xdr:from>
    <xdr:ext cx="405111" cy="259045"/>
    <xdr:sp macro="" textlink="">
      <xdr:nvSpPr>
        <xdr:cNvPr id="687" name="n_4mainValue【児童館】&#10;有形固定資産減価償却率">
          <a:extLst>
            <a:ext uri="{FF2B5EF4-FFF2-40B4-BE49-F238E27FC236}">
              <a16:creationId xmlns:a16="http://schemas.microsoft.com/office/drawing/2014/main" id="{00000000-0008-0000-0100-0000AF020000}"/>
            </a:ext>
          </a:extLst>
        </xdr:cNvPr>
        <xdr:cNvSpPr txBox="1"/>
      </xdr:nvSpPr>
      <xdr:spPr>
        <a:xfrm>
          <a:off x="12611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100-0000B4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a:extLst>
            <a:ext uri="{FF2B5EF4-FFF2-40B4-BE49-F238E27FC236}">
              <a16:creationId xmlns:a16="http://schemas.microsoft.com/office/drawing/2014/main" id="{00000000-0008-0000-0100-0000B5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00000000-0008-0000-0100-0000BD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00000000-0008-0000-0100-0000C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100964</xdr:rowOff>
    </xdr:from>
    <xdr:to>
      <xdr:col>116</xdr:col>
      <xdr:colOff>62864</xdr:colOff>
      <xdr:row>85</xdr:row>
      <xdr:rowOff>83820</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flipV="1">
          <a:off x="22160864" y="13474064"/>
          <a:ext cx="0" cy="1183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87647</xdr:rowOff>
    </xdr:from>
    <xdr:ext cx="469744" cy="259045"/>
    <xdr:sp macro="" textlink="">
      <xdr:nvSpPr>
        <xdr:cNvPr id="708" name="【児童館】&#10;一人当たり面積最小値テキスト">
          <a:extLst>
            <a:ext uri="{FF2B5EF4-FFF2-40B4-BE49-F238E27FC236}">
              <a16:creationId xmlns:a16="http://schemas.microsoft.com/office/drawing/2014/main" id="{00000000-0008-0000-0100-0000C4020000}"/>
            </a:ext>
          </a:extLst>
        </xdr:cNvPr>
        <xdr:cNvSpPr txBox="1"/>
      </xdr:nvSpPr>
      <xdr:spPr>
        <a:xfrm>
          <a:off x="22199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83820</xdr:rowOff>
    </xdr:from>
    <xdr:to>
      <xdr:col>116</xdr:col>
      <xdr:colOff>152400</xdr:colOff>
      <xdr:row>85</xdr:row>
      <xdr:rowOff>83820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22072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47641</xdr:rowOff>
    </xdr:from>
    <xdr:ext cx="469744" cy="259045"/>
    <xdr:sp macro="" textlink="">
      <xdr:nvSpPr>
        <xdr:cNvPr id="710" name="【児童館】&#10;一人当たり面積最大値テキスト">
          <a:extLst>
            <a:ext uri="{FF2B5EF4-FFF2-40B4-BE49-F238E27FC236}">
              <a16:creationId xmlns:a16="http://schemas.microsoft.com/office/drawing/2014/main" id="{00000000-0008-0000-0100-0000C6020000}"/>
            </a:ext>
          </a:extLst>
        </xdr:cNvPr>
        <xdr:cNvSpPr txBox="1"/>
      </xdr:nvSpPr>
      <xdr:spPr>
        <a:xfrm>
          <a:off x="22199600" y="1324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100964</xdr:rowOff>
    </xdr:from>
    <xdr:to>
      <xdr:col>116</xdr:col>
      <xdr:colOff>152400</xdr:colOff>
      <xdr:row>78</xdr:row>
      <xdr:rowOff>100964</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22072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27322</xdr:rowOff>
    </xdr:from>
    <xdr:ext cx="469744" cy="259045"/>
    <xdr:sp macro="" textlink="">
      <xdr:nvSpPr>
        <xdr:cNvPr id="712" name="【児童館】&#10;一人当たり面積平均値テキスト">
          <a:extLst>
            <a:ext uri="{FF2B5EF4-FFF2-40B4-BE49-F238E27FC236}">
              <a16:creationId xmlns:a16="http://schemas.microsoft.com/office/drawing/2014/main" id="{00000000-0008-0000-0100-0000C8020000}"/>
            </a:ext>
          </a:extLst>
        </xdr:cNvPr>
        <xdr:cNvSpPr txBox="1"/>
      </xdr:nvSpPr>
      <xdr:spPr>
        <a:xfrm>
          <a:off x="22199600" y="14257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xdr:rowOff>
    </xdr:from>
    <xdr:to>
      <xdr:col>116</xdr:col>
      <xdr:colOff>114300</xdr:colOff>
      <xdr:row>84</xdr:row>
      <xdr:rowOff>106045</xdr:rowOff>
    </xdr:to>
    <xdr:sp macro="" textlink="">
      <xdr:nvSpPr>
        <xdr:cNvPr id="713" name="フローチャート: 判断 712">
          <a:extLst>
            <a:ext uri="{FF2B5EF4-FFF2-40B4-BE49-F238E27FC236}">
              <a16:creationId xmlns:a16="http://schemas.microsoft.com/office/drawing/2014/main" id="{00000000-0008-0000-0100-0000C9020000}"/>
            </a:ext>
          </a:extLst>
        </xdr:cNvPr>
        <xdr:cNvSpPr/>
      </xdr:nvSpPr>
      <xdr:spPr>
        <a:xfrm>
          <a:off x="22110700" y="1440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4445</xdr:rowOff>
    </xdr:from>
    <xdr:to>
      <xdr:col>112</xdr:col>
      <xdr:colOff>38100</xdr:colOff>
      <xdr:row>84</xdr:row>
      <xdr:rowOff>106045</xdr:rowOff>
    </xdr:to>
    <xdr:sp macro="" textlink="">
      <xdr:nvSpPr>
        <xdr:cNvPr id="714" name="フローチャート: 判断 713">
          <a:extLst>
            <a:ext uri="{FF2B5EF4-FFF2-40B4-BE49-F238E27FC236}">
              <a16:creationId xmlns:a16="http://schemas.microsoft.com/office/drawing/2014/main" id="{00000000-0008-0000-0100-0000CA020000}"/>
            </a:ext>
          </a:extLst>
        </xdr:cNvPr>
        <xdr:cNvSpPr/>
      </xdr:nvSpPr>
      <xdr:spPr>
        <a:xfrm>
          <a:off x="21272500" y="1440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4445</xdr:rowOff>
    </xdr:from>
    <xdr:to>
      <xdr:col>107</xdr:col>
      <xdr:colOff>101600</xdr:colOff>
      <xdr:row>84</xdr:row>
      <xdr:rowOff>106045</xdr:rowOff>
    </xdr:to>
    <xdr:sp macro="" textlink="">
      <xdr:nvSpPr>
        <xdr:cNvPr id="715" name="フローチャート: 判断 714">
          <a:extLst>
            <a:ext uri="{FF2B5EF4-FFF2-40B4-BE49-F238E27FC236}">
              <a16:creationId xmlns:a16="http://schemas.microsoft.com/office/drawing/2014/main" id="{00000000-0008-0000-0100-0000CB020000}"/>
            </a:ext>
          </a:extLst>
        </xdr:cNvPr>
        <xdr:cNvSpPr/>
      </xdr:nvSpPr>
      <xdr:spPr>
        <a:xfrm>
          <a:off x="20383500" y="1440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153036</xdr:rowOff>
    </xdr:from>
    <xdr:to>
      <xdr:col>102</xdr:col>
      <xdr:colOff>165100</xdr:colOff>
      <xdr:row>84</xdr:row>
      <xdr:rowOff>83186</xdr:rowOff>
    </xdr:to>
    <xdr:sp macro="" textlink="">
      <xdr:nvSpPr>
        <xdr:cNvPr id="716" name="フローチャート: 判断 715">
          <a:extLst>
            <a:ext uri="{FF2B5EF4-FFF2-40B4-BE49-F238E27FC236}">
              <a16:creationId xmlns:a16="http://schemas.microsoft.com/office/drawing/2014/main" id="{00000000-0008-0000-0100-0000CC020000}"/>
            </a:ext>
          </a:extLst>
        </xdr:cNvPr>
        <xdr:cNvSpPr/>
      </xdr:nvSpPr>
      <xdr:spPr>
        <a:xfrm>
          <a:off x="19494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7" name="フローチャート: 判断 716">
          <a:extLst>
            <a:ext uri="{FF2B5EF4-FFF2-40B4-BE49-F238E27FC236}">
              <a16:creationId xmlns:a16="http://schemas.microsoft.com/office/drawing/2014/main" id="{00000000-0008-0000-0100-0000CD020000}"/>
            </a:ext>
          </a:extLst>
        </xdr:cNvPr>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xdr:rowOff>
    </xdr:from>
    <xdr:to>
      <xdr:col>116</xdr:col>
      <xdr:colOff>114300</xdr:colOff>
      <xdr:row>85</xdr:row>
      <xdr:rowOff>117475</xdr:rowOff>
    </xdr:to>
    <xdr:sp macro="" textlink="">
      <xdr:nvSpPr>
        <xdr:cNvPr id="723" name="楕円 722">
          <a:extLst>
            <a:ext uri="{FF2B5EF4-FFF2-40B4-BE49-F238E27FC236}">
              <a16:creationId xmlns:a16="http://schemas.microsoft.com/office/drawing/2014/main" id="{00000000-0008-0000-0100-0000D3020000}"/>
            </a:ext>
          </a:extLst>
        </xdr:cNvPr>
        <xdr:cNvSpPr/>
      </xdr:nvSpPr>
      <xdr:spPr>
        <a:xfrm>
          <a:off x="221107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102252</xdr:rowOff>
    </xdr:from>
    <xdr:ext cx="469744" cy="259045"/>
    <xdr:sp macro="" textlink="">
      <xdr:nvSpPr>
        <xdr:cNvPr id="724" name="【児童館】&#10;一人当たり面積該当値テキスト">
          <a:extLst>
            <a:ext uri="{FF2B5EF4-FFF2-40B4-BE49-F238E27FC236}">
              <a16:creationId xmlns:a16="http://schemas.microsoft.com/office/drawing/2014/main" id="{00000000-0008-0000-0100-0000D4020000}"/>
            </a:ext>
          </a:extLst>
        </xdr:cNvPr>
        <xdr:cNvSpPr txBox="1"/>
      </xdr:nvSpPr>
      <xdr:spPr>
        <a:xfrm>
          <a:off x="22199600" y="1450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xdr:rowOff>
    </xdr:from>
    <xdr:to>
      <xdr:col>112</xdr:col>
      <xdr:colOff>38100</xdr:colOff>
      <xdr:row>85</xdr:row>
      <xdr:rowOff>117475</xdr:rowOff>
    </xdr:to>
    <xdr:sp macro="" textlink="">
      <xdr:nvSpPr>
        <xdr:cNvPr id="725" name="楕円 724">
          <a:extLst>
            <a:ext uri="{FF2B5EF4-FFF2-40B4-BE49-F238E27FC236}">
              <a16:creationId xmlns:a16="http://schemas.microsoft.com/office/drawing/2014/main" id="{00000000-0008-0000-0100-0000D5020000}"/>
            </a:ext>
          </a:extLst>
        </xdr:cNvPr>
        <xdr:cNvSpPr/>
      </xdr:nvSpPr>
      <xdr:spPr>
        <a:xfrm>
          <a:off x="21272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66675</xdr:rowOff>
    </xdr:from>
    <xdr:to>
      <xdr:col>116</xdr:col>
      <xdr:colOff>63500</xdr:colOff>
      <xdr:row>85</xdr:row>
      <xdr:rowOff>66675</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21323300" y="14639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xdr:rowOff>
    </xdr:from>
    <xdr:to>
      <xdr:col>107</xdr:col>
      <xdr:colOff>101600</xdr:colOff>
      <xdr:row>85</xdr:row>
      <xdr:rowOff>117475</xdr:rowOff>
    </xdr:to>
    <xdr:sp macro="" textlink="">
      <xdr:nvSpPr>
        <xdr:cNvPr id="727" name="楕円 726">
          <a:extLst>
            <a:ext uri="{FF2B5EF4-FFF2-40B4-BE49-F238E27FC236}">
              <a16:creationId xmlns:a16="http://schemas.microsoft.com/office/drawing/2014/main" id="{00000000-0008-0000-0100-0000D7020000}"/>
            </a:ext>
          </a:extLst>
        </xdr:cNvPr>
        <xdr:cNvSpPr/>
      </xdr:nvSpPr>
      <xdr:spPr>
        <a:xfrm>
          <a:off x="20383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66675</xdr:rowOff>
    </xdr:from>
    <xdr:to>
      <xdr:col>111</xdr:col>
      <xdr:colOff>177800</xdr:colOff>
      <xdr:row>85</xdr:row>
      <xdr:rowOff>66675</xdr:rowOff>
    </xdr:to>
    <xdr:cxnSp macro="">
      <xdr:nvCxnSpPr>
        <xdr:cNvPr id="728" name="直線コネクタ 727">
          <a:extLst>
            <a:ext uri="{FF2B5EF4-FFF2-40B4-BE49-F238E27FC236}">
              <a16:creationId xmlns:a16="http://schemas.microsoft.com/office/drawing/2014/main" id="{00000000-0008-0000-0100-0000D8020000}"/>
            </a:ext>
          </a:extLst>
        </xdr:cNvPr>
        <xdr:cNvCxnSpPr/>
      </xdr:nvCxnSpPr>
      <xdr:spPr>
        <a:xfrm>
          <a:off x="20434300" y="14639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xdr:rowOff>
    </xdr:from>
    <xdr:to>
      <xdr:col>102</xdr:col>
      <xdr:colOff>165100</xdr:colOff>
      <xdr:row>85</xdr:row>
      <xdr:rowOff>117475</xdr:rowOff>
    </xdr:to>
    <xdr:sp macro="" textlink="">
      <xdr:nvSpPr>
        <xdr:cNvPr id="729" name="楕円 728">
          <a:extLst>
            <a:ext uri="{FF2B5EF4-FFF2-40B4-BE49-F238E27FC236}">
              <a16:creationId xmlns:a16="http://schemas.microsoft.com/office/drawing/2014/main" id="{00000000-0008-0000-0100-0000D9020000}"/>
            </a:ext>
          </a:extLst>
        </xdr:cNvPr>
        <xdr:cNvSpPr/>
      </xdr:nvSpPr>
      <xdr:spPr>
        <a:xfrm>
          <a:off x="19494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66675</xdr:rowOff>
    </xdr:from>
    <xdr:to>
      <xdr:col>107</xdr:col>
      <xdr:colOff>50800</xdr:colOff>
      <xdr:row>85</xdr:row>
      <xdr:rowOff>66675</xdr:rowOff>
    </xdr:to>
    <xdr:cxnSp macro="">
      <xdr:nvCxnSpPr>
        <xdr:cNvPr id="730" name="直線コネクタ 729">
          <a:extLst>
            <a:ext uri="{FF2B5EF4-FFF2-40B4-BE49-F238E27FC236}">
              <a16:creationId xmlns:a16="http://schemas.microsoft.com/office/drawing/2014/main" id="{00000000-0008-0000-0100-0000DA020000}"/>
            </a:ext>
          </a:extLst>
        </xdr:cNvPr>
        <xdr:cNvCxnSpPr/>
      </xdr:nvCxnSpPr>
      <xdr:spPr>
        <a:xfrm>
          <a:off x="19545300" y="14639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xdr:rowOff>
    </xdr:from>
    <xdr:to>
      <xdr:col>98</xdr:col>
      <xdr:colOff>38100</xdr:colOff>
      <xdr:row>85</xdr:row>
      <xdr:rowOff>117475</xdr:rowOff>
    </xdr:to>
    <xdr:sp macro="" textlink="">
      <xdr:nvSpPr>
        <xdr:cNvPr id="731" name="楕円 730">
          <a:extLst>
            <a:ext uri="{FF2B5EF4-FFF2-40B4-BE49-F238E27FC236}">
              <a16:creationId xmlns:a16="http://schemas.microsoft.com/office/drawing/2014/main" id="{00000000-0008-0000-0100-0000DB020000}"/>
            </a:ext>
          </a:extLst>
        </xdr:cNvPr>
        <xdr:cNvSpPr/>
      </xdr:nvSpPr>
      <xdr:spPr>
        <a:xfrm>
          <a:off x="18605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66675</xdr:rowOff>
    </xdr:from>
    <xdr:to>
      <xdr:col>102</xdr:col>
      <xdr:colOff>114300</xdr:colOff>
      <xdr:row>85</xdr:row>
      <xdr:rowOff>66675</xdr:rowOff>
    </xdr:to>
    <xdr:cxnSp macro="">
      <xdr:nvCxnSpPr>
        <xdr:cNvPr id="732" name="直線コネクタ 731">
          <a:extLst>
            <a:ext uri="{FF2B5EF4-FFF2-40B4-BE49-F238E27FC236}">
              <a16:creationId xmlns:a16="http://schemas.microsoft.com/office/drawing/2014/main" id="{00000000-0008-0000-0100-0000DC020000}"/>
            </a:ext>
          </a:extLst>
        </xdr:cNvPr>
        <xdr:cNvCxnSpPr/>
      </xdr:nvCxnSpPr>
      <xdr:spPr>
        <a:xfrm>
          <a:off x="18656300" y="14639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122572</xdr:rowOff>
    </xdr:from>
    <xdr:ext cx="469744" cy="259045"/>
    <xdr:sp macro="" textlink="">
      <xdr:nvSpPr>
        <xdr:cNvPr id="733" name="n_1aveValue【児童館】&#10;一人当たり面積">
          <a:extLst>
            <a:ext uri="{FF2B5EF4-FFF2-40B4-BE49-F238E27FC236}">
              <a16:creationId xmlns:a16="http://schemas.microsoft.com/office/drawing/2014/main" id="{00000000-0008-0000-0100-0000DD020000}"/>
            </a:ext>
          </a:extLst>
        </xdr:cNvPr>
        <xdr:cNvSpPr txBox="1"/>
      </xdr:nvSpPr>
      <xdr:spPr>
        <a:xfrm>
          <a:off x="21075727" y="141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122572</xdr:rowOff>
    </xdr:from>
    <xdr:ext cx="469744" cy="259045"/>
    <xdr:sp macro="" textlink="">
      <xdr:nvSpPr>
        <xdr:cNvPr id="734" name="n_2aveValue【児童館】&#10;一人当たり面積">
          <a:extLst>
            <a:ext uri="{FF2B5EF4-FFF2-40B4-BE49-F238E27FC236}">
              <a16:creationId xmlns:a16="http://schemas.microsoft.com/office/drawing/2014/main" id="{00000000-0008-0000-0100-0000DE020000}"/>
            </a:ext>
          </a:extLst>
        </xdr:cNvPr>
        <xdr:cNvSpPr txBox="1"/>
      </xdr:nvSpPr>
      <xdr:spPr>
        <a:xfrm>
          <a:off x="20199427" y="141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99713</xdr:rowOff>
    </xdr:from>
    <xdr:ext cx="469744" cy="259045"/>
    <xdr:sp macro="" textlink="">
      <xdr:nvSpPr>
        <xdr:cNvPr id="735" name="n_3aveValue【児童館】&#10;一人当たり面積">
          <a:extLst>
            <a:ext uri="{FF2B5EF4-FFF2-40B4-BE49-F238E27FC236}">
              <a16:creationId xmlns:a16="http://schemas.microsoft.com/office/drawing/2014/main" id="{00000000-0008-0000-0100-0000DF020000}"/>
            </a:ext>
          </a:extLst>
        </xdr:cNvPr>
        <xdr:cNvSpPr txBox="1"/>
      </xdr:nvSpPr>
      <xdr:spPr>
        <a:xfrm>
          <a:off x="19310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36" name="n_4aveValue【児童館】&#10;一人当たり面積">
          <a:extLst>
            <a:ext uri="{FF2B5EF4-FFF2-40B4-BE49-F238E27FC236}">
              <a16:creationId xmlns:a16="http://schemas.microsoft.com/office/drawing/2014/main" id="{00000000-0008-0000-0100-0000E0020000}"/>
            </a:ext>
          </a:extLst>
        </xdr:cNvPr>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108602</xdr:rowOff>
    </xdr:from>
    <xdr:ext cx="469744" cy="259045"/>
    <xdr:sp macro="" textlink="">
      <xdr:nvSpPr>
        <xdr:cNvPr id="737" name="n_1mainValue【児童館】&#10;一人当たり面積">
          <a:extLst>
            <a:ext uri="{FF2B5EF4-FFF2-40B4-BE49-F238E27FC236}">
              <a16:creationId xmlns:a16="http://schemas.microsoft.com/office/drawing/2014/main" id="{00000000-0008-0000-0100-0000E1020000}"/>
            </a:ext>
          </a:extLst>
        </xdr:cNvPr>
        <xdr:cNvSpPr txBox="1"/>
      </xdr:nvSpPr>
      <xdr:spPr>
        <a:xfrm>
          <a:off x="21075727" y="1468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108602</xdr:rowOff>
    </xdr:from>
    <xdr:ext cx="469744" cy="259045"/>
    <xdr:sp macro="" textlink="">
      <xdr:nvSpPr>
        <xdr:cNvPr id="738" name="n_2mainValue【児童館】&#10;一人当たり面積">
          <a:extLst>
            <a:ext uri="{FF2B5EF4-FFF2-40B4-BE49-F238E27FC236}">
              <a16:creationId xmlns:a16="http://schemas.microsoft.com/office/drawing/2014/main" id="{00000000-0008-0000-0100-0000E2020000}"/>
            </a:ext>
          </a:extLst>
        </xdr:cNvPr>
        <xdr:cNvSpPr txBox="1"/>
      </xdr:nvSpPr>
      <xdr:spPr>
        <a:xfrm>
          <a:off x="20199427" y="1468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108602</xdr:rowOff>
    </xdr:from>
    <xdr:ext cx="469744" cy="259045"/>
    <xdr:sp macro="" textlink="">
      <xdr:nvSpPr>
        <xdr:cNvPr id="739" name="n_3mainValue【児童館】&#10;一人当たり面積">
          <a:extLst>
            <a:ext uri="{FF2B5EF4-FFF2-40B4-BE49-F238E27FC236}">
              <a16:creationId xmlns:a16="http://schemas.microsoft.com/office/drawing/2014/main" id="{00000000-0008-0000-0100-0000E3020000}"/>
            </a:ext>
          </a:extLst>
        </xdr:cNvPr>
        <xdr:cNvSpPr txBox="1"/>
      </xdr:nvSpPr>
      <xdr:spPr>
        <a:xfrm>
          <a:off x="19310427" y="1468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108602</xdr:rowOff>
    </xdr:from>
    <xdr:ext cx="469744" cy="259045"/>
    <xdr:sp macro="" textlink="">
      <xdr:nvSpPr>
        <xdr:cNvPr id="740" name="n_4mainValue【児童館】&#10;一人当たり面積">
          <a:extLst>
            <a:ext uri="{FF2B5EF4-FFF2-40B4-BE49-F238E27FC236}">
              <a16:creationId xmlns:a16="http://schemas.microsoft.com/office/drawing/2014/main" id="{00000000-0008-0000-0100-0000E4020000}"/>
            </a:ext>
          </a:extLst>
        </xdr:cNvPr>
        <xdr:cNvSpPr txBox="1"/>
      </xdr:nvSpPr>
      <xdr:spPr>
        <a:xfrm>
          <a:off x="18421427" y="1468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00000000-0008-0000-0100-0000E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00000000-0008-0000-0100-0000E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0000000-0008-0000-0100-0000E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2" name="直線コネクタ 751">
          <a:extLst>
            <a:ext uri="{FF2B5EF4-FFF2-40B4-BE49-F238E27FC236}">
              <a16:creationId xmlns:a16="http://schemas.microsoft.com/office/drawing/2014/main" id="{00000000-0008-0000-0100-0000F002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5" name="テキスト ボックス 754">
          <a:extLst>
            <a:ext uri="{FF2B5EF4-FFF2-40B4-BE49-F238E27FC236}">
              <a16:creationId xmlns:a16="http://schemas.microsoft.com/office/drawing/2014/main" id="{00000000-0008-0000-0100-0000F302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6" name="直線コネクタ 755">
          <a:extLst>
            <a:ext uri="{FF2B5EF4-FFF2-40B4-BE49-F238E27FC236}">
              <a16:creationId xmlns:a16="http://schemas.microsoft.com/office/drawing/2014/main" id="{00000000-0008-0000-0100-0000F402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7" name="テキスト ボックス 756">
          <a:extLst>
            <a:ext uri="{FF2B5EF4-FFF2-40B4-BE49-F238E27FC236}">
              <a16:creationId xmlns:a16="http://schemas.microsoft.com/office/drawing/2014/main" id="{00000000-0008-0000-0100-0000F502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8" name="直線コネクタ 757">
          <a:extLst>
            <a:ext uri="{FF2B5EF4-FFF2-40B4-BE49-F238E27FC236}">
              <a16:creationId xmlns:a16="http://schemas.microsoft.com/office/drawing/2014/main" id="{00000000-0008-0000-0100-0000F602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9" name="テキスト ボックス 758">
          <a:extLst>
            <a:ext uri="{FF2B5EF4-FFF2-40B4-BE49-F238E27FC236}">
              <a16:creationId xmlns:a16="http://schemas.microsoft.com/office/drawing/2014/main" id="{00000000-0008-0000-0100-0000F702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00000000-0008-0000-0100-0000F8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a:extLst>
            <a:ext uri="{FF2B5EF4-FFF2-40B4-BE49-F238E27FC236}">
              <a16:creationId xmlns:a16="http://schemas.microsoft.com/office/drawing/2014/main" id="{00000000-0008-0000-0100-0000FA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115063</xdr:rowOff>
    </xdr:from>
    <xdr:to>
      <xdr:col>85</xdr:col>
      <xdr:colOff>126364</xdr:colOff>
      <xdr:row>108</xdr:row>
      <xdr:rowOff>46482</xdr:rowOff>
    </xdr:to>
    <xdr:cxnSp macro="">
      <xdr:nvCxnSpPr>
        <xdr:cNvPr id="763" name="直線コネクタ 762">
          <a:extLst>
            <a:ext uri="{FF2B5EF4-FFF2-40B4-BE49-F238E27FC236}">
              <a16:creationId xmlns:a16="http://schemas.microsoft.com/office/drawing/2014/main" id="{00000000-0008-0000-0100-0000FB020000}"/>
            </a:ext>
          </a:extLst>
        </xdr:cNvPr>
        <xdr:cNvCxnSpPr/>
      </xdr:nvCxnSpPr>
      <xdr:spPr>
        <a:xfrm flipV="1">
          <a:off x="16318864" y="17260063"/>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50309</xdr:rowOff>
    </xdr:from>
    <xdr:ext cx="405111" cy="259045"/>
    <xdr:sp macro="" textlink="">
      <xdr:nvSpPr>
        <xdr:cNvPr id="764" name="【公民館】&#10;有形固定資産減価償却率最小値テキスト">
          <a:extLst>
            <a:ext uri="{FF2B5EF4-FFF2-40B4-BE49-F238E27FC236}">
              <a16:creationId xmlns:a16="http://schemas.microsoft.com/office/drawing/2014/main" id="{00000000-0008-0000-0100-0000FC020000}"/>
            </a:ext>
          </a:extLst>
        </xdr:cNvPr>
        <xdr:cNvSpPr txBox="1"/>
      </xdr:nvSpPr>
      <xdr:spPr>
        <a:xfrm>
          <a:off x="16357600" y="1856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46482</xdr:rowOff>
    </xdr:from>
    <xdr:to>
      <xdr:col>86</xdr:col>
      <xdr:colOff>25400</xdr:colOff>
      <xdr:row>108</xdr:row>
      <xdr:rowOff>46482</xdr:rowOff>
    </xdr:to>
    <xdr:cxnSp macro="">
      <xdr:nvCxnSpPr>
        <xdr:cNvPr id="765" name="直線コネクタ 764">
          <a:extLst>
            <a:ext uri="{FF2B5EF4-FFF2-40B4-BE49-F238E27FC236}">
              <a16:creationId xmlns:a16="http://schemas.microsoft.com/office/drawing/2014/main" id="{00000000-0008-0000-0100-0000FD020000}"/>
            </a:ext>
          </a:extLst>
        </xdr:cNvPr>
        <xdr:cNvCxnSpPr/>
      </xdr:nvCxnSpPr>
      <xdr:spPr>
        <a:xfrm>
          <a:off x="16230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61740</xdr:rowOff>
    </xdr:from>
    <xdr:ext cx="405111" cy="259045"/>
    <xdr:sp macro="" textlink="">
      <xdr:nvSpPr>
        <xdr:cNvPr id="766" name="【公民館】&#10;有形固定資産減価償却率最大値テキスト">
          <a:extLst>
            <a:ext uri="{FF2B5EF4-FFF2-40B4-BE49-F238E27FC236}">
              <a16:creationId xmlns:a16="http://schemas.microsoft.com/office/drawing/2014/main" id="{00000000-0008-0000-0100-0000FE020000}"/>
            </a:ext>
          </a:extLst>
        </xdr:cNvPr>
        <xdr:cNvSpPr txBox="1"/>
      </xdr:nvSpPr>
      <xdr:spPr>
        <a:xfrm>
          <a:off x="16357600" y="17035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115063</xdr:rowOff>
    </xdr:from>
    <xdr:to>
      <xdr:col>86</xdr:col>
      <xdr:colOff>25400</xdr:colOff>
      <xdr:row>100</xdr:row>
      <xdr:rowOff>115063</xdr:rowOff>
    </xdr:to>
    <xdr:cxnSp macro="">
      <xdr:nvCxnSpPr>
        <xdr:cNvPr id="767" name="直線コネクタ 766">
          <a:extLst>
            <a:ext uri="{FF2B5EF4-FFF2-40B4-BE49-F238E27FC236}">
              <a16:creationId xmlns:a16="http://schemas.microsoft.com/office/drawing/2014/main" id="{00000000-0008-0000-0100-0000FF020000}"/>
            </a:ext>
          </a:extLst>
        </xdr:cNvPr>
        <xdr:cNvCxnSpPr/>
      </xdr:nvCxnSpPr>
      <xdr:spPr>
        <a:xfrm>
          <a:off x="16230600" y="1726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1540</xdr:rowOff>
    </xdr:from>
    <xdr:ext cx="405111" cy="259045"/>
    <xdr:sp macro="" textlink="">
      <xdr:nvSpPr>
        <xdr:cNvPr id="768" name="【公民館】&#10;有形固定資産減価償却率平均値テキスト">
          <a:extLst>
            <a:ext uri="{FF2B5EF4-FFF2-40B4-BE49-F238E27FC236}">
              <a16:creationId xmlns:a16="http://schemas.microsoft.com/office/drawing/2014/main" id="{00000000-0008-0000-0100-000000030000}"/>
            </a:ext>
          </a:extLst>
        </xdr:cNvPr>
        <xdr:cNvSpPr txBox="1"/>
      </xdr:nvSpPr>
      <xdr:spPr>
        <a:xfrm>
          <a:off x="16357600" y="178323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23113</xdr:rowOff>
    </xdr:from>
    <xdr:to>
      <xdr:col>85</xdr:col>
      <xdr:colOff>177800</xdr:colOff>
      <xdr:row>104</xdr:row>
      <xdr:rowOff>124713</xdr:rowOff>
    </xdr:to>
    <xdr:sp macro="" textlink="">
      <xdr:nvSpPr>
        <xdr:cNvPr id="769" name="フローチャート: 判断 768">
          <a:extLst>
            <a:ext uri="{FF2B5EF4-FFF2-40B4-BE49-F238E27FC236}">
              <a16:creationId xmlns:a16="http://schemas.microsoft.com/office/drawing/2014/main" id="{00000000-0008-0000-0100-000001030000}"/>
            </a:ext>
          </a:extLst>
        </xdr:cNvPr>
        <xdr:cNvSpPr/>
      </xdr:nvSpPr>
      <xdr:spPr>
        <a:xfrm>
          <a:off x="162687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27687</xdr:rowOff>
    </xdr:from>
    <xdr:to>
      <xdr:col>81</xdr:col>
      <xdr:colOff>101600</xdr:colOff>
      <xdr:row>104</xdr:row>
      <xdr:rowOff>129287</xdr:rowOff>
    </xdr:to>
    <xdr:sp macro="" textlink="">
      <xdr:nvSpPr>
        <xdr:cNvPr id="770" name="フローチャート: 判断 769">
          <a:extLst>
            <a:ext uri="{FF2B5EF4-FFF2-40B4-BE49-F238E27FC236}">
              <a16:creationId xmlns:a16="http://schemas.microsoft.com/office/drawing/2014/main" id="{00000000-0008-0000-0100-000002030000}"/>
            </a:ext>
          </a:extLst>
        </xdr:cNvPr>
        <xdr:cNvSpPr/>
      </xdr:nvSpPr>
      <xdr:spPr>
        <a:xfrm>
          <a:off x="15430500" y="1785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121413</xdr:rowOff>
    </xdr:from>
    <xdr:to>
      <xdr:col>76</xdr:col>
      <xdr:colOff>165100</xdr:colOff>
      <xdr:row>104</xdr:row>
      <xdr:rowOff>51563</xdr:rowOff>
    </xdr:to>
    <xdr:sp macro="" textlink="">
      <xdr:nvSpPr>
        <xdr:cNvPr id="771" name="フローチャート: 判断 770">
          <a:extLst>
            <a:ext uri="{FF2B5EF4-FFF2-40B4-BE49-F238E27FC236}">
              <a16:creationId xmlns:a16="http://schemas.microsoft.com/office/drawing/2014/main" id="{00000000-0008-0000-0100-000003030000}"/>
            </a:ext>
          </a:extLst>
        </xdr:cNvPr>
        <xdr:cNvSpPr/>
      </xdr:nvSpPr>
      <xdr:spPr>
        <a:xfrm>
          <a:off x="14541500" y="1778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105411</xdr:rowOff>
    </xdr:from>
    <xdr:to>
      <xdr:col>72</xdr:col>
      <xdr:colOff>38100</xdr:colOff>
      <xdr:row>104</xdr:row>
      <xdr:rowOff>35561</xdr:rowOff>
    </xdr:to>
    <xdr:sp macro="" textlink="">
      <xdr:nvSpPr>
        <xdr:cNvPr id="772" name="フローチャート: 判断 771">
          <a:extLst>
            <a:ext uri="{FF2B5EF4-FFF2-40B4-BE49-F238E27FC236}">
              <a16:creationId xmlns:a16="http://schemas.microsoft.com/office/drawing/2014/main" id="{00000000-0008-0000-0100-000004030000}"/>
            </a:ext>
          </a:extLst>
        </xdr:cNvPr>
        <xdr:cNvSpPr/>
      </xdr:nvSpPr>
      <xdr:spPr>
        <a:xfrm>
          <a:off x="13652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55118</xdr:rowOff>
    </xdr:from>
    <xdr:to>
      <xdr:col>67</xdr:col>
      <xdr:colOff>101600</xdr:colOff>
      <xdr:row>103</xdr:row>
      <xdr:rowOff>156718</xdr:rowOff>
    </xdr:to>
    <xdr:sp macro="" textlink="">
      <xdr:nvSpPr>
        <xdr:cNvPr id="773" name="フローチャート: 判断 772">
          <a:extLst>
            <a:ext uri="{FF2B5EF4-FFF2-40B4-BE49-F238E27FC236}">
              <a16:creationId xmlns:a16="http://schemas.microsoft.com/office/drawing/2014/main" id="{00000000-0008-0000-0100-000005030000}"/>
            </a:ext>
          </a:extLst>
        </xdr:cNvPr>
        <xdr:cNvSpPr/>
      </xdr:nvSpPr>
      <xdr:spPr>
        <a:xfrm>
          <a:off x="12763500" y="177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100-000006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100-000007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100-000008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100-000009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100-00000A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16256</xdr:rowOff>
    </xdr:from>
    <xdr:to>
      <xdr:col>85</xdr:col>
      <xdr:colOff>177800</xdr:colOff>
      <xdr:row>102</xdr:row>
      <xdr:rowOff>117856</xdr:rowOff>
    </xdr:to>
    <xdr:sp macro="" textlink="">
      <xdr:nvSpPr>
        <xdr:cNvPr id="779" name="楕円 778">
          <a:extLst>
            <a:ext uri="{FF2B5EF4-FFF2-40B4-BE49-F238E27FC236}">
              <a16:creationId xmlns:a16="http://schemas.microsoft.com/office/drawing/2014/main" id="{00000000-0008-0000-0100-00000B030000}"/>
            </a:ext>
          </a:extLst>
        </xdr:cNvPr>
        <xdr:cNvSpPr/>
      </xdr:nvSpPr>
      <xdr:spPr>
        <a:xfrm>
          <a:off x="16268700" y="1750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39133</xdr:rowOff>
    </xdr:from>
    <xdr:ext cx="405111" cy="259045"/>
    <xdr:sp macro="" textlink="">
      <xdr:nvSpPr>
        <xdr:cNvPr id="780" name="【公民館】&#10;有形固定資産減価償却率該当値テキスト">
          <a:extLst>
            <a:ext uri="{FF2B5EF4-FFF2-40B4-BE49-F238E27FC236}">
              <a16:creationId xmlns:a16="http://schemas.microsoft.com/office/drawing/2014/main" id="{00000000-0008-0000-0100-00000C030000}"/>
            </a:ext>
          </a:extLst>
        </xdr:cNvPr>
        <xdr:cNvSpPr txBox="1"/>
      </xdr:nvSpPr>
      <xdr:spPr>
        <a:xfrm>
          <a:off x="16357600" y="1735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23113</xdr:rowOff>
    </xdr:from>
    <xdr:to>
      <xdr:col>81</xdr:col>
      <xdr:colOff>101600</xdr:colOff>
      <xdr:row>102</xdr:row>
      <xdr:rowOff>124713</xdr:rowOff>
    </xdr:to>
    <xdr:sp macro="" textlink="">
      <xdr:nvSpPr>
        <xdr:cNvPr id="781" name="楕円 780">
          <a:extLst>
            <a:ext uri="{FF2B5EF4-FFF2-40B4-BE49-F238E27FC236}">
              <a16:creationId xmlns:a16="http://schemas.microsoft.com/office/drawing/2014/main" id="{00000000-0008-0000-0100-00000D030000}"/>
            </a:ext>
          </a:extLst>
        </xdr:cNvPr>
        <xdr:cNvSpPr/>
      </xdr:nvSpPr>
      <xdr:spPr>
        <a:xfrm>
          <a:off x="15430500" y="1751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67056</xdr:rowOff>
    </xdr:from>
    <xdr:to>
      <xdr:col>85</xdr:col>
      <xdr:colOff>127000</xdr:colOff>
      <xdr:row>102</xdr:row>
      <xdr:rowOff>73913</xdr:rowOff>
    </xdr:to>
    <xdr:cxnSp macro="">
      <xdr:nvCxnSpPr>
        <xdr:cNvPr id="782" name="直線コネクタ 781">
          <a:extLst>
            <a:ext uri="{FF2B5EF4-FFF2-40B4-BE49-F238E27FC236}">
              <a16:creationId xmlns:a16="http://schemas.microsoft.com/office/drawing/2014/main" id="{00000000-0008-0000-0100-00000E030000}"/>
            </a:ext>
          </a:extLst>
        </xdr:cNvPr>
        <xdr:cNvCxnSpPr/>
      </xdr:nvCxnSpPr>
      <xdr:spPr>
        <a:xfrm flipV="1">
          <a:off x="15481300" y="17554956"/>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146558</xdr:rowOff>
    </xdr:from>
    <xdr:to>
      <xdr:col>76</xdr:col>
      <xdr:colOff>165100</xdr:colOff>
      <xdr:row>102</xdr:row>
      <xdr:rowOff>76708</xdr:rowOff>
    </xdr:to>
    <xdr:sp macro="" textlink="">
      <xdr:nvSpPr>
        <xdr:cNvPr id="783" name="楕円 782">
          <a:extLst>
            <a:ext uri="{FF2B5EF4-FFF2-40B4-BE49-F238E27FC236}">
              <a16:creationId xmlns:a16="http://schemas.microsoft.com/office/drawing/2014/main" id="{00000000-0008-0000-0100-00000F030000}"/>
            </a:ext>
          </a:extLst>
        </xdr:cNvPr>
        <xdr:cNvSpPr/>
      </xdr:nvSpPr>
      <xdr:spPr>
        <a:xfrm>
          <a:off x="14541500" y="1746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25908</xdr:rowOff>
    </xdr:from>
    <xdr:to>
      <xdr:col>81</xdr:col>
      <xdr:colOff>50800</xdr:colOff>
      <xdr:row>102</xdr:row>
      <xdr:rowOff>73913</xdr:rowOff>
    </xdr:to>
    <xdr:cxnSp macro="">
      <xdr:nvCxnSpPr>
        <xdr:cNvPr id="784" name="直線コネクタ 783">
          <a:extLst>
            <a:ext uri="{FF2B5EF4-FFF2-40B4-BE49-F238E27FC236}">
              <a16:creationId xmlns:a16="http://schemas.microsoft.com/office/drawing/2014/main" id="{00000000-0008-0000-0100-000010030000}"/>
            </a:ext>
          </a:extLst>
        </xdr:cNvPr>
        <xdr:cNvCxnSpPr/>
      </xdr:nvCxnSpPr>
      <xdr:spPr>
        <a:xfrm>
          <a:off x="14592300" y="17513808"/>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100837</xdr:rowOff>
    </xdr:from>
    <xdr:to>
      <xdr:col>72</xdr:col>
      <xdr:colOff>38100</xdr:colOff>
      <xdr:row>102</xdr:row>
      <xdr:rowOff>30987</xdr:rowOff>
    </xdr:to>
    <xdr:sp macro="" textlink="">
      <xdr:nvSpPr>
        <xdr:cNvPr id="785" name="楕円 784">
          <a:extLst>
            <a:ext uri="{FF2B5EF4-FFF2-40B4-BE49-F238E27FC236}">
              <a16:creationId xmlns:a16="http://schemas.microsoft.com/office/drawing/2014/main" id="{00000000-0008-0000-0100-000011030000}"/>
            </a:ext>
          </a:extLst>
        </xdr:cNvPr>
        <xdr:cNvSpPr/>
      </xdr:nvSpPr>
      <xdr:spPr>
        <a:xfrm>
          <a:off x="13652500" y="1741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151637</xdr:rowOff>
    </xdr:from>
    <xdr:to>
      <xdr:col>76</xdr:col>
      <xdr:colOff>114300</xdr:colOff>
      <xdr:row>102</xdr:row>
      <xdr:rowOff>25908</xdr:rowOff>
    </xdr:to>
    <xdr:cxnSp macro="">
      <xdr:nvCxnSpPr>
        <xdr:cNvPr id="786" name="直線コネクタ 785">
          <a:extLst>
            <a:ext uri="{FF2B5EF4-FFF2-40B4-BE49-F238E27FC236}">
              <a16:creationId xmlns:a16="http://schemas.microsoft.com/office/drawing/2014/main" id="{00000000-0008-0000-0100-000012030000}"/>
            </a:ext>
          </a:extLst>
        </xdr:cNvPr>
        <xdr:cNvCxnSpPr/>
      </xdr:nvCxnSpPr>
      <xdr:spPr>
        <a:xfrm>
          <a:off x="13703300" y="174680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52832</xdr:rowOff>
    </xdr:from>
    <xdr:to>
      <xdr:col>67</xdr:col>
      <xdr:colOff>101600</xdr:colOff>
      <xdr:row>101</xdr:row>
      <xdr:rowOff>154432</xdr:rowOff>
    </xdr:to>
    <xdr:sp macro="" textlink="">
      <xdr:nvSpPr>
        <xdr:cNvPr id="787" name="楕円 786">
          <a:extLst>
            <a:ext uri="{FF2B5EF4-FFF2-40B4-BE49-F238E27FC236}">
              <a16:creationId xmlns:a16="http://schemas.microsoft.com/office/drawing/2014/main" id="{00000000-0008-0000-0100-000013030000}"/>
            </a:ext>
          </a:extLst>
        </xdr:cNvPr>
        <xdr:cNvSpPr/>
      </xdr:nvSpPr>
      <xdr:spPr>
        <a:xfrm>
          <a:off x="12763500" y="1736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103632</xdr:rowOff>
    </xdr:from>
    <xdr:to>
      <xdr:col>71</xdr:col>
      <xdr:colOff>177800</xdr:colOff>
      <xdr:row>101</xdr:row>
      <xdr:rowOff>151637</xdr:rowOff>
    </xdr:to>
    <xdr:cxnSp macro="">
      <xdr:nvCxnSpPr>
        <xdr:cNvPr id="788" name="直線コネクタ 787">
          <a:extLst>
            <a:ext uri="{FF2B5EF4-FFF2-40B4-BE49-F238E27FC236}">
              <a16:creationId xmlns:a16="http://schemas.microsoft.com/office/drawing/2014/main" id="{00000000-0008-0000-0100-000014030000}"/>
            </a:ext>
          </a:extLst>
        </xdr:cNvPr>
        <xdr:cNvCxnSpPr/>
      </xdr:nvCxnSpPr>
      <xdr:spPr>
        <a:xfrm>
          <a:off x="12814300" y="17420082"/>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120414</xdr:rowOff>
    </xdr:from>
    <xdr:ext cx="405111" cy="259045"/>
    <xdr:sp macro="" textlink="">
      <xdr:nvSpPr>
        <xdr:cNvPr id="789" name="n_1aveValue【公民館】&#10;有形固定資産減価償却率">
          <a:extLst>
            <a:ext uri="{FF2B5EF4-FFF2-40B4-BE49-F238E27FC236}">
              <a16:creationId xmlns:a16="http://schemas.microsoft.com/office/drawing/2014/main" id="{00000000-0008-0000-0100-000015030000}"/>
            </a:ext>
          </a:extLst>
        </xdr:cNvPr>
        <xdr:cNvSpPr txBox="1"/>
      </xdr:nvSpPr>
      <xdr:spPr>
        <a:xfrm>
          <a:off x="15266044" y="1795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42690</xdr:rowOff>
    </xdr:from>
    <xdr:ext cx="405111" cy="259045"/>
    <xdr:sp macro="" textlink="">
      <xdr:nvSpPr>
        <xdr:cNvPr id="790" name="n_2aveValue【公民館】&#10;有形固定資産減価償却率">
          <a:extLst>
            <a:ext uri="{FF2B5EF4-FFF2-40B4-BE49-F238E27FC236}">
              <a16:creationId xmlns:a16="http://schemas.microsoft.com/office/drawing/2014/main" id="{00000000-0008-0000-0100-000016030000}"/>
            </a:ext>
          </a:extLst>
        </xdr:cNvPr>
        <xdr:cNvSpPr txBox="1"/>
      </xdr:nvSpPr>
      <xdr:spPr>
        <a:xfrm>
          <a:off x="14389744" y="1787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26688</xdr:rowOff>
    </xdr:from>
    <xdr:ext cx="405111" cy="259045"/>
    <xdr:sp macro="" textlink="">
      <xdr:nvSpPr>
        <xdr:cNvPr id="791" name="n_3aveValue【公民館】&#10;有形固定資産減価償却率">
          <a:extLst>
            <a:ext uri="{FF2B5EF4-FFF2-40B4-BE49-F238E27FC236}">
              <a16:creationId xmlns:a16="http://schemas.microsoft.com/office/drawing/2014/main" id="{00000000-0008-0000-0100-000017030000}"/>
            </a:ext>
          </a:extLst>
        </xdr:cNvPr>
        <xdr:cNvSpPr txBox="1"/>
      </xdr:nvSpPr>
      <xdr:spPr>
        <a:xfrm>
          <a:off x="13500744"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147845</xdr:rowOff>
    </xdr:from>
    <xdr:ext cx="405111" cy="259045"/>
    <xdr:sp macro="" textlink="">
      <xdr:nvSpPr>
        <xdr:cNvPr id="792" name="n_4aveValue【公民館】&#10;有形固定資産減価償却率">
          <a:extLst>
            <a:ext uri="{FF2B5EF4-FFF2-40B4-BE49-F238E27FC236}">
              <a16:creationId xmlns:a16="http://schemas.microsoft.com/office/drawing/2014/main" id="{00000000-0008-0000-0100-000018030000}"/>
            </a:ext>
          </a:extLst>
        </xdr:cNvPr>
        <xdr:cNvSpPr txBox="1"/>
      </xdr:nvSpPr>
      <xdr:spPr>
        <a:xfrm>
          <a:off x="12611744" y="1780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141240</xdr:rowOff>
    </xdr:from>
    <xdr:ext cx="405111" cy="259045"/>
    <xdr:sp macro="" textlink="">
      <xdr:nvSpPr>
        <xdr:cNvPr id="793" name="n_1mainValue【公民館】&#10;有形固定資産減価償却率">
          <a:extLst>
            <a:ext uri="{FF2B5EF4-FFF2-40B4-BE49-F238E27FC236}">
              <a16:creationId xmlns:a16="http://schemas.microsoft.com/office/drawing/2014/main" id="{00000000-0008-0000-0100-000019030000}"/>
            </a:ext>
          </a:extLst>
        </xdr:cNvPr>
        <xdr:cNvSpPr txBox="1"/>
      </xdr:nvSpPr>
      <xdr:spPr>
        <a:xfrm>
          <a:off x="15266044" y="1728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93235</xdr:rowOff>
    </xdr:from>
    <xdr:ext cx="405111" cy="259045"/>
    <xdr:sp macro="" textlink="">
      <xdr:nvSpPr>
        <xdr:cNvPr id="794" name="n_2mainValue【公民館】&#10;有形固定資産減価償却率">
          <a:extLst>
            <a:ext uri="{FF2B5EF4-FFF2-40B4-BE49-F238E27FC236}">
              <a16:creationId xmlns:a16="http://schemas.microsoft.com/office/drawing/2014/main" id="{00000000-0008-0000-0100-00001A030000}"/>
            </a:ext>
          </a:extLst>
        </xdr:cNvPr>
        <xdr:cNvSpPr txBox="1"/>
      </xdr:nvSpPr>
      <xdr:spPr>
        <a:xfrm>
          <a:off x="14389744" y="1723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47514</xdr:rowOff>
    </xdr:from>
    <xdr:ext cx="405111" cy="259045"/>
    <xdr:sp macro="" textlink="">
      <xdr:nvSpPr>
        <xdr:cNvPr id="795" name="n_3mainValue【公民館】&#10;有形固定資産減価償却率">
          <a:extLst>
            <a:ext uri="{FF2B5EF4-FFF2-40B4-BE49-F238E27FC236}">
              <a16:creationId xmlns:a16="http://schemas.microsoft.com/office/drawing/2014/main" id="{00000000-0008-0000-0100-00001B030000}"/>
            </a:ext>
          </a:extLst>
        </xdr:cNvPr>
        <xdr:cNvSpPr txBox="1"/>
      </xdr:nvSpPr>
      <xdr:spPr>
        <a:xfrm>
          <a:off x="13500744" y="1719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170959</xdr:rowOff>
    </xdr:from>
    <xdr:ext cx="405111" cy="259045"/>
    <xdr:sp macro="" textlink="">
      <xdr:nvSpPr>
        <xdr:cNvPr id="796" name="n_4mainValue【公民館】&#10;有形固定資産減価償却率">
          <a:extLst>
            <a:ext uri="{FF2B5EF4-FFF2-40B4-BE49-F238E27FC236}">
              <a16:creationId xmlns:a16="http://schemas.microsoft.com/office/drawing/2014/main" id="{00000000-0008-0000-0100-00001C030000}"/>
            </a:ext>
          </a:extLst>
        </xdr:cNvPr>
        <xdr:cNvSpPr txBox="1"/>
      </xdr:nvSpPr>
      <xdr:spPr>
        <a:xfrm>
          <a:off x="12611744" y="1714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00000000-0008-0000-0100-00001D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00000000-0008-0000-0100-00001E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00000000-0008-0000-0100-00001F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00000000-0008-0000-0100-000020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00000000-0008-0000-0100-000021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00000000-0008-0000-0100-000022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00000000-0008-0000-0100-000023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00000000-0008-0000-0100-000024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7" name="直線コネクタ 806">
          <a:extLst>
            <a:ext uri="{FF2B5EF4-FFF2-40B4-BE49-F238E27FC236}">
              <a16:creationId xmlns:a16="http://schemas.microsoft.com/office/drawing/2014/main" id="{00000000-0008-0000-0100-000027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8" name="テキスト ボックス 807">
          <a:extLst>
            <a:ext uri="{FF2B5EF4-FFF2-40B4-BE49-F238E27FC236}">
              <a16:creationId xmlns:a16="http://schemas.microsoft.com/office/drawing/2014/main" id="{00000000-0008-0000-0100-000028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9" name="直線コネクタ 808">
          <a:extLst>
            <a:ext uri="{FF2B5EF4-FFF2-40B4-BE49-F238E27FC236}">
              <a16:creationId xmlns:a16="http://schemas.microsoft.com/office/drawing/2014/main" id="{00000000-0008-0000-0100-000029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0" name="テキスト ボックス 809">
          <a:extLst>
            <a:ext uri="{FF2B5EF4-FFF2-40B4-BE49-F238E27FC236}">
              <a16:creationId xmlns:a16="http://schemas.microsoft.com/office/drawing/2014/main" id="{00000000-0008-0000-0100-00002A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1" name="直線コネクタ 810">
          <a:extLst>
            <a:ext uri="{FF2B5EF4-FFF2-40B4-BE49-F238E27FC236}">
              <a16:creationId xmlns:a16="http://schemas.microsoft.com/office/drawing/2014/main" id="{00000000-0008-0000-0100-00002B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2" name="テキスト ボックス 811">
          <a:extLst>
            <a:ext uri="{FF2B5EF4-FFF2-40B4-BE49-F238E27FC236}">
              <a16:creationId xmlns:a16="http://schemas.microsoft.com/office/drawing/2014/main" id="{00000000-0008-0000-0100-00002C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4" name="テキスト ボックス 813">
          <a:extLst>
            <a:ext uri="{FF2B5EF4-FFF2-40B4-BE49-F238E27FC236}">
              <a16:creationId xmlns:a16="http://schemas.microsoft.com/office/drawing/2014/main" id="{00000000-0008-0000-0100-00002E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00000000-0008-0000-0100-00002F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00000000-0008-0000-0100-000030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00000000-0008-0000-0100-000031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115063</xdr:rowOff>
    </xdr:from>
    <xdr:to>
      <xdr:col>116</xdr:col>
      <xdr:colOff>62864</xdr:colOff>
      <xdr:row>108</xdr:row>
      <xdr:rowOff>14478</xdr:rowOff>
    </xdr:to>
    <xdr:cxnSp macro="">
      <xdr:nvCxnSpPr>
        <xdr:cNvPr id="818" name="直線コネクタ 817">
          <a:extLst>
            <a:ext uri="{FF2B5EF4-FFF2-40B4-BE49-F238E27FC236}">
              <a16:creationId xmlns:a16="http://schemas.microsoft.com/office/drawing/2014/main" id="{00000000-0008-0000-0100-000032030000}"/>
            </a:ext>
          </a:extLst>
        </xdr:cNvPr>
        <xdr:cNvCxnSpPr/>
      </xdr:nvCxnSpPr>
      <xdr:spPr>
        <a:xfrm flipV="1">
          <a:off x="22160864" y="17260063"/>
          <a:ext cx="0" cy="1271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18305</xdr:rowOff>
    </xdr:from>
    <xdr:ext cx="469744" cy="259045"/>
    <xdr:sp macro="" textlink="">
      <xdr:nvSpPr>
        <xdr:cNvPr id="819" name="【公民館】&#10;一人当たり面積最小値テキスト">
          <a:extLst>
            <a:ext uri="{FF2B5EF4-FFF2-40B4-BE49-F238E27FC236}">
              <a16:creationId xmlns:a16="http://schemas.microsoft.com/office/drawing/2014/main" id="{00000000-0008-0000-0100-000033030000}"/>
            </a:ext>
          </a:extLst>
        </xdr:cNvPr>
        <xdr:cNvSpPr txBox="1"/>
      </xdr:nvSpPr>
      <xdr:spPr>
        <a:xfrm>
          <a:off x="22199600" y="1853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xdr:rowOff>
    </xdr:from>
    <xdr:to>
      <xdr:col>116</xdr:col>
      <xdr:colOff>152400</xdr:colOff>
      <xdr:row>108</xdr:row>
      <xdr:rowOff>14478</xdr:rowOff>
    </xdr:to>
    <xdr:cxnSp macro="">
      <xdr:nvCxnSpPr>
        <xdr:cNvPr id="820" name="直線コネクタ 819">
          <a:extLst>
            <a:ext uri="{FF2B5EF4-FFF2-40B4-BE49-F238E27FC236}">
              <a16:creationId xmlns:a16="http://schemas.microsoft.com/office/drawing/2014/main" id="{00000000-0008-0000-0100-000034030000}"/>
            </a:ext>
          </a:extLst>
        </xdr:cNvPr>
        <xdr:cNvCxnSpPr/>
      </xdr:nvCxnSpPr>
      <xdr:spPr>
        <a:xfrm>
          <a:off x="22072600" y="1853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61740</xdr:rowOff>
    </xdr:from>
    <xdr:ext cx="469744" cy="259045"/>
    <xdr:sp macro="" textlink="">
      <xdr:nvSpPr>
        <xdr:cNvPr id="821" name="【公民館】&#10;一人当たり面積最大値テキスト">
          <a:extLst>
            <a:ext uri="{FF2B5EF4-FFF2-40B4-BE49-F238E27FC236}">
              <a16:creationId xmlns:a16="http://schemas.microsoft.com/office/drawing/2014/main" id="{00000000-0008-0000-0100-000035030000}"/>
            </a:ext>
          </a:extLst>
        </xdr:cNvPr>
        <xdr:cNvSpPr txBox="1"/>
      </xdr:nvSpPr>
      <xdr:spPr>
        <a:xfrm>
          <a:off x="22199600" y="1703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115063</xdr:rowOff>
    </xdr:from>
    <xdr:to>
      <xdr:col>116</xdr:col>
      <xdr:colOff>152400</xdr:colOff>
      <xdr:row>100</xdr:row>
      <xdr:rowOff>115063</xdr:rowOff>
    </xdr:to>
    <xdr:cxnSp macro="">
      <xdr:nvCxnSpPr>
        <xdr:cNvPr id="822" name="直線コネクタ 821">
          <a:extLst>
            <a:ext uri="{FF2B5EF4-FFF2-40B4-BE49-F238E27FC236}">
              <a16:creationId xmlns:a16="http://schemas.microsoft.com/office/drawing/2014/main" id="{00000000-0008-0000-0100-000036030000}"/>
            </a:ext>
          </a:extLst>
        </xdr:cNvPr>
        <xdr:cNvCxnSpPr/>
      </xdr:nvCxnSpPr>
      <xdr:spPr>
        <a:xfrm>
          <a:off x="22072600" y="1726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144290</xdr:rowOff>
    </xdr:from>
    <xdr:ext cx="469744" cy="259045"/>
    <xdr:sp macro="" textlink="">
      <xdr:nvSpPr>
        <xdr:cNvPr id="823" name="【公民館】&#10;一人当たり面積平均値テキスト">
          <a:extLst>
            <a:ext uri="{FF2B5EF4-FFF2-40B4-BE49-F238E27FC236}">
              <a16:creationId xmlns:a16="http://schemas.microsoft.com/office/drawing/2014/main" id="{00000000-0008-0000-0100-000037030000}"/>
            </a:ext>
          </a:extLst>
        </xdr:cNvPr>
        <xdr:cNvSpPr txBox="1"/>
      </xdr:nvSpPr>
      <xdr:spPr>
        <a:xfrm>
          <a:off x="22199600" y="17975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121413</xdr:rowOff>
    </xdr:from>
    <xdr:to>
      <xdr:col>116</xdr:col>
      <xdr:colOff>114300</xdr:colOff>
      <xdr:row>106</xdr:row>
      <xdr:rowOff>51563</xdr:rowOff>
    </xdr:to>
    <xdr:sp macro="" textlink="">
      <xdr:nvSpPr>
        <xdr:cNvPr id="824" name="フローチャート: 判断 823">
          <a:extLst>
            <a:ext uri="{FF2B5EF4-FFF2-40B4-BE49-F238E27FC236}">
              <a16:creationId xmlns:a16="http://schemas.microsoft.com/office/drawing/2014/main" id="{00000000-0008-0000-0100-000038030000}"/>
            </a:ext>
          </a:extLst>
        </xdr:cNvPr>
        <xdr:cNvSpPr/>
      </xdr:nvSpPr>
      <xdr:spPr>
        <a:xfrm>
          <a:off x="221107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123698</xdr:rowOff>
    </xdr:from>
    <xdr:to>
      <xdr:col>112</xdr:col>
      <xdr:colOff>38100</xdr:colOff>
      <xdr:row>106</xdr:row>
      <xdr:rowOff>53848</xdr:rowOff>
    </xdr:to>
    <xdr:sp macro="" textlink="">
      <xdr:nvSpPr>
        <xdr:cNvPr id="825" name="フローチャート: 判断 824">
          <a:extLst>
            <a:ext uri="{FF2B5EF4-FFF2-40B4-BE49-F238E27FC236}">
              <a16:creationId xmlns:a16="http://schemas.microsoft.com/office/drawing/2014/main" id="{00000000-0008-0000-0100-000039030000}"/>
            </a:ext>
          </a:extLst>
        </xdr:cNvPr>
        <xdr:cNvSpPr/>
      </xdr:nvSpPr>
      <xdr:spPr>
        <a:xfrm>
          <a:off x="21272500" y="1812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132842</xdr:rowOff>
    </xdr:from>
    <xdr:to>
      <xdr:col>107</xdr:col>
      <xdr:colOff>101600</xdr:colOff>
      <xdr:row>106</xdr:row>
      <xdr:rowOff>62992</xdr:rowOff>
    </xdr:to>
    <xdr:sp macro="" textlink="">
      <xdr:nvSpPr>
        <xdr:cNvPr id="826" name="フローチャート: 判断 825">
          <a:extLst>
            <a:ext uri="{FF2B5EF4-FFF2-40B4-BE49-F238E27FC236}">
              <a16:creationId xmlns:a16="http://schemas.microsoft.com/office/drawing/2014/main" id="{00000000-0008-0000-0100-00003A030000}"/>
            </a:ext>
          </a:extLst>
        </xdr:cNvPr>
        <xdr:cNvSpPr/>
      </xdr:nvSpPr>
      <xdr:spPr>
        <a:xfrm>
          <a:off x="20383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96265</xdr:rowOff>
    </xdr:from>
    <xdr:to>
      <xdr:col>102</xdr:col>
      <xdr:colOff>165100</xdr:colOff>
      <xdr:row>106</xdr:row>
      <xdr:rowOff>26415</xdr:rowOff>
    </xdr:to>
    <xdr:sp macro="" textlink="">
      <xdr:nvSpPr>
        <xdr:cNvPr id="827" name="フローチャート: 判断 826">
          <a:extLst>
            <a:ext uri="{FF2B5EF4-FFF2-40B4-BE49-F238E27FC236}">
              <a16:creationId xmlns:a16="http://schemas.microsoft.com/office/drawing/2014/main" id="{00000000-0008-0000-0100-00003B030000}"/>
            </a:ext>
          </a:extLst>
        </xdr:cNvPr>
        <xdr:cNvSpPr/>
      </xdr:nvSpPr>
      <xdr:spPr>
        <a:xfrm>
          <a:off x="19494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100837</xdr:rowOff>
    </xdr:from>
    <xdr:to>
      <xdr:col>98</xdr:col>
      <xdr:colOff>38100</xdr:colOff>
      <xdr:row>106</xdr:row>
      <xdr:rowOff>30987</xdr:rowOff>
    </xdr:to>
    <xdr:sp macro="" textlink="">
      <xdr:nvSpPr>
        <xdr:cNvPr id="828" name="フローチャート: 判断 827">
          <a:extLst>
            <a:ext uri="{FF2B5EF4-FFF2-40B4-BE49-F238E27FC236}">
              <a16:creationId xmlns:a16="http://schemas.microsoft.com/office/drawing/2014/main" id="{00000000-0008-0000-0100-00003C030000}"/>
            </a:ext>
          </a:extLst>
        </xdr:cNvPr>
        <xdr:cNvSpPr/>
      </xdr:nvSpPr>
      <xdr:spPr>
        <a:xfrm>
          <a:off x="18605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100-00003D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100-00003E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100-00003F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100-000040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100-000041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114554</xdr:rowOff>
    </xdr:from>
    <xdr:to>
      <xdr:col>116</xdr:col>
      <xdr:colOff>114300</xdr:colOff>
      <xdr:row>108</xdr:row>
      <xdr:rowOff>44704</xdr:rowOff>
    </xdr:to>
    <xdr:sp macro="" textlink="">
      <xdr:nvSpPr>
        <xdr:cNvPr id="834" name="楕円 833">
          <a:extLst>
            <a:ext uri="{FF2B5EF4-FFF2-40B4-BE49-F238E27FC236}">
              <a16:creationId xmlns:a16="http://schemas.microsoft.com/office/drawing/2014/main" id="{00000000-0008-0000-0100-000042030000}"/>
            </a:ext>
          </a:extLst>
        </xdr:cNvPr>
        <xdr:cNvSpPr/>
      </xdr:nvSpPr>
      <xdr:spPr>
        <a:xfrm>
          <a:off x="22110700" y="1845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29481</xdr:rowOff>
    </xdr:from>
    <xdr:ext cx="469744" cy="259045"/>
    <xdr:sp macro="" textlink="">
      <xdr:nvSpPr>
        <xdr:cNvPr id="835" name="【公民館】&#10;一人当たり面積該当値テキスト">
          <a:extLst>
            <a:ext uri="{FF2B5EF4-FFF2-40B4-BE49-F238E27FC236}">
              <a16:creationId xmlns:a16="http://schemas.microsoft.com/office/drawing/2014/main" id="{00000000-0008-0000-0100-000043030000}"/>
            </a:ext>
          </a:extLst>
        </xdr:cNvPr>
        <xdr:cNvSpPr txBox="1"/>
      </xdr:nvSpPr>
      <xdr:spPr>
        <a:xfrm>
          <a:off x="22199600" y="1837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114554</xdr:rowOff>
    </xdr:from>
    <xdr:to>
      <xdr:col>112</xdr:col>
      <xdr:colOff>38100</xdr:colOff>
      <xdr:row>108</xdr:row>
      <xdr:rowOff>44704</xdr:rowOff>
    </xdr:to>
    <xdr:sp macro="" textlink="">
      <xdr:nvSpPr>
        <xdr:cNvPr id="836" name="楕円 835">
          <a:extLst>
            <a:ext uri="{FF2B5EF4-FFF2-40B4-BE49-F238E27FC236}">
              <a16:creationId xmlns:a16="http://schemas.microsoft.com/office/drawing/2014/main" id="{00000000-0008-0000-0100-000044030000}"/>
            </a:ext>
          </a:extLst>
        </xdr:cNvPr>
        <xdr:cNvSpPr/>
      </xdr:nvSpPr>
      <xdr:spPr>
        <a:xfrm>
          <a:off x="21272500" y="1845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165354</xdr:rowOff>
    </xdr:from>
    <xdr:to>
      <xdr:col>116</xdr:col>
      <xdr:colOff>63500</xdr:colOff>
      <xdr:row>107</xdr:row>
      <xdr:rowOff>165354</xdr:rowOff>
    </xdr:to>
    <xdr:cxnSp macro="">
      <xdr:nvCxnSpPr>
        <xdr:cNvPr id="837" name="直線コネクタ 836">
          <a:extLst>
            <a:ext uri="{FF2B5EF4-FFF2-40B4-BE49-F238E27FC236}">
              <a16:creationId xmlns:a16="http://schemas.microsoft.com/office/drawing/2014/main" id="{00000000-0008-0000-0100-000045030000}"/>
            </a:ext>
          </a:extLst>
        </xdr:cNvPr>
        <xdr:cNvCxnSpPr/>
      </xdr:nvCxnSpPr>
      <xdr:spPr>
        <a:xfrm>
          <a:off x="21323300" y="1851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114554</xdr:rowOff>
    </xdr:from>
    <xdr:to>
      <xdr:col>107</xdr:col>
      <xdr:colOff>101600</xdr:colOff>
      <xdr:row>108</xdr:row>
      <xdr:rowOff>44704</xdr:rowOff>
    </xdr:to>
    <xdr:sp macro="" textlink="">
      <xdr:nvSpPr>
        <xdr:cNvPr id="838" name="楕円 837">
          <a:extLst>
            <a:ext uri="{FF2B5EF4-FFF2-40B4-BE49-F238E27FC236}">
              <a16:creationId xmlns:a16="http://schemas.microsoft.com/office/drawing/2014/main" id="{00000000-0008-0000-0100-000046030000}"/>
            </a:ext>
          </a:extLst>
        </xdr:cNvPr>
        <xdr:cNvSpPr/>
      </xdr:nvSpPr>
      <xdr:spPr>
        <a:xfrm>
          <a:off x="20383500" y="1845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165354</xdr:rowOff>
    </xdr:from>
    <xdr:to>
      <xdr:col>111</xdr:col>
      <xdr:colOff>177800</xdr:colOff>
      <xdr:row>107</xdr:row>
      <xdr:rowOff>165354</xdr:rowOff>
    </xdr:to>
    <xdr:cxnSp macro="">
      <xdr:nvCxnSpPr>
        <xdr:cNvPr id="839" name="直線コネクタ 838">
          <a:extLst>
            <a:ext uri="{FF2B5EF4-FFF2-40B4-BE49-F238E27FC236}">
              <a16:creationId xmlns:a16="http://schemas.microsoft.com/office/drawing/2014/main" id="{00000000-0008-0000-0100-000047030000}"/>
            </a:ext>
          </a:extLst>
        </xdr:cNvPr>
        <xdr:cNvCxnSpPr/>
      </xdr:nvCxnSpPr>
      <xdr:spPr>
        <a:xfrm>
          <a:off x="20434300" y="1851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116839</xdr:rowOff>
    </xdr:from>
    <xdr:to>
      <xdr:col>102</xdr:col>
      <xdr:colOff>165100</xdr:colOff>
      <xdr:row>108</xdr:row>
      <xdr:rowOff>46989</xdr:rowOff>
    </xdr:to>
    <xdr:sp macro="" textlink="">
      <xdr:nvSpPr>
        <xdr:cNvPr id="840" name="楕円 839">
          <a:extLst>
            <a:ext uri="{FF2B5EF4-FFF2-40B4-BE49-F238E27FC236}">
              <a16:creationId xmlns:a16="http://schemas.microsoft.com/office/drawing/2014/main" id="{00000000-0008-0000-0100-000048030000}"/>
            </a:ext>
          </a:extLst>
        </xdr:cNvPr>
        <xdr:cNvSpPr/>
      </xdr:nvSpPr>
      <xdr:spPr>
        <a:xfrm>
          <a:off x="19494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165354</xdr:rowOff>
    </xdr:from>
    <xdr:to>
      <xdr:col>107</xdr:col>
      <xdr:colOff>50800</xdr:colOff>
      <xdr:row>107</xdr:row>
      <xdr:rowOff>167639</xdr:rowOff>
    </xdr:to>
    <xdr:cxnSp macro="">
      <xdr:nvCxnSpPr>
        <xdr:cNvPr id="841" name="直線コネクタ 840">
          <a:extLst>
            <a:ext uri="{FF2B5EF4-FFF2-40B4-BE49-F238E27FC236}">
              <a16:creationId xmlns:a16="http://schemas.microsoft.com/office/drawing/2014/main" id="{00000000-0008-0000-0100-000049030000}"/>
            </a:ext>
          </a:extLst>
        </xdr:cNvPr>
        <xdr:cNvCxnSpPr/>
      </xdr:nvCxnSpPr>
      <xdr:spPr>
        <a:xfrm flipV="1">
          <a:off x="19545300" y="18510504"/>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116839</xdr:rowOff>
    </xdr:from>
    <xdr:to>
      <xdr:col>98</xdr:col>
      <xdr:colOff>38100</xdr:colOff>
      <xdr:row>108</xdr:row>
      <xdr:rowOff>46989</xdr:rowOff>
    </xdr:to>
    <xdr:sp macro="" textlink="">
      <xdr:nvSpPr>
        <xdr:cNvPr id="842" name="楕円 841">
          <a:extLst>
            <a:ext uri="{FF2B5EF4-FFF2-40B4-BE49-F238E27FC236}">
              <a16:creationId xmlns:a16="http://schemas.microsoft.com/office/drawing/2014/main" id="{00000000-0008-0000-0100-00004A030000}"/>
            </a:ext>
          </a:extLst>
        </xdr:cNvPr>
        <xdr:cNvSpPr/>
      </xdr:nvSpPr>
      <xdr:spPr>
        <a:xfrm>
          <a:off x="18605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167639</xdr:rowOff>
    </xdr:from>
    <xdr:to>
      <xdr:col>102</xdr:col>
      <xdr:colOff>114300</xdr:colOff>
      <xdr:row>107</xdr:row>
      <xdr:rowOff>167639</xdr:rowOff>
    </xdr:to>
    <xdr:cxnSp macro="">
      <xdr:nvCxnSpPr>
        <xdr:cNvPr id="843" name="直線コネクタ 842">
          <a:extLst>
            <a:ext uri="{FF2B5EF4-FFF2-40B4-BE49-F238E27FC236}">
              <a16:creationId xmlns:a16="http://schemas.microsoft.com/office/drawing/2014/main" id="{00000000-0008-0000-0100-00004B030000}"/>
            </a:ext>
          </a:extLst>
        </xdr:cNvPr>
        <xdr:cNvCxnSpPr/>
      </xdr:nvCxnSpPr>
      <xdr:spPr>
        <a:xfrm>
          <a:off x="18656300" y="18512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70375</xdr:rowOff>
    </xdr:from>
    <xdr:ext cx="469744" cy="259045"/>
    <xdr:sp macro="" textlink="">
      <xdr:nvSpPr>
        <xdr:cNvPr id="844" name="n_1aveValue【公民館】&#10;一人当たり面積">
          <a:extLst>
            <a:ext uri="{FF2B5EF4-FFF2-40B4-BE49-F238E27FC236}">
              <a16:creationId xmlns:a16="http://schemas.microsoft.com/office/drawing/2014/main" id="{00000000-0008-0000-0100-00004C030000}"/>
            </a:ext>
          </a:extLst>
        </xdr:cNvPr>
        <xdr:cNvSpPr txBox="1"/>
      </xdr:nvSpPr>
      <xdr:spPr>
        <a:xfrm>
          <a:off x="21075727" y="1790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79519</xdr:rowOff>
    </xdr:from>
    <xdr:ext cx="469744" cy="259045"/>
    <xdr:sp macro="" textlink="">
      <xdr:nvSpPr>
        <xdr:cNvPr id="845" name="n_2aveValue【公民館】&#10;一人当たり面積">
          <a:extLst>
            <a:ext uri="{FF2B5EF4-FFF2-40B4-BE49-F238E27FC236}">
              <a16:creationId xmlns:a16="http://schemas.microsoft.com/office/drawing/2014/main" id="{00000000-0008-0000-0100-00004D030000}"/>
            </a:ext>
          </a:extLst>
        </xdr:cNvPr>
        <xdr:cNvSpPr txBox="1"/>
      </xdr:nvSpPr>
      <xdr:spPr>
        <a:xfrm>
          <a:off x="201994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42942</xdr:rowOff>
    </xdr:from>
    <xdr:ext cx="469744" cy="259045"/>
    <xdr:sp macro="" textlink="">
      <xdr:nvSpPr>
        <xdr:cNvPr id="846" name="n_3aveValue【公民館】&#10;一人当たり面積">
          <a:extLst>
            <a:ext uri="{FF2B5EF4-FFF2-40B4-BE49-F238E27FC236}">
              <a16:creationId xmlns:a16="http://schemas.microsoft.com/office/drawing/2014/main" id="{00000000-0008-0000-0100-00004E030000}"/>
            </a:ext>
          </a:extLst>
        </xdr:cNvPr>
        <xdr:cNvSpPr txBox="1"/>
      </xdr:nvSpPr>
      <xdr:spPr>
        <a:xfrm>
          <a:off x="193104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47514</xdr:rowOff>
    </xdr:from>
    <xdr:ext cx="469744" cy="259045"/>
    <xdr:sp macro="" textlink="">
      <xdr:nvSpPr>
        <xdr:cNvPr id="847" name="n_4aveValue【公民館】&#10;一人当たり面積">
          <a:extLst>
            <a:ext uri="{FF2B5EF4-FFF2-40B4-BE49-F238E27FC236}">
              <a16:creationId xmlns:a16="http://schemas.microsoft.com/office/drawing/2014/main" id="{00000000-0008-0000-0100-00004F030000}"/>
            </a:ext>
          </a:extLst>
        </xdr:cNvPr>
        <xdr:cNvSpPr txBox="1"/>
      </xdr:nvSpPr>
      <xdr:spPr>
        <a:xfrm>
          <a:off x="184214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35831</xdr:rowOff>
    </xdr:from>
    <xdr:ext cx="469744" cy="259045"/>
    <xdr:sp macro="" textlink="">
      <xdr:nvSpPr>
        <xdr:cNvPr id="848" name="n_1mainValue【公民館】&#10;一人当たり面積">
          <a:extLst>
            <a:ext uri="{FF2B5EF4-FFF2-40B4-BE49-F238E27FC236}">
              <a16:creationId xmlns:a16="http://schemas.microsoft.com/office/drawing/2014/main" id="{00000000-0008-0000-0100-000050030000}"/>
            </a:ext>
          </a:extLst>
        </xdr:cNvPr>
        <xdr:cNvSpPr txBox="1"/>
      </xdr:nvSpPr>
      <xdr:spPr>
        <a:xfrm>
          <a:off x="21075727" y="185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35831</xdr:rowOff>
    </xdr:from>
    <xdr:ext cx="469744" cy="259045"/>
    <xdr:sp macro="" textlink="">
      <xdr:nvSpPr>
        <xdr:cNvPr id="849" name="n_2mainValue【公民館】&#10;一人当たり面積">
          <a:extLst>
            <a:ext uri="{FF2B5EF4-FFF2-40B4-BE49-F238E27FC236}">
              <a16:creationId xmlns:a16="http://schemas.microsoft.com/office/drawing/2014/main" id="{00000000-0008-0000-0100-000051030000}"/>
            </a:ext>
          </a:extLst>
        </xdr:cNvPr>
        <xdr:cNvSpPr txBox="1"/>
      </xdr:nvSpPr>
      <xdr:spPr>
        <a:xfrm>
          <a:off x="20199427" y="185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38116</xdr:rowOff>
    </xdr:from>
    <xdr:ext cx="469744" cy="259045"/>
    <xdr:sp macro="" textlink="">
      <xdr:nvSpPr>
        <xdr:cNvPr id="850" name="n_3mainValue【公民館】&#10;一人当たり面積">
          <a:extLst>
            <a:ext uri="{FF2B5EF4-FFF2-40B4-BE49-F238E27FC236}">
              <a16:creationId xmlns:a16="http://schemas.microsoft.com/office/drawing/2014/main" id="{00000000-0008-0000-0100-000052030000}"/>
            </a:ext>
          </a:extLst>
        </xdr:cNvPr>
        <xdr:cNvSpPr txBox="1"/>
      </xdr:nvSpPr>
      <xdr:spPr>
        <a:xfrm>
          <a:off x="19310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38116</xdr:rowOff>
    </xdr:from>
    <xdr:ext cx="469744" cy="259045"/>
    <xdr:sp macro="" textlink="">
      <xdr:nvSpPr>
        <xdr:cNvPr id="851" name="n_4mainValue【公民館】&#10;一人当たり面積">
          <a:extLst>
            <a:ext uri="{FF2B5EF4-FFF2-40B4-BE49-F238E27FC236}">
              <a16:creationId xmlns:a16="http://schemas.microsoft.com/office/drawing/2014/main" id="{00000000-0008-0000-0100-000053030000}"/>
            </a:ext>
          </a:extLst>
        </xdr:cNvPr>
        <xdr:cNvSpPr txBox="1"/>
      </xdr:nvSpPr>
      <xdr:spPr>
        <a:xfrm>
          <a:off x="18421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00000000-0008-0000-0100-000054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00000000-0008-0000-0100-000055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00000000-0008-0000-0100-000056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橋りょう・トンネルについては、</a:t>
          </a:r>
          <a:r>
            <a:rPr kumimoji="1" lang="ja-JP" altLang="en-US" sz="1100">
              <a:solidFill>
                <a:sysClr val="windowText" lastClr="000000"/>
              </a:solidFill>
              <a:effectLst/>
              <a:latin typeface="+mn-lt"/>
              <a:ea typeface="+mn-ea"/>
              <a:cs typeface="+mn-cs"/>
            </a:rPr>
            <a:t>「南足柄市</a:t>
          </a:r>
          <a:r>
            <a:rPr kumimoji="1" lang="ja-JP" altLang="ja-JP" sz="1100">
              <a:solidFill>
                <a:sysClr val="windowText" lastClr="000000"/>
              </a:solidFill>
              <a:effectLst/>
              <a:latin typeface="+mn-lt"/>
              <a:ea typeface="+mn-ea"/>
              <a:cs typeface="+mn-cs"/>
            </a:rPr>
            <a:t>公共施設等総合管理計画</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の個別計画である</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橋りょう長寿命化</a:t>
          </a:r>
          <a:r>
            <a:rPr kumimoji="1" lang="ja-JP" altLang="ja-JP" sz="1100">
              <a:solidFill>
                <a:schemeClr val="dk1"/>
              </a:solidFill>
              <a:effectLst/>
              <a:latin typeface="+mn-lt"/>
              <a:ea typeface="+mn-ea"/>
              <a:cs typeface="+mn-cs"/>
            </a:rPr>
            <a:t>修繕</a:t>
          </a:r>
          <a:r>
            <a:rPr kumimoji="1" lang="ja-JP" altLang="ja-JP" sz="1100">
              <a:solidFill>
                <a:sysClr val="windowText" lastClr="000000"/>
              </a:solidFill>
              <a:effectLst/>
              <a:latin typeface="+mn-lt"/>
              <a:ea typeface="+mn-ea"/>
              <a:cs typeface="+mn-cs"/>
            </a:rPr>
            <a:t>計画</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や</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道路トンネル長寿命化計画</a:t>
          </a:r>
          <a:r>
            <a:rPr kumimoji="1" lang="ja-JP" altLang="en-US" sz="1100">
              <a:solidFill>
                <a:sysClr val="windowText" lastClr="000000"/>
              </a:solidFill>
              <a:effectLst/>
              <a:latin typeface="+mn-lt"/>
              <a:ea typeface="+mn-ea"/>
              <a:cs typeface="+mn-cs"/>
            </a:rPr>
            <a:t>」に基づき</a:t>
          </a:r>
          <a:r>
            <a:rPr kumimoji="1" lang="ja-JP" altLang="ja-JP" sz="1100">
              <a:solidFill>
                <a:sysClr val="windowText" lastClr="000000"/>
              </a:solidFill>
              <a:effectLst/>
              <a:latin typeface="+mn-lt"/>
              <a:ea typeface="+mn-ea"/>
              <a:cs typeface="+mn-cs"/>
            </a:rPr>
            <a:t>、点検や長寿命化に取り組</a:t>
          </a:r>
          <a:r>
            <a:rPr kumimoji="1" lang="ja-JP" altLang="en-US" sz="1100">
              <a:solidFill>
                <a:sysClr val="windowText" lastClr="000000"/>
              </a:solidFill>
              <a:effectLst/>
              <a:latin typeface="+mn-lt"/>
              <a:ea typeface="+mn-ea"/>
              <a:cs typeface="+mn-cs"/>
            </a:rPr>
            <a:t>んでいることから</a:t>
          </a:r>
          <a:r>
            <a:rPr kumimoji="1" lang="ja-JP" altLang="ja-JP" sz="1100">
              <a:solidFill>
                <a:sysClr val="windowText" lastClr="000000"/>
              </a:solidFill>
              <a:effectLst/>
              <a:latin typeface="+mn-lt"/>
              <a:ea typeface="+mn-ea"/>
              <a:cs typeface="+mn-cs"/>
            </a:rPr>
            <a:t>、類似団体より有形固定資産減価償却率が低く抑えられている。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一方で、学校施設</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幼稚園</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保育所</a:t>
          </a:r>
          <a:r>
            <a:rPr kumimoji="1" lang="ja-JP" altLang="ja-JP" sz="1100">
              <a:solidFill>
                <a:schemeClr val="dk1"/>
              </a:solidFill>
              <a:effectLst/>
              <a:latin typeface="+mn-lt"/>
              <a:ea typeface="+mn-ea"/>
              <a:cs typeface="+mn-cs"/>
            </a:rPr>
            <a:t>並びに</a:t>
          </a:r>
          <a:r>
            <a:rPr kumimoji="1" lang="ja-JP" altLang="en-US" sz="1100">
              <a:solidFill>
                <a:schemeClr val="dk1"/>
              </a:solidFill>
              <a:effectLst/>
              <a:latin typeface="+mn-lt"/>
              <a:ea typeface="+mn-ea"/>
              <a:cs typeface="+mn-cs"/>
            </a:rPr>
            <a:t>児童館</a:t>
          </a:r>
          <a:r>
            <a:rPr kumimoji="1" lang="ja-JP" altLang="ja-JP" sz="1100">
              <a:solidFill>
                <a:sysClr val="windowText" lastClr="000000"/>
              </a:solidFill>
              <a:effectLst/>
              <a:latin typeface="+mn-lt"/>
              <a:ea typeface="+mn-ea"/>
              <a:cs typeface="+mn-cs"/>
            </a:rPr>
            <a:t>については、類似団体より有形固定資産減価償却率が高い</a:t>
          </a:r>
          <a:r>
            <a:rPr kumimoji="1" lang="ja-JP" altLang="en-US" sz="1100">
              <a:solidFill>
                <a:sysClr val="windowText" lastClr="000000"/>
              </a:solidFill>
              <a:effectLst/>
              <a:latin typeface="+mn-lt"/>
              <a:ea typeface="+mn-ea"/>
              <a:cs typeface="+mn-cs"/>
            </a:rPr>
            <a:t>数値</a:t>
          </a:r>
          <a:r>
            <a:rPr kumimoji="1" lang="ja-JP" altLang="ja-JP" sz="1100">
              <a:solidFill>
                <a:sysClr val="windowText" lastClr="000000"/>
              </a:solidFill>
              <a:effectLst/>
              <a:latin typeface="+mn-lt"/>
              <a:ea typeface="+mn-ea"/>
              <a:cs typeface="+mn-cs"/>
            </a:rPr>
            <a:t>が続いている。建築から</a:t>
          </a:r>
          <a:r>
            <a:rPr kumimoji="1" lang="en-US" altLang="ja-JP" sz="1100">
              <a:solidFill>
                <a:sysClr val="windowText" lastClr="000000"/>
              </a:solidFill>
              <a:effectLst/>
              <a:latin typeface="+mn-lt"/>
              <a:ea typeface="+mn-ea"/>
              <a:cs typeface="+mn-cs"/>
            </a:rPr>
            <a:t>40</a:t>
          </a:r>
          <a:r>
            <a:rPr kumimoji="1" lang="ja-JP" altLang="ja-JP" sz="1100">
              <a:solidFill>
                <a:sysClr val="windowText" lastClr="000000"/>
              </a:solidFill>
              <a:effectLst/>
              <a:latin typeface="+mn-lt"/>
              <a:ea typeface="+mn-ea"/>
              <a:cs typeface="+mn-cs"/>
            </a:rPr>
            <a:t>年程経過している施設が多</a:t>
          </a:r>
          <a:r>
            <a:rPr kumimoji="1" lang="ja-JP" altLang="en-US" sz="1100">
              <a:solidFill>
                <a:sysClr val="windowText" lastClr="000000"/>
              </a:solidFill>
              <a:effectLst/>
              <a:latin typeface="+mn-lt"/>
              <a:ea typeface="+mn-ea"/>
              <a:cs typeface="+mn-cs"/>
            </a:rPr>
            <a:t>いことから</a:t>
          </a:r>
          <a:r>
            <a:rPr kumimoji="1" lang="ja-JP" altLang="ja-JP" sz="1100">
              <a:solidFill>
                <a:sysClr val="windowText" lastClr="000000"/>
              </a:solidFill>
              <a:effectLst/>
              <a:latin typeface="+mn-lt"/>
              <a:ea typeface="+mn-ea"/>
              <a:cs typeface="+mn-cs"/>
            </a:rPr>
            <a:t>、修繕や改修工事の時期が集中することが想定される</a:t>
          </a:r>
          <a:r>
            <a:rPr kumimoji="1" lang="ja-JP" altLang="en-US" sz="1100">
              <a:solidFill>
                <a:sysClr val="windowText" lastClr="000000"/>
              </a:solidFill>
              <a:effectLst/>
              <a:latin typeface="+mn-lt"/>
              <a:ea typeface="+mn-ea"/>
              <a:cs typeface="+mn-cs"/>
            </a:rPr>
            <a:t>ため、</a:t>
          </a:r>
          <a:r>
            <a:rPr kumimoji="1" lang="ja-JP" altLang="ja-JP" sz="1100">
              <a:solidFill>
                <a:sysClr val="windowText" lastClr="000000"/>
              </a:solidFill>
              <a:effectLst/>
              <a:latin typeface="+mn-lt"/>
              <a:ea typeface="+mn-ea"/>
              <a:cs typeface="+mn-cs"/>
            </a:rPr>
            <a:t>優先順位をつけて</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できる限り</a:t>
          </a:r>
          <a:r>
            <a:rPr kumimoji="1" lang="ja-JP" altLang="ja-JP" sz="1100">
              <a:solidFill>
                <a:schemeClr val="dk1"/>
              </a:solidFill>
              <a:effectLst/>
              <a:latin typeface="+mn-lt"/>
              <a:ea typeface="+mn-ea"/>
              <a:cs typeface="+mn-cs"/>
            </a:rPr>
            <a:t>修繕や改修工事が</a:t>
          </a:r>
          <a:r>
            <a:rPr kumimoji="1" lang="ja-JP" altLang="ja-JP" sz="1100">
              <a:solidFill>
                <a:sysClr val="windowText" lastClr="000000"/>
              </a:solidFill>
              <a:effectLst/>
              <a:latin typeface="+mn-lt"/>
              <a:ea typeface="+mn-ea"/>
              <a:cs typeface="+mn-cs"/>
            </a:rPr>
            <a:t>平準化して</a:t>
          </a:r>
          <a:r>
            <a:rPr kumimoji="1" lang="ja-JP" altLang="en-US" sz="1100">
              <a:solidFill>
                <a:sysClr val="windowText" lastClr="000000"/>
              </a:solidFill>
              <a:effectLst/>
              <a:latin typeface="+mn-lt"/>
              <a:ea typeface="+mn-ea"/>
              <a:cs typeface="+mn-cs"/>
            </a:rPr>
            <a:t>行えるよう</a:t>
          </a:r>
          <a:r>
            <a:rPr kumimoji="1" lang="ja-JP" altLang="ja-JP" sz="1100">
              <a:solidFill>
                <a:sysClr val="windowText" lastClr="000000"/>
              </a:solidFill>
              <a:effectLst/>
              <a:latin typeface="+mn-lt"/>
              <a:ea typeface="+mn-ea"/>
              <a:cs typeface="+mn-cs"/>
            </a:rPr>
            <a:t>、計画的に各施設の老朽化対策を実施していく必要がある。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63137</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720987"/>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9814</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4962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63137</xdr:rowOff>
    </xdr:from>
    <xdr:to>
      <xdr:col>24</xdr:col>
      <xdr:colOff>152400</xdr:colOff>
      <xdr:row>33</xdr:row>
      <xdr:rowOff>63137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72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20519</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6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169091</xdr:rowOff>
    </xdr:from>
    <xdr:to>
      <xdr:col>24</xdr:col>
      <xdr:colOff>114300</xdr:colOff>
      <xdr:row>38</xdr:row>
      <xdr:rowOff>99241</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80917</xdr:rowOff>
    </xdr:from>
    <xdr:to>
      <xdr:col>15</xdr:col>
      <xdr:colOff>101600</xdr:colOff>
      <xdr:row>38</xdr:row>
      <xdr:rowOff>11068</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74386</xdr:rowOff>
    </xdr:from>
    <xdr:to>
      <xdr:col>10</xdr:col>
      <xdr:colOff>165100</xdr:colOff>
      <xdr:row>38</xdr:row>
      <xdr:rowOff>4536</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41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72753</xdr:rowOff>
    </xdr:from>
    <xdr:to>
      <xdr:col>6</xdr:col>
      <xdr:colOff>38100</xdr:colOff>
      <xdr:row>38</xdr:row>
      <xdr:rowOff>2903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66222</xdr:rowOff>
    </xdr:from>
    <xdr:to>
      <xdr:col>24</xdr:col>
      <xdr:colOff>114300</xdr:colOff>
      <xdr:row>39</xdr:row>
      <xdr:rowOff>167822</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44649</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33565</xdr:rowOff>
    </xdr:from>
    <xdr:to>
      <xdr:col>20</xdr:col>
      <xdr:colOff>38100</xdr:colOff>
      <xdr:row>39</xdr:row>
      <xdr:rowOff>135165</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84365</xdr:rowOff>
    </xdr:from>
    <xdr:to>
      <xdr:col>24</xdr:col>
      <xdr:colOff>63500</xdr:colOff>
      <xdr:row>39</xdr:row>
      <xdr:rowOff>117022</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7709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907</xdr:rowOff>
    </xdr:from>
    <xdr:to>
      <xdr:col>15</xdr:col>
      <xdr:colOff>101600</xdr:colOff>
      <xdr:row>39</xdr:row>
      <xdr:rowOff>102507</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51707</xdr:rowOff>
    </xdr:from>
    <xdr:to>
      <xdr:col>19</xdr:col>
      <xdr:colOff>177800</xdr:colOff>
      <xdr:row>39</xdr:row>
      <xdr:rowOff>84365</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7382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139700</xdr:rowOff>
    </xdr:from>
    <xdr:to>
      <xdr:col>10</xdr:col>
      <xdr:colOff>165100</xdr:colOff>
      <xdr:row>39</xdr:row>
      <xdr:rowOff>69850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19050</xdr:rowOff>
    </xdr:from>
    <xdr:to>
      <xdr:col>15</xdr:col>
      <xdr:colOff>50800</xdr:colOff>
      <xdr:row>39</xdr:row>
      <xdr:rowOff>51707</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70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107043</xdr:rowOff>
    </xdr:from>
    <xdr:to>
      <xdr:col>6</xdr:col>
      <xdr:colOff>38100</xdr:colOff>
      <xdr:row>39</xdr:row>
      <xdr:rowOff>37193</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157843</xdr:rowOff>
    </xdr:from>
    <xdr:to>
      <xdr:col>10</xdr:col>
      <xdr:colOff>114300</xdr:colOff>
      <xdr:row>39</xdr:row>
      <xdr:rowOff>19050</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672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27594</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21063</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19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19430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126292</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93634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60977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28320</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152400</xdr:rowOff>
    </xdr:from>
    <xdr:to>
      <xdr:col>54</xdr:col>
      <xdr:colOff>189865</xdr:colOff>
      <xdr:row>41</xdr:row>
      <xdr:rowOff>95250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6388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99077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152400</xdr:rowOff>
    </xdr:from>
    <xdr:to>
      <xdr:col>55</xdr:col>
      <xdr:colOff>88900</xdr:colOff>
      <xdr:row>32</xdr:row>
      <xdr:rowOff>152400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16527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531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38100</xdr:rowOff>
    </xdr:from>
    <xdr:to>
      <xdr:col>55</xdr:col>
      <xdr:colOff>50800</xdr:colOff>
      <xdr:row>38</xdr:row>
      <xdr:rowOff>139700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69850</xdr:rowOff>
    </xdr:from>
    <xdr:to>
      <xdr:col>46</xdr:col>
      <xdr:colOff>38100</xdr:colOff>
      <xdr:row>38</xdr:row>
      <xdr:rowOff>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xdr:rowOff>
    </xdr:from>
    <xdr:to>
      <xdr:col>55</xdr:col>
      <xdr:colOff>50800</xdr:colOff>
      <xdr:row>38</xdr:row>
      <xdr:rowOff>114300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35577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12700</xdr:rowOff>
    </xdr:from>
    <xdr:to>
      <xdr:col>50</xdr:col>
      <xdr:colOff>165100</xdr:colOff>
      <xdr:row>38</xdr:row>
      <xdr:rowOff>114300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63500</xdr:rowOff>
    </xdr:from>
    <xdr:to>
      <xdr:col>55</xdr:col>
      <xdr:colOff>0</xdr:colOff>
      <xdr:row>38</xdr:row>
      <xdr:rowOff>63500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657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12700</xdr:rowOff>
    </xdr:from>
    <xdr:to>
      <xdr:col>46</xdr:col>
      <xdr:colOff>38100</xdr:colOff>
      <xdr:row>38</xdr:row>
      <xdr:rowOff>114300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63500</xdr:rowOff>
    </xdr:from>
    <xdr:to>
      <xdr:col>50</xdr:col>
      <xdr:colOff>114300</xdr:colOff>
      <xdr:row>38</xdr:row>
      <xdr:rowOff>63500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8750300" y="657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25400</xdr:rowOff>
    </xdr:from>
    <xdr:to>
      <xdr:col>41</xdr:col>
      <xdr:colOff>101600</xdr:colOff>
      <xdr:row>38</xdr:row>
      <xdr:rowOff>127000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63500</xdr:rowOff>
    </xdr:from>
    <xdr:to>
      <xdr:col>45</xdr:col>
      <xdr:colOff>177800</xdr:colOff>
      <xdr:row>38</xdr:row>
      <xdr:rowOff>76200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7861300" y="6578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38100</xdr:rowOff>
    </xdr:from>
    <xdr:to>
      <xdr:col>36</xdr:col>
      <xdr:colOff>165100</xdr:colOff>
      <xdr:row>38</xdr:row>
      <xdr:rowOff>139700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76200</xdr:rowOff>
    </xdr:from>
    <xdr:to>
      <xdr:col>41</xdr:col>
      <xdr:colOff>50800</xdr:colOff>
      <xdr:row>38</xdr:row>
      <xdr:rowOff>88900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flipV="1">
          <a:off x="6972300" y="6591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143527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16527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54627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130827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630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105427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130827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664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2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161925</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flipV="1">
          <a:off x="4634865" y="959167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2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108602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200-0000B0000000}"/>
            </a:ext>
          </a:extLst>
        </xdr:cNvPr>
        <xdr:cNvSpPr txBox="1"/>
      </xdr:nvSpPr>
      <xdr:spPr>
        <a:xfrm>
          <a:off x="4673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161925</xdr:rowOff>
    </xdr:from>
    <xdr:to>
      <xdr:col>24</xdr:col>
      <xdr:colOff>152400</xdr:colOff>
      <xdr:row>55</xdr:row>
      <xdr:rowOff>161925</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84472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200-0000B2000000}"/>
            </a:ext>
          </a:extLst>
        </xdr:cNvPr>
        <xdr:cNvSpPr txBox="1"/>
      </xdr:nvSpPr>
      <xdr:spPr>
        <a:xfrm>
          <a:off x="4673600" y="1020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48260</xdr:rowOff>
    </xdr:from>
    <xdr:to>
      <xdr:col>20</xdr:col>
      <xdr:colOff>38100</xdr:colOff>
      <xdr:row>60</xdr:row>
      <xdr:rowOff>149860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3746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55880</xdr:rowOff>
    </xdr:from>
    <xdr:to>
      <xdr:col>15</xdr:col>
      <xdr:colOff>101600</xdr:colOff>
      <xdr:row>60</xdr:row>
      <xdr:rowOff>157480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2857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78740</xdr:rowOff>
    </xdr:from>
    <xdr:to>
      <xdr:col>10</xdr:col>
      <xdr:colOff>165100</xdr:colOff>
      <xdr:row>61</xdr:row>
      <xdr:rowOff>8890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96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33020</xdr:rowOff>
    </xdr:from>
    <xdr:to>
      <xdr:col>6</xdr:col>
      <xdr:colOff>38100</xdr:colOff>
      <xdr:row>60</xdr:row>
      <xdr:rowOff>134620</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079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46355</xdr:rowOff>
    </xdr:from>
    <xdr:to>
      <xdr:col>24</xdr:col>
      <xdr:colOff>114300</xdr:colOff>
      <xdr:row>62</xdr:row>
      <xdr:rowOff>147955</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4584700" y="1067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24782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200-0000BE000000}"/>
            </a:ext>
          </a:extLst>
        </xdr:cNvPr>
        <xdr:cNvSpPr txBox="1"/>
      </xdr:nvSpPr>
      <xdr:spPr>
        <a:xfrm>
          <a:off x="4673600"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21590</xdr:rowOff>
    </xdr:from>
    <xdr:to>
      <xdr:col>20</xdr:col>
      <xdr:colOff>38100</xdr:colOff>
      <xdr:row>62</xdr:row>
      <xdr:rowOff>123190</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3746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72390</xdr:rowOff>
    </xdr:from>
    <xdr:to>
      <xdr:col>24</xdr:col>
      <xdr:colOff>63500</xdr:colOff>
      <xdr:row>62</xdr:row>
      <xdr:rowOff>97155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3797300" y="1070229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170180</xdr:rowOff>
    </xdr:from>
    <xdr:to>
      <xdr:col>15</xdr:col>
      <xdr:colOff>101600</xdr:colOff>
      <xdr:row>62</xdr:row>
      <xdr:rowOff>100330</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2857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49530</xdr:rowOff>
    </xdr:from>
    <xdr:to>
      <xdr:col>19</xdr:col>
      <xdr:colOff>177800</xdr:colOff>
      <xdr:row>62</xdr:row>
      <xdr:rowOff>72390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908300" y="106794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164465</xdr:rowOff>
    </xdr:from>
    <xdr:to>
      <xdr:col>10</xdr:col>
      <xdr:colOff>165100</xdr:colOff>
      <xdr:row>62</xdr:row>
      <xdr:rowOff>94615</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968500" y="106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43815</xdr:rowOff>
    </xdr:from>
    <xdr:to>
      <xdr:col>15</xdr:col>
      <xdr:colOff>50800</xdr:colOff>
      <xdr:row>62</xdr:row>
      <xdr:rowOff>49530</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2019300" y="106737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145415</xdr:rowOff>
    </xdr:from>
    <xdr:to>
      <xdr:col>6</xdr:col>
      <xdr:colOff>38100</xdr:colOff>
      <xdr:row>62</xdr:row>
      <xdr:rowOff>75565</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10795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24765</xdr:rowOff>
    </xdr:from>
    <xdr:to>
      <xdr:col>10</xdr:col>
      <xdr:colOff>114300</xdr:colOff>
      <xdr:row>62</xdr:row>
      <xdr:rowOff>43815</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1130300" y="1065466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166387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2557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25417</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14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151147</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114317</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3582044"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91457</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270574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85742</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1816744" y="1071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66692</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92774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2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104140</xdr:rowOff>
    </xdr:from>
    <xdr:to>
      <xdr:col>54</xdr:col>
      <xdr:colOff>189865</xdr:colOff>
      <xdr:row>64</xdr:row>
      <xdr:rowOff>34290</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flipV="1">
          <a:off x="10476865" y="953389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38117</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200-0000E7000000}"/>
            </a:ext>
          </a:extLst>
        </xdr:cNvPr>
        <xdr:cNvSpPr txBox="1"/>
      </xdr:nvSpPr>
      <xdr:spPr>
        <a:xfrm>
          <a:off x="10515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34290</xdr:rowOff>
    </xdr:from>
    <xdr:to>
      <xdr:col>55</xdr:col>
      <xdr:colOff>88900</xdr:colOff>
      <xdr:row>64</xdr:row>
      <xdr:rowOff>34290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50817</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200-0000E9000000}"/>
            </a:ext>
          </a:extLst>
        </xdr:cNvPr>
        <xdr:cNvSpPr txBox="1"/>
      </xdr:nvSpPr>
      <xdr:spPr>
        <a:xfrm>
          <a:off x="10515600" y="930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104140</xdr:rowOff>
    </xdr:from>
    <xdr:to>
      <xdr:col>55</xdr:col>
      <xdr:colOff>88900</xdr:colOff>
      <xdr:row>55</xdr:row>
      <xdr:rowOff>104140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10388600" y="9533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41927</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200-0000EB000000}"/>
            </a:ext>
          </a:extLst>
        </xdr:cNvPr>
        <xdr:cNvSpPr txBox="1"/>
      </xdr:nvSpPr>
      <xdr:spPr>
        <a:xfrm>
          <a:off x="10515600" y="1050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19050</xdr:rowOff>
    </xdr:from>
    <xdr:to>
      <xdr:col>55</xdr:col>
      <xdr:colOff>50800</xdr:colOff>
      <xdr:row>62</xdr:row>
      <xdr:rowOff>120650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10426700" y="1064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17780</xdr:rowOff>
    </xdr:from>
    <xdr:to>
      <xdr:col>50</xdr:col>
      <xdr:colOff>165100</xdr:colOff>
      <xdr:row>62</xdr:row>
      <xdr:rowOff>119380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9588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157480</xdr:rowOff>
    </xdr:from>
    <xdr:to>
      <xdr:col>46</xdr:col>
      <xdr:colOff>38100</xdr:colOff>
      <xdr:row>62</xdr:row>
      <xdr:rowOff>87630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8699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1270</xdr:rowOff>
    </xdr:from>
    <xdr:to>
      <xdr:col>41</xdr:col>
      <xdr:colOff>101600</xdr:colOff>
      <xdr:row>62</xdr:row>
      <xdr:rowOff>102870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78105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11430</xdr:rowOff>
    </xdr:from>
    <xdr:to>
      <xdr:col>36</xdr:col>
      <xdr:colOff>165100</xdr:colOff>
      <xdr:row>62</xdr:row>
      <xdr:rowOff>113030</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6921500" y="1064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26670</xdr:rowOff>
    </xdr:from>
    <xdr:to>
      <xdr:col>55</xdr:col>
      <xdr:colOff>50800</xdr:colOff>
      <xdr:row>62</xdr:row>
      <xdr:rowOff>128270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10426700" y="1065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5097</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200-0000F7000000}"/>
            </a:ext>
          </a:extLst>
        </xdr:cNvPr>
        <xdr:cNvSpPr txBox="1"/>
      </xdr:nvSpPr>
      <xdr:spPr>
        <a:xfrm>
          <a:off x="10515600" y="1063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27940</xdr:rowOff>
    </xdr:from>
    <xdr:to>
      <xdr:col>50</xdr:col>
      <xdr:colOff>165100</xdr:colOff>
      <xdr:row>62</xdr:row>
      <xdr:rowOff>129540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588500" y="1065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77470</xdr:rowOff>
    </xdr:from>
    <xdr:to>
      <xdr:col>55</xdr:col>
      <xdr:colOff>0</xdr:colOff>
      <xdr:row>62</xdr:row>
      <xdr:rowOff>78740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9639300" y="1070737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31750</xdr:rowOff>
    </xdr:from>
    <xdr:to>
      <xdr:col>46</xdr:col>
      <xdr:colOff>38100</xdr:colOff>
      <xdr:row>62</xdr:row>
      <xdr:rowOff>133350</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699500" y="1066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78740</xdr:rowOff>
    </xdr:from>
    <xdr:to>
      <xdr:col>50</xdr:col>
      <xdr:colOff>114300</xdr:colOff>
      <xdr:row>62</xdr:row>
      <xdr:rowOff>82550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8750300" y="10708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35560</xdr:rowOff>
    </xdr:from>
    <xdr:to>
      <xdr:col>41</xdr:col>
      <xdr:colOff>101600</xdr:colOff>
      <xdr:row>62</xdr:row>
      <xdr:rowOff>137160</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810500" y="1066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82550</xdr:rowOff>
    </xdr:from>
    <xdr:to>
      <xdr:col>45</xdr:col>
      <xdr:colOff>177800</xdr:colOff>
      <xdr:row>62</xdr:row>
      <xdr:rowOff>86360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flipV="1">
          <a:off x="7861300" y="107124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39370</xdr:rowOff>
    </xdr:from>
    <xdr:to>
      <xdr:col>36</xdr:col>
      <xdr:colOff>165100</xdr:colOff>
      <xdr:row>62</xdr:row>
      <xdr:rowOff>140970</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921500" y="1066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86360</xdr:rowOff>
    </xdr:from>
    <xdr:to>
      <xdr:col>41</xdr:col>
      <xdr:colOff>50800</xdr:colOff>
      <xdr:row>62</xdr:row>
      <xdr:rowOff>90170</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flipV="1">
          <a:off x="6972300" y="107162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135907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200-000000010000}"/>
            </a:ext>
          </a:extLst>
        </xdr:cNvPr>
        <xdr:cNvSpPr txBox="1"/>
      </xdr:nvSpPr>
      <xdr:spPr>
        <a:xfrm>
          <a:off x="93917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104157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200-000001010000}"/>
            </a:ext>
          </a:extLst>
        </xdr:cNvPr>
        <xdr:cNvSpPr txBox="1"/>
      </xdr:nvSpPr>
      <xdr:spPr>
        <a:xfrm>
          <a:off x="85154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119397</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200-000002010000}"/>
            </a:ext>
          </a:extLst>
        </xdr:cNvPr>
        <xdr:cNvSpPr txBox="1"/>
      </xdr:nvSpPr>
      <xdr:spPr>
        <a:xfrm>
          <a:off x="7626427" y="1040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129557</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200-000003010000}"/>
            </a:ext>
          </a:extLst>
        </xdr:cNvPr>
        <xdr:cNvSpPr txBox="1"/>
      </xdr:nvSpPr>
      <xdr:spPr>
        <a:xfrm>
          <a:off x="673742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120667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200-000004010000}"/>
            </a:ext>
          </a:extLst>
        </xdr:cNvPr>
        <xdr:cNvSpPr txBox="1"/>
      </xdr:nvSpPr>
      <xdr:spPr>
        <a:xfrm>
          <a:off x="9391727" y="1075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124477</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200-000005010000}"/>
            </a:ext>
          </a:extLst>
        </xdr:cNvPr>
        <xdr:cNvSpPr txBox="1"/>
      </xdr:nvSpPr>
      <xdr:spPr>
        <a:xfrm>
          <a:off x="8515427" y="1075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128287</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200-000006010000}"/>
            </a:ext>
          </a:extLst>
        </xdr:cNvPr>
        <xdr:cNvSpPr txBox="1"/>
      </xdr:nvSpPr>
      <xdr:spPr>
        <a:xfrm>
          <a:off x="76264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132097</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200-000007010000}"/>
            </a:ext>
          </a:extLst>
        </xdr:cNvPr>
        <xdr:cNvSpPr txBox="1"/>
      </xdr:nvSpPr>
      <xdr:spPr>
        <a:xfrm>
          <a:off x="6737427" y="1076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00000000-0008-0000-02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104394</xdr:rowOff>
    </xdr:from>
    <xdr:to>
      <xdr:col>24</xdr:col>
      <xdr:colOff>62865</xdr:colOff>
      <xdr:row>85</xdr:row>
      <xdr:rowOff>145542</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flipV="1">
          <a:off x="4634865" y="13306044"/>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149369</xdr:rowOff>
    </xdr:from>
    <xdr:ext cx="405111" cy="259045"/>
    <xdr:sp macro="" textlink="">
      <xdr:nvSpPr>
        <xdr:cNvPr id="287" name="【福祉施設】&#10;有形固定資産減価償却率最小値テキスト">
          <a:extLst>
            <a:ext uri="{FF2B5EF4-FFF2-40B4-BE49-F238E27FC236}">
              <a16:creationId xmlns:a16="http://schemas.microsoft.com/office/drawing/2014/main" id="{00000000-0008-0000-0200-00001F010000}"/>
            </a:ext>
          </a:extLst>
        </xdr:cNvPr>
        <xdr:cNvSpPr txBox="1"/>
      </xdr:nvSpPr>
      <xdr:spPr>
        <a:xfrm>
          <a:off x="4673600" y="1472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145542</xdr:rowOff>
    </xdr:from>
    <xdr:to>
      <xdr:col>24</xdr:col>
      <xdr:colOff>152400</xdr:colOff>
      <xdr:row>85</xdr:row>
      <xdr:rowOff>145542</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4546600" y="1471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51071</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00000000-0008-0000-0200-000021010000}"/>
            </a:ext>
          </a:extLst>
        </xdr:cNvPr>
        <xdr:cNvSpPr txBox="1"/>
      </xdr:nvSpPr>
      <xdr:spPr>
        <a:xfrm>
          <a:off x="4673600" y="1308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104394</xdr:rowOff>
    </xdr:from>
    <xdr:to>
      <xdr:col>24</xdr:col>
      <xdr:colOff>152400</xdr:colOff>
      <xdr:row>77</xdr:row>
      <xdr:rowOff>104394</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330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23892</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00000000-0008-0000-0200-000023010000}"/>
            </a:ext>
          </a:extLst>
        </xdr:cNvPr>
        <xdr:cNvSpPr txBox="1"/>
      </xdr:nvSpPr>
      <xdr:spPr>
        <a:xfrm>
          <a:off x="4673600" y="13739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1015</xdr:rowOff>
    </xdr:from>
    <xdr:to>
      <xdr:col>24</xdr:col>
      <xdr:colOff>114300</xdr:colOff>
      <xdr:row>81</xdr:row>
      <xdr:rowOff>102615</xdr:rowOff>
    </xdr:to>
    <xdr:sp macro="" textlink="">
      <xdr:nvSpPr>
        <xdr:cNvPr id="292" name="フローチャート: 判断 291">
          <a:extLst>
            <a:ext uri="{FF2B5EF4-FFF2-40B4-BE49-F238E27FC236}">
              <a16:creationId xmlns:a16="http://schemas.microsoft.com/office/drawing/2014/main" id="{00000000-0008-0000-0200-000024010000}"/>
            </a:ext>
          </a:extLst>
        </xdr:cNvPr>
        <xdr:cNvSpPr/>
      </xdr:nvSpPr>
      <xdr:spPr>
        <a:xfrm>
          <a:off x="4584700" y="1388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131318</xdr:rowOff>
    </xdr:from>
    <xdr:to>
      <xdr:col>20</xdr:col>
      <xdr:colOff>38100</xdr:colOff>
      <xdr:row>81</xdr:row>
      <xdr:rowOff>61468</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3746500" y="1384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35306</xdr:rowOff>
    </xdr:from>
    <xdr:to>
      <xdr:col>15</xdr:col>
      <xdr:colOff>101600</xdr:colOff>
      <xdr:row>80</xdr:row>
      <xdr:rowOff>136906</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2857500" y="13751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26163</xdr:rowOff>
    </xdr:from>
    <xdr:to>
      <xdr:col>10</xdr:col>
      <xdr:colOff>165100</xdr:colOff>
      <xdr:row>80</xdr:row>
      <xdr:rowOff>127763</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1968500" y="1374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7874</xdr:rowOff>
    </xdr:from>
    <xdr:to>
      <xdr:col>6</xdr:col>
      <xdr:colOff>38100</xdr:colOff>
      <xdr:row>80</xdr:row>
      <xdr:rowOff>109474</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079500" y="1372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33020</xdr:rowOff>
    </xdr:from>
    <xdr:to>
      <xdr:col>24</xdr:col>
      <xdr:colOff>114300</xdr:colOff>
      <xdr:row>81</xdr:row>
      <xdr:rowOff>134620</xdr:rowOff>
    </xdr:to>
    <xdr:sp macro="" textlink="">
      <xdr:nvSpPr>
        <xdr:cNvPr id="302" name="楕円 301">
          <a:extLst>
            <a:ext uri="{FF2B5EF4-FFF2-40B4-BE49-F238E27FC236}">
              <a16:creationId xmlns:a16="http://schemas.microsoft.com/office/drawing/2014/main" id="{00000000-0008-0000-0200-00002E010000}"/>
            </a:ext>
          </a:extLst>
        </xdr:cNvPr>
        <xdr:cNvSpPr/>
      </xdr:nvSpPr>
      <xdr:spPr>
        <a:xfrm>
          <a:off x="4584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11447</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00000000-0008-0000-0200-00002F010000}"/>
            </a:ext>
          </a:extLst>
        </xdr:cNvPr>
        <xdr:cNvSpPr txBox="1"/>
      </xdr:nvSpPr>
      <xdr:spPr>
        <a:xfrm>
          <a:off x="4673600"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156463</xdr:rowOff>
    </xdr:from>
    <xdr:to>
      <xdr:col>20</xdr:col>
      <xdr:colOff>38100</xdr:colOff>
      <xdr:row>81</xdr:row>
      <xdr:rowOff>86613</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3746500" y="138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35813</xdr:rowOff>
    </xdr:from>
    <xdr:to>
      <xdr:col>24</xdr:col>
      <xdr:colOff>63500</xdr:colOff>
      <xdr:row>81</xdr:row>
      <xdr:rowOff>83820</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3797300" y="13923263"/>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110744</xdr:rowOff>
    </xdr:from>
    <xdr:to>
      <xdr:col>15</xdr:col>
      <xdr:colOff>101600</xdr:colOff>
      <xdr:row>81</xdr:row>
      <xdr:rowOff>40894</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2857500" y="138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161544</xdr:rowOff>
    </xdr:from>
    <xdr:to>
      <xdr:col>19</xdr:col>
      <xdr:colOff>177800</xdr:colOff>
      <xdr:row>81</xdr:row>
      <xdr:rowOff>35813</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2908300" y="13877544"/>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65024</xdr:rowOff>
    </xdr:from>
    <xdr:to>
      <xdr:col>10</xdr:col>
      <xdr:colOff>165100</xdr:colOff>
      <xdr:row>80</xdr:row>
      <xdr:rowOff>166624</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1968500" y="1378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115824</xdr:rowOff>
    </xdr:from>
    <xdr:to>
      <xdr:col>15</xdr:col>
      <xdr:colOff>50800</xdr:colOff>
      <xdr:row>80</xdr:row>
      <xdr:rowOff>161544</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019300" y="138318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19304</xdr:rowOff>
    </xdr:from>
    <xdr:to>
      <xdr:col>6</xdr:col>
      <xdr:colOff>38100</xdr:colOff>
      <xdr:row>80</xdr:row>
      <xdr:rowOff>120904</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079500" y="1373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70104</xdr:rowOff>
    </xdr:from>
    <xdr:to>
      <xdr:col>10</xdr:col>
      <xdr:colOff>114300</xdr:colOff>
      <xdr:row>80</xdr:row>
      <xdr:rowOff>115824</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1130300" y="137861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77995</xdr:rowOff>
    </xdr:from>
    <xdr:ext cx="405111" cy="259045"/>
    <xdr:sp macro="" textlink="">
      <xdr:nvSpPr>
        <xdr:cNvPr id="312" name="n_1aveValue【福祉施設】&#10;有形固定資産減価償却率">
          <a:extLst>
            <a:ext uri="{FF2B5EF4-FFF2-40B4-BE49-F238E27FC236}">
              <a16:creationId xmlns:a16="http://schemas.microsoft.com/office/drawing/2014/main" id="{00000000-0008-0000-0200-000038010000}"/>
            </a:ext>
          </a:extLst>
        </xdr:cNvPr>
        <xdr:cNvSpPr txBox="1"/>
      </xdr:nvSpPr>
      <xdr:spPr>
        <a:xfrm>
          <a:off x="3582044" y="1362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153433</xdr:rowOff>
    </xdr:from>
    <xdr:ext cx="405111" cy="259045"/>
    <xdr:sp macro="" textlink="">
      <xdr:nvSpPr>
        <xdr:cNvPr id="313" name="n_2aveValue【福祉施設】&#10;有形固定資産減価償却率">
          <a:extLst>
            <a:ext uri="{FF2B5EF4-FFF2-40B4-BE49-F238E27FC236}">
              <a16:creationId xmlns:a16="http://schemas.microsoft.com/office/drawing/2014/main" id="{00000000-0008-0000-0200-000039010000}"/>
            </a:ext>
          </a:extLst>
        </xdr:cNvPr>
        <xdr:cNvSpPr txBox="1"/>
      </xdr:nvSpPr>
      <xdr:spPr>
        <a:xfrm>
          <a:off x="2705744" y="1352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144290</xdr:rowOff>
    </xdr:from>
    <xdr:ext cx="405111" cy="259045"/>
    <xdr:sp macro="" textlink="">
      <xdr:nvSpPr>
        <xdr:cNvPr id="314" name="n_3aveValue【福祉施設】&#10;有形固定資産減価償却率">
          <a:extLst>
            <a:ext uri="{FF2B5EF4-FFF2-40B4-BE49-F238E27FC236}">
              <a16:creationId xmlns:a16="http://schemas.microsoft.com/office/drawing/2014/main" id="{00000000-0008-0000-0200-00003A010000}"/>
            </a:ext>
          </a:extLst>
        </xdr:cNvPr>
        <xdr:cNvSpPr txBox="1"/>
      </xdr:nvSpPr>
      <xdr:spPr>
        <a:xfrm>
          <a:off x="1816744" y="13517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126001</xdr:rowOff>
    </xdr:from>
    <xdr:ext cx="405111" cy="259045"/>
    <xdr:sp macro="" textlink="">
      <xdr:nvSpPr>
        <xdr:cNvPr id="315" name="n_4aveValue【福祉施設】&#10;有形固定資産減価償却率">
          <a:extLst>
            <a:ext uri="{FF2B5EF4-FFF2-40B4-BE49-F238E27FC236}">
              <a16:creationId xmlns:a16="http://schemas.microsoft.com/office/drawing/2014/main" id="{00000000-0008-0000-0200-00003B010000}"/>
            </a:ext>
          </a:extLst>
        </xdr:cNvPr>
        <xdr:cNvSpPr txBox="1"/>
      </xdr:nvSpPr>
      <xdr:spPr>
        <a:xfrm>
          <a:off x="9277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77740</xdr:rowOff>
    </xdr:from>
    <xdr:ext cx="405111" cy="259045"/>
    <xdr:sp macro="" textlink="">
      <xdr:nvSpPr>
        <xdr:cNvPr id="316" name="n_1mainValue【福祉施設】&#10;有形固定資産減価償却率">
          <a:extLst>
            <a:ext uri="{FF2B5EF4-FFF2-40B4-BE49-F238E27FC236}">
              <a16:creationId xmlns:a16="http://schemas.microsoft.com/office/drawing/2014/main" id="{00000000-0008-0000-0200-00003C010000}"/>
            </a:ext>
          </a:extLst>
        </xdr:cNvPr>
        <xdr:cNvSpPr txBox="1"/>
      </xdr:nvSpPr>
      <xdr:spPr>
        <a:xfrm>
          <a:off x="3582044" y="13965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32021</xdr:rowOff>
    </xdr:from>
    <xdr:ext cx="405111" cy="259045"/>
    <xdr:sp macro="" textlink="">
      <xdr:nvSpPr>
        <xdr:cNvPr id="317" name="n_2mainValue【福祉施設】&#10;有形固定資産減価償却率">
          <a:extLst>
            <a:ext uri="{FF2B5EF4-FFF2-40B4-BE49-F238E27FC236}">
              <a16:creationId xmlns:a16="http://schemas.microsoft.com/office/drawing/2014/main" id="{00000000-0008-0000-0200-00003D010000}"/>
            </a:ext>
          </a:extLst>
        </xdr:cNvPr>
        <xdr:cNvSpPr txBox="1"/>
      </xdr:nvSpPr>
      <xdr:spPr>
        <a:xfrm>
          <a:off x="2705744" y="1391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157751</xdr:rowOff>
    </xdr:from>
    <xdr:ext cx="405111" cy="259045"/>
    <xdr:sp macro="" textlink="">
      <xdr:nvSpPr>
        <xdr:cNvPr id="318" name="n_3mainValue【福祉施設】&#10;有形固定資産減価償却率">
          <a:extLst>
            <a:ext uri="{FF2B5EF4-FFF2-40B4-BE49-F238E27FC236}">
              <a16:creationId xmlns:a16="http://schemas.microsoft.com/office/drawing/2014/main" id="{00000000-0008-0000-0200-00003E010000}"/>
            </a:ext>
          </a:extLst>
        </xdr:cNvPr>
        <xdr:cNvSpPr txBox="1"/>
      </xdr:nvSpPr>
      <xdr:spPr>
        <a:xfrm>
          <a:off x="18167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9" name="n_4mainValue【福祉施設】&#10;有形固定資産減価償却率">
          <a:extLst>
            <a:ext uri="{FF2B5EF4-FFF2-40B4-BE49-F238E27FC236}">
              <a16:creationId xmlns:a16="http://schemas.microsoft.com/office/drawing/2014/main" id="{00000000-0008-0000-0200-00003F010000}"/>
            </a:ext>
          </a:extLst>
        </xdr:cNvPr>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2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72934</xdr:rowOff>
    </xdr:from>
    <xdr:to>
      <xdr:col>54</xdr:col>
      <xdr:colOff>189865</xdr:colOff>
      <xdr:row>86</xdr:row>
      <xdr:rowOff>145869</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flipV="1">
          <a:off x="10476865" y="13446034"/>
          <a:ext cx="0" cy="1444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200-00005A010000}"/>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19611</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200-00005C010000}"/>
            </a:ext>
          </a:extLst>
        </xdr:cNvPr>
        <xdr:cNvSpPr txBox="1"/>
      </xdr:nvSpPr>
      <xdr:spPr>
        <a:xfrm>
          <a:off x="10515600" y="132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72934</xdr:rowOff>
    </xdr:from>
    <xdr:to>
      <xdr:col>55</xdr:col>
      <xdr:colOff>88900</xdr:colOff>
      <xdr:row>78</xdr:row>
      <xdr:rowOff>72934</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344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150058</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200-00005E010000}"/>
            </a:ext>
          </a:extLst>
        </xdr:cNvPr>
        <xdr:cNvSpPr txBox="1"/>
      </xdr:nvSpPr>
      <xdr:spPr>
        <a:xfrm>
          <a:off x="10515600" y="14551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127181</xdr:rowOff>
    </xdr:from>
    <xdr:to>
      <xdr:col>55</xdr:col>
      <xdr:colOff>50800</xdr:colOff>
      <xdr:row>86</xdr:row>
      <xdr:rowOff>57331</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10426700" y="1470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131536</xdr:rowOff>
    </xdr:from>
    <xdr:to>
      <xdr:col>50</xdr:col>
      <xdr:colOff>165100</xdr:colOff>
      <xdr:row>86</xdr:row>
      <xdr:rowOff>61686</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9588500" y="1470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120650</xdr:rowOff>
    </xdr:from>
    <xdr:to>
      <xdr:col>46</xdr:col>
      <xdr:colOff>38100</xdr:colOff>
      <xdr:row>86</xdr:row>
      <xdr:rowOff>50800</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8699500" y="1469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123916</xdr:rowOff>
    </xdr:from>
    <xdr:to>
      <xdr:col>41</xdr:col>
      <xdr:colOff>101600</xdr:colOff>
      <xdr:row>86</xdr:row>
      <xdr:rowOff>54066</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7810500" y="1469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146776</xdr:rowOff>
    </xdr:from>
    <xdr:to>
      <xdr:col>36</xdr:col>
      <xdr:colOff>165100</xdr:colOff>
      <xdr:row>86</xdr:row>
      <xdr:rowOff>76926</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6921500" y="1472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43906</xdr:rowOff>
    </xdr:from>
    <xdr:to>
      <xdr:col>55</xdr:col>
      <xdr:colOff>50800</xdr:colOff>
      <xdr:row>86</xdr:row>
      <xdr:rowOff>145506</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10426700" y="1478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130283</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200-00006A010000}"/>
            </a:ext>
          </a:extLst>
        </xdr:cNvPr>
        <xdr:cNvSpPr txBox="1"/>
      </xdr:nvSpPr>
      <xdr:spPr>
        <a:xfrm>
          <a:off x="10515600" y="14703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44994</xdr:rowOff>
    </xdr:from>
    <xdr:to>
      <xdr:col>50</xdr:col>
      <xdr:colOff>165100</xdr:colOff>
      <xdr:row>86</xdr:row>
      <xdr:rowOff>146594</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95885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94706</xdr:rowOff>
    </xdr:from>
    <xdr:to>
      <xdr:col>55</xdr:col>
      <xdr:colOff>0</xdr:colOff>
      <xdr:row>86</xdr:row>
      <xdr:rowOff>95794</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flipV="1">
          <a:off x="9639300" y="14839406"/>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44994</xdr:rowOff>
    </xdr:from>
    <xdr:to>
      <xdr:col>46</xdr:col>
      <xdr:colOff>38100</xdr:colOff>
      <xdr:row>86</xdr:row>
      <xdr:rowOff>146594</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86995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95794</xdr:rowOff>
    </xdr:from>
    <xdr:to>
      <xdr:col>50</xdr:col>
      <xdr:colOff>114300</xdr:colOff>
      <xdr:row>86</xdr:row>
      <xdr:rowOff>95794</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8750300" y="1484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46082</xdr:rowOff>
    </xdr:from>
    <xdr:to>
      <xdr:col>41</xdr:col>
      <xdr:colOff>101600</xdr:colOff>
      <xdr:row>86</xdr:row>
      <xdr:rowOff>147682</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7810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95794</xdr:rowOff>
    </xdr:from>
    <xdr:to>
      <xdr:col>45</xdr:col>
      <xdr:colOff>177800</xdr:colOff>
      <xdr:row>86</xdr:row>
      <xdr:rowOff>96882</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flipV="1">
          <a:off x="7861300" y="14840494"/>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47171</xdr:rowOff>
    </xdr:from>
    <xdr:to>
      <xdr:col>36</xdr:col>
      <xdr:colOff>165100</xdr:colOff>
      <xdr:row>86</xdr:row>
      <xdr:rowOff>148771</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6921500" y="1479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96882</xdr:rowOff>
    </xdr:from>
    <xdr:to>
      <xdr:col>41</xdr:col>
      <xdr:colOff>50800</xdr:colOff>
      <xdr:row>86</xdr:row>
      <xdr:rowOff>97971</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flipV="1">
          <a:off x="6972300" y="14841582"/>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78213</xdr:rowOff>
    </xdr:from>
    <xdr:ext cx="469744" cy="259045"/>
    <xdr:sp macro="" textlink="">
      <xdr:nvSpPr>
        <xdr:cNvPr id="371" name="n_1aveValue【福祉施設】&#10;一人当たり面積">
          <a:extLst>
            <a:ext uri="{FF2B5EF4-FFF2-40B4-BE49-F238E27FC236}">
              <a16:creationId xmlns:a16="http://schemas.microsoft.com/office/drawing/2014/main" id="{00000000-0008-0000-0200-000073010000}"/>
            </a:ext>
          </a:extLst>
        </xdr:cNvPr>
        <xdr:cNvSpPr txBox="1"/>
      </xdr:nvSpPr>
      <xdr:spPr>
        <a:xfrm>
          <a:off x="9391727" y="14480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67327</xdr:rowOff>
    </xdr:from>
    <xdr:ext cx="469744" cy="259045"/>
    <xdr:sp macro="" textlink="">
      <xdr:nvSpPr>
        <xdr:cNvPr id="372" name="n_2aveValue【福祉施設】&#10;一人当たり面積">
          <a:extLst>
            <a:ext uri="{FF2B5EF4-FFF2-40B4-BE49-F238E27FC236}">
              <a16:creationId xmlns:a16="http://schemas.microsoft.com/office/drawing/2014/main" id="{00000000-0008-0000-0200-000074010000}"/>
            </a:ext>
          </a:extLst>
        </xdr:cNvPr>
        <xdr:cNvSpPr txBox="1"/>
      </xdr:nvSpPr>
      <xdr:spPr>
        <a:xfrm>
          <a:off x="8515427"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70593</xdr:rowOff>
    </xdr:from>
    <xdr:ext cx="469744" cy="259045"/>
    <xdr:sp macro="" textlink="">
      <xdr:nvSpPr>
        <xdr:cNvPr id="373" name="n_3aveValue【福祉施設】&#10;一人当たり面積">
          <a:extLst>
            <a:ext uri="{FF2B5EF4-FFF2-40B4-BE49-F238E27FC236}">
              <a16:creationId xmlns:a16="http://schemas.microsoft.com/office/drawing/2014/main" id="{00000000-0008-0000-0200-000075010000}"/>
            </a:ext>
          </a:extLst>
        </xdr:cNvPr>
        <xdr:cNvSpPr txBox="1"/>
      </xdr:nvSpPr>
      <xdr:spPr>
        <a:xfrm>
          <a:off x="7626427" y="1447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93453</xdr:rowOff>
    </xdr:from>
    <xdr:ext cx="469744" cy="259045"/>
    <xdr:sp macro="" textlink="">
      <xdr:nvSpPr>
        <xdr:cNvPr id="374" name="n_4aveValue【福祉施設】&#10;一人当たり面積">
          <a:extLst>
            <a:ext uri="{FF2B5EF4-FFF2-40B4-BE49-F238E27FC236}">
              <a16:creationId xmlns:a16="http://schemas.microsoft.com/office/drawing/2014/main" id="{00000000-0008-0000-0200-000076010000}"/>
            </a:ext>
          </a:extLst>
        </xdr:cNvPr>
        <xdr:cNvSpPr txBox="1"/>
      </xdr:nvSpPr>
      <xdr:spPr>
        <a:xfrm>
          <a:off x="6737427" y="1449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137721</xdr:rowOff>
    </xdr:from>
    <xdr:ext cx="469744" cy="259045"/>
    <xdr:sp macro="" textlink="">
      <xdr:nvSpPr>
        <xdr:cNvPr id="375" name="n_1mainValue【福祉施設】&#10;一人当たり面積">
          <a:extLst>
            <a:ext uri="{FF2B5EF4-FFF2-40B4-BE49-F238E27FC236}">
              <a16:creationId xmlns:a16="http://schemas.microsoft.com/office/drawing/2014/main" id="{00000000-0008-0000-0200-000077010000}"/>
            </a:ext>
          </a:extLst>
        </xdr:cNvPr>
        <xdr:cNvSpPr txBox="1"/>
      </xdr:nvSpPr>
      <xdr:spPr>
        <a:xfrm>
          <a:off x="9391727" y="1488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137721</xdr:rowOff>
    </xdr:from>
    <xdr:ext cx="469744" cy="259045"/>
    <xdr:sp macro="" textlink="">
      <xdr:nvSpPr>
        <xdr:cNvPr id="376" name="n_2mainValue【福祉施設】&#10;一人当たり面積">
          <a:extLst>
            <a:ext uri="{FF2B5EF4-FFF2-40B4-BE49-F238E27FC236}">
              <a16:creationId xmlns:a16="http://schemas.microsoft.com/office/drawing/2014/main" id="{00000000-0008-0000-0200-000078010000}"/>
            </a:ext>
          </a:extLst>
        </xdr:cNvPr>
        <xdr:cNvSpPr txBox="1"/>
      </xdr:nvSpPr>
      <xdr:spPr>
        <a:xfrm>
          <a:off x="8515427" y="1488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138809</xdr:rowOff>
    </xdr:from>
    <xdr:ext cx="469744" cy="259045"/>
    <xdr:sp macro="" textlink="">
      <xdr:nvSpPr>
        <xdr:cNvPr id="377" name="n_3mainValue【福祉施設】&#10;一人当たり面積">
          <a:extLst>
            <a:ext uri="{FF2B5EF4-FFF2-40B4-BE49-F238E27FC236}">
              <a16:creationId xmlns:a16="http://schemas.microsoft.com/office/drawing/2014/main" id="{00000000-0008-0000-0200-000079010000}"/>
            </a:ext>
          </a:extLst>
        </xdr:cNvPr>
        <xdr:cNvSpPr txBox="1"/>
      </xdr:nvSpPr>
      <xdr:spPr>
        <a:xfrm>
          <a:off x="7626427" y="1488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139898</xdr:rowOff>
    </xdr:from>
    <xdr:ext cx="469744" cy="259045"/>
    <xdr:sp macro="" textlink="">
      <xdr:nvSpPr>
        <xdr:cNvPr id="378" name="n_4mainValue【福祉施設】&#10;一人当たり面積">
          <a:extLst>
            <a:ext uri="{FF2B5EF4-FFF2-40B4-BE49-F238E27FC236}">
              <a16:creationId xmlns:a16="http://schemas.microsoft.com/office/drawing/2014/main" id="{00000000-0008-0000-0200-00007A010000}"/>
            </a:ext>
          </a:extLst>
        </xdr:cNvPr>
        <xdr:cNvSpPr txBox="1"/>
      </xdr:nvSpPr>
      <xdr:spPr>
        <a:xfrm>
          <a:off x="6737427"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2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37012</xdr:rowOff>
    </xdr:from>
    <xdr:to>
      <xdr:col>24</xdr:col>
      <xdr:colOff>62865</xdr:colOff>
      <xdr:row>109</xdr:row>
      <xdr:rowOff>28848</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flipV="1">
          <a:off x="4634865" y="17182012"/>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32675</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200-000095010000}"/>
            </a:ext>
          </a:extLst>
        </xdr:cNvPr>
        <xdr:cNvSpPr txBox="1"/>
      </xdr:nvSpPr>
      <xdr:spPr>
        <a:xfrm>
          <a:off x="4673600" y="1872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28848</xdr:rowOff>
    </xdr:from>
    <xdr:to>
      <xdr:col>24</xdr:col>
      <xdr:colOff>152400</xdr:colOff>
      <xdr:row>109</xdr:row>
      <xdr:rowOff>28848</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4546600" y="1871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155139</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00000000-0008-0000-0200-000097010000}"/>
            </a:ext>
          </a:extLst>
        </xdr:cNvPr>
        <xdr:cNvSpPr txBox="1"/>
      </xdr:nvSpPr>
      <xdr:spPr>
        <a:xfrm>
          <a:off x="4673600" y="169572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37012</xdr:rowOff>
    </xdr:from>
    <xdr:to>
      <xdr:col>24</xdr:col>
      <xdr:colOff>152400</xdr:colOff>
      <xdr:row>100</xdr:row>
      <xdr:rowOff>37012</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4546600" y="1718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125021</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200-000099010000}"/>
            </a:ext>
          </a:extLst>
        </xdr:cNvPr>
        <xdr:cNvSpPr txBox="1"/>
      </xdr:nvSpPr>
      <xdr:spPr>
        <a:xfrm>
          <a:off x="4673600" y="17784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102144</xdr:rowOff>
    </xdr:from>
    <xdr:to>
      <xdr:col>24</xdr:col>
      <xdr:colOff>114300</xdr:colOff>
      <xdr:row>105</xdr:row>
      <xdr:rowOff>32294</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4584700" y="1793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98879</xdr:rowOff>
    </xdr:from>
    <xdr:to>
      <xdr:col>20</xdr:col>
      <xdr:colOff>38100</xdr:colOff>
      <xdr:row>105</xdr:row>
      <xdr:rowOff>29029</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3746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82550</xdr:rowOff>
    </xdr:from>
    <xdr:to>
      <xdr:col>15</xdr:col>
      <xdr:colOff>101600</xdr:colOff>
      <xdr:row>105</xdr:row>
      <xdr:rowOff>12700</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2857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1079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49893</xdr:rowOff>
    </xdr:from>
    <xdr:to>
      <xdr:col>24</xdr:col>
      <xdr:colOff>114300</xdr:colOff>
      <xdr:row>105</xdr:row>
      <xdr:rowOff>151493</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45847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28320</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200-0000A5010000}"/>
            </a:ext>
          </a:extLst>
        </xdr:cNvPr>
        <xdr:cNvSpPr txBox="1"/>
      </xdr:nvSpPr>
      <xdr:spPr>
        <a:xfrm>
          <a:off x="4673600"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17236</xdr:rowOff>
    </xdr:from>
    <xdr:to>
      <xdr:col>20</xdr:col>
      <xdr:colOff>38100</xdr:colOff>
      <xdr:row>105</xdr:row>
      <xdr:rowOff>118836</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3746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68036</xdr:rowOff>
    </xdr:from>
    <xdr:to>
      <xdr:col>24</xdr:col>
      <xdr:colOff>63500</xdr:colOff>
      <xdr:row>105</xdr:row>
      <xdr:rowOff>100693</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3797300" y="180702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156029</xdr:rowOff>
    </xdr:from>
    <xdr:to>
      <xdr:col>15</xdr:col>
      <xdr:colOff>101600</xdr:colOff>
      <xdr:row>105</xdr:row>
      <xdr:rowOff>86179</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2857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35379</xdr:rowOff>
    </xdr:from>
    <xdr:to>
      <xdr:col>19</xdr:col>
      <xdr:colOff>177800</xdr:colOff>
      <xdr:row>105</xdr:row>
      <xdr:rowOff>68036</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2908300" y="180376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123371</xdr:rowOff>
    </xdr:from>
    <xdr:to>
      <xdr:col>10</xdr:col>
      <xdr:colOff>165100</xdr:colOff>
      <xdr:row>105</xdr:row>
      <xdr:rowOff>53521</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1968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2721</xdr:rowOff>
    </xdr:from>
    <xdr:to>
      <xdr:col>15</xdr:col>
      <xdr:colOff>50800</xdr:colOff>
      <xdr:row>105</xdr:row>
      <xdr:rowOff>35379</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2019300" y="180049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90714</xdr:rowOff>
    </xdr:from>
    <xdr:to>
      <xdr:col>6</xdr:col>
      <xdr:colOff>38100</xdr:colOff>
      <xdr:row>105</xdr:row>
      <xdr:rowOff>20864</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079500" y="1792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141514</xdr:rowOff>
    </xdr:from>
    <xdr:to>
      <xdr:col>10</xdr:col>
      <xdr:colOff>114300</xdr:colOff>
      <xdr:row>105</xdr:row>
      <xdr:rowOff>2721</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130300" y="179723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45556</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200-0000AE010000}"/>
            </a:ext>
          </a:extLst>
        </xdr:cNvPr>
        <xdr:cNvSpPr txBox="1"/>
      </xdr:nvSpPr>
      <xdr:spPr>
        <a:xfrm>
          <a:off x="35820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29227</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200-0000AF010000}"/>
            </a:ext>
          </a:extLst>
        </xdr:cNvPr>
        <xdr:cNvSpPr txBox="1"/>
      </xdr:nvSpPr>
      <xdr:spPr>
        <a:xfrm>
          <a:off x="2705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60251</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200-0000B0010000}"/>
            </a:ext>
          </a:extLst>
        </xdr:cNvPr>
        <xdr:cNvSpPr txBox="1"/>
      </xdr:nvSpPr>
      <xdr:spPr>
        <a:xfrm>
          <a:off x="1816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4734</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200-0000B1010000}"/>
            </a:ext>
          </a:extLst>
        </xdr:cNvPr>
        <xdr:cNvSpPr txBox="1"/>
      </xdr:nvSpPr>
      <xdr:spPr>
        <a:xfrm>
          <a:off x="927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109963</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200-0000B2010000}"/>
            </a:ext>
          </a:extLst>
        </xdr:cNvPr>
        <xdr:cNvSpPr txBox="1"/>
      </xdr:nvSpPr>
      <xdr:spPr>
        <a:xfrm>
          <a:off x="35820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77306</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200-0000B3010000}"/>
            </a:ext>
          </a:extLst>
        </xdr:cNvPr>
        <xdr:cNvSpPr txBox="1"/>
      </xdr:nvSpPr>
      <xdr:spPr>
        <a:xfrm>
          <a:off x="2705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44648</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200-0000B4010000}"/>
            </a:ext>
          </a:extLst>
        </xdr:cNvPr>
        <xdr:cNvSpPr txBox="1"/>
      </xdr:nvSpPr>
      <xdr:spPr>
        <a:xfrm>
          <a:off x="18167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11991</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200-0000B5010000}"/>
            </a:ext>
          </a:extLst>
        </xdr:cNvPr>
        <xdr:cNvSpPr txBox="1"/>
      </xdr:nvSpPr>
      <xdr:spPr>
        <a:xfrm>
          <a:off x="927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200-0000C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158750</xdr:rowOff>
    </xdr:from>
    <xdr:to>
      <xdr:col>54</xdr:col>
      <xdr:colOff>189865</xdr:colOff>
      <xdr:row>108</xdr:row>
      <xdr:rowOff>123189</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flipV="1">
          <a:off x="10476865" y="17303750"/>
          <a:ext cx="0" cy="1336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127016</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200-0000CE010000}"/>
            </a:ext>
          </a:extLst>
        </xdr:cNvPr>
        <xdr:cNvSpPr txBox="1"/>
      </xdr:nvSpPr>
      <xdr:spPr>
        <a:xfrm>
          <a:off x="10515600" y="1864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123189</xdr:rowOff>
    </xdr:from>
    <xdr:to>
      <xdr:col>55</xdr:col>
      <xdr:colOff>88900</xdr:colOff>
      <xdr:row>108</xdr:row>
      <xdr:rowOff>123189</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0388600" y="1863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105427</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200-0000D0010000}"/>
            </a:ext>
          </a:extLst>
        </xdr:cNvPr>
        <xdr:cNvSpPr txBox="1"/>
      </xdr:nvSpPr>
      <xdr:spPr>
        <a:xfrm>
          <a:off x="10515600" y="1707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158750</xdr:rowOff>
    </xdr:from>
    <xdr:to>
      <xdr:col>55</xdr:col>
      <xdr:colOff>88900</xdr:colOff>
      <xdr:row>100</xdr:row>
      <xdr:rowOff>158750</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0388600" y="173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21607</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200-0000D2010000}"/>
            </a:ext>
          </a:extLst>
        </xdr:cNvPr>
        <xdr:cNvSpPr txBox="1"/>
      </xdr:nvSpPr>
      <xdr:spPr>
        <a:xfrm>
          <a:off x="10515600" y="18366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43180</xdr:rowOff>
    </xdr:from>
    <xdr:to>
      <xdr:col>55</xdr:col>
      <xdr:colOff>50800</xdr:colOff>
      <xdr:row>107</xdr:row>
      <xdr:rowOff>144780</xdr:rowOff>
    </xdr:to>
    <xdr:sp macro="" textlink="">
      <xdr:nvSpPr>
        <xdr:cNvPr id="467" name="フローチャート: 判断 466">
          <a:extLst>
            <a:ext uri="{FF2B5EF4-FFF2-40B4-BE49-F238E27FC236}">
              <a16:creationId xmlns:a16="http://schemas.microsoft.com/office/drawing/2014/main" id="{00000000-0008-0000-0200-0000D3010000}"/>
            </a:ext>
          </a:extLst>
        </xdr:cNvPr>
        <xdr:cNvSpPr/>
      </xdr:nvSpPr>
      <xdr:spPr>
        <a:xfrm>
          <a:off x="10426700" y="1838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41911</xdr:rowOff>
    </xdr:from>
    <xdr:to>
      <xdr:col>50</xdr:col>
      <xdr:colOff>165100</xdr:colOff>
      <xdr:row>107</xdr:row>
      <xdr:rowOff>143511</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9588500" y="1838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34289</xdr:rowOff>
    </xdr:from>
    <xdr:to>
      <xdr:col>46</xdr:col>
      <xdr:colOff>38100</xdr:colOff>
      <xdr:row>107</xdr:row>
      <xdr:rowOff>135889</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8699500" y="18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45720</xdr:rowOff>
    </xdr:from>
    <xdr:to>
      <xdr:col>41</xdr:col>
      <xdr:colOff>101600</xdr:colOff>
      <xdr:row>107</xdr:row>
      <xdr:rowOff>147320</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7810500" y="1839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36830</xdr:rowOff>
    </xdr:from>
    <xdr:to>
      <xdr:col>36</xdr:col>
      <xdr:colOff>165100</xdr:colOff>
      <xdr:row>107</xdr:row>
      <xdr:rowOff>138430</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6921500" y="1838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19050</xdr:rowOff>
    </xdr:from>
    <xdr:to>
      <xdr:col>55</xdr:col>
      <xdr:colOff>50800</xdr:colOff>
      <xdr:row>107</xdr:row>
      <xdr:rowOff>120650</xdr:rowOff>
    </xdr:to>
    <xdr:sp macro="" textlink="">
      <xdr:nvSpPr>
        <xdr:cNvPr id="477" name="楕円 476">
          <a:extLst>
            <a:ext uri="{FF2B5EF4-FFF2-40B4-BE49-F238E27FC236}">
              <a16:creationId xmlns:a16="http://schemas.microsoft.com/office/drawing/2014/main" id="{00000000-0008-0000-0200-0000DD010000}"/>
            </a:ext>
          </a:extLst>
        </xdr:cNvPr>
        <xdr:cNvSpPr/>
      </xdr:nvSpPr>
      <xdr:spPr>
        <a:xfrm>
          <a:off x="10426700" y="183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41927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200-0000DE010000}"/>
            </a:ext>
          </a:extLst>
        </xdr:cNvPr>
        <xdr:cNvSpPr txBox="1"/>
      </xdr:nvSpPr>
      <xdr:spPr>
        <a:xfrm>
          <a:off x="10515600"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20320</xdr:rowOff>
    </xdr:from>
    <xdr:to>
      <xdr:col>50</xdr:col>
      <xdr:colOff>165100</xdr:colOff>
      <xdr:row>107</xdr:row>
      <xdr:rowOff>121920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9588500" y="1836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69850</xdr:rowOff>
    </xdr:from>
    <xdr:to>
      <xdr:col>55</xdr:col>
      <xdr:colOff>0</xdr:colOff>
      <xdr:row>107</xdr:row>
      <xdr:rowOff>71120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flipV="1">
          <a:off x="9639300" y="1841500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22861</xdr:rowOff>
    </xdr:from>
    <xdr:to>
      <xdr:col>46</xdr:col>
      <xdr:colOff>38100</xdr:colOff>
      <xdr:row>107</xdr:row>
      <xdr:rowOff>124461</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8699500" y="1836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71120</xdr:rowOff>
    </xdr:from>
    <xdr:to>
      <xdr:col>50</xdr:col>
      <xdr:colOff>114300</xdr:colOff>
      <xdr:row>107</xdr:row>
      <xdr:rowOff>73661</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flipV="1">
          <a:off x="8750300" y="18416270"/>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25400</xdr:rowOff>
    </xdr:from>
    <xdr:to>
      <xdr:col>41</xdr:col>
      <xdr:colOff>101600</xdr:colOff>
      <xdr:row>107</xdr:row>
      <xdr:rowOff>127000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7810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73661</xdr:rowOff>
    </xdr:from>
    <xdr:to>
      <xdr:col>45</xdr:col>
      <xdr:colOff>177800</xdr:colOff>
      <xdr:row>107</xdr:row>
      <xdr:rowOff>76200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flipV="1">
          <a:off x="7861300" y="184188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29211</xdr:rowOff>
    </xdr:from>
    <xdr:to>
      <xdr:col>36</xdr:col>
      <xdr:colOff>165100</xdr:colOff>
      <xdr:row>107</xdr:row>
      <xdr:rowOff>130811</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6921500" y="1837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76200</xdr:rowOff>
    </xdr:from>
    <xdr:to>
      <xdr:col>41</xdr:col>
      <xdr:colOff>50800</xdr:colOff>
      <xdr:row>107</xdr:row>
      <xdr:rowOff>80011</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flipV="1">
          <a:off x="6972300" y="184213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134638</xdr:rowOff>
    </xdr:from>
    <xdr:ext cx="469744" cy="259045"/>
    <xdr:sp macro="" textlink="">
      <xdr:nvSpPr>
        <xdr:cNvPr id="487" name="n_1aveValue【市民会館】&#10;一人当たり面積">
          <a:extLst>
            <a:ext uri="{FF2B5EF4-FFF2-40B4-BE49-F238E27FC236}">
              <a16:creationId xmlns:a16="http://schemas.microsoft.com/office/drawing/2014/main" id="{00000000-0008-0000-0200-0000E7010000}"/>
            </a:ext>
          </a:extLst>
        </xdr:cNvPr>
        <xdr:cNvSpPr txBox="1"/>
      </xdr:nvSpPr>
      <xdr:spPr>
        <a:xfrm>
          <a:off x="9391727" y="18479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127016</xdr:rowOff>
    </xdr:from>
    <xdr:ext cx="469744" cy="259045"/>
    <xdr:sp macro="" textlink="">
      <xdr:nvSpPr>
        <xdr:cNvPr id="488" name="n_2aveValue【市民会館】&#10;一人当たり面積">
          <a:extLst>
            <a:ext uri="{FF2B5EF4-FFF2-40B4-BE49-F238E27FC236}">
              <a16:creationId xmlns:a16="http://schemas.microsoft.com/office/drawing/2014/main" id="{00000000-0008-0000-0200-0000E8010000}"/>
            </a:ext>
          </a:extLst>
        </xdr:cNvPr>
        <xdr:cNvSpPr txBox="1"/>
      </xdr:nvSpPr>
      <xdr:spPr>
        <a:xfrm>
          <a:off x="8515427" y="1847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138447</xdr:rowOff>
    </xdr:from>
    <xdr:ext cx="469744" cy="259045"/>
    <xdr:sp macro="" textlink="">
      <xdr:nvSpPr>
        <xdr:cNvPr id="489" name="n_3aveValue【市民会館】&#10;一人当たり面積">
          <a:extLst>
            <a:ext uri="{FF2B5EF4-FFF2-40B4-BE49-F238E27FC236}">
              <a16:creationId xmlns:a16="http://schemas.microsoft.com/office/drawing/2014/main" id="{00000000-0008-0000-0200-0000E9010000}"/>
            </a:ext>
          </a:extLst>
        </xdr:cNvPr>
        <xdr:cNvSpPr txBox="1"/>
      </xdr:nvSpPr>
      <xdr:spPr>
        <a:xfrm>
          <a:off x="7626427" y="1848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129557</xdr:rowOff>
    </xdr:from>
    <xdr:ext cx="469744" cy="259045"/>
    <xdr:sp macro="" textlink="">
      <xdr:nvSpPr>
        <xdr:cNvPr id="490" name="n_4aveValue【市民会館】&#10;一人当たり面積">
          <a:extLst>
            <a:ext uri="{FF2B5EF4-FFF2-40B4-BE49-F238E27FC236}">
              <a16:creationId xmlns:a16="http://schemas.microsoft.com/office/drawing/2014/main" id="{00000000-0008-0000-0200-0000EA010000}"/>
            </a:ext>
          </a:extLst>
        </xdr:cNvPr>
        <xdr:cNvSpPr txBox="1"/>
      </xdr:nvSpPr>
      <xdr:spPr>
        <a:xfrm>
          <a:off x="6737427" y="1847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138447</xdr:rowOff>
    </xdr:from>
    <xdr:ext cx="469744" cy="259045"/>
    <xdr:sp macro="" textlink="">
      <xdr:nvSpPr>
        <xdr:cNvPr id="491" name="n_1mainValue【市民会館】&#10;一人当たり面積">
          <a:extLst>
            <a:ext uri="{FF2B5EF4-FFF2-40B4-BE49-F238E27FC236}">
              <a16:creationId xmlns:a16="http://schemas.microsoft.com/office/drawing/2014/main" id="{00000000-0008-0000-0200-0000EB010000}"/>
            </a:ext>
          </a:extLst>
        </xdr:cNvPr>
        <xdr:cNvSpPr txBox="1"/>
      </xdr:nvSpPr>
      <xdr:spPr>
        <a:xfrm>
          <a:off x="9391727" y="1814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140988</xdr:rowOff>
    </xdr:from>
    <xdr:ext cx="469744" cy="259045"/>
    <xdr:sp macro="" textlink="">
      <xdr:nvSpPr>
        <xdr:cNvPr id="492" name="n_2mainValue【市民会館】&#10;一人当たり面積">
          <a:extLst>
            <a:ext uri="{FF2B5EF4-FFF2-40B4-BE49-F238E27FC236}">
              <a16:creationId xmlns:a16="http://schemas.microsoft.com/office/drawing/2014/main" id="{00000000-0008-0000-0200-0000EC010000}"/>
            </a:ext>
          </a:extLst>
        </xdr:cNvPr>
        <xdr:cNvSpPr txBox="1"/>
      </xdr:nvSpPr>
      <xdr:spPr>
        <a:xfrm>
          <a:off x="8515427"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143527</xdr:rowOff>
    </xdr:from>
    <xdr:ext cx="469744" cy="259045"/>
    <xdr:sp macro="" textlink="">
      <xdr:nvSpPr>
        <xdr:cNvPr id="493" name="n_3mainValue【市民会館】&#10;一人当たり面積">
          <a:extLst>
            <a:ext uri="{FF2B5EF4-FFF2-40B4-BE49-F238E27FC236}">
              <a16:creationId xmlns:a16="http://schemas.microsoft.com/office/drawing/2014/main" id="{00000000-0008-0000-0200-0000ED010000}"/>
            </a:ext>
          </a:extLst>
        </xdr:cNvPr>
        <xdr:cNvSpPr txBox="1"/>
      </xdr:nvSpPr>
      <xdr:spPr>
        <a:xfrm>
          <a:off x="7626427" y="181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147338</xdr:rowOff>
    </xdr:from>
    <xdr:ext cx="469744" cy="259045"/>
    <xdr:sp macro="" textlink="">
      <xdr:nvSpPr>
        <xdr:cNvPr id="494" name="n_4mainValue【市民会館】&#10;一人当たり面積">
          <a:extLst>
            <a:ext uri="{FF2B5EF4-FFF2-40B4-BE49-F238E27FC236}">
              <a16:creationId xmlns:a16="http://schemas.microsoft.com/office/drawing/2014/main" id="{00000000-0008-0000-0200-0000EE010000}"/>
            </a:ext>
          </a:extLst>
        </xdr:cNvPr>
        <xdr:cNvSpPr txBox="1"/>
      </xdr:nvSpPr>
      <xdr:spPr>
        <a:xfrm>
          <a:off x="6737427" y="1814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2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148590</xdr:rowOff>
    </xdr:from>
    <xdr:to>
      <xdr:col>85</xdr:col>
      <xdr:colOff>126364</xdr:colOff>
      <xdr:row>42</xdr:row>
      <xdr:rowOff>38100</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16318864" y="58064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0" name="【一般廃棄物処理施設】&#10;有形固定資産減価償却率最小値テキスト">
          <a:extLst>
            <a:ext uri="{FF2B5EF4-FFF2-40B4-BE49-F238E27FC236}">
              <a16:creationId xmlns:a16="http://schemas.microsoft.com/office/drawing/2014/main" id="{00000000-0008-0000-0200-00000802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95267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200-00000A020000}"/>
            </a:ext>
          </a:extLst>
        </xdr:cNvPr>
        <xdr:cNvSpPr txBox="1"/>
      </xdr:nvSpPr>
      <xdr:spPr>
        <a:xfrm>
          <a:off x="16357600" y="5581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148590</xdr:rowOff>
    </xdr:from>
    <xdr:to>
      <xdr:col>86</xdr:col>
      <xdr:colOff>25400</xdr:colOff>
      <xdr:row>33</xdr:row>
      <xdr:rowOff>148590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6230600" y="580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142892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200-00000C020000}"/>
            </a:ext>
          </a:extLst>
        </xdr:cNvPr>
        <xdr:cNvSpPr txBox="1"/>
      </xdr:nvSpPr>
      <xdr:spPr>
        <a:xfrm>
          <a:off x="16357600" y="648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16268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97790</xdr:rowOff>
    </xdr:from>
    <xdr:to>
      <xdr:col>76</xdr:col>
      <xdr:colOff>165100</xdr:colOff>
      <xdr:row>38</xdr:row>
      <xdr:rowOff>27940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541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93980</xdr:rowOff>
    </xdr:from>
    <xdr:to>
      <xdr:col>85</xdr:col>
      <xdr:colOff>177800</xdr:colOff>
      <xdr:row>38</xdr:row>
      <xdr:rowOff>24130</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62687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116857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200-000018020000}"/>
            </a:ext>
          </a:extLst>
        </xdr:cNvPr>
        <xdr:cNvSpPr txBox="1"/>
      </xdr:nvSpPr>
      <xdr:spPr>
        <a:xfrm>
          <a:off x="16357600"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50165</xdr:rowOff>
    </xdr:from>
    <xdr:to>
      <xdr:col>81</xdr:col>
      <xdr:colOff>101600</xdr:colOff>
      <xdr:row>37</xdr:row>
      <xdr:rowOff>151765</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5430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100965</xdr:rowOff>
    </xdr:from>
    <xdr:to>
      <xdr:col>85</xdr:col>
      <xdr:colOff>127000</xdr:colOff>
      <xdr:row>37</xdr:row>
      <xdr:rowOff>144780</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5481300" y="644461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6350</xdr:rowOff>
    </xdr:from>
    <xdr:to>
      <xdr:col>76</xdr:col>
      <xdr:colOff>165100</xdr:colOff>
      <xdr:row>37</xdr:row>
      <xdr:rowOff>107950</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45415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57150</xdr:rowOff>
    </xdr:from>
    <xdr:to>
      <xdr:col>81</xdr:col>
      <xdr:colOff>50800</xdr:colOff>
      <xdr:row>37</xdr:row>
      <xdr:rowOff>100965</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4592300" y="64008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133985</xdr:rowOff>
    </xdr:from>
    <xdr:to>
      <xdr:col>72</xdr:col>
      <xdr:colOff>38100</xdr:colOff>
      <xdr:row>37</xdr:row>
      <xdr:rowOff>64135</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3652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13335</xdr:rowOff>
    </xdr:from>
    <xdr:to>
      <xdr:col>76</xdr:col>
      <xdr:colOff>114300</xdr:colOff>
      <xdr:row>37</xdr:row>
      <xdr:rowOff>57150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3703300" y="635698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86360</xdr:rowOff>
    </xdr:from>
    <xdr:to>
      <xdr:col>67</xdr:col>
      <xdr:colOff>101600</xdr:colOff>
      <xdr:row>37</xdr:row>
      <xdr:rowOff>16510</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763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137160</xdr:rowOff>
    </xdr:from>
    <xdr:to>
      <xdr:col>71</xdr:col>
      <xdr:colOff>177800</xdr:colOff>
      <xdr:row>37</xdr:row>
      <xdr:rowOff>13335</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814300" y="63093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83837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52660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19067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4389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55262</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11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168292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124477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4389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55262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500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33037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117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00000000-0008-0000-0200-00003F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145279</xdr:rowOff>
    </xdr:from>
    <xdr:to>
      <xdr:col>116</xdr:col>
      <xdr:colOff>62864</xdr:colOff>
      <xdr:row>42</xdr:row>
      <xdr:rowOff>34936</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flipV="1">
          <a:off x="22160864" y="5974579"/>
          <a:ext cx="0" cy="1261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38763</xdr:rowOff>
    </xdr:from>
    <xdr:ext cx="469744" cy="259045"/>
    <xdr:sp macro="" textlink="">
      <xdr:nvSpPr>
        <xdr:cNvPr id="577" name="【一般廃棄物処理施設】&#10;一人当たり有形固定資産（償却資産）額最小値テキスト">
          <a:extLst>
            <a:ext uri="{FF2B5EF4-FFF2-40B4-BE49-F238E27FC236}">
              <a16:creationId xmlns:a16="http://schemas.microsoft.com/office/drawing/2014/main" id="{00000000-0008-0000-0200-000041020000}"/>
            </a:ext>
          </a:extLst>
        </xdr:cNvPr>
        <xdr:cNvSpPr txBox="1"/>
      </xdr:nvSpPr>
      <xdr:spPr>
        <a:xfrm>
          <a:off x="22199600" y="723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34936</xdr:rowOff>
    </xdr:from>
    <xdr:to>
      <xdr:col>116</xdr:col>
      <xdr:colOff>152400</xdr:colOff>
      <xdr:row>42</xdr:row>
      <xdr:rowOff>34936</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22072600" y="7235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91956</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00000000-0008-0000-0200-000043020000}"/>
            </a:ext>
          </a:extLst>
        </xdr:cNvPr>
        <xdr:cNvSpPr txBox="1"/>
      </xdr:nvSpPr>
      <xdr:spPr>
        <a:xfrm>
          <a:off x="22199600" y="574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145279</xdr:rowOff>
    </xdr:from>
    <xdr:to>
      <xdr:col>116</xdr:col>
      <xdr:colOff>152400</xdr:colOff>
      <xdr:row>34</xdr:row>
      <xdr:rowOff>145279</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22072600" y="5974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112333</xdr:rowOff>
    </xdr:from>
    <xdr:ext cx="599010" cy="259045"/>
    <xdr:sp macro="" textlink="">
      <xdr:nvSpPr>
        <xdr:cNvPr id="581" name="【一般廃棄物処理施設】&#10;一人当たり有形固定資産（償却資産）額平均値テキスト">
          <a:extLst>
            <a:ext uri="{FF2B5EF4-FFF2-40B4-BE49-F238E27FC236}">
              <a16:creationId xmlns:a16="http://schemas.microsoft.com/office/drawing/2014/main" id="{00000000-0008-0000-0200-000045020000}"/>
            </a:ext>
          </a:extLst>
        </xdr:cNvPr>
        <xdr:cNvSpPr txBox="1"/>
      </xdr:nvSpPr>
      <xdr:spPr>
        <a:xfrm>
          <a:off x="22199600" y="6798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89456</xdr:rowOff>
    </xdr:from>
    <xdr:to>
      <xdr:col>116</xdr:col>
      <xdr:colOff>114300</xdr:colOff>
      <xdr:row>41</xdr:row>
      <xdr:rowOff>19606</xdr:rowOff>
    </xdr:to>
    <xdr:sp macro="" textlink="">
      <xdr:nvSpPr>
        <xdr:cNvPr id="582" name="フローチャート: 判断 581">
          <a:extLst>
            <a:ext uri="{FF2B5EF4-FFF2-40B4-BE49-F238E27FC236}">
              <a16:creationId xmlns:a16="http://schemas.microsoft.com/office/drawing/2014/main" id="{00000000-0008-0000-0200-000046020000}"/>
            </a:ext>
          </a:extLst>
        </xdr:cNvPr>
        <xdr:cNvSpPr/>
      </xdr:nvSpPr>
      <xdr:spPr>
        <a:xfrm>
          <a:off x="22110700" y="694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104901</xdr:rowOff>
    </xdr:from>
    <xdr:to>
      <xdr:col>112</xdr:col>
      <xdr:colOff>38100</xdr:colOff>
      <xdr:row>41</xdr:row>
      <xdr:rowOff>35051</xdr:rowOff>
    </xdr:to>
    <xdr:sp macro="" textlink="">
      <xdr:nvSpPr>
        <xdr:cNvPr id="583" name="フローチャート: 判断 582">
          <a:extLst>
            <a:ext uri="{FF2B5EF4-FFF2-40B4-BE49-F238E27FC236}">
              <a16:creationId xmlns:a16="http://schemas.microsoft.com/office/drawing/2014/main" id="{00000000-0008-0000-0200-000047020000}"/>
            </a:ext>
          </a:extLst>
        </xdr:cNvPr>
        <xdr:cNvSpPr/>
      </xdr:nvSpPr>
      <xdr:spPr>
        <a:xfrm>
          <a:off x="21272500" y="696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139730</xdr:rowOff>
    </xdr:from>
    <xdr:to>
      <xdr:col>107</xdr:col>
      <xdr:colOff>101600</xdr:colOff>
      <xdr:row>41</xdr:row>
      <xdr:rowOff>69880</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20383500" y="699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159383</xdr:rowOff>
    </xdr:from>
    <xdr:to>
      <xdr:col>102</xdr:col>
      <xdr:colOff>165100</xdr:colOff>
      <xdr:row>41</xdr:row>
      <xdr:rowOff>89533</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19494500" y="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6704</xdr:rowOff>
    </xdr:from>
    <xdr:to>
      <xdr:col>98</xdr:col>
      <xdr:colOff>38100</xdr:colOff>
      <xdr:row>41</xdr:row>
      <xdr:rowOff>108304</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18605500" y="7036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98602</xdr:rowOff>
    </xdr:from>
    <xdr:to>
      <xdr:col>116</xdr:col>
      <xdr:colOff>114300</xdr:colOff>
      <xdr:row>42</xdr:row>
      <xdr:rowOff>28752</xdr:rowOff>
    </xdr:to>
    <xdr:sp macro="" textlink="">
      <xdr:nvSpPr>
        <xdr:cNvPr id="592" name="楕円 591">
          <a:extLst>
            <a:ext uri="{FF2B5EF4-FFF2-40B4-BE49-F238E27FC236}">
              <a16:creationId xmlns:a16="http://schemas.microsoft.com/office/drawing/2014/main" id="{00000000-0008-0000-0200-000050020000}"/>
            </a:ext>
          </a:extLst>
        </xdr:cNvPr>
        <xdr:cNvSpPr/>
      </xdr:nvSpPr>
      <xdr:spPr>
        <a:xfrm>
          <a:off x="22110700" y="712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13529</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00000000-0008-0000-0200-000051020000}"/>
            </a:ext>
          </a:extLst>
        </xdr:cNvPr>
        <xdr:cNvSpPr txBox="1"/>
      </xdr:nvSpPr>
      <xdr:spPr>
        <a:xfrm>
          <a:off x="22199600" y="704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98887</xdr:rowOff>
    </xdr:from>
    <xdr:to>
      <xdr:col>112</xdr:col>
      <xdr:colOff>38100</xdr:colOff>
      <xdr:row>42</xdr:row>
      <xdr:rowOff>29037</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21272500" y="712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149402</xdr:rowOff>
    </xdr:from>
    <xdr:to>
      <xdr:col>116</xdr:col>
      <xdr:colOff>63500</xdr:colOff>
      <xdr:row>41</xdr:row>
      <xdr:rowOff>149687</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flipV="1">
          <a:off x="21323300" y="7178852"/>
          <a:ext cx="8382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99457</xdr:rowOff>
    </xdr:from>
    <xdr:to>
      <xdr:col>107</xdr:col>
      <xdr:colOff>101600</xdr:colOff>
      <xdr:row>42</xdr:row>
      <xdr:rowOff>29607</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20383500" y="712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149687</xdr:rowOff>
    </xdr:from>
    <xdr:to>
      <xdr:col>111</xdr:col>
      <xdr:colOff>177800</xdr:colOff>
      <xdr:row>41</xdr:row>
      <xdr:rowOff>150257</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flipV="1">
          <a:off x="20434300" y="7179137"/>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100223</xdr:rowOff>
    </xdr:from>
    <xdr:to>
      <xdr:col>102</xdr:col>
      <xdr:colOff>165100</xdr:colOff>
      <xdr:row>42</xdr:row>
      <xdr:rowOff>30373</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19494500" y="712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150257</xdr:rowOff>
    </xdr:from>
    <xdr:to>
      <xdr:col>107</xdr:col>
      <xdr:colOff>50800</xdr:colOff>
      <xdr:row>41</xdr:row>
      <xdr:rowOff>151023</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19545300" y="7179707"/>
          <a:ext cx="889000" cy="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100897</xdr:rowOff>
    </xdr:from>
    <xdr:to>
      <xdr:col>98</xdr:col>
      <xdr:colOff>38100</xdr:colOff>
      <xdr:row>42</xdr:row>
      <xdr:rowOff>31047</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8605500" y="713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151023</xdr:rowOff>
    </xdr:from>
    <xdr:to>
      <xdr:col>102</xdr:col>
      <xdr:colOff>114300</xdr:colOff>
      <xdr:row>41</xdr:row>
      <xdr:rowOff>151697</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flipV="1">
          <a:off x="18656300" y="7180473"/>
          <a:ext cx="889000" cy="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51578</xdr:rowOff>
    </xdr:from>
    <xdr:ext cx="599010" cy="259045"/>
    <xdr:sp macro="" textlink="">
      <xdr:nvSpPr>
        <xdr:cNvPr id="602" name="n_1aveValue【一般廃棄物処理施設】&#10;一人当たり有形固定資産（償却資産）額">
          <a:extLst>
            <a:ext uri="{FF2B5EF4-FFF2-40B4-BE49-F238E27FC236}">
              <a16:creationId xmlns:a16="http://schemas.microsoft.com/office/drawing/2014/main" id="{00000000-0008-0000-0200-00005A020000}"/>
            </a:ext>
          </a:extLst>
        </xdr:cNvPr>
        <xdr:cNvSpPr txBox="1"/>
      </xdr:nvSpPr>
      <xdr:spPr>
        <a:xfrm>
          <a:off x="21011095" y="6738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86407</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00000000-0008-0000-0200-00005B020000}"/>
            </a:ext>
          </a:extLst>
        </xdr:cNvPr>
        <xdr:cNvSpPr txBox="1"/>
      </xdr:nvSpPr>
      <xdr:spPr>
        <a:xfrm>
          <a:off x="20167111" y="677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106060</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19278111" y="679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124831</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18389111" y="681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20164</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21043411" y="722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20734</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20167111" y="722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21500</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19278111" y="722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22174</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18389111" y="722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00000000-0008-0000-0200-00007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96338</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flipV="1">
          <a:off x="16318864" y="956854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100165</xdr:rowOff>
    </xdr:from>
    <xdr:ext cx="405111" cy="259045"/>
    <xdr:sp macro="" textlink="">
      <xdr:nvSpPr>
        <xdr:cNvPr id="636" name="【保健センター・保健所】&#10;有形固定資産減価償却率最小値テキスト">
          <a:extLst>
            <a:ext uri="{FF2B5EF4-FFF2-40B4-BE49-F238E27FC236}">
              <a16:creationId xmlns:a16="http://schemas.microsoft.com/office/drawing/2014/main" id="{00000000-0008-0000-0200-00007C020000}"/>
            </a:ext>
          </a:extLst>
        </xdr:cNvPr>
        <xdr:cNvSpPr txBox="1"/>
      </xdr:nvSpPr>
      <xdr:spPr>
        <a:xfrm>
          <a:off x="16357600" y="1107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96338</xdr:rowOff>
    </xdr:from>
    <xdr:to>
      <xdr:col>86</xdr:col>
      <xdr:colOff>25400</xdr:colOff>
      <xdr:row>64</xdr:row>
      <xdr:rowOff>96338</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6230600" y="1106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00000000-0008-0000-0200-00007E020000}"/>
            </a:ext>
          </a:extLst>
        </xdr:cNvPr>
        <xdr:cNvSpPr txBox="1"/>
      </xdr:nvSpPr>
      <xdr:spPr>
        <a:xfrm>
          <a:off x="16357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6230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131734</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00000000-0008-0000-0200-000080020000}"/>
            </a:ext>
          </a:extLst>
        </xdr:cNvPr>
        <xdr:cNvSpPr txBox="1"/>
      </xdr:nvSpPr>
      <xdr:spPr>
        <a:xfrm>
          <a:off x="16357600" y="1024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641" name="フローチャート: 判断 640">
          <a:extLst>
            <a:ext uri="{FF2B5EF4-FFF2-40B4-BE49-F238E27FC236}">
              <a16:creationId xmlns:a16="http://schemas.microsoft.com/office/drawing/2014/main" id="{00000000-0008-0000-0200-000081020000}"/>
            </a:ext>
          </a:extLst>
        </xdr:cNvPr>
        <xdr:cNvSpPr/>
      </xdr:nvSpPr>
      <xdr:spPr>
        <a:xfrm>
          <a:off x="162687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128815</xdr:rowOff>
    </xdr:from>
    <xdr:to>
      <xdr:col>81</xdr:col>
      <xdr:colOff>101600</xdr:colOff>
      <xdr:row>60</xdr:row>
      <xdr:rowOff>58965</xdr:rowOff>
    </xdr:to>
    <xdr:sp macro="" textlink="">
      <xdr:nvSpPr>
        <xdr:cNvPr id="642" name="フローチャート: 判断 641">
          <a:extLst>
            <a:ext uri="{FF2B5EF4-FFF2-40B4-BE49-F238E27FC236}">
              <a16:creationId xmlns:a16="http://schemas.microsoft.com/office/drawing/2014/main" id="{00000000-0008-0000-0200-000082020000}"/>
            </a:ext>
          </a:extLst>
        </xdr:cNvPr>
        <xdr:cNvSpPr/>
      </xdr:nvSpPr>
      <xdr:spPr>
        <a:xfrm>
          <a:off x="15430500" y="1024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92891</xdr:rowOff>
    </xdr:from>
    <xdr:to>
      <xdr:col>72</xdr:col>
      <xdr:colOff>38100</xdr:colOff>
      <xdr:row>60</xdr:row>
      <xdr:rowOff>23041</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3652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84727</xdr:rowOff>
    </xdr:from>
    <xdr:to>
      <xdr:col>67</xdr:col>
      <xdr:colOff>101600</xdr:colOff>
      <xdr:row>60</xdr:row>
      <xdr:rowOff>14877</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2763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119017</xdr:rowOff>
    </xdr:from>
    <xdr:to>
      <xdr:col>85</xdr:col>
      <xdr:colOff>177800</xdr:colOff>
      <xdr:row>60</xdr:row>
      <xdr:rowOff>49167</xdr:rowOff>
    </xdr:to>
    <xdr:sp macro="" textlink="">
      <xdr:nvSpPr>
        <xdr:cNvPr id="651" name="楕円 650">
          <a:extLst>
            <a:ext uri="{FF2B5EF4-FFF2-40B4-BE49-F238E27FC236}">
              <a16:creationId xmlns:a16="http://schemas.microsoft.com/office/drawing/2014/main" id="{00000000-0008-0000-0200-00008B020000}"/>
            </a:ext>
          </a:extLst>
        </xdr:cNvPr>
        <xdr:cNvSpPr/>
      </xdr:nvSpPr>
      <xdr:spPr>
        <a:xfrm>
          <a:off x="162687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141894</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00000000-0008-0000-0200-00008C020000}"/>
            </a:ext>
          </a:extLst>
        </xdr:cNvPr>
        <xdr:cNvSpPr txBox="1"/>
      </xdr:nvSpPr>
      <xdr:spPr>
        <a:xfrm>
          <a:off x="16357600" y="10085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86360</xdr:rowOff>
    </xdr:from>
    <xdr:to>
      <xdr:col>81</xdr:col>
      <xdr:colOff>101600</xdr:colOff>
      <xdr:row>60</xdr:row>
      <xdr:rowOff>16510</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5430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137160</xdr:rowOff>
    </xdr:from>
    <xdr:to>
      <xdr:col>85</xdr:col>
      <xdr:colOff>127000</xdr:colOff>
      <xdr:row>59</xdr:row>
      <xdr:rowOff>169817</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5481300" y="1025271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53703</xdr:rowOff>
    </xdr:from>
    <xdr:to>
      <xdr:col>76</xdr:col>
      <xdr:colOff>165100</xdr:colOff>
      <xdr:row>59</xdr:row>
      <xdr:rowOff>155303</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4541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104503</xdr:rowOff>
    </xdr:from>
    <xdr:to>
      <xdr:col>81</xdr:col>
      <xdr:colOff>50800</xdr:colOff>
      <xdr:row>59</xdr:row>
      <xdr:rowOff>137160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4592300" y="1022005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21046</xdr:rowOff>
    </xdr:from>
    <xdr:to>
      <xdr:col>72</xdr:col>
      <xdr:colOff>38100</xdr:colOff>
      <xdr:row>59</xdr:row>
      <xdr:rowOff>122646</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13652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71846</xdr:rowOff>
    </xdr:from>
    <xdr:to>
      <xdr:col>76</xdr:col>
      <xdr:colOff>114300</xdr:colOff>
      <xdr:row>59</xdr:row>
      <xdr:rowOff>104503</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3703300" y="101873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159838</xdr:rowOff>
    </xdr:from>
    <xdr:to>
      <xdr:col>67</xdr:col>
      <xdr:colOff>101600</xdr:colOff>
      <xdr:row>59</xdr:row>
      <xdr:rowOff>89988</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12763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39188</xdr:rowOff>
    </xdr:from>
    <xdr:to>
      <xdr:col>71</xdr:col>
      <xdr:colOff>177800</xdr:colOff>
      <xdr:row>59</xdr:row>
      <xdr:rowOff>71846</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2814300" y="1015473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50092</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00000000-0008-0000-0200-000095020000}"/>
            </a:ext>
          </a:extLst>
        </xdr:cNvPr>
        <xdr:cNvSpPr txBox="1"/>
      </xdr:nvSpPr>
      <xdr:spPr>
        <a:xfrm>
          <a:off x="15266044" y="1033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00000000-0008-0000-0200-000096020000}"/>
            </a:ext>
          </a:extLst>
        </xdr:cNvPr>
        <xdr:cNvSpPr txBox="1"/>
      </xdr:nvSpPr>
      <xdr:spPr>
        <a:xfrm>
          <a:off x="14389744" y="10314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14168</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35007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6004</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2611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33037</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52660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380</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43897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139173</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3500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106515</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2611744" y="987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00000000-0008-0000-0200-00009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00000000-0008-0000-0200-0000B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134874</xdr:rowOff>
    </xdr:from>
    <xdr:to>
      <xdr:col>116</xdr:col>
      <xdr:colOff>62864</xdr:colOff>
      <xdr:row>63</xdr:row>
      <xdr:rowOff>125730</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flipV="1">
          <a:off x="22160864" y="9564624"/>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00000000-0008-0000-0200-0000B3020000}"/>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81551</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00000000-0008-0000-0200-0000B5020000}"/>
            </a:ext>
          </a:extLst>
        </xdr:cNvPr>
        <xdr:cNvSpPr txBox="1"/>
      </xdr:nvSpPr>
      <xdr:spPr>
        <a:xfrm>
          <a:off x="22199600" y="933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134874</xdr:rowOff>
    </xdr:from>
    <xdr:to>
      <xdr:col>116</xdr:col>
      <xdr:colOff>152400</xdr:colOff>
      <xdr:row>55</xdr:row>
      <xdr:rowOff>134874</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22072600" y="956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152671</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00000000-0008-0000-0200-0000B7020000}"/>
            </a:ext>
          </a:extLst>
        </xdr:cNvPr>
        <xdr:cNvSpPr txBox="1"/>
      </xdr:nvSpPr>
      <xdr:spPr>
        <a:xfrm>
          <a:off x="22199600" y="10439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129794</xdr:rowOff>
    </xdr:from>
    <xdr:to>
      <xdr:col>116</xdr:col>
      <xdr:colOff>114300</xdr:colOff>
      <xdr:row>62</xdr:row>
      <xdr:rowOff>59944</xdr:rowOff>
    </xdr:to>
    <xdr:sp macro="" textlink="">
      <xdr:nvSpPr>
        <xdr:cNvPr id="696" name="フローチャート: 判断 695">
          <a:extLst>
            <a:ext uri="{FF2B5EF4-FFF2-40B4-BE49-F238E27FC236}">
              <a16:creationId xmlns:a16="http://schemas.microsoft.com/office/drawing/2014/main" id="{00000000-0008-0000-0200-0000B8020000}"/>
            </a:ext>
          </a:extLst>
        </xdr:cNvPr>
        <xdr:cNvSpPr/>
      </xdr:nvSpPr>
      <xdr:spPr>
        <a:xfrm>
          <a:off x="221107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697" name="フローチャート: 判断 696">
          <a:extLst>
            <a:ext uri="{FF2B5EF4-FFF2-40B4-BE49-F238E27FC236}">
              <a16:creationId xmlns:a16="http://schemas.microsoft.com/office/drawing/2014/main" id="{00000000-0008-0000-0200-0000B9020000}"/>
            </a:ext>
          </a:extLst>
        </xdr:cNvPr>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31496</xdr:rowOff>
    </xdr:from>
    <xdr:to>
      <xdr:col>107</xdr:col>
      <xdr:colOff>101600</xdr:colOff>
      <xdr:row>62</xdr:row>
      <xdr:rowOff>133096</xdr:rowOff>
    </xdr:to>
    <xdr:sp macro="" textlink="">
      <xdr:nvSpPr>
        <xdr:cNvPr id="698" name="フローチャート: 判断 697">
          <a:extLst>
            <a:ext uri="{FF2B5EF4-FFF2-40B4-BE49-F238E27FC236}">
              <a16:creationId xmlns:a16="http://schemas.microsoft.com/office/drawing/2014/main" id="{00000000-0008-0000-0200-0000BA020000}"/>
            </a:ext>
          </a:extLst>
        </xdr:cNvPr>
        <xdr:cNvSpPr/>
      </xdr:nvSpPr>
      <xdr:spPr>
        <a:xfrm>
          <a:off x="20383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49784</xdr:rowOff>
    </xdr:from>
    <xdr:to>
      <xdr:col>102</xdr:col>
      <xdr:colOff>165100</xdr:colOff>
      <xdr:row>62</xdr:row>
      <xdr:rowOff>151384</xdr:rowOff>
    </xdr:to>
    <xdr:sp macro="" textlink="">
      <xdr:nvSpPr>
        <xdr:cNvPr id="699" name="フローチャート: 判断 698">
          <a:extLst>
            <a:ext uri="{FF2B5EF4-FFF2-40B4-BE49-F238E27FC236}">
              <a16:creationId xmlns:a16="http://schemas.microsoft.com/office/drawing/2014/main" id="{00000000-0008-0000-0200-0000BB020000}"/>
            </a:ext>
          </a:extLst>
        </xdr:cNvPr>
        <xdr:cNvSpPr/>
      </xdr:nvSpPr>
      <xdr:spPr>
        <a:xfrm>
          <a:off x="19494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72644</xdr:rowOff>
    </xdr:from>
    <xdr:to>
      <xdr:col>98</xdr:col>
      <xdr:colOff>38100</xdr:colOff>
      <xdr:row>63</xdr:row>
      <xdr:rowOff>2794</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18605500" y="1070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17780</xdr:rowOff>
    </xdr:from>
    <xdr:to>
      <xdr:col>116</xdr:col>
      <xdr:colOff>114300</xdr:colOff>
      <xdr:row>62</xdr:row>
      <xdr:rowOff>119380</xdr:rowOff>
    </xdr:to>
    <xdr:sp macro="" textlink="">
      <xdr:nvSpPr>
        <xdr:cNvPr id="706" name="楕円 705">
          <a:extLst>
            <a:ext uri="{FF2B5EF4-FFF2-40B4-BE49-F238E27FC236}">
              <a16:creationId xmlns:a16="http://schemas.microsoft.com/office/drawing/2014/main" id="{00000000-0008-0000-0200-0000C2020000}"/>
            </a:ext>
          </a:extLst>
        </xdr:cNvPr>
        <xdr:cNvSpPr/>
      </xdr:nvSpPr>
      <xdr:spPr>
        <a:xfrm>
          <a:off x="22110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167657</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00000000-0008-0000-0200-0000C3020000}"/>
            </a:ext>
          </a:extLst>
        </xdr:cNvPr>
        <xdr:cNvSpPr txBox="1"/>
      </xdr:nvSpPr>
      <xdr:spPr>
        <a:xfrm>
          <a:off x="22199600"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17780</xdr:rowOff>
    </xdr:from>
    <xdr:to>
      <xdr:col>112</xdr:col>
      <xdr:colOff>38100</xdr:colOff>
      <xdr:row>62</xdr:row>
      <xdr:rowOff>119380</xdr:rowOff>
    </xdr:to>
    <xdr:sp macro="" textlink="">
      <xdr:nvSpPr>
        <xdr:cNvPr id="708" name="楕円 707">
          <a:extLst>
            <a:ext uri="{FF2B5EF4-FFF2-40B4-BE49-F238E27FC236}">
              <a16:creationId xmlns:a16="http://schemas.microsoft.com/office/drawing/2014/main" id="{00000000-0008-0000-0200-0000C4020000}"/>
            </a:ext>
          </a:extLst>
        </xdr:cNvPr>
        <xdr:cNvSpPr/>
      </xdr:nvSpPr>
      <xdr:spPr>
        <a:xfrm>
          <a:off x="21272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68580</xdr:rowOff>
    </xdr:from>
    <xdr:to>
      <xdr:col>116</xdr:col>
      <xdr:colOff>63500</xdr:colOff>
      <xdr:row>62</xdr:row>
      <xdr:rowOff>68580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21323300" y="1069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22352</xdr:rowOff>
    </xdr:from>
    <xdr:to>
      <xdr:col>107</xdr:col>
      <xdr:colOff>101600</xdr:colOff>
      <xdr:row>62</xdr:row>
      <xdr:rowOff>123952</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20383500" y="1065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68580</xdr:rowOff>
    </xdr:from>
    <xdr:to>
      <xdr:col>111</xdr:col>
      <xdr:colOff>177800</xdr:colOff>
      <xdr:row>62</xdr:row>
      <xdr:rowOff>73152</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flipV="1">
          <a:off x="20434300" y="10698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26924</xdr:rowOff>
    </xdr:from>
    <xdr:to>
      <xdr:col>102</xdr:col>
      <xdr:colOff>165100</xdr:colOff>
      <xdr:row>62</xdr:row>
      <xdr:rowOff>128524</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19494500" y="1065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73152</xdr:rowOff>
    </xdr:from>
    <xdr:to>
      <xdr:col>107</xdr:col>
      <xdr:colOff>50800</xdr:colOff>
      <xdr:row>62</xdr:row>
      <xdr:rowOff>77724</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flipV="1">
          <a:off x="19545300" y="107030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26924</xdr:rowOff>
    </xdr:from>
    <xdr:to>
      <xdr:col>98</xdr:col>
      <xdr:colOff>38100</xdr:colOff>
      <xdr:row>62</xdr:row>
      <xdr:rowOff>128524</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8605500" y="1065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77724</xdr:rowOff>
    </xdr:from>
    <xdr:to>
      <xdr:col>102</xdr:col>
      <xdr:colOff>114300</xdr:colOff>
      <xdr:row>62</xdr:row>
      <xdr:rowOff>77724</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8656300" y="10707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16" name="n_1aveValue【保健センター・保健所】&#10;一人当たり面積">
          <a:extLst>
            <a:ext uri="{FF2B5EF4-FFF2-40B4-BE49-F238E27FC236}">
              <a16:creationId xmlns:a16="http://schemas.microsoft.com/office/drawing/2014/main" id="{00000000-0008-0000-0200-0000CC020000}"/>
            </a:ext>
          </a:extLst>
        </xdr:cNvPr>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124223</xdr:rowOff>
    </xdr:from>
    <xdr:ext cx="469744" cy="259045"/>
    <xdr:sp macro="" textlink="">
      <xdr:nvSpPr>
        <xdr:cNvPr id="717" name="n_2aveValue【保健センター・保健所】&#10;一人当たり面積">
          <a:extLst>
            <a:ext uri="{FF2B5EF4-FFF2-40B4-BE49-F238E27FC236}">
              <a16:creationId xmlns:a16="http://schemas.microsoft.com/office/drawing/2014/main" id="{00000000-0008-0000-0200-0000CD020000}"/>
            </a:ext>
          </a:extLst>
        </xdr:cNvPr>
        <xdr:cNvSpPr txBox="1"/>
      </xdr:nvSpPr>
      <xdr:spPr>
        <a:xfrm>
          <a:off x="20199427" y="1075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142511</xdr:rowOff>
    </xdr:from>
    <xdr:ext cx="469744" cy="259045"/>
    <xdr:sp macro="" textlink="">
      <xdr:nvSpPr>
        <xdr:cNvPr id="718" name="n_3aveValue【保健センター・保健所】&#10;一人当たり面積">
          <a:extLst>
            <a:ext uri="{FF2B5EF4-FFF2-40B4-BE49-F238E27FC236}">
              <a16:creationId xmlns:a16="http://schemas.microsoft.com/office/drawing/2014/main" id="{00000000-0008-0000-0200-0000CE020000}"/>
            </a:ext>
          </a:extLst>
        </xdr:cNvPr>
        <xdr:cNvSpPr txBox="1"/>
      </xdr:nvSpPr>
      <xdr:spPr>
        <a:xfrm>
          <a:off x="19310427"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165371</xdr:rowOff>
    </xdr:from>
    <xdr:ext cx="469744" cy="259045"/>
    <xdr:sp macro="" textlink="">
      <xdr:nvSpPr>
        <xdr:cNvPr id="719" name="n_4aveValue【保健センター・保健所】&#10;一人当たり面積">
          <a:extLst>
            <a:ext uri="{FF2B5EF4-FFF2-40B4-BE49-F238E27FC236}">
              <a16:creationId xmlns:a16="http://schemas.microsoft.com/office/drawing/2014/main" id="{00000000-0008-0000-0200-0000CF020000}"/>
            </a:ext>
          </a:extLst>
        </xdr:cNvPr>
        <xdr:cNvSpPr txBox="1"/>
      </xdr:nvSpPr>
      <xdr:spPr>
        <a:xfrm>
          <a:off x="18421427" y="1079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110507</xdr:rowOff>
    </xdr:from>
    <xdr:ext cx="469744" cy="259045"/>
    <xdr:sp macro="" textlink="">
      <xdr:nvSpPr>
        <xdr:cNvPr id="720" name="n_1mainValue【保健センター・保健所】&#10;一人当たり面積">
          <a:extLst>
            <a:ext uri="{FF2B5EF4-FFF2-40B4-BE49-F238E27FC236}">
              <a16:creationId xmlns:a16="http://schemas.microsoft.com/office/drawing/2014/main" id="{00000000-0008-0000-0200-0000D0020000}"/>
            </a:ext>
          </a:extLst>
        </xdr:cNvPr>
        <xdr:cNvSpPr txBox="1"/>
      </xdr:nvSpPr>
      <xdr:spPr>
        <a:xfrm>
          <a:off x="21075727"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140479</xdr:rowOff>
    </xdr:from>
    <xdr:ext cx="469744" cy="259045"/>
    <xdr:sp macro="" textlink="">
      <xdr:nvSpPr>
        <xdr:cNvPr id="721" name="n_2mainValue【保健センター・保健所】&#10;一人当たり面積">
          <a:extLst>
            <a:ext uri="{FF2B5EF4-FFF2-40B4-BE49-F238E27FC236}">
              <a16:creationId xmlns:a16="http://schemas.microsoft.com/office/drawing/2014/main" id="{00000000-0008-0000-0200-0000D1020000}"/>
            </a:ext>
          </a:extLst>
        </xdr:cNvPr>
        <xdr:cNvSpPr txBox="1"/>
      </xdr:nvSpPr>
      <xdr:spPr>
        <a:xfrm>
          <a:off x="20199427" y="1042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145051</xdr:rowOff>
    </xdr:from>
    <xdr:ext cx="469744" cy="259045"/>
    <xdr:sp macro="" textlink="">
      <xdr:nvSpPr>
        <xdr:cNvPr id="722" name="n_3mainValue【保健センター・保健所】&#10;一人当たり面積">
          <a:extLst>
            <a:ext uri="{FF2B5EF4-FFF2-40B4-BE49-F238E27FC236}">
              <a16:creationId xmlns:a16="http://schemas.microsoft.com/office/drawing/2014/main" id="{00000000-0008-0000-0200-0000D2020000}"/>
            </a:ext>
          </a:extLst>
        </xdr:cNvPr>
        <xdr:cNvSpPr txBox="1"/>
      </xdr:nvSpPr>
      <xdr:spPr>
        <a:xfrm>
          <a:off x="19310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145051</xdr:rowOff>
    </xdr:from>
    <xdr:ext cx="469744" cy="259045"/>
    <xdr:sp macro="" textlink="">
      <xdr:nvSpPr>
        <xdr:cNvPr id="723" name="n_4mainValue【保健センター・保健所】&#10;一人当たり面積">
          <a:extLst>
            <a:ext uri="{FF2B5EF4-FFF2-40B4-BE49-F238E27FC236}">
              <a16:creationId xmlns:a16="http://schemas.microsoft.com/office/drawing/2014/main" id="{00000000-0008-0000-0200-0000D3020000}"/>
            </a:ext>
          </a:extLst>
        </xdr:cNvPr>
        <xdr:cNvSpPr txBox="1"/>
      </xdr:nvSpPr>
      <xdr:spPr>
        <a:xfrm>
          <a:off x="18421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00000000-0008-0000-0200-0000D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00000000-0008-0000-0200-0000D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0000000-0008-0000-0200-0000E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109945</xdr:rowOff>
    </xdr:from>
    <xdr:to>
      <xdr:col>85</xdr:col>
      <xdr:colOff>126364</xdr:colOff>
      <xdr:row>86</xdr:row>
      <xdr:rowOff>168729</xdr:rowOff>
    </xdr:to>
    <xdr:cxnSp macro="">
      <xdr:nvCxnSpPr>
        <xdr:cNvPr id="749" name="直線コネクタ 748">
          <a:extLst>
            <a:ext uri="{FF2B5EF4-FFF2-40B4-BE49-F238E27FC236}">
              <a16:creationId xmlns:a16="http://schemas.microsoft.com/office/drawing/2014/main" id="{00000000-0008-0000-0200-0000ED020000}"/>
            </a:ext>
          </a:extLst>
        </xdr:cNvPr>
        <xdr:cNvCxnSpPr/>
      </xdr:nvCxnSpPr>
      <xdr:spPr>
        <a:xfrm flipV="1">
          <a:off x="16318864" y="13483045"/>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0" name="【消防施設】&#10;有形固定資産減価償却率最小値テキスト">
          <a:extLst>
            <a:ext uri="{FF2B5EF4-FFF2-40B4-BE49-F238E27FC236}">
              <a16:creationId xmlns:a16="http://schemas.microsoft.com/office/drawing/2014/main" id="{00000000-0008-0000-0200-0000EE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56622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00000000-0008-0000-0200-0000F0020000}"/>
            </a:ext>
          </a:extLst>
        </xdr:cNvPr>
        <xdr:cNvSpPr txBox="1"/>
      </xdr:nvSpPr>
      <xdr:spPr>
        <a:xfrm>
          <a:off x="16357600" y="132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109945</xdr:rowOff>
    </xdr:from>
    <xdr:to>
      <xdr:col>86</xdr:col>
      <xdr:colOff>25400</xdr:colOff>
      <xdr:row>78</xdr:row>
      <xdr:rowOff>109945</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6230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157134</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00000000-0008-0000-0200-0000F2020000}"/>
            </a:ext>
          </a:extLst>
        </xdr:cNvPr>
        <xdr:cNvSpPr txBox="1"/>
      </xdr:nvSpPr>
      <xdr:spPr>
        <a:xfrm>
          <a:off x="16357600" y="14044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134257</xdr:rowOff>
    </xdr:from>
    <xdr:to>
      <xdr:col>85</xdr:col>
      <xdr:colOff>177800</xdr:colOff>
      <xdr:row>83</xdr:row>
      <xdr:rowOff>64407</xdr:rowOff>
    </xdr:to>
    <xdr:sp macro="" textlink="">
      <xdr:nvSpPr>
        <xdr:cNvPr id="755" name="フローチャート: 判断 754">
          <a:extLst>
            <a:ext uri="{FF2B5EF4-FFF2-40B4-BE49-F238E27FC236}">
              <a16:creationId xmlns:a16="http://schemas.microsoft.com/office/drawing/2014/main" id="{00000000-0008-0000-0200-0000F3020000}"/>
            </a:ext>
          </a:extLst>
        </xdr:cNvPr>
        <xdr:cNvSpPr/>
      </xdr:nvSpPr>
      <xdr:spPr>
        <a:xfrm>
          <a:off x="16268700" y="141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145687</xdr:rowOff>
    </xdr:from>
    <xdr:to>
      <xdr:col>76</xdr:col>
      <xdr:colOff>165100</xdr:colOff>
      <xdr:row>83</xdr:row>
      <xdr:rowOff>75837</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14541500" y="1420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101600</xdr:rowOff>
    </xdr:from>
    <xdr:to>
      <xdr:col>72</xdr:col>
      <xdr:colOff>38100</xdr:colOff>
      <xdr:row>83</xdr:row>
      <xdr:rowOff>31750</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1365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64044</xdr:rowOff>
    </xdr:from>
    <xdr:to>
      <xdr:col>67</xdr:col>
      <xdr:colOff>101600</xdr:colOff>
      <xdr:row>82</xdr:row>
      <xdr:rowOff>165644</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2763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23223</xdr:rowOff>
    </xdr:from>
    <xdr:to>
      <xdr:col>85</xdr:col>
      <xdr:colOff>177800</xdr:colOff>
      <xdr:row>86</xdr:row>
      <xdr:rowOff>124823</xdr:rowOff>
    </xdr:to>
    <xdr:sp macro="" textlink="">
      <xdr:nvSpPr>
        <xdr:cNvPr id="765" name="楕円 764">
          <a:extLst>
            <a:ext uri="{FF2B5EF4-FFF2-40B4-BE49-F238E27FC236}">
              <a16:creationId xmlns:a16="http://schemas.microsoft.com/office/drawing/2014/main" id="{00000000-0008-0000-0200-0000FD020000}"/>
            </a:ext>
          </a:extLst>
        </xdr:cNvPr>
        <xdr:cNvSpPr/>
      </xdr:nvSpPr>
      <xdr:spPr>
        <a:xfrm>
          <a:off x="162687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109600</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00000000-0008-0000-0200-0000FE020000}"/>
            </a:ext>
          </a:extLst>
        </xdr:cNvPr>
        <xdr:cNvSpPr txBox="1"/>
      </xdr:nvSpPr>
      <xdr:spPr>
        <a:xfrm>
          <a:off x="16357600" y="14682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155484</xdr:rowOff>
    </xdr:from>
    <xdr:to>
      <xdr:col>81</xdr:col>
      <xdr:colOff>101600</xdr:colOff>
      <xdr:row>86</xdr:row>
      <xdr:rowOff>85634</xdr:rowOff>
    </xdr:to>
    <xdr:sp macro="" textlink="">
      <xdr:nvSpPr>
        <xdr:cNvPr id="767" name="楕円 766">
          <a:extLst>
            <a:ext uri="{FF2B5EF4-FFF2-40B4-BE49-F238E27FC236}">
              <a16:creationId xmlns:a16="http://schemas.microsoft.com/office/drawing/2014/main" id="{00000000-0008-0000-0200-0000FF020000}"/>
            </a:ext>
          </a:extLst>
        </xdr:cNvPr>
        <xdr:cNvSpPr/>
      </xdr:nvSpPr>
      <xdr:spPr>
        <a:xfrm>
          <a:off x="15430500" y="1472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34834</xdr:rowOff>
    </xdr:from>
    <xdr:to>
      <xdr:col>85</xdr:col>
      <xdr:colOff>127000</xdr:colOff>
      <xdr:row>86</xdr:row>
      <xdr:rowOff>74023</xdr:rowOff>
    </xdr:to>
    <xdr:cxnSp macro="">
      <xdr:nvCxnSpPr>
        <xdr:cNvPr id="768" name="直線コネクタ 767">
          <a:extLst>
            <a:ext uri="{FF2B5EF4-FFF2-40B4-BE49-F238E27FC236}">
              <a16:creationId xmlns:a16="http://schemas.microsoft.com/office/drawing/2014/main" id="{00000000-0008-0000-0200-000000030000}"/>
            </a:ext>
          </a:extLst>
        </xdr:cNvPr>
        <xdr:cNvCxnSpPr/>
      </xdr:nvCxnSpPr>
      <xdr:spPr>
        <a:xfrm>
          <a:off x="15481300" y="1477953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114663</xdr:rowOff>
    </xdr:from>
    <xdr:to>
      <xdr:col>76</xdr:col>
      <xdr:colOff>165100</xdr:colOff>
      <xdr:row>86</xdr:row>
      <xdr:rowOff>44813</xdr:rowOff>
    </xdr:to>
    <xdr:sp macro="" textlink="">
      <xdr:nvSpPr>
        <xdr:cNvPr id="769" name="楕円 768">
          <a:extLst>
            <a:ext uri="{FF2B5EF4-FFF2-40B4-BE49-F238E27FC236}">
              <a16:creationId xmlns:a16="http://schemas.microsoft.com/office/drawing/2014/main" id="{00000000-0008-0000-0200-000001030000}"/>
            </a:ext>
          </a:extLst>
        </xdr:cNvPr>
        <xdr:cNvSpPr/>
      </xdr:nvSpPr>
      <xdr:spPr>
        <a:xfrm>
          <a:off x="14541500" y="1468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165463</xdr:rowOff>
    </xdr:from>
    <xdr:to>
      <xdr:col>81</xdr:col>
      <xdr:colOff>50800</xdr:colOff>
      <xdr:row>86</xdr:row>
      <xdr:rowOff>34834</xdr:rowOff>
    </xdr:to>
    <xdr:cxnSp macro="">
      <xdr:nvCxnSpPr>
        <xdr:cNvPr id="770" name="直線コネクタ 769">
          <a:extLst>
            <a:ext uri="{FF2B5EF4-FFF2-40B4-BE49-F238E27FC236}">
              <a16:creationId xmlns:a16="http://schemas.microsoft.com/office/drawing/2014/main" id="{00000000-0008-0000-0200-000002030000}"/>
            </a:ext>
          </a:extLst>
        </xdr:cNvPr>
        <xdr:cNvCxnSpPr/>
      </xdr:nvCxnSpPr>
      <xdr:spPr>
        <a:xfrm>
          <a:off x="14592300" y="1473871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73842</xdr:rowOff>
    </xdr:from>
    <xdr:to>
      <xdr:col>72</xdr:col>
      <xdr:colOff>38100</xdr:colOff>
      <xdr:row>86</xdr:row>
      <xdr:rowOff>3992</xdr:rowOff>
    </xdr:to>
    <xdr:sp macro="" textlink="">
      <xdr:nvSpPr>
        <xdr:cNvPr id="771" name="楕円 770">
          <a:extLst>
            <a:ext uri="{FF2B5EF4-FFF2-40B4-BE49-F238E27FC236}">
              <a16:creationId xmlns:a16="http://schemas.microsoft.com/office/drawing/2014/main" id="{00000000-0008-0000-0200-000003030000}"/>
            </a:ext>
          </a:extLst>
        </xdr:cNvPr>
        <xdr:cNvSpPr/>
      </xdr:nvSpPr>
      <xdr:spPr>
        <a:xfrm>
          <a:off x="13652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124642</xdr:rowOff>
    </xdr:from>
    <xdr:to>
      <xdr:col>76</xdr:col>
      <xdr:colOff>114300</xdr:colOff>
      <xdr:row>85</xdr:row>
      <xdr:rowOff>165463</xdr:rowOff>
    </xdr:to>
    <xdr:cxnSp macro="">
      <xdr:nvCxnSpPr>
        <xdr:cNvPr id="772" name="直線コネクタ 771">
          <a:extLst>
            <a:ext uri="{FF2B5EF4-FFF2-40B4-BE49-F238E27FC236}">
              <a16:creationId xmlns:a16="http://schemas.microsoft.com/office/drawing/2014/main" id="{00000000-0008-0000-0200-000004030000}"/>
            </a:ext>
          </a:extLst>
        </xdr:cNvPr>
        <xdr:cNvCxnSpPr/>
      </xdr:nvCxnSpPr>
      <xdr:spPr>
        <a:xfrm>
          <a:off x="13703300" y="1469789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33020</xdr:rowOff>
    </xdr:from>
    <xdr:to>
      <xdr:col>67</xdr:col>
      <xdr:colOff>101600</xdr:colOff>
      <xdr:row>85</xdr:row>
      <xdr:rowOff>134620</xdr:rowOff>
    </xdr:to>
    <xdr:sp macro="" textlink="">
      <xdr:nvSpPr>
        <xdr:cNvPr id="773" name="楕円 772">
          <a:extLst>
            <a:ext uri="{FF2B5EF4-FFF2-40B4-BE49-F238E27FC236}">
              <a16:creationId xmlns:a16="http://schemas.microsoft.com/office/drawing/2014/main" id="{00000000-0008-0000-0200-000005030000}"/>
            </a:ext>
          </a:extLst>
        </xdr:cNvPr>
        <xdr:cNvSpPr/>
      </xdr:nvSpPr>
      <xdr:spPr>
        <a:xfrm>
          <a:off x="12763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83820</xdr:rowOff>
    </xdr:from>
    <xdr:to>
      <xdr:col>71</xdr:col>
      <xdr:colOff>177800</xdr:colOff>
      <xdr:row>85</xdr:row>
      <xdr:rowOff>124642</xdr:rowOff>
    </xdr:to>
    <xdr:cxnSp macro="">
      <xdr:nvCxnSpPr>
        <xdr:cNvPr id="774" name="直線コネクタ 773">
          <a:extLst>
            <a:ext uri="{FF2B5EF4-FFF2-40B4-BE49-F238E27FC236}">
              <a16:creationId xmlns:a16="http://schemas.microsoft.com/office/drawing/2014/main" id="{00000000-0008-0000-0200-000006030000}"/>
            </a:ext>
          </a:extLst>
        </xdr:cNvPr>
        <xdr:cNvCxnSpPr/>
      </xdr:nvCxnSpPr>
      <xdr:spPr>
        <a:xfrm>
          <a:off x="12814300" y="14657070"/>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775" name="n_1aveValue【消防施設】&#10;有形固定資産減価償却率">
          <a:extLst>
            <a:ext uri="{FF2B5EF4-FFF2-40B4-BE49-F238E27FC236}">
              <a16:creationId xmlns:a16="http://schemas.microsoft.com/office/drawing/2014/main" id="{00000000-0008-0000-0200-000007030000}"/>
            </a:ext>
          </a:extLst>
        </xdr:cNvPr>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92364</xdr:rowOff>
    </xdr:from>
    <xdr:ext cx="405111" cy="259045"/>
    <xdr:sp macro="" textlink="">
      <xdr:nvSpPr>
        <xdr:cNvPr id="776" name="n_2aveValue【消防施設】&#10;有形固定資産減価償却率">
          <a:extLst>
            <a:ext uri="{FF2B5EF4-FFF2-40B4-BE49-F238E27FC236}">
              <a16:creationId xmlns:a16="http://schemas.microsoft.com/office/drawing/2014/main" id="{00000000-0008-0000-0200-000008030000}"/>
            </a:ext>
          </a:extLst>
        </xdr:cNvPr>
        <xdr:cNvSpPr txBox="1"/>
      </xdr:nvSpPr>
      <xdr:spPr>
        <a:xfrm>
          <a:off x="14389744" y="1397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48277</xdr:rowOff>
    </xdr:from>
    <xdr:ext cx="405111" cy="259045"/>
    <xdr:sp macro="" textlink="">
      <xdr:nvSpPr>
        <xdr:cNvPr id="777" name="n_3aveValue【消防施設】&#10;有形固定資産減価償却率">
          <a:extLst>
            <a:ext uri="{FF2B5EF4-FFF2-40B4-BE49-F238E27FC236}">
              <a16:creationId xmlns:a16="http://schemas.microsoft.com/office/drawing/2014/main" id="{00000000-0008-0000-0200-000009030000}"/>
            </a:ext>
          </a:extLst>
        </xdr:cNvPr>
        <xdr:cNvSpPr txBox="1"/>
      </xdr:nvSpPr>
      <xdr:spPr>
        <a:xfrm>
          <a:off x="13500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10721</xdr:rowOff>
    </xdr:from>
    <xdr:ext cx="405111" cy="259045"/>
    <xdr:sp macro="" textlink="">
      <xdr:nvSpPr>
        <xdr:cNvPr id="778" name="n_4aveValue【消防施設】&#10;有形固定資産減価償却率">
          <a:extLst>
            <a:ext uri="{FF2B5EF4-FFF2-40B4-BE49-F238E27FC236}">
              <a16:creationId xmlns:a16="http://schemas.microsoft.com/office/drawing/2014/main" id="{00000000-0008-0000-0200-00000A030000}"/>
            </a:ext>
          </a:extLst>
        </xdr:cNvPr>
        <xdr:cNvSpPr txBox="1"/>
      </xdr:nvSpPr>
      <xdr:spPr>
        <a:xfrm>
          <a:off x="12611744" y="1389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76761</xdr:rowOff>
    </xdr:from>
    <xdr:ext cx="405111" cy="259045"/>
    <xdr:sp macro="" textlink="">
      <xdr:nvSpPr>
        <xdr:cNvPr id="779" name="n_1mainValue【消防施設】&#10;有形固定資産減価償却率">
          <a:extLst>
            <a:ext uri="{FF2B5EF4-FFF2-40B4-BE49-F238E27FC236}">
              <a16:creationId xmlns:a16="http://schemas.microsoft.com/office/drawing/2014/main" id="{00000000-0008-0000-0200-00000B030000}"/>
            </a:ext>
          </a:extLst>
        </xdr:cNvPr>
        <xdr:cNvSpPr txBox="1"/>
      </xdr:nvSpPr>
      <xdr:spPr>
        <a:xfrm>
          <a:off x="15266044" y="1482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35940</xdr:rowOff>
    </xdr:from>
    <xdr:ext cx="405111" cy="259045"/>
    <xdr:sp macro="" textlink="">
      <xdr:nvSpPr>
        <xdr:cNvPr id="780" name="n_2mainValue【消防施設】&#10;有形固定資産減価償却率">
          <a:extLst>
            <a:ext uri="{FF2B5EF4-FFF2-40B4-BE49-F238E27FC236}">
              <a16:creationId xmlns:a16="http://schemas.microsoft.com/office/drawing/2014/main" id="{00000000-0008-0000-0200-00000C030000}"/>
            </a:ext>
          </a:extLst>
        </xdr:cNvPr>
        <xdr:cNvSpPr txBox="1"/>
      </xdr:nvSpPr>
      <xdr:spPr>
        <a:xfrm>
          <a:off x="14389744" y="1478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166569</xdr:rowOff>
    </xdr:from>
    <xdr:ext cx="405111" cy="259045"/>
    <xdr:sp macro="" textlink="">
      <xdr:nvSpPr>
        <xdr:cNvPr id="781" name="n_3mainValue【消防施設】&#10;有形固定資産減価償却率">
          <a:extLst>
            <a:ext uri="{FF2B5EF4-FFF2-40B4-BE49-F238E27FC236}">
              <a16:creationId xmlns:a16="http://schemas.microsoft.com/office/drawing/2014/main" id="{00000000-0008-0000-0200-00000D030000}"/>
            </a:ext>
          </a:extLst>
        </xdr:cNvPr>
        <xdr:cNvSpPr txBox="1"/>
      </xdr:nvSpPr>
      <xdr:spPr>
        <a:xfrm>
          <a:off x="13500744" y="1473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125747</xdr:rowOff>
    </xdr:from>
    <xdr:ext cx="405111" cy="259045"/>
    <xdr:sp macro="" textlink="">
      <xdr:nvSpPr>
        <xdr:cNvPr id="782" name="n_4mainValue【消防施設】&#10;有形固定資産減価償却率">
          <a:extLst>
            <a:ext uri="{FF2B5EF4-FFF2-40B4-BE49-F238E27FC236}">
              <a16:creationId xmlns:a16="http://schemas.microsoft.com/office/drawing/2014/main" id="{00000000-0008-0000-0200-00000E030000}"/>
            </a:ext>
          </a:extLst>
        </xdr:cNvPr>
        <xdr:cNvSpPr txBox="1"/>
      </xdr:nvSpPr>
      <xdr:spPr>
        <a:xfrm>
          <a:off x="12611744" y="1469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200-00000F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200-000010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200-000011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200-000018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00000000-0008-0000-0200-00001B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00000000-0008-0000-0200-00001C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0000000-0008-0000-0200-00001D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00000000-0008-0000-0200-00001E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00000000-0008-0000-0200-00001F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0000000-0008-0000-0200-000020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00000000-0008-0000-0200-000021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2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000000-0008-0000-02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53339</xdr:rowOff>
    </xdr:from>
    <xdr:to>
      <xdr:col>116</xdr:col>
      <xdr:colOff>62864</xdr:colOff>
      <xdr:row>86</xdr:row>
      <xdr:rowOff>104775</xdr:rowOff>
    </xdr:to>
    <xdr:cxnSp macro="">
      <xdr:nvCxnSpPr>
        <xdr:cNvPr id="806" name="直線コネクタ 805">
          <a:extLst>
            <a:ext uri="{FF2B5EF4-FFF2-40B4-BE49-F238E27FC236}">
              <a16:creationId xmlns:a16="http://schemas.microsoft.com/office/drawing/2014/main" id="{00000000-0008-0000-0200-000026030000}"/>
            </a:ext>
          </a:extLst>
        </xdr:cNvPr>
        <xdr:cNvCxnSpPr/>
      </xdr:nvCxnSpPr>
      <xdr:spPr>
        <a:xfrm flipV="1">
          <a:off x="22160864" y="13597889"/>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108602</xdr:rowOff>
    </xdr:from>
    <xdr:ext cx="469744" cy="259045"/>
    <xdr:sp macro="" textlink="">
      <xdr:nvSpPr>
        <xdr:cNvPr id="807" name="【消防施設】&#10;一人当たり面積最小値テキスト">
          <a:extLst>
            <a:ext uri="{FF2B5EF4-FFF2-40B4-BE49-F238E27FC236}">
              <a16:creationId xmlns:a16="http://schemas.microsoft.com/office/drawing/2014/main" id="{00000000-0008-0000-0200-000027030000}"/>
            </a:ext>
          </a:extLst>
        </xdr:cNvPr>
        <xdr:cNvSpPr txBox="1"/>
      </xdr:nvSpPr>
      <xdr:spPr>
        <a:xfrm>
          <a:off x="22199600" y="1485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104775</xdr:rowOff>
    </xdr:from>
    <xdr:to>
      <xdr:col>116</xdr:col>
      <xdr:colOff>152400</xdr:colOff>
      <xdr:row>86</xdr:row>
      <xdr:rowOff>104775</xdr:rowOff>
    </xdr:to>
    <xdr:cxnSp macro="">
      <xdr:nvCxnSpPr>
        <xdr:cNvPr id="808" name="直線コネクタ 807">
          <a:extLst>
            <a:ext uri="{FF2B5EF4-FFF2-40B4-BE49-F238E27FC236}">
              <a16:creationId xmlns:a16="http://schemas.microsoft.com/office/drawing/2014/main" id="{00000000-0008-0000-0200-000028030000}"/>
            </a:ext>
          </a:extLst>
        </xdr:cNvPr>
        <xdr:cNvCxnSpPr/>
      </xdr:nvCxnSpPr>
      <xdr:spPr>
        <a:xfrm>
          <a:off x="22072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16</xdr:rowOff>
    </xdr:from>
    <xdr:ext cx="469744" cy="259045"/>
    <xdr:sp macro="" textlink="">
      <xdr:nvSpPr>
        <xdr:cNvPr id="809" name="【消防施設】&#10;一人当たり面積最大値テキスト">
          <a:extLst>
            <a:ext uri="{FF2B5EF4-FFF2-40B4-BE49-F238E27FC236}">
              <a16:creationId xmlns:a16="http://schemas.microsoft.com/office/drawing/2014/main" id="{00000000-0008-0000-0200-000029030000}"/>
            </a:ext>
          </a:extLst>
        </xdr:cNvPr>
        <xdr:cNvSpPr txBox="1"/>
      </xdr:nvSpPr>
      <xdr:spPr>
        <a:xfrm>
          <a:off x="22199600" y="1337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53339</xdr:rowOff>
    </xdr:from>
    <xdr:to>
      <xdr:col>116</xdr:col>
      <xdr:colOff>152400</xdr:colOff>
      <xdr:row>79</xdr:row>
      <xdr:rowOff>53339</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22072600" y="1359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74947</xdr:rowOff>
    </xdr:from>
    <xdr:ext cx="469744" cy="259045"/>
    <xdr:sp macro="" textlink="">
      <xdr:nvSpPr>
        <xdr:cNvPr id="811" name="【消防施設】&#10;一人当たり面積平均値テキスト">
          <a:extLst>
            <a:ext uri="{FF2B5EF4-FFF2-40B4-BE49-F238E27FC236}">
              <a16:creationId xmlns:a16="http://schemas.microsoft.com/office/drawing/2014/main" id="{00000000-0008-0000-0200-00002B030000}"/>
            </a:ext>
          </a:extLst>
        </xdr:cNvPr>
        <xdr:cNvSpPr txBox="1"/>
      </xdr:nvSpPr>
      <xdr:spPr>
        <a:xfrm>
          <a:off x="22199600" y="1447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52070</xdr:rowOff>
    </xdr:from>
    <xdr:to>
      <xdr:col>116</xdr:col>
      <xdr:colOff>114300</xdr:colOff>
      <xdr:row>85</xdr:row>
      <xdr:rowOff>153670</xdr:rowOff>
    </xdr:to>
    <xdr:sp macro="" textlink="">
      <xdr:nvSpPr>
        <xdr:cNvPr id="812" name="フローチャート: 判断 811">
          <a:extLst>
            <a:ext uri="{FF2B5EF4-FFF2-40B4-BE49-F238E27FC236}">
              <a16:creationId xmlns:a16="http://schemas.microsoft.com/office/drawing/2014/main" id="{00000000-0008-0000-0200-00002C030000}"/>
            </a:ext>
          </a:extLst>
        </xdr:cNvPr>
        <xdr:cNvSpPr/>
      </xdr:nvSpPr>
      <xdr:spPr>
        <a:xfrm>
          <a:off x="22110700" y="1462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53975</xdr:rowOff>
    </xdr:from>
    <xdr:to>
      <xdr:col>112</xdr:col>
      <xdr:colOff>38100</xdr:colOff>
      <xdr:row>85</xdr:row>
      <xdr:rowOff>155575</xdr:rowOff>
    </xdr:to>
    <xdr:sp macro="" textlink="">
      <xdr:nvSpPr>
        <xdr:cNvPr id="813" name="フローチャート: 判断 812">
          <a:extLst>
            <a:ext uri="{FF2B5EF4-FFF2-40B4-BE49-F238E27FC236}">
              <a16:creationId xmlns:a16="http://schemas.microsoft.com/office/drawing/2014/main" id="{00000000-0008-0000-0200-00002D030000}"/>
            </a:ext>
          </a:extLst>
        </xdr:cNvPr>
        <xdr:cNvSpPr/>
      </xdr:nvSpPr>
      <xdr:spPr>
        <a:xfrm>
          <a:off x="21272500" y="1462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636</xdr:rowOff>
    </xdr:from>
    <xdr:to>
      <xdr:col>107</xdr:col>
      <xdr:colOff>101600</xdr:colOff>
      <xdr:row>85</xdr:row>
      <xdr:rowOff>102236</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20383500" y="14573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12064</xdr:rowOff>
    </xdr:from>
    <xdr:to>
      <xdr:col>102</xdr:col>
      <xdr:colOff>165100</xdr:colOff>
      <xdr:row>85</xdr:row>
      <xdr:rowOff>113664</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19494500" y="1458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2" name="楕円 821">
          <a:extLst>
            <a:ext uri="{FF2B5EF4-FFF2-40B4-BE49-F238E27FC236}">
              <a16:creationId xmlns:a16="http://schemas.microsoft.com/office/drawing/2014/main" id="{00000000-0008-0000-0200-000036030000}"/>
            </a:ext>
          </a:extLst>
        </xdr:cNvPr>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3" name="【消防施設】&#10;一人当たり面積該当値テキスト">
          <a:extLst>
            <a:ext uri="{FF2B5EF4-FFF2-40B4-BE49-F238E27FC236}">
              <a16:creationId xmlns:a16="http://schemas.microsoft.com/office/drawing/2014/main" id="{00000000-0008-0000-0200-000037030000}"/>
            </a:ext>
          </a:extLst>
        </xdr:cNvPr>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4" name="楕円 823">
          <a:extLst>
            <a:ext uri="{FF2B5EF4-FFF2-40B4-BE49-F238E27FC236}">
              <a16:creationId xmlns:a16="http://schemas.microsoft.com/office/drawing/2014/main" id="{00000000-0008-0000-0200-000038030000}"/>
            </a:ext>
          </a:extLst>
        </xdr:cNvPr>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5" name="直線コネクタ 824">
          <a:extLst>
            <a:ext uri="{FF2B5EF4-FFF2-40B4-BE49-F238E27FC236}">
              <a16:creationId xmlns:a16="http://schemas.microsoft.com/office/drawing/2014/main" id="{00000000-0008-0000-0200-000039030000}"/>
            </a:ext>
          </a:extLst>
        </xdr:cNvPr>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6" name="楕円 825">
          <a:extLst>
            <a:ext uri="{FF2B5EF4-FFF2-40B4-BE49-F238E27FC236}">
              <a16:creationId xmlns:a16="http://schemas.microsoft.com/office/drawing/2014/main" id="{00000000-0008-0000-0200-00003A030000}"/>
            </a:ext>
          </a:extLst>
        </xdr:cNvPr>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7" name="直線コネクタ 826">
          <a:extLst>
            <a:ext uri="{FF2B5EF4-FFF2-40B4-BE49-F238E27FC236}">
              <a16:creationId xmlns:a16="http://schemas.microsoft.com/office/drawing/2014/main" id="{00000000-0008-0000-0200-00003B030000}"/>
            </a:ext>
          </a:extLst>
        </xdr:cNvPr>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8" name="楕円 827">
          <a:extLst>
            <a:ext uri="{FF2B5EF4-FFF2-40B4-BE49-F238E27FC236}">
              <a16:creationId xmlns:a16="http://schemas.microsoft.com/office/drawing/2014/main" id="{00000000-0008-0000-0200-00003C030000}"/>
            </a:ext>
          </a:extLst>
        </xdr:cNvPr>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29" name="直線コネクタ 828">
          <a:extLst>
            <a:ext uri="{FF2B5EF4-FFF2-40B4-BE49-F238E27FC236}">
              <a16:creationId xmlns:a16="http://schemas.microsoft.com/office/drawing/2014/main" id="{00000000-0008-0000-0200-00003D030000}"/>
            </a:ext>
          </a:extLst>
        </xdr:cNvPr>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0" name="楕円 829">
          <a:extLst>
            <a:ext uri="{FF2B5EF4-FFF2-40B4-BE49-F238E27FC236}">
              <a16:creationId xmlns:a16="http://schemas.microsoft.com/office/drawing/2014/main" id="{00000000-0008-0000-0200-00003E030000}"/>
            </a:ext>
          </a:extLst>
        </xdr:cNvPr>
        <xdr:cNvSpPr/>
      </xdr:nvSpPr>
      <xdr:spPr>
        <a:xfrm>
          <a:off x="18605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1" name="直線コネクタ 830">
          <a:extLst>
            <a:ext uri="{FF2B5EF4-FFF2-40B4-BE49-F238E27FC236}">
              <a16:creationId xmlns:a16="http://schemas.microsoft.com/office/drawing/2014/main" id="{00000000-0008-0000-0200-00003F030000}"/>
            </a:ext>
          </a:extLst>
        </xdr:cNvPr>
        <xdr:cNvCxnSpPr/>
      </xdr:nvCxnSpPr>
      <xdr:spPr>
        <a:xfrm>
          <a:off x="18656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652</xdr:rowOff>
    </xdr:from>
    <xdr:ext cx="469744" cy="259045"/>
    <xdr:sp macro="" textlink="">
      <xdr:nvSpPr>
        <xdr:cNvPr id="832" name="n_1aveValue【消防施設】&#10;一人当たり面積">
          <a:extLst>
            <a:ext uri="{FF2B5EF4-FFF2-40B4-BE49-F238E27FC236}">
              <a16:creationId xmlns:a16="http://schemas.microsoft.com/office/drawing/2014/main" id="{00000000-0008-0000-0200-000040030000}"/>
            </a:ext>
          </a:extLst>
        </xdr:cNvPr>
        <xdr:cNvSpPr txBox="1"/>
      </xdr:nvSpPr>
      <xdr:spPr>
        <a:xfrm>
          <a:off x="21075727" y="1440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118763</xdr:rowOff>
    </xdr:from>
    <xdr:ext cx="469744" cy="259045"/>
    <xdr:sp macro="" textlink="">
      <xdr:nvSpPr>
        <xdr:cNvPr id="833" name="n_2aveValue【消防施設】&#10;一人当たり面積">
          <a:extLst>
            <a:ext uri="{FF2B5EF4-FFF2-40B4-BE49-F238E27FC236}">
              <a16:creationId xmlns:a16="http://schemas.microsoft.com/office/drawing/2014/main" id="{00000000-0008-0000-0200-000041030000}"/>
            </a:ext>
          </a:extLst>
        </xdr:cNvPr>
        <xdr:cNvSpPr txBox="1"/>
      </xdr:nvSpPr>
      <xdr:spPr>
        <a:xfrm>
          <a:off x="20199427" y="1434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130191</xdr:rowOff>
    </xdr:from>
    <xdr:ext cx="469744" cy="259045"/>
    <xdr:sp macro="" textlink="">
      <xdr:nvSpPr>
        <xdr:cNvPr id="834" name="n_3aveValue【消防施設】&#10;一人当たり面積">
          <a:extLst>
            <a:ext uri="{FF2B5EF4-FFF2-40B4-BE49-F238E27FC236}">
              <a16:creationId xmlns:a16="http://schemas.microsoft.com/office/drawing/2014/main" id="{00000000-0008-0000-0200-000042030000}"/>
            </a:ext>
          </a:extLst>
        </xdr:cNvPr>
        <xdr:cNvSpPr txBox="1"/>
      </xdr:nvSpPr>
      <xdr:spPr>
        <a:xfrm>
          <a:off x="19310427" y="1436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5" name="n_4aveValue【消防施設】&#10;一人当たり面積">
          <a:extLst>
            <a:ext uri="{FF2B5EF4-FFF2-40B4-BE49-F238E27FC236}">
              <a16:creationId xmlns:a16="http://schemas.microsoft.com/office/drawing/2014/main" id="{00000000-0008-0000-0200-000043030000}"/>
            </a:ext>
          </a:extLst>
        </xdr:cNvPr>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6" name="n_1mainValue【消防施設】&#10;一人当たり面積">
          <a:extLst>
            <a:ext uri="{FF2B5EF4-FFF2-40B4-BE49-F238E27FC236}">
              <a16:creationId xmlns:a16="http://schemas.microsoft.com/office/drawing/2014/main" id="{00000000-0008-0000-0200-000044030000}"/>
            </a:ext>
          </a:extLst>
        </xdr:cNvPr>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7" name="n_2mainValue【消防施設】&#10;一人当たり面積">
          <a:extLst>
            <a:ext uri="{FF2B5EF4-FFF2-40B4-BE49-F238E27FC236}">
              <a16:creationId xmlns:a16="http://schemas.microsoft.com/office/drawing/2014/main" id="{00000000-0008-0000-0200-000045030000}"/>
            </a:ext>
          </a:extLst>
        </xdr:cNvPr>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8" name="n_3mainValue【消防施設】&#10;一人当たり面積">
          <a:extLst>
            <a:ext uri="{FF2B5EF4-FFF2-40B4-BE49-F238E27FC236}">
              <a16:creationId xmlns:a16="http://schemas.microsoft.com/office/drawing/2014/main" id="{00000000-0008-0000-0200-000046030000}"/>
            </a:ext>
          </a:extLst>
        </xdr:cNvPr>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39" name="n_4mainValue【消防施設】&#10;一人当たり面積">
          <a:extLst>
            <a:ext uri="{FF2B5EF4-FFF2-40B4-BE49-F238E27FC236}">
              <a16:creationId xmlns:a16="http://schemas.microsoft.com/office/drawing/2014/main" id="{00000000-0008-0000-0200-000047030000}"/>
            </a:ext>
          </a:extLst>
        </xdr:cNvPr>
        <xdr:cNvSpPr txBox="1"/>
      </xdr:nvSpPr>
      <xdr:spPr>
        <a:xfrm>
          <a:off x="18421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2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2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2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2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2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00000000-0008-0000-0200-000053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00000000-0008-0000-0200-000054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0000000-0008-0000-0200-000055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00000000-0008-0000-0200-000056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00000000-0008-0000-0200-000057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00000000-0008-0000-0200-000058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00000000-0008-0000-0200-000059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00000000-0008-0000-0200-00005A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00000000-0008-0000-0200-00005B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00000000-0008-0000-0200-00005D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00000000-0008-0000-0200-00005F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00000000-0008-0000-0200-000060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162742</xdr:rowOff>
    </xdr:from>
    <xdr:to>
      <xdr:col>85</xdr:col>
      <xdr:colOff>126364</xdr:colOff>
      <xdr:row>108</xdr:row>
      <xdr:rowOff>126819</xdr:rowOff>
    </xdr:to>
    <xdr:cxnSp macro="">
      <xdr:nvCxnSpPr>
        <xdr:cNvPr id="865" name="直線コネクタ 864">
          <a:extLst>
            <a:ext uri="{FF2B5EF4-FFF2-40B4-BE49-F238E27FC236}">
              <a16:creationId xmlns:a16="http://schemas.microsoft.com/office/drawing/2014/main" id="{00000000-0008-0000-0200-000061030000}"/>
            </a:ext>
          </a:extLst>
        </xdr:cNvPr>
        <xdr:cNvCxnSpPr/>
      </xdr:nvCxnSpPr>
      <xdr:spPr>
        <a:xfrm flipV="1">
          <a:off x="16318864" y="1713629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130646</xdr:rowOff>
    </xdr:from>
    <xdr:ext cx="405111" cy="259045"/>
    <xdr:sp macro="" textlink="">
      <xdr:nvSpPr>
        <xdr:cNvPr id="866" name="【庁舎】&#10;有形固定資産減価償却率最小値テキスト">
          <a:extLst>
            <a:ext uri="{FF2B5EF4-FFF2-40B4-BE49-F238E27FC236}">
              <a16:creationId xmlns:a16="http://schemas.microsoft.com/office/drawing/2014/main" id="{00000000-0008-0000-0200-000062030000}"/>
            </a:ext>
          </a:extLst>
        </xdr:cNvPr>
        <xdr:cNvSpPr txBox="1"/>
      </xdr:nvSpPr>
      <xdr:spPr>
        <a:xfrm>
          <a:off x="16357600" y="1864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126819</xdr:rowOff>
    </xdr:from>
    <xdr:to>
      <xdr:col>86</xdr:col>
      <xdr:colOff>25400</xdr:colOff>
      <xdr:row>108</xdr:row>
      <xdr:rowOff>126819</xdr:rowOff>
    </xdr:to>
    <xdr:cxnSp macro="">
      <xdr:nvCxnSpPr>
        <xdr:cNvPr id="867" name="直線コネクタ 866">
          <a:extLst>
            <a:ext uri="{FF2B5EF4-FFF2-40B4-BE49-F238E27FC236}">
              <a16:creationId xmlns:a16="http://schemas.microsoft.com/office/drawing/2014/main" id="{00000000-0008-0000-0200-000063030000}"/>
            </a:ext>
          </a:extLst>
        </xdr:cNvPr>
        <xdr:cNvCxnSpPr/>
      </xdr:nvCxnSpPr>
      <xdr:spPr>
        <a:xfrm>
          <a:off x="16230600" y="1864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109419</xdr:rowOff>
    </xdr:from>
    <xdr:ext cx="340478" cy="259045"/>
    <xdr:sp macro="" textlink="">
      <xdr:nvSpPr>
        <xdr:cNvPr id="868" name="【庁舎】&#10;有形固定資産減価償却率最大値テキスト">
          <a:extLst>
            <a:ext uri="{FF2B5EF4-FFF2-40B4-BE49-F238E27FC236}">
              <a16:creationId xmlns:a16="http://schemas.microsoft.com/office/drawing/2014/main" id="{00000000-0008-0000-0200-000064030000}"/>
            </a:ext>
          </a:extLst>
        </xdr:cNvPr>
        <xdr:cNvSpPr txBox="1"/>
      </xdr:nvSpPr>
      <xdr:spPr>
        <a:xfrm>
          <a:off x="16357600" y="169115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162742</xdr:rowOff>
    </xdr:from>
    <xdr:to>
      <xdr:col>86</xdr:col>
      <xdr:colOff>25400</xdr:colOff>
      <xdr:row>99</xdr:row>
      <xdr:rowOff>162742</xdr:rowOff>
    </xdr:to>
    <xdr:cxnSp macro="">
      <xdr:nvCxnSpPr>
        <xdr:cNvPr id="869" name="直線コネクタ 868">
          <a:extLst>
            <a:ext uri="{FF2B5EF4-FFF2-40B4-BE49-F238E27FC236}">
              <a16:creationId xmlns:a16="http://schemas.microsoft.com/office/drawing/2014/main" id="{00000000-0008-0000-0200-000065030000}"/>
            </a:ext>
          </a:extLst>
        </xdr:cNvPr>
        <xdr:cNvCxnSpPr/>
      </xdr:nvCxnSpPr>
      <xdr:spPr>
        <a:xfrm>
          <a:off x="16230600" y="1713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125021</xdr:rowOff>
    </xdr:from>
    <xdr:ext cx="405111" cy="259045"/>
    <xdr:sp macro="" textlink="">
      <xdr:nvSpPr>
        <xdr:cNvPr id="870" name="【庁舎】&#10;有形固定資産減価償却率平均値テキスト">
          <a:extLst>
            <a:ext uri="{FF2B5EF4-FFF2-40B4-BE49-F238E27FC236}">
              <a16:creationId xmlns:a16="http://schemas.microsoft.com/office/drawing/2014/main" id="{00000000-0008-0000-0200-000066030000}"/>
            </a:ext>
          </a:extLst>
        </xdr:cNvPr>
        <xdr:cNvSpPr txBox="1"/>
      </xdr:nvSpPr>
      <xdr:spPr>
        <a:xfrm>
          <a:off x="16357600" y="176129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102144</xdr:rowOff>
    </xdr:from>
    <xdr:to>
      <xdr:col>85</xdr:col>
      <xdr:colOff>177800</xdr:colOff>
      <xdr:row>104</xdr:row>
      <xdr:rowOff>32294</xdr:rowOff>
    </xdr:to>
    <xdr:sp macro="" textlink="">
      <xdr:nvSpPr>
        <xdr:cNvPr id="871" name="フローチャート: 判断 870">
          <a:extLst>
            <a:ext uri="{FF2B5EF4-FFF2-40B4-BE49-F238E27FC236}">
              <a16:creationId xmlns:a16="http://schemas.microsoft.com/office/drawing/2014/main" id="{00000000-0008-0000-0200-000067030000}"/>
            </a:ext>
          </a:extLst>
        </xdr:cNvPr>
        <xdr:cNvSpPr/>
      </xdr:nvSpPr>
      <xdr:spPr>
        <a:xfrm>
          <a:off x="16268700" y="1776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84182</xdr:rowOff>
    </xdr:from>
    <xdr:to>
      <xdr:col>81</xdr:col>
      <xdr:colOff>101600</xdr:colOff>
      <xdr:row>104</xdr:row>
      <xdr:rowOff>14332</xdr:rowOff>
    </xdr:to>
    <xdr:sp macro="" textlink="">
      <xdr:nvSpPr>
        <xdr:cNvPr id="872" name="フローチャート: 判断 871">
          <a:extLst>
            <a:ext uri="{FF2B5EF4-FFF2-40B4-BE49-F238E27FC236}">
              <a16:creationId xmlns:a16="http://schemas.microsoft.com/office/drawing/2014/main" id="{00000000-0008-0000-0200-000068030000}"/>
            </a:ext>
          </a:extLst>
        </xdr:cNvPr>
        <xdr:cNvSpPr/>
      </xdr:nvSpPr>
      <xdr:spPr>
        <a:xfrm>
          <a:off x="15430500" y="1774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62956</xdr:rowOff>
    </xdr:from>
    <xdr:to>
      <xdr:col>76</xdr:col>
      <xdr:colOff>165100</xdr:colOff>
      <xdr:row>104</xdr:row>
      <xdr:rowOff>164556</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4541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46627</xdr:rowOff>
    </xdr:from>
    <xdr:to>
      <xdr:col>72</xdr:col>
      <xdr:colOff>38100</xdr:colOff>
      <xdr:row>104</xdr:row>
      <xdr:rowOff>148227</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3652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27032</xdr:rowOff>
    </xdr:from>
    <xdr:to>
      <xdr:col>67</xdr:col>
      <xdr:colOff>101600</xdr:colOff>
      <xdr:row>105</xdr:row>
      <xdr:rowOff>128632</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2763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200-00006C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64588</xdr:rowOff>
    </xdr:from>
    <xdr:to>
      <xdr:col>85</xdr:col>
      <xdr:colOff>177800</xdr:colOff>
      <xdr:row>106</xdr:row>
      <xdr:rowOff>166188</xdr:rowOff>
    </xdr:to>
    <xdr:sp macro="" textlink="">
      <xdr:nvSpPr>
        <xdr:cNvPr id="881" name="楕円 880">
          <a:extLst>
            <a:ext uri="{FF2B5EF4-FFF2-40B4-BE49-F238E27FC236}">
              <a16:creationId xmlns:a16="http://schemas.microsoft.com/office/drawing/2014/main" id="{00000000-0008-0000-0200-000071030000}"/>
            </a:ext>
          </a:extLst>
        </xdr:cNvPr>
        <xdr:cNvSpPr/>
      </xdr:nvSpPr>
      <xdr:spPr>
        <a:xfrm>
          <a:off x="16268700" y="1823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43015</xdr:rowOff>
    </xdr:from>
    <xdr:ext cx="405111" cy="259045"/>
    <xdr:sp macro="" textlink="">
      <xdr:nvSpPr>
        <xdr:cNvPr id="882" name="【庁舎】&#10;有形固定資産減価償却率該当値テキスト">
          <a:extLst>
            <a:ext uri="{FF2B5EF4-FFF2-40B4-BE49-F238E27FC236}">
              <a16:creationId xmlns:a16="http://schemas.microsoft.com/office/drawing/2014/main" id="{00000000-0008-0000-0200-000072030000}"/>
            </a:ext>
          </a:extLst>
        </xdr:cNvPr>
        <xdr:cNvSpPr txBox="1"/>
      </xdr:nvSpPr>
      <xdr:spPr>
        <a:xfrm>
          <a:off x="16357600" y="1821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31931</xdr:rowOff>
    </xdr:from>
    <xdr:to>
      <xdr:col>81</xdr:col>
      <xdr:colOff>101600</xdr:colOff>
      <xdr:row>106</xdr:row>
      <xdr:rowOff>133531</xdr:rowOff>
    </xdr:to>
    <xdr:sp macro="" textlink="">
      <xdr:nvSpPr>
        <xdr:cNvPr id="883" name="楕円 882">
          <a:extLst>
            <a:ext uri="{FF2B5EF4-FFF2-40B4-BE49-F238E27FC236}">
              <a16:creationId xmlns:a16="http://schemas.microsoft.com/office/drawing/2014/main" id="{00000000-0008-0000-0200-000073030000}"/>
            </a:ext>
          </a:extLst>
        </xdr:cNvPr>
        <xdr:cNvSpPr/>
      </xdr:nvSpPr>
      <xdr:spPr>
        <a:xfrm>
          <a:off x="15430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82731</xdr:rowOff>
    </xdr:from>
    <xdr:to>
      <xdr:col>85</xdr:col>
      <xdr:colOff>127000</xdr:colOff>
      <xdr:row>106</xdr:row>
      <xdr:rowOff>115388</xdr:rowOff>
    </xdr:to>
    <xdr:cxnSp macro="">
      <xdr:nvCxnSpPr>
        <xdr:cNvPr id="884" name="直線コネクタ 883">
          <a:extLst>
            <a:ext uri="{FF2B5EF4-FFF2-40B4-BE49-F238E27FC236}">
              <a16:creationId xmlns:a16="http://schemas.microsoft.com/office/drawing/2014/main" id="{00000000-0008-0000-0200-000074030000}"/>
            </a:ext>
          </a:extLst>
        </xdr:cNvPr>
        <xdr:cNvCxnSpPr/>
      </xdr:nvCxnSpPr>
      <xdr:spPr>
        <a:xfrm>
          <a:off x="15481300" y="1825643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170724</xdr:rowOff>
    </xdr:from>
    <xdr:to>
      <xdr:col>76</xdr:col>
      <xdr:colOff>165100</xdr:colOff>
      <xdr:row>106</xdr:row>
      <xdr:rowOff>100874</xdr:rowOff>
    </xdr:to>
    <xdr:sp macro="" textlink="">
      <xdr:nvSpPr>
        <xdr:cNvPr id="885" name="楕円 884">
          <a:extLst>
            <a:ext uri="{FF2B5EF4-FFF2-40B4-BE49-F238E27FC236}">
              <a16:creationId xmlns:a16="http://schemas.microsoft.com/office/drawing/2014/main" id="{00000000-0008-0000-0200-000075030000}"/>
            </a:ext>
          </a:extLst>
        </xdr:cNvPr>
        <xdr:cNvSpPr/>
      </xdr:nvSpPr>
      <xdr:spPr>
        <a:xfrm>
          <a:off x="14541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50074</xdr:rowOff>
    </xdr:from>
    <xdr:to>
      <xdr:col>81</xdr:col>
      <xdr:colOff>50800</xdr:colOff>
      <xdr:row>106</xdr:row>
      <xdr:rowOff>82731</xdr:rowOff>
    </xdr:to>
    <xdr:cxnSp macro="">
      <xdr:nvCxnSpPr>
        <xdr:cNvPr id="886" name="直線コネクタ 885">
          <a:extLst>
            <a:ext uri="{FF2B5EF4-FFF2-40B4-BE49-F238E27FC236}">
              <a16:creationId xmlns:a16="http://schemas.microsoft.com/office/drawing/2014/main" id="{00000000-0008-0000-0200-000076030000}"/>
            </a:ext>
          </a:extLst>
        </xdr:cNvPr>
        <xdr:cNvCxnSpPr/>
      </xdr:nvCxnSpPr>
      <xdr:spPr>
        <a:xfrm>
          <a:off x="14592300" y="18223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136434</xdr:rowOff>
    </xdr:from>
    <xdr:to>
      <xdr:col>72</xdr:col>
      <xdr:colOff>38100</xdr:colOff>
      <xdr:row>106</xdr:row>
      <xdr:rowOff>66584</xdr:rowOff>
    </xdr:to>
    <xdr:sp macro="" textlink="">
      <xdr:nvSpPr>
        <xdr:cNvPr id="887" name="楕円 886">
          <a:extLst>
            <a:ext uri="{FF2B5EF4-FFF2-40B4-BE49-F238E27FC236}">
              <a16:creationId xmlns:a16="http://schemas.microsoft.com/office/drawing/2014/main" id="{00000000-0008-0000-0200-000077030000}"/>
            </a:ext>
          </a:extLst>
        </xdr:cNvPr>
        <xdr:cNvSpPr/>
      </xdr:nvSpPr>
      <xdr:spPr>
        <a:xfrm>
          <a:off x="13652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15784</xdr:rowOff>
    </xdr:from>
    <xdr:to>
      <xdr:col>76</xdr:col>
      <xdr:colOff>114300</xdr:colOff>
      <xdr:row>106</xdr:row>
      <xdr:rowOff>50074</xdr:rowOff>
    </xdr:to>
    <xdr:cxnSp macro="">
      <xdr:nvCxnSpPr>
        <xdr:cNvPr id="888" name="直線コネクタ 887">
          <a:extLst>
            <a:ext uri="{FF2B5EF4-FFF2-40B4-BE49-F238E27FC236}">
              <a16:creationId xmlns:a16="http://schemas.microsoft.com/office/drawing/2014/main" id="{00000000-0008-0000-0200-000078030000}"/>
            </a:ext>
          </a:extLst>
        </xdr:cNvPr>
        <xdr:cNvCxnSpPr/>
      </xdr:nvCxnSpPr>
      <xdr:spPr>
        <a:xfrm>
          <a:off x="13703300" y="181894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103777</xdr:rowOff>
    </xdr:from>
    <xdr:to>
      <xdr:col>67</xdr:col>
      <xdr:colOff>101600</xdr:colOff>
      <xdr:row>106</xdr:row>
      <xdr:rowOff>33927</xdr:rowOff>
    </xdr:to>
    <xdr:sp macro="" textlink="">
      <xdr:nvSpPr>
        <xdr:cNvPr id="889" name="楕円 888">
          <a:extLst>
            <a:ext uri="{FF2B5EF4-FFF2-40B4-BE49-F238E27FC236}">
              <a16:creationId xmlns:a16="http://schemas.microsoft.com/office/drawing/2014/main" id="{00000000-0008-0000-0200-000079030000}"/>
            </a:ext>
          </a:extLst>
        </xdr:cNvPr>
        <xdr:cNvSpPr/>
      </xdr:nvSpPr>
      <xdr:spPr>
        <a:xfrm>
          <a:off x="12763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154577</xdr:rowOff>
    </xdr:from>
    <xdr:to>
      <xdr:col>71</xdr:col>
      <xdr:colOff>177800</xdr:colOff>
      <xdr:row>106</xdr:row>
      <xdr:rowOff>15784</xdr:rowOff>
    </xdr:to>
    <xdr:cxnSp macro="">
      <xdr:nvCxnSpPr>
        <xdr:cNvPr id="890" name="直線コネクタ 889">
          <a:extLst>
            <a:ext uri="{FF2B5EF4-FFF2-40B4-BE49-F238E27FC236}">
              <a16:creationId xmlns:a16="http://schemas.microsoft.com/office/drawing/2014/main" id="{00000000-0008-0000-0200-00007A030000}"/>
            </a:ext>
          </a:extLst>
        </xdr:cNvPr>
        <xdr:cNvCxnSpPr/>
      </xdr:nvCxnSpPr>
      <xdr:spPr>
        <a:xfrm>
          <a:off x="12814300" y="181568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30859</xdr:rowOff>
    </xdr:from>
    <xdr:ext cx="405111" cy="259045"/>
    <xdr:sp macro="" textlink="">
      <xdr:nvSpPr>
        <xdr:cNvPr id="891" name="n_1aveValue【庁舎】&#10;有形固定資産減価償却率">
          <a:extLst>
            <a:ext uri="{FF2B5EF4-FFF2-40B4-BE49-F238E27FC236}">
              <a16:creationId xmlns:a16="http://schemas.microsoft.com/office/drawing/2014/main" id="{00000000-0008-0000-0200-00007B030000}"/>
            </a:ext>
          </a:extLst>
        </xdr:cNvPr>
        <xdr:cNvSpPr txBox="1"/>
      </xdr:nvSpPr>
      <xdr:spPr>
        <a:xfrm>
          <a:off x="152660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9633</xdr:rowOff>
    </xdr:from>
    <xdr:ext cx="405111" cy="259045"/>
    <xdr:sp macro="" textlink="">
      <xdr:nvSpPr>
        <xdr:cNvPr id="892" name="n_2aveValue【庁舎】&#10;有形固定資産減価償却率">
          <a:extLst>
            <a:ext uri="{FF2B5EF4-FFF2-40B4-BE49-F238E27FC236}">
              <a16:creationId xmlns:a16="http://schemas.microsoft.com/office/drawing/2014/main" id="{00000000-0008-0000-0200-00007C030000}"/>
            </a:ext>
          </a:extLst>
        </xdr:cNvPr>
        <xdr:cNvSpPr txBox="1"/>
      </xdr:nvSpPr>
      <xdr:spPr>
        <a:xfrm>
          <a:off x="14389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164754</xdr:rowOff>
    </xdr:from>
    <xdr:ext cx="405111" cy="259045"/>
    <xdr:sp macro="" textlink="">
      <xdr:nvSpPr>
        <xdr:cNvPr id="893" name="n_3aveValue【庁舎】&#10;有形固定資産減価償却率">
          <a:extLst>
            <a:ext uri="{FF2B5EF4-FFF2-40B4-BE49-F238E27FC236}">
              <a16:creationId xmlns:a16="http://schemas.microsoft.com/office/drawing/2014/main" id="{00000000-0008-0000-0200-00007D030000}"/>
            </a:ext>
          </a:extLst>
        </xdr:cNvPr>
        <xdr:cNvSpPr txBox="1"/>
      </xdr:nvSpPr>
      <xdr:spPr>
        <a:xfrm>
          <a:off x="13500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145159</xdr:rowOff>
    </xdr:from>
    <xdr:ext cx="405111" cy="259045"/>
    <xdr:sp macro="" textlink="">
      <xdr:nvSpPr>
        <xdr:cNvPr id="894" name="n_4aveValue【庁舎】&#10;有形固定資産減価償却率">
          <a:extLst>
            <a:ext uri="{FF2B5EF4-FFF2-40B4-BE49-F238E27FC236}">
              <a16:creationId xmlns:a16="http://schemas.microsoft.com/office/drawing/2014/main" id="{00000000-0008-0000-0200-00007E030000}"/>
            </a:ext>
          </a:extLst>
        </xdr:cNvPr>
        <xdr:cNvSpPr txBox="1"/>
      </xdr:nvSpPr>
      <xdr:spPr>
        <a:xfrm>
          <a:off x="12611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124658</xdr:rowOff>
    </xdr:from>
    <xdr:ext cx="405111" cy="259045"/>
    <xdr:sp macro="" textlink="">
      <xdr:nvSpPr>
        <xdr:cNvPr id="895" name="n_1mainValue【庁舎】&#10;有形固定資産減価償却率">
          <a:extLst>
            <a:ext uri="{FF2B5EF4-FFF2-40B4-BE49-F238E27FC236}">
              <a16:creationId xmlns:a16="http://schemas.microsoft.com/office/drawing/2014/main" id="{00000000-0008-0000-0200-00007F030000}"/>
            </a:ext>
          </a:extLst>
        </xdr:cNvPr>
        <xdr:cNvSpPr txBox="1"/>
      </xdr:nvSpPr>
      <xdr:spPr>
        <a:xfrm>
          <a:off x="15266044"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92001</xdr:rowOff>
    </xdr:from>
    <xdr:ext cx="405111" cy="259045"/>
    <xdr:sp macro="" textlink="">
      <xdr:nvSpPr>
        <xdr:cNvPr id="896" name="n_2mainValue【庁舎】&#10;有形固定資産減価償却率">
          <a:extLst>
            <a:ext uri="{FF2B5EF4-FFF2-40B4-BE49-F238E27FC236}">
              <a16:creationId xmlns:a16="http://schemas.microsoft.com/office/drawing/2014/main" id="{00000000-0008-0000-0200-000080030000}"/>
            </a:ext>
          </a:extLst>
        </xdr:cNvPr>
        <xdr:cNvSpPr txBox="1"/>
      </xdr:nvSpPr>
      <xdr:spPr>
        <a:xfrm>
          <a:off x="14389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57711</xdr:rowOff>
    </xdr:from>
    <xdr:ext cx="405111" cy="259045"/>
    <xdr:sp macro="" textlink="">
      <xdr:nvSpPr>
        <xdr:cNvPr id="897" name="n_3mainValue【庁舎】&#10;有形固定資産減価償却率">
          <a:extLst>
            <a:ext uri="{FF2B5EF4-FFF2-40B4-BE49-F238E27FC236}">
              <a16:creationId xmlns:a16="http://schemas.microsoft.com/office/drawing/2014/main" id="{00000000-0008-0000-0200-000081030000}"/>
            </a:ext>
          </a:extLst>
        </xdr:cNvPr>
        <xdr:cNvSpPr txBox="1"/>
      </xdr:nvSpPr>
      <xdr:spPr>
        <a:xfrm>
          <a:off x="13500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25054</xdr:rowOff>
    </xdr:from>
    <xdr:ext cx="405111" cy="259045"/>
    <xdr:sp macro="" textlink="">
      <xdr:nvSpPr>
        <xdr:cNvPr id="898" name="n_4mainValue【庁舎】&#10;有形固定資産減価償却率">
          <a:extLst>
            <a:ext uri="{FF2B5EF4-FFF2-40B4-BE49-F238E27FC236}">
              <a16:creationId xmlns:a16="http://schemas.microsoft.com/office/drawing/2014/main" id="{00000000-0008-0000-0200-000082030000}"/>
            </a:ext>
          </a:extLst>
        </xdr:cNvPr>
        <xdr:cNvSpPr txBox="1"/>
      </xdr:nvSpPr>
      <xdr:spPr>
        <a:xfrm>
          <a:off x="12611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0000000-0008-0000-0200-00008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00000000-0008-0000-0200-00008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00000000-0008-0000-0200-00008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00000000-0008-0000-0200-00008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9" name="直線コネクタ 908">
          <a:extLst>
            <a:ext uri="{FF2B5EF4-FFF2-40B4-BE49-F238E27FC236}">
              <a16:creationId xmlns:a16="http://schemas.microsoft.com/office/drawing/2014/main" id="{00000000-0008-0000-0200-00008D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0" name="テキスト ボックス 909">
          <a:extLst>
            <a:ext uri="{FF2B5EF4-FFF2-40B4-BE49-F238E27FC236}">
              <a16:creationId xmlns:a16="http://schemas.microsoft.com/office/drawing/2014/main" id="{00000000-0008-0000-0200-00008E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1" name="直線コネクタ 910">
          <a:extLst>
            <a:ext uri="{FF2B5EF4-FFF2-40B4-BE49-F238E27FC236}">
              <a16:creationId xmlns:a16="http://schemas.microsoft.com/office/drawing/2014/main" id="{00000000-0008-0000-0200-00008F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2" name="テキスト ボックス 911">
          <a:extLst>
            <a:ext uri="{FF2B5EF4-FFF2-40B4-BE49-F238E27FC236}">
              <a16:creationId xmlns:a16="http://schemas.microsoft.com/office/drawing/2014/main" id="{00000000-0008-0000-0200-000090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3" name="直線コネクタ 912">
          <a:extLst>
            <a:ext uri="{FF2B5EF4-FFF2-40B4-BE49-F238E27FC236}">
              <a16:creationId xmlns:a16="http://schemas.microsoft.com/office/drawing/2014/main" id="{00000000-0008-0000-0200-000091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4" name="テキスト ボックス 913">
          <a:extLst>
            <a:ext uri="{FF2B5EF4-FFF2-40B4-BE49-F238E27FC236}">
              <a16:creationId xmlns:a16="http://schemas.microsoft.com/office/drawing/2014/main" id="{00000000-0008-0000-0200-000092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5" name="直線コネクタ 914">
          <a:extLst>
            <a:ext uri="{FF2B5EF4-FFF2-40B4-BE49-F238E27FC236}">
              <a16:creationId xmlns:a16="http://schemas.microsoft.com/office/drawing/2014/main" id="{00000000-0008-0000-0200-000093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6" name="テキスト ボックス 915">
          <a:extLst>
            <a:ext uri="{FF2B5EF4-FFF2-40B4-BE49-F238E27FC236}">
              <a16:creationId xmlns:a16="http://schemas.microsoft.com/office/drawing/2014/main" id="{00000000-0008-0000-0200-000094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7" name="直線コネクタ 916">
          <a:extLst>
            <a:ext uri="{FF2B5EF4-FFF2-40B4-BE49-F238E27FC236}">
              <a16:creationId xmlns:a16="http://schemas.microsoft.com/office/drawing/2014/main" id="{00000000-0008-0000-0200-000095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8" name="テキスト ボックス 917">
          <a:extLst>
            <a:ext uri="{FF2B5EF4-FFF2-40B4-BE49-F238E27FC236}">
              <a16:creationId xmlns:a16="http://schemas.microsoft.com/office/drawing/2014/main" id="{00000000-0008-0000-0200-000096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9" name="直線コネクタ 918">
          <a:extLst>
            <a:ext uri="{FF2B5EF4-FFF2-40B4-BE49-F238E27FC236}">
              <a16:creationId xmlns:a16="http://schemas.microsoft.com/office/drawing/2014/main" id="{00000000-0008-0000-0200-000097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0" name="テキスト ボックス 919">
          <a:extLst>
            <a:ext uri="{FF2B5EF4-FFF2-40B4-BE49-F238E27FC236}">
              <a16:creationId xmlns:a16="http://schemas.microsoft.com/office/drawing/2014/main" id="{00000000-0008-0000-0200-000098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a:extLst>
            <a:ext uri="{FF2B5EF4-FFF2-40B4-BE49-F238E27FC236}">
              <a16:creationId xmlns:a16="http://schemas.microsoft.com/office/drawing/2014/main" id="{00000000-0008-0000-0200-000099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a:extLst>
            <a:ext uri="{FF2B5EF4-FFF2-40B4-BE49-F238E27FC236}">
              <a16:creationId xmlns:a16="http://schemas.microsoft.com/office/drawing/2014/main" id="{00000000-0008-0000-0200-00009A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庁舎】&#10;一人当たり面積グラフ枠">
          <a:extLst>
            <a:ext uri="{FF2B5EF4-FFF2-40B4-BE49-F238E27FC236}">
              <a16:creationId xmlns:a16="http://schemas.microsoft.com/office/drawing/2014/main" id="{00000000-0008-0000-0200-00009B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108</xdr:row>
      <xdr:rowOff>74568</xdr:rowOff>
    </xdr:to>
    <xdr:cxnSp macro="">
      <xdr:nvCxnSpPr>
        <xdr:cNvPr id="924" name="直線コネクタ 923">
          <a:extLst>
            <a:ext uri="{FF2B5EF4-FFF2-40B4-BE49-F238E27FC236}">
              <a16:creationId xmlns:a16="http://schemas.microsoft.com/office/drawing/2014/main" id="{00000000-0008-0000-0200-00009C030000}"/>
            </a:ext>
          </a:extLst>
        </xdr:cNvPr>
        <xdr:cNvCxnSpPr/>
      </xdr:nvCxnSpPr>
      <xdr:spPr>
        <a:xfrm flipV="1">
          <a:off x="22160864" y="1706771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78395</xdr:rowOff>
    </xdr:from>
    <xdr:ext cx="469744" cy="259045"/>
    <xdr:sp macro="" textlink="">
      <xdr:nvSpPr>
        <xdr:cNvPr id="925" name="【庁舎】&#10;一人当たり面積最小値テキスト">
          <a:extLst>
            <a:ext uri="{FF2B5EF4-FFF2-40B4-BE49-F238E27FC236}">
              <a16:creationId xmlns:a16="http://schemas.microsoft.com/office/drawing/2014/main" id="{00000000-0008-0000-0200-00009D030000}"/>
            </a:ext>
          </a:extLst>
        </xdr:cNvPr>
        <xdr:cNvSpPr txBox="1"/>
      </xdr:nvSpPr>
      <xdr:spPr>
        <a:xfrm>
          <a:off x="22199600" y="1859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74568</xdr:rowOff>
    </xdr:from>
    <xdr:to>
      <xdr:col>116</xdr:col>
      <xdr:colOff>152400</xdr:colOff>
      <xdr:row>108</xdr:row>
      <xdr:rowOff>74568</xdr:rowOff>
    </xdr:to>
    <xdr:cxnSp macro="">
      <xdr:nvCxnSpPr>
        <xdr:cNvPr id="926" name="直線コネクタ 925">
          <a:extLst>
            <a:ext uri="{FF2B5EF4-FFF2-40B4-BE49-F238E27FC236}">
              <a16:creationId xmlns:a16="http://schemas.microsoft.com/office/drawing/2014/main" id="{00000000-0008-0000-0200-00009E030000}"/>
            </a:ext>
          </a:extLst>
        </xdr:cNvPr>
        <xdr:cNvCxnSpPr/>
      </xdr:nvCxnSpPr>
      <xdr:spPr>
        <a:xfrm>
          <a:off x="22072600" y="18591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927" name="【庁舎】&#10;一人当たり面積最大値テキスト">
          <a:extLst>
            <a:ext uri="{FF2B5EF4-FFF2-40B4-BE49-F238E27FC236}">
              <a16:creationId xmlns:a16="http://schemas.microsoft.com/office/drawing/2014/main" id="{00000000-0008-0000-0200-00009F030000}"/>
            </a:ext>
          </a:extLst>
        </xdr:cNvPr>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928" name="直線コネクタ 927">
          <a:extLst>
            <a:ext uri="{FF2B5EF4-FFF2-40B4-BE49-F238E27FC236}">
              <a16:creationId xmlns:a16="http://schemas.microsoft.com/office/drawing/2014/main" id="{00000000-0008-0000-0200-0000A0030000}"/>
            </a:ext>
          </a:extLst>
        </xdr:cNvPr>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929" name="【庁舎】&#10;一人当たり面積平均値テキスト">
          <a:extLst>
            <a:ext uri="{FF2B5EF4-FFF2-40B4-BE49-F238E27FC236}">
              <a16:creationId xmlns:a16="http://schemas.microsoft.com/office/drawing/2014/main" id="{00000000-0008-0000-0200-0000A1030000}"/>
            </a:ext>
          </a:extLst>
        </xdr:cNvPr>
        <xdr:cNvSpPr txBox="1"/>
      </xdr:nvSpPr>
      <xdr:spPr>
        <a:xfrm>
          <a:off x="22199600" y="1803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22110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28666</xdr:rowOff>
    </xdr:from>
    <xdr:to>
      <xdr:col>112</xdr:col>
      <xdr:colOff>38100</xdr:colOff>
      <xdr:row>106</xdr:row>
      <xdr:rowOff>130266</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21272500" y="1820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9071</xdr:rowOff>
    </xdr:from>
    <xdr:to>
      <xdr:col>107</xdr:col>
      <xdr:colOff>101600</xdr:colOff>
      <xdr:row>106</xdr:row>
      <xdr:rowOff>110671</xdr:rowOff>
    </xdr:to>
    <xdr:sp macro="" textlink="">
      <xdr:nvSpPr>
        <xdr:cNvPr id="932" name="フローチャート: 判断 931">
          <a:extLst>
            <a:ext uri="{FF2B5EF4-FFF2-40B4-BE49-F238E27FC236}">
              <a16:creationId xmlns:a16="http://schemas.microsoft.com/office/drawing/2014/main" id="{00000000-0008-0000-0200-0000A4030000}"/>
            </a:ext>
          </a:extLst>
        </xdr:cNvPr>
        <xdr:cNvSpPr/>
      </xdr:nvSpPr>
      <xdr:spPr>
        <a:xfrm>
          <a:off x="20383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64588</xdr:rowOff>
    </xdr:from>
    <xdr:to>
      <xdr:col>102</xdr:col>
      <xdr:colOff>165100</xdr:colOff>
      <xdr:row>106</xdr:row>
      <xdr:rowOff>166188</xdr:rowOff>
    </xdr:to>
    <xdr:sp macro="" textlink="">
      <xdr:nvSpPr>
        <xdr:cNvPr id="933" name="フローチャート: 判断 932">
          <a:extLst>
            <a:ext uri="{FF2B5EF4-FFF2-40B4-BE49-F238E27FC236}">
              <a16:creationId xmlns:a16="http://schemas.microsoft.com/office/drawing/2014/main" id="{00000000-0008-0000-0200-0000A5030000}"/>
            </a:ext>
          </a:extLst>
        </xdr:cNvPr>
        <xdr:cNvSpPr/>
      </xdr:nvSpPr>
      <xdr:spPr>
        <a:xfrm>
          <a:off x="19494500" y="1823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95613</xdr:rowOff>
    </xdr:from>
    <xdr:to>
      <xdr:col>98</xdr:col>
      <xdr:colOff>38100</xdr:colOff>
      <xdr:row>107</xdr:row>
      <xdr:rowOff>25763</xdr:rowOff>
    </xdr:to>
    <xdr:sp macro="" textlink="">
      <xdr:nvSpPr>
        <xdr:cNvPr id="934" name="フローチャート: 判断 933">
          <a:extLst>
            <a:ext uri="{FF2B5EF4-FFF2-40B4-BE49-F238E27FC236}">
              <a16:creationId xmlns:a16="http://schemas.microsoft.com/office/drawing/2014/main" id="{00000000-0008-0000-0200-0000A6030000}"/>
            </a:ext>
          </a:extLst>
        </xdr:cNvPr>
        <xdr:cNvSpPr/>
      </xdr:nvSpPr>
      <xdr:spPr>
        <a:xfrm>
          <a:off x="18605500" y="1826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200-0000AB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940" name="楕円 939">
          <a:extLst>
            <a:ext uri="{FF2B5EF4-FFF2-40B4-BE49-F238E27FC236}">
              <a16:creationId xmlns:a16="http://schemas.microsoft.com/office/drawing/2014/main" id="{00000000-0008-0000-0200-0000AC030000}"/>
            </a:ext>
          </a:extLst>
        </xdr:cNvPr>
        <xdr:cNvSpPr/>
      </xdr:nvSpPr>
      <xdr:spPr>
        <a:xfrm>
          <a:off x="221107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33219</xdr:rowOff>
    </xdr:from>
    <xdr:ext cx="469744" cy="259045"/>
    <xdr:sp macro="" textlink="">
      <xdr:nvSpPr>
        <xdr:cNvPr id="941" name="【庁舎】&#10;一人当たり面積該当値テキスト">
          <a:extLst>
            <a:ext uri="{FF2B5EF4-FFF2-40B4-BE49-F238E27FC236}">
              <a16:creationId xmlns:a16="http://schemas.microsoft.com/office/drawing/2014/main" id="{00000000-0008-0000-0200-0000AD030000}"/>
            </a:ext>
          </a:extLst>
        </xdr:cNvPr>
        <xdr:cNvSpPr txBox="1"/>
      </xdr:nvSpPr>
      <xdr:spPr>
        <a:xfrm>
          <a:off x="22199600" y="1820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56424</xdr:rowOff>
    </xdr:from>
    <xdr:to>
      <xdr:col>112</xdr:col>
      <xdr:colOff>38100</xdr:colOff>
      <xdr:row>106</xdr:row>
      <xdr:rowOff>158024</xdr:rowOff>
    </xdr:to>
    <xdr:sp macro="" textlink="">
      <xdr:nvSpPr>
        <xdr:cNvPr id="942" name="楕円 941">
          <a:extLst>
            <a:ext uri="{FF2B5EF4-FFF2-40B4-BE49-F238E27FC236}">
              <a16:creationId xmlns:a16="http://schemas.microsoft.com/office/drawing/2014/main" id="{00000000-0008-0000-0200-0000AE030000}"/>
            </a:ext>
          </a:extLst>
        </xdr:cNvPr>
        <xdr:cNvSpPr/>
      </xdr:nvSpPr>
      <xdr:spPr>
        <a:xfrm>
          <a:off x="21272500" y="1823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105592</xdr:rowOff>
    </xdr:from>
    <xdr:to>
      <xdr:col>116</xdr:col>
      <xdr:colOff>63500</xdr:colOff>
      <xdr:row>106</xdr:row>
      <xdr:rowOff>107224</xdr:rowOff>
    </xdr:to>
    <xdr:cxnSp macro="">
      <xdr:nvCxnSpPr>
        <xdr:cNvPr id="943" name="直線コネクタ 942">
          <a:extLst>
            <a:ext uri="{FF2B5EF4-FFF2-40B4-BE49-F238E27FC236}">
              <a16:creationId xmlns:a16="http://schemas.microsoft.com/office/drawing/2014/main" id="{00000000-0008-0000-0200-0000AF030000}"/>
            </a:ext>
          </a:extLst>
        </xdr:cNvPr>
        <xdr:cNvCxnSpPr/>
      </xdr:nvCxnSpPr>
      <xdr:spPr>
        <a:xfrm flipV="1">
          <a:off x="21323300" y="1827929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61323</xdr:rowOff>
    </xdr:from>
    <xdr:to>
      <xdr:col>107</xdr:col>
      <xdr:colOff>101600</xdr:colOff>
      <xdr:row>106</xdr:row>
      <xdr:rowOff>162923</xdr:rowOff>
    </xdr:to>
    <xdr:sp macro="" textlink="">
      <xdr:nvSpPr>
        <xdr:cNvPr id="944" name="楕円 943">
          <a:extLst>
            <a:ext uri="{FF2B5EF4-FFF2-40B4-BE49-F238E27FC236}">
              <a16:creationId xmlns:a16="http://schemas.microsoft.com/office/drawing/2014/main" id="{00000000-0008-0000-0200-0000B0030000}"/>
            </a:ext>
          </a:extLst>
        </xdr:cNvPr>
        <xdr:cNvSpPr/>
      </xdr:nvSpPr>
      <xdr:spPr>
        <a:xfrm>
          <a:off x="20383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107224</xdr:rowOff>
    </xdr:from>
    <xdr:to>
      <xdr:col>111</xdr:col>
      <xdr:colOff>177800</xdr:colOff>
      <xdr:row>106</xdr:row>
      <xdr:rowOff>112123</xdr:rowOff>
    </xdr:to>
    <xdr:cxnSp macro="">
      <xdr:nvCxnSpPr>
        <xdr:cNvPr id="945" name="直線コネクタ 944">
          <a:extLst>
            <a:ext uri="{FF2B5EF4-FFF2-40B4-BE49-F238E27FC236}">
              <a16:creationId xmlns:a16="http://schemas.microsoft.com/office/drawing/2014/main" id="{00000000-0008-0000-0200-0000B1030000}"/>
            </a:ext>
          </a:extLst>
        </xdr:cNvPr>
        <xdr:cNvCxnSpPr/>
      </xdr:nvCxnSpPr>
      <xdr:spPr>
        <a:xfrm flipV="1">
          <a:off x="20434300" y="1828092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66221</xdr:rowOff>
    </xdr:from>
    <xdr:to>
      <xdr:col>102</xdr:col>
      <xdr:colOff>165100</xdr:colOff>
      <xdr:row>106</xdr:row>
      <xdr:rowOff>167821</xdr:rowOff>
    </xdr:to>
    <xdr:sp macro="" textlink="">
      <xdr:nvSpPr>
        <xdr:cNvPr id="946" name="楕円 945">
          <a:extLst>
            <a:ext uri="{FF2B5EF4-FFF2-40B4-BE49-F238E27FC236}">
              <a16:creationId xmlns:a16="http://schemas.microsoft.com/office/drawing/2014/main" id="{00000000-0008-0000-0200-0000B2030000}"/>
            </a:ext>
          </a:extLst>
        </xdr:cNvPr>
        <xdr:cNvSpPr/>
      </xdr:nvSpPr>
      <xdr:spPr>
        <a:xfrm>
          <a:off x="19494500" y="1823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112123</xdr:rowOff>
    </xdr:from>
    <xdr:to>
      <xdr:col>107</xdr:col>
      <xdr:colOff>50800</xdr:colOff>
      <xdr:row>106</xdr:row>
      <xdr:rowOff>117021</xdr:rowOff>
    </xdr:to>
    <xdr:cxnSp macro="">
      <xdr:nvCxnSpPr>
        <xdr:cNvPr id="947" name="直線コネクタ 946">
          <a:extLst>
            <a:ext uri="{FF2B5EF4-FFF2-40B4-BE49-F238E27FC236}">
              <a16:creationId xmlns:a16="http://schemas.microsoft.com/office/drawing/2014/main" id="{00000000-0008-0000-0200-0000B3030000}"/>
            </a:ext>
          </a:extLst>
        </xdr:cNvPr>
        <xdr:cNvCxnSpPr/>
      </xdr:nvCxnSpPr>
      <xdr:spPr>
        <a:xfrm flipV="1">
          <a:off x="19545300" y="1828582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71120</xdr:rowOff>
    </xdr:from>
    <xdr:to>
      <xdr:col>98</xdr:col>
      <xdr:colOff>38100</xdr:colOff>
      <xdr:row>107</xdr:row>
      <xdr:rowOff>1270</xdr:rowOff>
    </xdr:to>
    <xdr:sp macro="" textlink="">
      <xdr:nvSpPr>
        <xdr:cNvPr id="948" name="楕円 947">
          <a:extLst>
            <a:ext uri="{FF2B5EF4-FFF2-40B4-BE49-F238E27FC236}">
              <a16:creationId xmlns:a16="http://schemas.microsoft.com/office/drawing/2014/main" id="{00000000-0008-0000-0200-0000B4030000}"/>
            </a:ext>
          </a:extLst>
        </xdr:cNvPr>
        <xdr:cNvSpPr/>
      </xdr:nvSpPr>
      <xdr:spPr>
        <a:xfrm>
          <a:off x="18605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117021</xdr:rowOff>
    </xdr:from>
    <xdr:to>
      <xdr:col>102</xdr:col>
      <xdr:colOff>114300</xdr:colOff>
      <xdr:row>106</xdr:row>
      <xdr:rowOff>121920</xdr:rowOff>
    </xdr:to>
    <xdr:cxnSp macro="">
      <xdr:nvCxnSpPr>
        <xdr:cNvPr id="949" name="直線コネクタ 948">
          <a:extLst>
            <a:ext uri="{FF2B5EF4-FFF2-40B4-BE49-F238E27FC236}">
              <a16:creationId xmlns:a16="http://schemas.microsoft.com/office/drawing/2014/main" id="{00000000-0008-0000-0200-0000B5030000}"/>
            </a:ext>
          </a:extLst>
        </xdr:cNvPr>
        <xdr:cNvCxnSpPr/>
      </xdr:nvCxnSpPr>
      <xdr:spPr>
        <a:xfrm flipV="1">
          <a:off x="18656300" y="1829072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146793</xdr:rowOff>
    </xdr:from>
    <xdr:ext cx="469744" cy="259045"/>
    <xdr:sp macro="" textlink="">
      <xdr:nvSpPr>
        <xdr:cNvPr id="950" name="n_1aveValue【庁舎】&#10;一人当たり面積">
          <a:extLst>
            <a:ext uri="{FF2B5EF4-FFF2-40B4-BE49-F238E27FC236}">
              <a16:creationId xmlns:a16="http://schemas.microsoft.com/office/drawing/2014/main" id="{00000000-0008-0000-0200-0000B6030000}"/>
            </a:ext>
          </a:extLst>
        </xdr:cNvPr>
        <xdr:cNvSpPr txBox="1"/>
      </xdr:nvSpPr>
      <xdr:spPr>
        <a:xfrm>
          <a:off x="210757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127198</xdr:rowOff>
    </xdr:from>
    <xdr:ext cx="469744" cy="259045"/>
    <xdr:sp macro="" textlink="">
      <xdr:nvSpPr>
        <xdr:cNvPr id="951" name="n_2aveValue【庁舎】&#10;一人当たり面積">
          <a:extLst>
            <a:ext uri="{FF2B5EF4-FFF2-40B4-BE49-F238E27FC236}">
              <a16:creationId xmlns:a16="http://schemas.microsoft.com/office/drawing/2014/main" id="{00000000-0008-0000-0200-0000B7030000}"/>
            </a:ext>
          </a:extLst>
        </xdr:cNvPr>
        <xdr:cNvSpPr txBox="1"/>
      </xdr:nvSpPr>
      <xdr:spPr>
        <a:xfrm>
          <a:off x="20199427" y="179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11265</xdr:rowOff>
    </xdr:from>
    <xdr:ext cx="469744" cy="259045"/>
    <xdr:sp macro="" textlink="">
      <xdr:nvSpPr>
        <xdr:cNvPr id="952" name="n_3aveValue【庁舎】&#10;一人当たり面積">
          <a:extLst>
            <a:ext uri="{FF2B5EF4-FFF2-40B4-BE49-F238E27FC236}">
              <a16:creationId xmlns:a16="http://schemas.microsoft.com/office/drawing/2014/main" id="{00000000-0008-0000-0200-0000B8030000}"/>
            </a:ext>
          </a:extLst>
        </xdr:cNvPr>
        <xdr:cNvSpPr txBox="1"/>
      </xdr:nvSpPr>
      <xdr:spPr>
        <a:xfrm>
          <a:off x="19310427" y="1801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16890</xdr:rowOff>
    </xdr:from>
    <xdr:ext cx="469744" cy="259045"/>
    <xdr:sp macro="" textlink="">
      <xdr:nvSpPr>
        <xdr:cNvPr id="953" name="n_4aveValue【庁舎】&#10;一人当たり面積">
          <a:extLst>
            <a:ext uri="{FF2B5EF4-FFF2-40B4-BE49-F238E27FC236}">
              <a16:creationId xmlns:a16="http://schemas.microsoft.com/office/drawing/2014/main" id="{00000000-0008-0000-0200-0000B9030000}"/>
            </a:ext>
          </a:extLst>
        </xdr:cNvPr>
        <xdr:cNvSpPr txBox="1"/>
      </xdr:nvSpPr>
      <xdr:spPr>
        <a:xfrm>
          <a:off x="18421427" y="183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149151</xdr:rowOff>
    </xdr:from>
    <xdr:ext cx="469744" cy="259045"/>
    <xdr:sp macro="" textlink="">
      <xdr:nvSpPr>
        <xdr:cNvPr id="954" name="n_1mainValue【庁舎】&#10;一人当たり面積">
          <a:extLst>
            <a:ext uri="{FF2B5EF4-FFF2-40B4-BE49-F238E27FC236}">
              <a16:creationId xmlns:a16="http://schemas.microsoft.com/office/drawing/2014/main" id="{00000000-0008-0000-0200-0000BA030000}"/>
            </a:ext>
          </a:extLst>
        </xdr:cNvPr>
        <xdr:cNvSpPr txBox="1"/>
      </xdr:nvSpPr>
      <xdr:spPr>
        <a:xfrm>
          <a:off x="21075727" y="18322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154050</xdr:rowOff>
    </xdr:from>
    <xdr:ext cx="469744" cy="259045"/>
    <xdr:sp macro="" textlink="">
      <xdr:nvSpPr>
        <xdr:cNvPr id="955" name="n_2mainValue【庁舎】&#10;一人当たり面積">
          <a:extLst>
            <a:ext uri="{FF2B5EF4-FFF2-40B4-BE49-F238E27FC236}">
              <a16:creationId xmlns:a16="http://schemas.microsoft.com/office/drawing/2014/main" id="{00000000-0008-0000-0200-0000BB030000}"/>
            </a:ext>
          </a:extLst>
        </xdr:cNvPr>
        <xdr:cNvSpPr txBox="1"/>
      </xdr:nvSpPr>
      <xdr:spPr>
        <a:xfrm>
          <a:off x="2019942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158948</xdr:rowOff>
    </xdr:from>
    <xdr:ext cx="469744" cy="259045"/>
    <xdr:sp macro="" textlink="">
      <xdr:nvSpPr>
        <xdr:cNvPr id="956" name="n_3mainValue【庁舎】&#10;一人当たり面積">
          <a:extLst>
            <a:ext uri="{FF2B5EF4-FFF2-40B4-BE49-F238E27FC236}">
              <a16:creationId xmlns:a16="http://schemas.microsoft.com/office/drawing/2014/main" id="{00000000-0008-0000-0200-0000BC030000}"/>
            </a:ext>
          </a:extLst>
        </xdr:cNvPr>
        <xdr:cNvSpPr txBox="1"/>
      </xdr:nvSpPr>
      <xdr:spPr>
        <a:xfrm>
          <a:off x="19310427" y="1833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17797</xdr:rowOff>
    </xdr:from>
    <xdr:ext cx="469744" cy="259045"/>
    <xdr:sp macro="" textlink="">
      <xdr:nvSpPr>
        <xdr:cNvPr id="957" name="n_4mainValue【庁舎】&#10;一人当たり面積">
          <a:extLst>
            <a:ext uri="{FF2B5EF4-FFF2-40B4-BE49-F238E27FC236}">
              <a16:creationId xmlns:a16="http://schemas.microsoft.com/office/drawing/2014/main" id="{00000000-0008-0000-0200-0000BD030000}"/>
            </a:ext>
          </a:extLst>
        </xdr:cNvPr>
        <xdr:cNvSpPr txBox="1"/>
      </xdr:nvSpPr>
      <xdr:spPr>
        <a:xfrm>
          <a:off x="18421427" y="1802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a:extLst>
            <a:ext uri="{FF2B5EF4-FFF2-40B4-BE49-F238E27FC236}">
              <a16:creationId xmlns:a16="http://schemas.microsoft.com/office/drawing/2014/main" id="{00000000-0008-0000-0200-0000BE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a:extLst>
            <a:ext uri="{FF2B5EF4-FFF2-40B4-BE49-F238E27FC236}">
              <a16:creationId xmlns:a16="http://schemas.microsoft.com/office/drawing/2014/main" id="{00000000-0008-0000-0200-0000BF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a:extLst>
            <a:ext uri="{FF2B5EF4-FFF2-40B4-BE49-F238E27FC236}">
              <a16:creationId xmlns:a16="http://schemas.microsoft.com/office/drawing/2014/main" id="{00000000-0008-0000-0200-0000C0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消防団待機宿舎の建替えについては、</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南足柄市消防団組織再編計画</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に基づき、</a:t>
          </a:r>
          <a:r>
            <a:rPr kumimoji="1" lang="ja-JP" altLang="ja-JP" sz="1100">
              <a:solidFill>
                <a:schemeClr val="dk1"/>
              </a:solidFill>
              <a:effectLst/>
              <a:latin typeface="+mn-lt"/>
              <a:ea typeface="+mn-ea"/>
              <a:cs typeface="+mn-cs"/>
            </a:rPr>
            <a:t>令和４年度に</a:t>
          </a:r>
          <a:r>
            <a:rPr kumimoji="1" lang="ja-JP" altLang="en-US" sz="1100">
              <a:solidFill>
                <a:schemeClr val="dk1"/>
              </a:solidFill>
              <a:effectLst/>
              <a:latin typeface="+mn-lt"/>
              <a:ea typeface="+mn-ea"/>
              <a:cs typeface="+mn-cs"/>
            </a:rPr>
            <a:t>消防団組織を</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箇所から７箇所へ統合し</a:t>
          </a:r>
          <a:r>
            <a:rPr kumimoji="1" lang="ja-JP" altLang="en-US" sz="1100">
              <a:solidFill>
                <a:sysClr val="windowText" lastClr="000000"/>
              </a:solidFill>
              <a:effectLst/>
              <a:latin typeface="+mn-lt"/>
              <a:ea typeface="+mn-ea"/>
              <a:cs typeface="+mn-cs"/>
            </a:rPr>
            <a:t>たことに伴い、新組織に適した計画的な</a:t>
          </a:r>
          <a:r>
            <a:rPr kumimoji="1" lang="ja-JP" altLang="ja-JP" sz="1100">
              <a:solidFill>
                <a:sysClr val="windowText" lastClr="000000"/>
              </a:solidFill>
              <a:effectLst/>
              <a:latin typeface="+mn-lt"/>
              <a:ea typeface="+mn-ea"/>
              <a:cs typeface="+mn-cs"/>
            </a:rPr>
            <a:t>再整備</a:t>
          </a:r>
          <a:r>
            <a:rPr kumimoji="1" lang="ja-JP" altLang="en-US" sz="1100">
              <a:solidFill>
                <a:sysClr val="windowText" lastClr="000000"/>
              </a:solidFill>
              <a:effectLst/>
              <a:latin typeface="+mn-lt"/>
              <a:ea typeface="+mn-ea"/>
              <a:cs typeface="+mn-cs"/>
            </a:rPr>
            <a:t>に取り組んでいる</a:t>
          </a:r>
          <a:r>
            <a:rPr kumimoji="1" lang="ja-JP" altLang="ja-JP" sz="1100">
              <a:solidFill>
                <a:sysClr val="windowText" lastClr="000000"/>
              </a:solidFill>
              <a:effectLst/>
              <a:latin typeface="+mn-lt"/>
              <a:ea typeface="+mn-ea"/>
              <a:cs typeface="+mn-cs"/>
            </a:rPr>
            <a:t>。</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長期的な視点で再整備を進めていく必要がある。</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体育館</a:t>
          </a:r>
          <a:r>
            <a:rPr kumimoji="1" lang="ja-JP" altLang="en-US" sz="1100">
              <a:solidFill>
                <a:schemeClr val="dk1"/>
              </a:solidFill>
              <a:effectLst/>
              <a:latin typeface="+mn-lt"/>
              <a:ea typeface="+mn-ea"/>
              <a:cs typeface="+mn-cs"/>
            </a:rPr>
            <a:t>と</a:t>
          </a:r>
          <a:r>
            <a:rPr kumimoji="1" lang="ja-JP" altLang="ja-JP" sz="1100">
              <a:solidFill>
                <a:sysClr val="windowText" lastClr="000000"/>
              </a:solidFill>
              <a:effectLst/>
              <a:latin typeface="+mn-lt"/>
              <a:ea typeface="+mn-ea"/>
              <a:cs typeface="+mn-cs"/>
            </a:rPr>
            <a:t>市庁舎については、建築後</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年近く経過していることから、</a:t>
          </a:r>
          <a:r>
            <a:rPr kumimoji="1" lang="ja-JP" altLang="ja-JP" sz="1100">
              <a:solidFill>
                <a:sysClr val="windowText" lastClr="000000"/>
              </a:solidFill>
              <a:effectLst/>
              <a:latin typeface="+mn-lt"/>
              <a:ea typeface="+mn-ea"/>
              <a:cs typeface="+mn-cs"/>
            </a:rPr>
            <a:t>設備の入替え等の計画的な改修を</a:t>
          </a:r>
          <a:r>
            <a:rPr kumimoji="1" lang="ja-JP" altLang="ja-JP" sz="1100">
              <a:solidFill>
                <a:schemeClr val="dk1"/>
              </a:solidFill>
              <a:effectLst/>
              <a:latin typeface="+mn-lt"/>
              <a:ea typeface="+mn-ea"/>
              <a:cs typeface="+mn-cs"/>
            </a:rPr>
            <a:t>進めていく必要がある。</a:t>
          </a:r>
          <a:endParaRPr kumimoji="1" lang="en-US" altLang="ja-JP" sz="1100">
            <a:solidFill>
              <a:schemeClr val="dk1"/>
            </a:solidFill>
            <a:effectLst/>
            <a:latin typeface="+mn-lt"/>
            <a:ea typeface="+mn-ea"/>
            <a:cs typeface="+mn-cs"/>
          </a:endParaRPr>
        </a:p>
        <a:p>
          <a:r>
            <a:rPr kumimoji="1" lang="ja-JP" altLang="en-US" sz="1100">
              <a:solidFill>
                <a:sysClr val="windowText" lastClr="000000"/>
              </a:solidFill>
              <a:effectLst/>
              <a:latin typeface="+mn-lt"/>
              <a:ea typeface="+mn-ea"/>
              <a:cs typeface="+mn-cs"/>
            </a:rPr>
            <a:t>同様に</a:t>
          </a:r>
          <a:r>
            <a:rPr kumimoji="1" lang="ja-JP" altLang="ja-JP" sz="1100">
              <a:solidFill>
                <a:sysClr val="windowText" lastClr="000000"/>
              </a:solidFill>
              <a:effectLst/>
              <a:latin typeface="+mn-lt"/>
              <a:ea typeface="+mn-ea"/>
              <a:cs typeface="+mn-cs"/>
            </a:rPr>
            <a:t>図書館</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減価償却率は微増傾向にあるため、点検結果等に基づき、順次計画的な設備改修を進めることで、改修費用を抑えながら施設の長寿命化に取り組んでいく。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その他施設については、類似団体と大差はないが、</a:t>
          </a:r>
          <a:r>
            <a:rPr kumimoji="1" lang="ja-JP" altLang="en-US" sz="1100">
              <a:solidFill>
                <a:sysClr val="windowText" lastClr="000000"/>
              </a:solidFill>
              <a:effectLst/>
              <a:latin typeface="+mn-lt"/>
              <a:ea typeface="+mn-ea"/>
              <a:cs typeface="+mn-cs"/>
            </a:rPr>
            <a:t>令和４年度に改定した「南足柄市</a:t>
          </a:r>
          <a:r>
            <a:rPr kumimoji="1" lang="ja-JP" altLang="ja-JP" sz="1100">
              <a:solidFill>
                <a:sysClr val="windowText" lastClr="000000"/>
              </a:solidFill>
              <a:effectLst/>
              <a:latin typeface="+mn-lt"/>
              <a:ea typeface="+mn-ea"/>
              <a:cs typeface="+mn-cs"/>
            </a:rPr>
            <a:t>公共施設等総合管理計画</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に基づき、今後も長期的な視点で長寿命化を進めていく必要がある。</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E39CA55-D9F5-4C3D-9860-AAE7BC309A36}"/>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DABC6B3C-B267-43B1-B52D-01FB3D872AE6}"/>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C0D57ABB-CF15-48D7-B270-66BBDA03B41F}"/>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CC11B3E5-51D5-421C-966C-F9A6101583AB}"/>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8877AD87-1E79-4C0C-AA3D-AB7943F13D9A}"/>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1F93490D-3443-4E85-9C0D-4A5552986567}"/>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8B44D04-89B5-4850-B2EC-212C46A79B74}"/>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31930D83-0AF6-44AF-B96B-1C92E758EDCF}"/>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7194B8E1-F850-4A86-8790-6AEBD79BEC47}"/>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91C5E0B5-A884-4171-A1DB-9EA5373E1417}"/>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3B4A9E0E-953A-413D-99D6-7C6661B47BC3}"/>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CE70907D-C15C-4E70-9C3B-B422C7030B9F}"/>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4F360688-C390-4995-A268-9DD4B88DB5A6}"/>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5F927D23-DADD-4FAC-8DD3-29A2C17B0FA7}"/>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52A9EA96-18E7-4BEE-8D51-CEB08BEA930B}"/>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FEB83D1A-0D0F-46AD-B7D2-58E187EED494}"/>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1D429122-1B97-4544-8E3C-7484210CF018}"/>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6AA4E9C2-4C2B-460F-8862-266276AF7C4C}"/>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298D7AC5-3EED-41B8-A188-DC6AA4C4F8B1}"/>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73A40FBA-1FED-415D-9A6F-21E3C3A3A4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54762FC3-FD48-44F9-B9E8-91369DFC7725}"/>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90742AEA-9746-471C-955D-3B8823E819F5}"/>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9D0481BE-D716-439B-95FB-C53E27DE29DE}"/>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BBAB2D88-E1FE-4326-9636-CD188AE94F1D}"/>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FAB8ED5B-B966-4065-BA22-295EFD1E42AF}"/>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E2764794-9B16-4564-B8B9-B47226DD2DF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B355977C-878F-4B72-A026-1DFF5D8A4C75}"/>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DA430813-C76F-4D44-9258-A9D598496113}"/>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C2DD87B2-3048-495E-AA28-34E66F10EC96}"/>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796E49B-D94E-4864-8E78-1F51586CF18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339F246F-2724-4881-987F-D2BD3D652048}"/>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D6490963-E6FD-4329-88AF-C880AEE62043}"/>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873E9872-9980-43BB-BCD8-8693B7A31106}"/>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251B2B12-ED15-4958-8B0F-DFE04667B002}"/>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1F32904A-6771-47BE-80AB-F22A0616CE08}"/>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988BE27-0E2F-4F51-90E7-55915724F39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EA05FB27-C6DC-4F10-BC65-EA3EF46AE7E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830CE677-DCAF-4E6F-96DF-EB40984FD07E}"/>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50091CDB-8BB0-4C73-A716-8C8325E6E58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C95309B7-BCEA-40BA-B961-65F1E7A7596E}"/>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9FB27FDC-A632-4B8D-A176-D9A309532955}"/>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50C2205A-E2C3-42C1-B3CE-A37C0644A357}"/>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EBE765DA-DF35-4E0F-B8A4-456D624B6226}"/>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F00E979B-0CA7-4665-B2A4-94639E0F2E51}"/>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F605E501-7601-47F6-8672-141B7DED4239}"/>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DDDC314-3F35-4CBA-8B33-F4CA162229DF}"/>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D92DE151-5447-4894-9612-33B909F47F58}"/>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財政力指数は、</a:t>
          </a:r>
          <a:r>
            <a:rPr kumimoji="1" lang="en-US" altLang="ja-JP" sz="1100">
              <a:solidFill>
                <a:schemeClr val="dk1"/>
              </a:solidFill>
              <a:effectLst/>
              <a:latin typeface="+mn-lt"/>
              <a:ea typeface="+mn-ea"/>
              <a:cs typeface="+mn-cs"/>
            </a:rPr>
            <a:t>0.82</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0.44</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0.38</a:t>
          </a:r>
          <a:r>
            <a:rPr kumimoji="1" lang="ja-JP" altLang="ja-JP" sz="1100">
              <a:solidFill>
                <a:schemeClr val="dk1"/>
              </a:solidFill>
              <a:effectLst/>
              <a:latin typeface="+mn-lt"/>
              <a:ea typeface="+mn-ea"/>
              <a:cs typeface="+mn-cs"/>
            </a:rPr>
            <a:t>上回っている。しかし、過去５年間を見てみると、税収の減などによって、緩やかに低下を続けている。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74828EE4-7AF4-485F-BEEA-8CFF3108353A}"/>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756F382D-21A5-42A2-AB08-8D999AB12D05}"/>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5B333ADF-C303-468A-9CA8-14231BAEC3A9}"/>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398E6465-435C-46B3-A110-F6C28F59E404}"/>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86541D6C-6061-46D4-B154-E3E26397729A}"/>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9933D029-F914-4A2B-8106-BD1B83F3490A}"/>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F9346F9D-FD4E-4882-B4F3-0D4C91F3F69C}"/>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5A8AE488-6D58-4BEF-A74F-89878068468B}"/>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CA68C8A-6B21-4BB6-AA78-A6DEB998C891}"/>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82698A1-7884-496B-BDBD-FA5D4802953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AD25C42A-42BE-41A4-A7D1-9D47CCA597DC}"/>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92EB5329-198C-458F-AFB7-26E7C89C1AC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F889BFFD-ABC4-4B22-9E6E-914BF980EE62}"/>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5B835495-9174-4EF1-A1D3-9147E1F6F13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E3198B1D-16BE-47CD-8D43-41D6662FE7DC}"/>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87F12968-0EAF-424B-B7D1-073452C77FB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id="{51616723-AFC8-43C4-AF0F-BF0274489258}"/>
            </a:ext>
          </a:extLst>
        </xdr:cNvPr>
        <xdr:cNvCxnSpPr/>
      </xdr:nvCxnSpPr>
      <xdr:spPr>
        <a:xfrm flipV="1">
          <a:off x="4514850" y="608946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id="{E45EAEB6-E85C-4586-B0AB-E494D3EB1559}"/>
            </a:ext>
          </a:extLst>
        </xdr:cNvPr>
        <xdr:cNvSpPr txBox="1"/>
      </xdr:nvSpPr>
      <xdr:spPr>
        <a:xfrm>
          <a:off x="4584700" y="7478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id="{30BA8974-226F-4F4E-93A6-9A3D1F4B1675}"/>
            </a:ext>
          </a:extLst>
        </xdr:cNvPr>
        <xdr:cNvCxnSpPr/>
      </xdr:nvCxnSpPr>
      <xdr:spPr>
        <a:xfrm>
          <a:off x="4425950" y="75067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8" name="財政力最大値テキスト">
          <a:extLst>
            <a:ext uri="{FF2B5EF4-FFF2-40B4-BE49-F238E27FC236}">
              <a16:creationId xmlns:a16="http://schemas.microsoft.com/office/drawing/2014/main" id="{9AF0B7EC-423E-4840-B0CB-402B036B22B9}"/>
            </a:ext>
          </a:extLst>
        </xdr:cNvPr>
        <xdr:cNvSpPr txBox="1"/>
      </xdr:nvSpPr>
      <xdr:spPr>
        <a:xfrm>
          <a:off x="4584700" y="5840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69" name="直線コネクタ 68">
          <a:extLst>
            <a:ext uri="{FF2B5EF4-FFF2-40B4-BE49-F238E27FC236}">
              <a16:creationId xmlns:a16="http://schemas.microsoft.com/office/drawing/2014/main" id="{1C63FC0C-3D45-4CF8-AC68-058CD18E6E58}"/>
            </a:ext>
          </a:extLst>
        </xdr:cNvPr>
        <xdr:cNvCxnSpPr/>
      </xdr:nvCxnSpPr>
      <xdr:spPr>
        <a:xfrm>
          <a:off x="4425950" y="60894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38100</xdr:rowOff>
    </xdr:from>
    <xdr:to>
      <xdr:col>23</xdr:col>
      <xdr:colOff>133350</xdr:colOff>
      <xdr:row>37</xdr:row>
      <xdr:rowOff>89807</xdr:rowOff>
    </xdr:to>
    <xdr:cxnSp macro="">
      <xdr:nvCxnSpPr>
        <xdr:cNvPr id="70" name="直線コネクタ 69">
          <a:extLst>
            <a:ext uri="{FF2B5EF4-FFF2-40B4-BE49-F238E27FC236}">
              <a16:creationId xmlns:a16="http://schemas.microsoft.com/office/drawing/2014/main" id="{87A882DF-9038-4381-872E-0BFED357DFA1}"/>
            </a:ext>
          </a:extLst>
        </xdr:cNvPr>
        <xdr:cNvCxnSpPr/>
      </xdr:nvCxnSpPr>
      <xdr:spPr>
        <a:xfrm>
          <a:off x="3752850" y="6240780"/>
          <a:ext cx="762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151692</xdr:rowOff>
    </xdr:from>
    <xdr:ext cx="762000" cy="259045"/>
    <xdr:sp macro="" textlink="">
      <xdr:nvSpPr>
        <xdr:cNvPr id="71" name="財政力平均値テキスト">
          <a:extLst>
            <a:ext uri="{FF2B5EF4-FFF2-40B4-BE49-F238E27FC236}">
              <a16:creationId xmlns:a16="http://schemas.microsoft.com/office/drawing/2014/main" id="{F8DB9392-878B-498A-AA4B-2A50B2DD6E5B}"/>
            </a:ext>
          </a:extLst>
        </xdr:cNvPr>
        <xdr:cNvSpPr txBox="1"/>
      </xdr:nvSpPr>
      <xdr:spPr>
        <a:xfrm>
          <a:off x="4584700" y="6857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2" name="フローチャート: 判断 71">
          <a:extLst>
            <a:ext uri="{FF2B5EF4-FFF2-40B4-BE49-F238E27FC236}">
              <a16:creationId xmlns:a16="http://schemas.microsoft.com/office/drawing/2014/main" id="{60CB5D15-4431-470A-A526-F17C6FBC81B1}"/>
            </a:ext>
          </a:extLst>
        </xdr:cNvPr>
        <xdr:cNvSpPr/>
      </xdr:nvSpPr>
      <xdr:spPr>
        <a:xfrm>
          <a:off x="4464050" y="688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140607</xdr:rowOff>
    </xdr:from>
    <xdr:to>
      <xdr:col>19</xdr:col>
      <xdr:colOff>133350</xdr:colOff>
      <xdr:row>37</xdr:row>
      <xdr:rowOff>38100</xdr:rowOff>
    </xdr:to>
    <xdr:cxnSp macro="">
      <xdr:nvCxnSpPr>
        <xdr:cNvPr id="73" name="直線コネクタ 72">
          <a:extLst>
            <a:ext uri="{FF2B5EF4-FFF2-40B4-BE49-F238E27FC236}">
              <a16:creationId xmlns:a16="http://schemas.microsoft.com/office/drawing/2014/main" id="{3C9061C3-1939-4F60-BE42-90E3C501EE28}"/>
            </a:ext>
          </a:extLst>
        </xdr:cNvPr>
        <xdr:cNvCxnSpPr/>
      </xdr:nvCxnSpPr>
      <xdr:spPr>
        <a:xfrm>
          <a:off x="2940050" y="6175647"/>
          <a:ext cx="81280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162378</xdr:rowOff>
    </xdr:from>
    <xdr:to>
      <xdr:col>19</xdr:col>
      <xdr:colOff>184150</xdr:colOff>
      <xdr:row>41</xdr:row>
      <xdr:rowOff>92528</xdr:rowOff>
    </xdr:to>
    <xdr:sp macro="" textlink="">
      <xdr:nvSpPr>
        <xdr:cNvPr id="74" name="フローチャート: 判断 73">
          <a:extLst>
            <a:ext uri="{FF2B5EF4-FFF2-40B4-BE49-F238E27FC236}">
              <a16:creationId xmlns:a16="http://schemas.microsoft.com/office/drawing/2014/main" id="{A5B6FEE5-8030-4D1B-8E5E-0646839349B7}"/>
            </a:ext>
          </a:extLst>
        </xdr:cNvPr>
        <xdr:cNvSpPr/>
      </xdr:nvSpPr>
      <xdr:spPr>
        <a:xfrm>
          <a:off x="3702050" y="68679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77305</xdr:rowOff>
    </xdr:from>
    <xdr:ext cx="736600" cy="259045"/>
    <xdr:sp macro="" textlink="">
      <xdr:nvSpPr>
        <xdr:cNvPr id="75" name="テキスト ボックス 74">
          <a:extLst>
            <a:ext uri="{FF2B5EF4-FFF2-40B4-BE49-F238E27FC236}">
              <a16:creationId xmlns:a16="http://schemas.microsoft.com/office/drawing/2014/main" id="{9B3FB198-A4E4-4F31-BA91-84DCE2FC8870}"/>
            </a:ext>
          </a:extLst>
        </xdr:cNvPr>
        <xdr:cNvSpPr txBox="1"/>
      </xdr:nvSpPr>
      <xdr:spPr>
        <a:xfrm>
          <a:off x="3409950" y="695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123372</xdr:rowOff>
    </xdr:from>
    <xdr:to>
      <xdr:col>15</xdr:col>
      <xdr:colOff>82550</xdr:colOff>
      <xdr:row>36</xdr:row>
      <xdr:rowOff>140607</xdr:rowOff>
    </xdr:to>
    <xdr:cxnSp macro="">
      <xdr:nvCxnSpPr>
        <xdr:cNvPr id="76" name="直線コネクタ 75">
          <a:extLst>
            <a:ext uri="{FF2B5EF4-FFF2-40B4-BE49-F238E27FC236}">
              <a16:creationId xmlns:a16="http://schemas.microsoft.com/office/drawing/2014/main" id="{77317E4A-F37C-4A8B-9F86-6F8C19C75CF9}"/>
            </a:ext>
          </a:extLst>
        </xdr:cNvPr>
        <xdr:cNvCxnSpPr/>
      </xdr:nvCxnSpPr>
      <xdr:spPr>
        <a:xfrm>
          <a:off x="2127250" y="6158412"/>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127000</xdr:rowOff>
    </xdr:from>
    <xdr:to>
      <xdr:col>15</xdr:col>
      <xdr:colOff>133350</xdr:colOff>
      <xdr:row>40</xdr:row>
      <xdr:rowOff>57150</xdr:rowOff>
    </xdr:to>
    <xdr:sp macro="" textlink="">
      <xdr:nvSpPr>
        <xdr:cNvPr id="77" name="フローチャート: 判断 76">
          <a:extLst>
            <a:ext uri="{FF2B5EF4-FFF2-40B4-BE49-F238E27FC236}">
              <a16:creationId xmlns:a16="http://schemas.microsoft.com/office/drawing/2014/main" id="{89E6FC6C-43E2-4AC1-BBE3-A4EBD69241E9}"/>
            </a:ext>
          </a:extLst>
        </xdr:cNvPr>
        <xdr:cNvSpPr/>
      </xdr:nvSpPr>
      <xdr:spPr>
        <a:xfrm>
          <a:off x="2889250" y="6664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41927</xdr:rowOff>
    </xdr:from>
    <xdr:ext cx="762000" cy="259045"/>
    <xdr:sp macro="" textlink="">
      <xdr:nvSpPr>
        <xdr:cNvPr id="78" name="テキスト ボックス 77">
          <a:extLst>
            <a:ext uri="{FF2B5EF4-FFF2-40B4-BE49-F238E27FC236}">
              <a16:creationId xmlns:a16="http://schemas.microsoft.com/office/drawing/2014/main" id="{1DB5BE10-82B9-4165-84E8-A3F0539CED9A}"/>
            </a:ext>
          </a:extLst>
        </xdr:cNvPr>
        <xdr:cNvSpPr txBox="1"/>
      </xdr:nvSpPr>
      <xdr:spPr>
        <a:xfrm>
          <a:off x="2597150" y="674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106136</xdr:rowOff>
    </xdr:from>
    <xdr:to>
      <xdr:col>11</xdr:col>
      <xdr:colOff>31750</xdr:colOff>
      <xdr:row>36</xdr:row>
      <xdr:rowOff>123372</xdr:rowOff>
    </xdr:to>
    <xdr:cxnSp macro="">
      <xdr:nvCxnSpPr>
        <xdr:cNvPr id="79" name="直線コネクタ 78">
          <a:extLst>
            <a:ext uri="{FF2B5EF4-FFF2-40B4-BE49-F238E27FC236}">
              <a16:creationId xmlns:a16="http://schemas.microsoft.com/office/drawing/2014/main" id="{01C00A21-1BBA-43AF-9D5B-32EAAD03943E}"/>
            </a:ext>
          </a:extLst>
        </xdr:cNvPr>
        <xdr:cNvCxnSpPr/>
      </xdr:nvCxnSpPr>
      <xdr:spPr>
        <a:xfrm>
          <a:off x="1333500" y="6141176"/>
          <a:ext cx="79375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127000</xdr:rowOff>
    </xdr:from>
    <xdr:to>
      <xdr:col>11</xdr:col>
      <xdr:colOff>82550</xdr:colOff>
      <xdr:row>40</xdr:row>
      <xdr:rowOff>57150</xdr:rowOff>
    </xdr:to>
    <xdr:sp macro="" textlink="">
      <xdr:nvSpPr>
        <xdr:cNvPr id="80" name="フローチャート: 判断 79">
          <a:extLst>
            <a:ext uri="{FF2B5EF4-FFF2-40B4-BE49-F238E27FC236}">
              <a16:creationId xmlns:a16="http://schemas.microsoft.com/office/drawing/2014/main" id="{4934B3F2-93CC-432F-93C9-B1B31D9F7FA9}"/>
            </a:ext>
          </a:extLst>
        </xdr:cNvPr>
        <xdr:cNvSpPr/>
      </xdr:nvSpPr>
      <xdr:spPr>
        <a:xfrm>
          <a:off x="2095500" y="66649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41927</xdr:rowOff>
    </xdr:from>
    <xdr:ext cx="762000" cy="259045"/>
    <xdr:sp macro="" textlink="">
      <xdr:nvSpPr>
        <xdr:cNvPr id="81" name="テキスト ボックス 80">
          <a:extLst>
            <a:ext uri="{FF2B5EF4-FFF2-40B4-BE49-F238E27FC236}">
              <a16:creationId xmlns:a16="http://schemas.microsoft.com/office/drawing/2014/main" id="{A173F6BD-88AD-4F13-A851-5FC0CF26B1EF}"/>
            </a:ext>
          </a:extLst>
        </xdr:cNvPr>
        <xdr:cNvSpPr txBox="1"/>
      </xdr:nvSpPr>
      <xdr:spPr>
        <a:xfrm>
          <a:off x="1784350" y="674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82" name="フローチャート: 判断 81">
          <a:extLst>
            <a:ext uri="{FF2B5EF4-FFF2-40B4-BE49-F238E27FC236}">
              <a16:creationId xmlns:a16="http://schemas.microsoft.com/office/drawing/2014/main" id="{90CD2B89-19C4-48A2-B7BC-5693031E0D53}"/>
            </a:ext>
          </a:extLst>
        </xdr:cNvPr>
        <xdr:cNvSpPr/>
      </xdr:nvSpPr>
      <xdr:spPr>
        <a:xfrm>
          <a:off x="1282700" y="664772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24692</xdr:rowOff>
    </xdr:from>
    <xdr:ext cx="762000" cy="259045"/>
    <xdr:sp macro="" textlink="">
      <xdr:nvSpPr>
        <xdr:cNvPr id="83" name="テキスト ボックス 82">
          <a:extLst>
            <a:ext uri="{FF2B5EF4-FFF2-40B4-BE49-F238E27FC236}">
              <a16:creationId xmlns:a16="http://schemas.microsoft.com/office/drawing/2014/main" id="{4B50EFBB-397B-441C-A398-1C2C3E065756}"/>
            </a:ext>
          </a:extLst>
        </xdr:cNvPr>
        <xdr:cNvSpPr txBox="1"/>
      </xdr:nvSpPr>
      <xdr:spPr>
        <a:xfrm>
          <a:off x="971550" y="673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14431456-2D45-4D7B-815A-65B096321B89}"/>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ED7B1053-6A74-4D46-946F-7ECDF2E3350F}"/>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4DD94345-4C44-472B-A084-58DA62A61D7C}"/>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35C26B20-BCBB-4D8C-87EB-D8F4CDB0008E}"/>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E98628D1-7529-4F2F-AE4A-062F24C01756}"/>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39007</xdr:rowOff>
    </xdr:from>
    <xdr:to>
      <xdr:col>23</xdr:col>
      <xdr:colOff>184150</xdr:colOff>
      <xdr:row>37</xdr:row>
      <xdr:rowOff>140607</xdr:rowOff>
    </xdr:to>
    <xdr:sp macro="" textlink="">
      <xdr:nvSpPr>
        <xdr:cNvPr id="89" name="楕円 88">
          <a:extLst>
            <a:ext uri="{FF2B5EF4-FFF2-40B4-BE49-F238E27FC236}">
              <a16:creationId xmlns:a16="http://schemas.microsoft.com/office/drawing/2014/main" id="{DBF84485-E6BF-4B64-ABB6-5B86F664E732}"/>
            </a:ext>
          </a:extLst>
        </xdr:cNvPr>
        <xdr:cNvSpPr/>
      </xdr:nvSpPr>
      <xdr:spPr>
        <a:xfrm>
          <a:off x="446405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55534</xdr:rowOff>
    </xdr:from>
    <xdr:ext cx="762000" cy="259045"/>
    <xdr:sp macro="" textlink="">
      <xdr:nvSpPr>
        <xdr:cNvPr id="90" name="財政力該当値テキスト">
          <a:extLst>
            <a:ext uri="{FF2B5EF4-FFF2-40B4-BE49-F238E27FC236}">
              <a16:creationId xmlns:a16="http://schemas.microsoft.com/office/drawing/2014/main" id="{9E0A01C3-EB6B-4FCC-B363-62081B2B590C}"/>
            </a:ext>
          </a:extLst>
        </xdr:cNvPr>
        <xdr:cNvSpPr txBox="1"/>
      </xdr:nvSpPr>
      <xdr:spPr>
        <a:xfrm>
          <a:off x="4584700" y="609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158750</xdr:rowOff>
    </xdr:from>
    <xdr:to>
      <xdr:col>19</xdr:col>
      <xdr:colOff>184150</xdr:colOff>
      <xdr:row>37</xdr:row>
      <xdr:rowOff>88900</xdr:rowOff>
    </xdr:to>
    <xdr:sp macro="" textlink="">
      <xdr:nvSpPr>
        <xdr:cNvPr id="91" name="楕円 90">
          <a:extLst>
            <a:ext uri="{FF2B5EF4-FFF2-40B4-BE49-F238E27FC236}">
              <a16:creationId xmlns:a16="http://schemas.microsoft.com/office/drawing/2014/main" id="{1B02F422-C75A-488F-9B2E-8D5BA263C033}"/>
            </a:ext>
          </a:extLst>
        </xdr:cNvPr>
        <xdr:cNvSpPr/>
      </xdr:nvSpPr>
      <xdr:spPr>
        <a:xfrm>
          <a:off x="3702050" y="61937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99077</xdr:rowOff>
    </xdr:from>
    <xdr:ext cx="736600" cy="259045"/>
    <xdr:sp macro="" textlink="">
      <xdr:nvSpPr>
        <xdr:cNvPr id="92" name="テキスト ボックス 91">
          <a:extLst>
            <a:ext uri="{FF2B5EF4-FFF2-40B4-BE49-F238E27FC236}">
              <a16:creationId xmlns:a16="http://schemas.microsoft.com/office/drawing/2014/main" id="{284185EC-3101-4EBC-B822-5DD2C4DE045C}"/>
            </a:ext>
          </a:extLst>
        </xdr:cNvPr>
        <xdr:cNvSpPr txBox="1"/>
      </xdr:nvSpPr>
      <xdr:spPr>
        <a:xfrm>
          <a:off x="3409950" y="596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89807</xdr:rowOff>
    </xdr:from>
    <xdr:to>
      <xdr:col>15</xdr:col>
      <xdr:colOff>133350</xdr:colOff>
      <xdr:row>37</xdr:row>
      <xdr:rowOff>19957</xdr:rowOff>
    </xdr:to>
    <xdr:sp macro="" textlink="">
      <xdr:nvSpPr>
        <xdr:cNvPr id="93" name="楕円 92">
          <a:extLst>
            <a:ext uri="{FF2B5EF4-FFF2-40B4-BE49-F238E27FC236}">
              <a16:creationId xmlns:a16="http://schemas.microsoft.com/office/drawing/2014/main" id="{5851FB57-2DF2-4549-8210-83E62BCB7FFE}"/>
            </a:ext>
          </a:extLst>
        </xdr:cNvPr>
        <xdr:cNvSpPr/>
      </xdr:nvSpPr>
      <xdr:spPr>
        <a:xfrm>
          <a:off x="2889250" y="61248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30134</xdr:rowOff>
    </xdr:from>
    <xdr:ext cx="762000" cy="259045"/>
    <xdr:sp macro="" textlink="">
      <xdr:nvSpPr>
        <xdr:cNvPr id="94" name="テキスト ボックス 93">
          <a:extLst>
            <a:ext uri="{FF2B5EF4-FFF2-40B4-BE49-F238E27FC236}">
              <a16:creationId xmlns:a16="http://schemas.microsoft.com/office/drawing/2014/main" id="{BD206ADF-0BAE-47A1-B3B6-5553FC4A3A8F}"/>
            </a:ext>
          </a:extLst>
        </xdr:cNvPr>
        <xdr:cNvSpPr txBox="1"/>
      </xdr:nvSpPr>
      <xdr:spPr>
        <a:xfrm>
          <a:off x="2597150" y="589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72572</xdr:rowOff>
    </xdr:from>
    <xdr:to>
      <xdr:col>11</xdr:col>
      <xdr:colOff>82550</xdr:colOff>
      <xdr:row>37</xdr:row>
      <xdr:rowOff>2722</xdr:rowOff>
    </xdr:to>
    <xdr:sp macro="" textlink="">
      <xdr:nvSpPr>
        <xdr:cNvPr id="95" name="楕円 94">
          <a:extLst>
            <a:ext uri="{FF2B5EF4-FFF2-40B4-BE49-F238E27FC236}">
              <a16:creationId xmlns:a16="http://schemas.microsoft.com/office/drawing/2014/main" id="{AF8D716F-7EC8-4846-BB63-02D3CFFC7161}"/>
            </a:ext>
          </a:extLst>
        </xdr:cNvPr>
        <xdr:cNvSpPr/>
      </xdr:nvSpPr>
      <xdr:spPr>
        <a:xfrm>
          <a:off x="2095500" y="610761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12899</xdr:rowOff>
    </xdr:from>
    <xdr:ext cx="762000" cy="259045"/>
    <xdr:sp macro="" textlink="">
      <xdr:nvSpPr>
        <xdr:cNvPr id="96" name="テキスト ボックス 95">
          <a:extLst>
            <a:ext uri="{FF2B5EF4-FFF2-40B4-BE49-F238E27FC236}">
              <a16:creationId xmlns:a16="http://schemas.microsoft.com/office/drawing/2014/main" id="{63292398-5DFD-418D-A96C-2E699EFD77B9}"/>
            </a:ext>
          </a:extLst>
        </xdr:cNvPr>
        <xdr:cNvSpPr txBox="1"/>
      </xdr:nvSpPr>
      <xdr:spPr>
        <a:xfrm>
          <a:off x="1784350" y="588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55336</xdr:rowOff>
    </xdr:from>
    <xdr:to>
      <xdr:col>7</xdr:col>
      <xdr:colOff>31750</xdr:colOff>
      <xdr:row>36</xdr:row>
      <xdr:rowOff>156936</xdr:rowOff>
    </xdr:to>
    <xdr:sp macro="" textlink="">
      <xdr:nvSpPr>
        <xdr:cNvPr id="97" name="楕円 96">
          <a:extLst>
            <a:ext uri="{FF2B5EF4-FFF2-40B4-BE49-F238E27FC236}">
              <a16:creationId xmlns:a16="http://schemas.microsoft.com/office/drawing/2014/main" id="{39A77A42-958D-496B-9DCE-4C35B677C8AC}"/>
            </a:ext>
          </a:extLst>
        </xdr:cNvPr>
        <xdr:cNvSpPr/>
      </xdr:nvSpPr>
      <xdr:spPr>
        <a:xfrm>
          <a:off x="1282700" y="60903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167113</xdr:rowOff>
    </xdr:from>
    <xdr:ext cx="762000" cy="259045"/>
    <xdr:sp macro="" textlink="">
      <xdr:nvSpPr>
        <xdr:cNvPr id="98" name="テキスト ボックス 97">
          <a:extLst>
            <a:ext uri="{FF2B5EF4-FFF2-40B4-BE49-F238E27FC236}">
              <a16:creationId xmlns:a16="http://schemas.microsoft.com/office/drawing/2014/main" id="{021E2DFC-CE2F-4269-A6CB-0B200A96942E}"/>
            </a:ext>
          </a:extLst>
        </xdr:cNvPr>
        <xdr:cNvSpPr txBox="1"/>
      </xdr:nvSpPr>
      <xdr:spPr>
        <a:xfrm>
          <a:off x="971550" y="586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1A59315C-9150-4861-9B9B-65262EA21662}"/>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7E183EDA-E703-4FE6-B050-E4A7412A45BD}"/>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56451A2F-CD49-4FCC-9B94-27DCC7FD8152}"/>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45E806E7-F878-4A3B-A32B-503361E4B514}"/>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62B6941C-6BE9-416D-8EA2-EB0337462608}"/>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CFD5C1CA-5497-45C9-93E0-6C3452A6F557}"/>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1011E043-D395-4E15-B001-124B7D0E9961}"/>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56D5F70B-0F31-44BB-9A38-154AC3D94E14}"/>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B4C965F4-1E75-44AD-9A25-631A354A1162}"/>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A485FBF7-78D1-4321-9122-1617787DC80F}"/>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CD499EE0-EB79-4924-807F-45322C8AFD18}"/>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33CC6284-0334-4795-8C39-02A37AF69743}"/>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79086DA5-AD4E-48B1-A35F-B272B86F4962}"/>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経常収支比率は、</a:t>
          </a:r>
          <a:r>
            <a:rPr kumimoji="1" lang="en-US" altLang="ja-JP" sz="1100">
              <a:solidFill>
                <a:schemeClr val="dk1"/>
              </a:solidFill>
              <a:effectLst/>
              <a:latin typeface="+mn-lt"/>
              <a:ea typeface="+mn-ea"/>
              <a:cs typeface="+mn-cs"/>
            </a:rPr>
            <a:t>99.8</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92.4</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7.4</a:t>
          </a:r>
          <a:r>
            <a:rPr kumimoji="1" lang="ja-JP" altLang="ja-JP" sz="1100">
              <a:solidFill>
                <a:schemeClr val="dk1"/>
              </a:solidFill>
              <a:effectLst/>
              <a:latin typeface="+mn-lt"/>
              <a:ea typeface="+mn-ea"/>
              <a:cs typeface="+mn-cs"/>
            </a:rPr>
            <a:t>ポイント上回っている。</a:t>
          </a:r>
          <a:endParaRPr lang="ja-JP" altLang="ja-JP" sz="1400">
            <a:effectLst/>
          </a:endParaRPr>
        </a:p>
        <a:p>
          <a:r>
            <a:rPr lang="en-US" altLang="ja-JP" sz="1100">
              <a:solidFill>
                <a:schemeClr val="dk1"/>
              </a:solidFill>
              <a:effectLst/>
              <a:latin typeface="+mn-lt"/>
              <a:ea typeface="+mn-ea"/>
              <a:cs typeface="+mn-cs"/>
            </a:rPr>
            <a:t>R03</a:t>
          </a:r>
          <a:r>
            <a:rPr lang="ja-JP" altLang="en-US" sz="1100">
              <a:solidFill>
                <a:schemeClr val="dk1"/>
              </a:solidFill>
              <a:effectLst/>
              <a:latin typeface="+mn-lt"/>
              <a:ea typeface="+mn-ea"/>
              <a:cs typeface="+mn-cs"/>
            </a:rPr>
            <a:t>は普通交付税の増などによる特殊な要因により大幅減となっている。</a:t>
          </a:r>
          <a:r>
            <a:rPr lang="en-US" altLang="ja-JP" sz="1100">
              <a:solidFill>
                <a:schemeClr val="dk1"/>
              </a:solidFill>
              <a:effectLst/>
              <a:latin typeface="+mn-lt"/>
              <a:ea typeface="+mn-ea"/>
              <a:cs typeface="+mn-cs"/>
            </a:rPr>
            <a:t>R04</a:t>
          </a:r>
          <a:r>
            <a:rPr lang="ja-JP" altLang="en-US" sz="1100">
              <a:solidFill>
                <a:schemeClr val="dk1"/>
              </a:solidFill>
              <a:effectLst/>
              <a:latin typeface="+mn-lt"/>
              <a:ea typeface="+mn-ea"/>
              <a:cs typeface="+mn-cs"/>
            </a:rPr>
            <a:t>はその要因は変わらないものの、経常一般財源の歳出が増加したことにより、数値は悪化した。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B838B365-391E-4F96-8DB8-796B1A9F5AF7}"/>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B5771166-D1C6-4803-892F-20A411FBCE73}"/>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74E18230-32C0-41B8-8392-E7BC108897E3}"/>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5" name="直線コネクタ 114">
          <a:extLst>
            <a:ext uri="{FF2B5EF4-FFF2-40B4-BE49-F238E27FC236}">
              <a16:creationId xmlns:a16="http://schemas.microsoft.com/office/drawing/2014/main" id="{7245B961-92BD-4B8B-820C-E2EC51029197}"/>
            </a:ext>
          </a:extLst>
        </xdr:cNvPr>
        <xdr:cNvCxnSpPr/>
      </xdr:nvCxnSpPr>
      <xdr:spPr>
        <a:xfrm>
          <a:off x="704850" y="111467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6" name="テキスト ボックス 115">
          <a:extLst>
            <a:ext uri="{FF2B5EF4-FFF2-40B4-BE49-F238E27FC236}">
              <a16:creationId xmlns:a16="http://schemas.microsoft.com/office/drawing/2014/main" id="{9F68A72F-3FFC-4299-90E4-5994FAEA94E7}"/>
            </a:ext>
          </a:extLst>
        </xdr:cNvPr>
        <xdr:cNvSpPr txBox="1"/>
      </xdr:nvSpPr>
      <xdr:spPr>
        <a:xfrm>
          <a:off x="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46C4F290-8F72-4476-BDF9-51F8C55AC99A}"/>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1E9F6D36-A173-4B8B-B7DC-28ED76C15D56}"/>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9" name="直線コネクタ 118">
          <a:extLst>
            <a:ext uri="{FF2B5EF4-FFF2-40B4-BE49-F238E27FC236}">
              <a16:creationId xmlns:a16="http://schemas.microsoft.com/office/drawing/2014/main" id="{048ADE97-80F5-4FAC-868C-456A3A0BB201}"/>
            </a:ext>
          </a:extLst>
        </xdr:cNvPr>
        <xdr:cNvCxnSpPr/>
      </xdr:nvCxnSpPr>
      <xdr:spPr>
        <a:xfrm>
          <a:off x="704850" y="99669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0" name="テキスト ボックス 119">
          <a:extLst>
            <a:ext uri="{FF2B5EF4-FFF2-40B4-BE49-F238E27FC236}">
              <a16:creationId xmlns:a16="http://schemas.microsoft.com/office/drawing/2014/main" id="{31166AD9-0250-4C4A-BDF0-67A59563035E}"/>
            </a:ext>
          </a:extLst>
        </xdr:cNvPr>
        <xdr:cNvSpPr txBox="1"/>
      </xdr:nvSpPr>
      <xdr:spPr>
        <a:xfrm>
          <a:off x="0" y="982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6B7C5219-CCCE-4D8E-9D1B-5CB5028DC0BE}"/>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60BF724C-90C0-4546-A253-A7B82581B66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4BFAF04D-81FA-4A5B-ADD0-40950CC05FB6}"/>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37465</xdr:rowOff>
    </xdr:from>
    <xdr:to>
      <xdr:col>23</xdr:col>
      <xdr:colOff>133350</xdr:colOff>
      <xdr:row>67</xdr:row>
      <xdr:rowOff>61913</xdr:rowOff>
    </xdr:to>
    <xdr:cxnSp macro="">
      <xdr:nvCxnSpPr>
        <xdr:cNvPr id="124" name="直線コネクタ 123">
          <a:extLst>
            <a:ext uri="{FF2B5EF4-FFF2-40B4-BE49-F238E27FC236}">
              <a16:creationId xmlns:a16="http://schemas.microsoft.com/office/drawing/2014/main" id="{315759F3-B29F-48B3-9A72-057D97907997}"/>
            </a:ext>
          </a:extLst>
        </xdr:cNvPr>
        <xdr:cNvCxnSpPr/>
      </xdr:nvCxnSpPr>
      <xdr:spPr>
        <a:xfrm flipV="1">
          <a:off x="4514850" y="10095865"/>
          <a:ext cx="0" cy="1197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33990</xdr:rowOff>
    </xdr:from>
    <xdr:ext cx="762000" cy="259045"/>
    <xdr:sp macro="" textlink="">
      <xdr:nvSpPr>
        <xdr:cNvPr id="125" name="財政構造の弾力性最小値テキスト">
          <a:extLst>
            <a:ext uri="{FF2B5EF4-FFF2-40B4-BE49-F238E27FC236}">
              <a16:creationId xmlns:a16="http://schemas.microsoft.com/office/drawing/2014/main" id="{D9548AC7-3127-498C-ABAA-5206BE29F8CA}"/>
            </a:ext>
          </a:extLst>
        </xdr:cNvPr>
        <xdr:cNvSpPr txBox="1"/>
      </xdr:nvSpPr>
      <xdr:spPr>
        <a:xfrm>
          <a:off x="4584700" y="1126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61913</xdr:rowOff>
    </xdr:from>
    <xdr:to>
      <xdr:col>24</xdr:col>
      <xdr:colOff>12700</xdr:colOff>
      <xdr:row>67</xdr:row>
      <xdr:rowOff>61913</xdr:rowOff>
    </xdr:to>
    <xdr:cxnSp macro="">
      <xdr:nvCxnSpPr>
        <xdr:cNvPr id="126" name="直線コネクタ 125">
          <a:extLst>
            <a:ext uri="{FF2B5EF4-FFF2-40B4-BE49-F238E27FC236}">
              <a16:creationId xmlns:a16="http://schemas.microsoft.com/office/drawing/2014/main" id="{5C091493-8F37-4308-94AE-0B6931203DE7}"/>
            </a:ext>
          </a:extLst>
        </xdr:cNvPr>
        <xdr:cNvCxnSpPr/>
      </xdr:nvCxnSpPr>
      <xdr:spPr>
        <a:xfrm>
          <a:off x="4425950" y="112937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123842</xdr:rowOff>
    </xdr:from>
    <xdr:ext cx="762000" cy="259045"/>
    <xdr:sp macro="" textlink="">
      <xdr:nvSpPr>
        <xdr:cNvPr id="127" name="財政構造の弾力性最大値テキスト">
          <a:extLst>
            <a:ext uri="{FF2B5EF4-FFF2-40B4-BE49-F238E27FC236}">
              <a16:creationId xmlns:a16="http://schemas.microsoft.com/office/drawing/2014/main" id="{02090CA0-AB45-4F6A-825C-2F5ED23B5592}"/>
            </a:ext>
          </a:extLst>
        </xdr:cNvPr>
        <xdr:cNvSpPr txBox="1"/>
      </xdr:nvSpPr>
      <xdr:spPr>
        <a:xfrm>
          <a:off x="4584700" y="984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37465</xdr:rowOff>
    </xdr:from>
    <xdr:to>
      <xdr:col>24</xdr:col>
      <xdr:colOff>12700</xdr:colOff>
      <xdr:row>60</xdr:row>
      <xdr:rowOff>37465</xdr:rowOff>
    </xdr:to>
    <xdr:cxnSp macro="">
      <xdr:nvCxnSpPr>
        <xdr:cNvPr id="128" name="直線コネクタ 127">
          <a:extLst>
            <a:ext uri="{FF2B5EF4-FFF2-40B4-BE49-F238E27FC236}">
              <a16:creationId xmlns:a16="http://schemas.microsoft.com/office/drawing/2014/main" id="{D9AF22EB-C784-42AF-91B2-BDAF0AEB1384}"/>
            </a:ext>
          </a:extLst>
        </xdr:cNvPr>
        <xdr:cNvCxnSpPr/>
      </xdr:nvCxnSpPr>
      <xdr:spPr>
        <a:xfrm>
          <a:off x="4425950" y="100958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72072</xdr:rowOff>
    </xdr:from>
    <xdr:to>
      <xdr:col>23</xdr:col>
      <xdr:colOff>133350</xdr:colOff>
      <xdr:row>66</xdr:row>
      <xdr:rowOff>70485</xdr:rowOff>
    </xdr:to>
    <xdr:cxnSp macro="">
      <xdr:nvCxnSpPr>
        <xdr:cNvPr id="129" name="直線コネクタ 128">
          <a:extLst>
            <a:ext uri="{FF2B5EF4-FFF2-40B4-BE49-F238E27FC236}">
              <a16:creationId xmlns:a16="http://schemas.microsoft.com/office/drawing/2014/main" id="{8B1C81E2-5F01-4E87-9EF7-E5A6864CCA03}"/>
            </a:ext>
          </a:extLst>
        </xdr:cNvPr>
        <xdr:cNvCxnSpPr/>
      </xdr:nvCxnSpPr>
      <xdr:spPr>
        <a:xfrm>
          <a:off x="3752850" y="10633392"/>
          <a:ext cx="762000" cy="50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0" name="財政構造の弾力性平均値テキスト">
          <a:extLst>
            <a:ext uri="{FF2B5EF4-FFF2-40B4-BE49-F238E27FC236}">
              <a16:creationId xmlns:a16="http://schemas.microsoft.com/office/drawing/2014/main" id="{04DD542B-7BA9-4080-BDEB-FAE0CF7E7E01}"/>
            </a:ext>
          </a:extLst>
        </xdr:cNvPr>
        <xdr:cNvSpPr txBox="1"/>
      </xdr:nvSpPr>
      <xdr:spPr>
        <a:xfrm>
          <a:off x="4584700" y="1049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1" name="フローチャート: 判断 130">
          <a:extLst>
            <a:ext uri="{FF2B5EF4-FFF2-40B4-BE49-F238E27FC236}">
              <a16:creationId xmlns:a16="http://schemas.microsoft.com/office/drawing/2014/main" id="{77961CD4-BBE2-4CB1-BF65-7566DFEB03DE}"/>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72072</xdr:rowOff>
    </xdr:from>
    <xdr:to>
      <xdr:col>19</xdr:col>
      <xdr:colOff>133350</xdr:colOff>
      <xdr:row>66</xdr:row>
      <xdr:rowOff>82550</xdr:rowOff>
    </xdr:to>
    <xdr:cxnSp macro="">
      <xdr:nvCxnSpPr>
        <xdr:cNvPr id="132" name="直線コネクタ 131">
          <a:extLst>
            <a:ext uri="{FF2B5EF4-FFF2-40B4-BE49-F238E27FC236}">
              <a16:creationId xmlns:a16="http://schemas.microsoft.com/office/drawing/2014/main" id="{2F8214F7-6C69-4A79-A134-B87C1A17D3DA}"/>
            </a:ext>
          </a:extLst>
        </xdr:cNvPr>
        <xdr:cNvCxnSpPr/>
      </xdr:nvCxnSpPr>
      <xdr:spPr>
        <a:xfrm flipV="1">
          <a:off x="2940050" y="10633392"/>
          <a:ext cx="812800" cy="51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11747</xdr:rowOff>
    </xdr:from>
    <xdr:to>
      <xdr:col>19</xdr:col>
      <xdr:colOff>184150</xdr:colOff>
      <xdr:row>62</xdr:row>
      <xdr:rowOff>113347</xdr:rowOff>
    </xdr:to>
    <xdr:sp macro="" textlink="">
      <xdr:nvSpPr>
        <xdr:cNvPr id="133" name="フローチャート: 判断 132">
          <a:extLst>
            <a:ext uri="{FF2B5EF4-FFF2-40B4-BE49-F238E27FC236}">
              <a16:creationId xmlns:a16="http://schemas.microsoft.com/office/drawing/2014/main" id="{329E7BAF-3015-48DE-AEB6-A8E1E3113E7E}"/>
            </a:ext>
          </a:extLst>
        </xdr:cNvPr>
        <xdr:cNvSpPr/>
      </xdr:nvSpPr>
      <xdr:spPr>
        <a:xfrm>
          <a:off x="3702050" y="10405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123524</xdr:rowOff>
    </xdr:from>
    <xdr:ext cx="736600" cy="259045"/>
    <xdr:sp macro="" textlink="">
      <xdr:nvSpPr>
        <xdr:cNvPr id="134" name="テキスト ボックス 133">
          <a:extLst>
            <a:ext uri="{FF2B5EF4-FFF2-40B4-BE49-F238E27FC236}">
              <a16:creationId xmlns:a16="http://schemas.microsoft.com/office/drawing/2014/main" id="{5A14CBFC-3CEF-4C44-8364-5E3954EDC2B8}"/>
            </a:ext>
          </a:extLst>
        </xdr:cNvPr>
        <xdr:cNvSpPr txBox="1"/>
      </xdr:nvSpPr>
      <xdr:spPr>
        <a:xfrm>
          <a:off x="3409950" y="10181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10160</xdr:rowOff>
    </xdr:from>
    <xdr:to>
      <xdr:col>15</xdr:col>
      <xdr:colOff>82550</xdr:colOff>
      <xdr:row>66</xdr:row>
      <xdr:rowOff>82550</xdr:rowOff>
    </xdr:to>
    <xdr:cxnSp macro="">
      <xdr:nvCxnSpPr>
        <xdr:cNvPr id="135" name="直線コネクタ 134">
          <a:extLst>
            <a:ext uri="{FF2B5EF4-FFF2-40B4-BE49-F238E27FC236}">
              <a16:creationId xmlns:a16="http://schemas.microsoft.com/office/drawing/2014/main" id="{F14D61C9-2990-4BB5-8CBA-0835331E3BA6}"/>
            </a:ext>
          </a:extLst>
        </xdr:cNvPr>
        <xdr:cNvCxnSpPr/>
      </xdr:nvCxnSpPr>
      <xdr:spPr>
        <a:xfrm>
          <a:off x="2127250" y="11074400"/>
          <a:ext cx="8128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21272</xdr:rowOff>
    </xdr:from>
    <xdr:to>
      <xdr:col>15</xdr:col>
      <xdr:colOff>133350</xdr:colOff>
      <xdr:row>63</xdr:row>
      <xdr:rowOff>122872</xdr:rowOff>
    </xdr:to>
    <xdr:sp macro="" textlink="">
      <xdr:nvSpPr>
        <xdr:cNvPr id="136" name="フローチャート: 判断 135">
          <a:extLst>
            <a:ext uri="{FF2B5EF4-FFF2-40B4-BE49-F238E27FC236}">
              <a16:creationId xmlns:a16="http://schemas.microsoft.com/office/drawing/2014/main" id="{98F6826D-F3E3-4EFE-B94A-A49748D48296}"/>
            </a:ext>
          </a:extLst>
        </xdr:cNvPr>
        <xdr:cNvSpPr/>
      </xdr:nvSpPr>
      <xdr:spPr>
        <a:xfrm>
          <a:off x="2889250" y="1058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133049</xdr:rowOff>
    </xdr:from>
    <xdr:ext cx="762000" cy="259045"/>
    <xdr:sp macro="" textlink="">
      <xdr:nvSpPr>
        <xdr:cNvPr id="137" name="テキスト ボックス 136">
          <a:extLst>
            <a:ext uri="{FF2B5EF4-FFF2-40B4-BE49-F238E27FC236}">
              <a16:creationId xmlns:a16="http://schemas.microsoft.com/office/drawing/2014/main" id="{A3EA665B-8665-4502-A45E-5DA0A72A65E4}"/>
            </a:ext>
          </a:extLst>
        </xdr:cNvPr>
        <xdr:cNvSpPr txBox="1"/>
      </xdr:nvSpPr>
      <xdr:spPr>
        <a:xfrm>
          <a:off x="2597150" y="10359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4128</xdr:rowOff>
    </xdr:from>
    <xdr:to>
      <xdr:col>11</xdr:col>
      <xdr:colOff>31750</xdr:colOff>
      <xdr:row>66</xdr:row>
      <xdr:rowOff>10160</xdr:rowOff>
    </xdr:to>
    <xdr:cxnSp macro="">
      <xdr:nvCxnSpPr>
        <xdr:cNvPr id="138" name="直線コネクタ 137">
          <a:extLst>
            <a:ext uri="{FF2B5EF4-FFF2-40B4-BE49-F238E27FC236}">
              <a16:creationId xmlns:a16="http://schemas.microsoft.com/office/drawing/2014/main" id="{A1E79779-61C3-4EA4-BD45-A78A2E6CF7AF}"/>
            </a:ext>
          </a:extLst>
        </xdr:cNvPr>
        <xdr:cNvCxnSpPr/>
      </xdr:nvCxnSpPr>
      <xdr:spPr>
        <a:xfrm>
          <a:off x="1333500" y="11068368"/>
          <a:ext cx="79375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87630</xdr:rowOff>
    </xdr:from>
    <xdr:to>
      <xdr:col>11</xdr:col>
      <xdr:colOff>82550</xdr:colOff>
      <xdr:row>64</xdr:row>
      <xdr:rowOff>17780</xdr:rowOff>
    </xdr:to>
    <xdr:sp macro="" textlink="">
      <xdr:nvSpPr>
        <xdr:cNvPr id="139" name="フローチャート: 判断 138">
          <a:extLst>
            <a:ext uri="{FF2B5EF4-FFF2-40B4-BE49-F238E27FC236}">
              <a16:creationId xmlns:a16="http://schemas.microsoft.com/office/drawing/2014/main" id="{6DEFDD38-8BEA-4F23-B211-C7D06BC41F3F}"/>
            </a:ext>
          </a:extLst>
        </xdr:cNvPr>
        <xdr:cNvSpPr/>
      </xdr:nvSpPr>
      <xdr:spPr>
        <a:xfrm>
          <a:off x="2095500" y="106489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27957</xdr:rowOff>
    </xdr:from>
    <xdr:ext cx="762000" cy="259045"/>
    <xdr:sp macro="" textlink="">
      <xdr:nvSpPr>
        <xdr:cNvPr id="140" name="テキスト ボックス 139">
          <a:extLst>
            <a:ext uri="{FF2B5EF4-FFF2-40B4-BE49-F238E27FC236}">
              <a16:creationId xmlns:a16="http://schemas.microsoft.com/office/drawing/2014/main" id="{2068D80D-0F36-43A9-94AC-626C8D19A676}"/>
            </a:ext>
          </a:extLst>
        </xdr:cNvPr>
        <xdr:cNvSpPr txBox="1"/>
      </xdr:nvSpPr>
      <xdr:spPr>
        <a:xfrm>
          <a:off x="1784350" y="1042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45403</xdr:rowOff>
    </xdr:from>
    <xdr:to>
      <xdr:col>7</xdr:col>
      <xdr:colOff>31750</xdr:colOff>
      <xdr:row>63</xdr:row>
      <xdr:rowOff>147003</xdr:rowOff>
    </xdr:to>
    <xdr:sp macro="" textlink="">
      <xdr:nvSpPr>
        <xdr:cNvPr id="141" name="フローチャート: 判断 140">
          <a:extLst>
            <a:ext uri="{FF2B5EF4-FFF2-40B4-BE49-F238E27FC236}">
              <a16:creationId xmlns:a16="http://schemas.microsoft.com/office/drawing/2014/main" id="{53DBA910-82E6-40CE-901B-68888904FFB1}"/>
            </a:ext>
          </a:extLst>
        </xdr:cNvPr>
        <xdr:cNvSpPr/>
      </xdr:nvSpPr>
      <xdr:spPr>
        <a:xfrm>
          <a:off x="1282700" y="1060672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157180</xdr:rowOff>
    </xdr:from>
    <xdr:ext cx="762000" cy="259045"/>
    <xdr:sp macro="" textlink="">
      <xdr:nvSpPr>
        <xdr:cNvPr id="142" name="テキスト ボックス 141">
          <a:extLst>
            <a:ext uri="{FF2B5EF4-FFF2-40B4-BE49-F238E27FC236}">
              <a16:creationId xmlns:a16="http://schemas.microsoft.com/office/drawing/2014/main" id="{A0E6A3BE-D1FB-4F81-8ED8-D6397F670638}"/>
            </a:ext>
          </a:extLst>
        </xdr:cNvPr>
        <xdr:cNvSpPr txBox="1"/>
      </xdr:nvSpPr>
      <xdr:spPr>
        <a:xfrm>
          <a:off x="971550" y="1038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F7E0FE68-E373-480C-B63D-9FB5CF791FC7}"/>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253D41E-DEB6-4B8A-B2E3-F4A51DA50F61}"/>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F0F65AF6-A656-4AE7-ADB0-59B25A963BFA}"/>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83A5B522-2C58-437F-8C2E-525D5BA3BA7B}"/>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5330C104-1864-4E9B-AB3D-89A749951563}"/>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19685</xdr:rowOff>
    </xdr:from>
    <xdr:to>
      <xdr:col>23</xdr:col>
      <xdr:colOff>184150</xdr:colOff>
      <xdr:row>66</xdr:row>
      <xdr:rowOff>121285</xdr:rowOff>
    </xdr:to>
    <xdr:sp macro="" textlink="">
      <xdr:nvSpPr>
        <xdr:cNvPr id="148" name="楕円 147">
          <a:extLst>
            <a:ext uri="{FF2B5EF4-FFF2-40B4-BE49-F238E27FC236}">
              <a16:creationId xmlns:a16="http://schemas.microsoft.com/office/drawing/2014/main" id="{8797A2F8-6D01-4CA4-A354-48EB43529DB8}"/>
            </a:ext>
          </a:extLst>
        </xdr:cNvPr>
        <xdr:cNvSpPr/>
      </xdr:nvSpPr>
      <xdr:spPr>
        <a:xfrm>
          <a:off x="4464050" y="1108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163212</xdr:rowOff>
    </xdr:from>
    <xdr:ext cx="762000" cy="259045"/>
    <xdr:sp macro="" textlink="">
      <xdr:nvSpPr>
        <xdr:cNvPr id="149" name="財政構造の弾力性該当値テキスト">
          <a:extLst>
            <a:ext uri="{FF2B5EF4-FFF2-40B4-BE49-F238E27FC236}">
              <a16:creationId xmlns:a16="http://schemas.microsoft.com/office/drawing/2014/main" id="{9B4E42ED-68DF-4CC7-9526-32A3C191393D}"/>
            </a:ext>
          </a:extLst>
        </xdr:cNvPr>
        <xdr:cNvSpPr txBox="1"/>
      </xdr:nvSpPr>
      <xdr:spPr>
        <a:xfrm>
          <a:off x="4584700" y="11059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21272</xdr:rowOff>
    </xdr:from>
    <xdr:to>
      <xdr:col>19</xdr:col>
      <xdr:colOff>184150</xdr:colOff>
      <xdr:row>63</xdr:row>
      <xdr:rowOff>122872</xdr:rowOff>
    </xdr:to>
    <xdr:sp macro="" textlink="">
      <xdr:nvSpPr>
        <xdr:cNvPr id="150" name="楕円 149">
          <a:extLst>
            <a:ext uri="{FF2B5EF4-FFF2-40B4-BE49-F238E27FC236}">
              <a16:creationId xmlns:a16="http://schemas.microsoft.com/office/drawing/2014/main" id="{65D7B84A-DF3F-4CD2-B827-C1A295C3E70E}"/>
            </a:ext>
          </a:extLst>
        </xdr:cNvPr>
        <xdr:cNvSpPr/>
      </xdr:nvSpPr>
      <xdr:spPr>
        <a:xfrm>
          <a:off x="3702050" y="1058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107649</xdr:rowOff>
    </xdr:from>
    <xdr:ext cx="736600" cy="259045"/>
    <xdr:sp macro="" textlink="">
      <xdr:nvSpPr>
        <xdr:cNvPr id="151" name="テキスト ボックス 150">
          <a:extLst>
            <a:ext uri="{FF2B5EF4-FFF2-40B4-BE49-F238E27FC236}">
              <a16:creationId xmlns:a16="http://schemas.microsoft.com/office/drawing/2014/main" id="{A457BA7D-D20E-4FF7-AB7A-ADBCE7E65E02}"/>
            </a:ext>
          </a:extLst>
        </xdr:cNvPr>
        <xdr:cNvSpPr txBox="1"/>
      </xdr:nvSpPr>
      <xdr:spPr>
        <a:xfrm>
          <a:off x="3409950" y="1066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31750</xdr:rowOff>
    </xdr:from>
    <xdr:to>
      <xdr:col>15</xdr:col>
      <xdr:colOff>133350</xdr:colOff>
      <xdr:row>66</xdr:row>
      <xdr:rowOff>133350</xdr:rowOff>
    </xdr:to>
    <xdr:sp macro="" textlink="">
      <xdr:nvSpPr>
        <xdr:cNvPr id="152" name="楕円 151">
          <a:extLst>
            <a:ext uri="{FF2B5EF4-FFF2-40B4-BE49-F238E27FC236}">
              <a16:creationId xmlns:a16="http://schemas.microsoft.com/office/drawing/2014/main" id="{35B9C024-A275-4CE9-A2BC-33CFDAF94291}"/>
            </a:ext>
          </a:extLst>
        </xdr:cNvPr>
        <xdr:cNvSpPr/>
      </xdr:nvSpPr>
      <xdr:spPr>
        <a:xfrm>
          <a:off x="2889250" y="1109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118127</xdr:rowOff>
    </xdr:from>
    <xdr:ext cx="762000" cy="259045"/>
    <xdr:sp macro="" textlink="">
      <xdr:nvSpPr>
        <xdr:cNvPr id="153" name="テキスト ボックス 152">
          <a:extLst>
            <a:ext uri="{FF2B5EF4-FFF2-40B4-BE49-F238E27FC236}">
              <a16:creationId xmlns:a16="http://schemas.microsoft.com/office/drawing/2014/main" id="{92807990-FDD3-4710-A476-5219D89AC2D8}"/>
            </a:ext>
          </a:extLst>
        </xdr:cNvPr>
        <xdr:cNvSpPr txBox="1"/>
      </xdr:nvSpPr>
      <xdr:spPr>
        <a:xfrm>
          <a:off x="2597150" y="1118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4" name="楕円 153">
          <a:extLst>
            <a:ext uri="{FF2B5EF4-FFF2-40B4-BE49-F238E27FC236}">
              <a16:creationId xmlns:a16="http://schemas.microsoft.com/office/drawing/2014/main" id="{FB3A24D6-7C24-453B-8B94-DC5EE43ED4BA}"/>
            </a:ext>
          </a:extLst>
        </xdr:cNvPr>
        <xdr:cNvSpPr/>
      </xdr:nvSpPr>
      <xdr:spPr>
        <a:xfrm>
          <a:off x="2095500" y="110274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55" name="テキスト ボックス 154">
          <a:extLst>
            <a:ext uri="{FF2B5EF4-FFF2-40B4-BE49-F238E27FC236}">
              <a16:creationId xmlns:a16="http://schemas.microsoft.com/office/drawing/2014/main" id="{07F766A3-940A-4EEF-9DB5-631E80969438}"/>
            </a:ext>
          </a:extLst>
        </xdr:cNvPr>
        <xdr:cNvSpPr txBox="1"/>
      </xdr:nvSpPr>
      <xdr:spPr>
        <a:xfrm>
          <a:off x="1784350" y="1110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124778</xdr:rowOff>
    </xdr:from>
    <xdr:to>
      <xdr:col>7</xdr:col>
      <xdr:colOff>31750</xdr:colOff>
      <xdr:row>66</xdr:row>
      <xdr:rowOff>54928</xdr:rowOff>
    </xdr:to>
    <xdr:sp macro="" textlink="">
      <xdr:nvSpPr>
        <xdr:cNvPr id="156" name="楕円 155">
          <a:extLst>
            <a:ext uri="{FF2B5EF4-FFF2-40B4-BE49-F238E27FC236}">
              <a16:creationId xmlns:a16="http://schemas.microsoft.com/office/drawing/2014/main" id="{1752AB89-D8E7-4D4C-BACE-B51C776C0161}"/>
            </a:ext>
          </a:extLst>
        </xdr:cNvPr>
        <xdr:cNvSpPr/>
      </xdr:nvSpPr>
      <xdr:spPr>
        <a:xfrm>
          <a:off x="1282700" y="1102137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39705</xdr:rowOff>
    </xdr:from>
    <xdr:ext cx="762000" cy="259045"/>
    <xdr:sp macro="" textlink="">
      <xdr:nvSpPr>
        <xdr:cNvPr id="157" name="テキスト ボックス 156">
          <a:extLst>
            <a:ext uri="{FF2B5EF4-FFF2-40B4-BE49-F238E27FC236}">
              <a16:creationId xmlns:a16="http://schemas.microsoft.com/office/drawing/2014/main" id="{31075669-D00E-4197-BED6-00535AE75651}"/>
            </a:ext>
          </a:extLst>
        </xdr:cNvPr>
        <xdr:cNvSpPr txBox="1"/>
      </xdr:nvSpPr>
      <xdr:spPr>
        <a:xfrm>
          <a:off x="971550" y="1110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DBE5549D-B454-4448-AE67-7FFACF720A88}"/>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F3439837-84FD-4EDC-B5E7-77079BFEFF19}"/>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E95A665C-685E-4A7B-8DC7-F05C7AF3C1B9}"/>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[166,367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BBFB4206-7C46-4957-BAD0-8E7FD20978F9}"/>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3C224D58-8AD7-4CAE-AF2F-EB6AADCE5ABA}"/>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E80B4B0D-D264-420B-ABF6-2FC03A72EE08}"/>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18188615-8438-4FCB-92B3-E87619740007}"/>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9798F90F-79C9-4E08-B313-B8CF29DCB4C8}"/>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1C2662AD-6655-4C5F-B65F-CBF42A427959}"/>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532BEA82-B28D-4AC0-AAE5-0E629450D75A}"/>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FD268FB0-F472-4012-95EA-291348A93981}"/>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44DE24BD-FF3C-4841-A007-86CC814ED377}"/>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EC46B545-D419-45FA-9A83-F459C3DC33F5}"/>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人口１人当たりの人件費・物件費等の決算額は</a:t>
          </a:r>
          <a:r>
            <a:rPr kumimoji="1" lang="en-US" altLang="ja-JP" sz="1100">
              <a:solidFill>
                <a:schemeClr val="dk1"/>
              </a:solidFill>
              <a:effectLst/>
              <a:latin typeface="+mn-lt"/>
              <a:ea typeface="+mn-ea"/>
              <a:cs typeface="+mn-cs"/>
            </a:rPr>
            <a:t>166,367</a:t>
          </a:r>
          <a:r>
            <a:rPr kumimoji="1" lang="ja-JP" altLang="ja-JP" sz="1100">
              <a:solidFill>
                <a:schemeClr val="dk1"/>
              </a:solidFill>
              <a:effectLst/>
              <a:latin typeface="+mn-lt"/>
              <a:ea typeface="+mn-ea"/>
              <a:cs typeface="+mn-cs"/>
            </a:rPr>
            <a:t>円で、類似団体平均の</a:t>
          </a:r>
          <a:r>
            <a:rPr kumimoji="1" lang="en-US" altLang="ja-JP" sz="1100">
              <a:solidFill>
                <a:schemeClr val="dk1"/>
              </a:solidFill>
              <a:effectLst/>
              <a:latin typeface="+mn-lt"/>
              <a:ea typeface="+mn-ea"/>
              <a:cs typeface="+mn-cs"/>
            </a:rPr>
            <a:t>181,326</a:t>
          </a:r>
          <a:r>
            <a:rPr kumimoji="1" lang="ja-JP" altLang="ja-JP" sz="1100">
              <a:solidFill>
                <a:schemeClr val="dk1"/>
              </a:solidFill>
              <a:effectLst/>
              <a:latin typeface="+mn-lt"/>
              <a:ea typeface="+mn-ea"/>
              <a:cs typeface="+mn-cs"/>
            </a:rPr>
            <a:t>円を</a:t>
          </a:r>
          <a:r>
            <a:rPr kumimoji="1" lang="en-US" altLang="ja-JP" sz="1100">
              <a:solidFill>
                <a:schemeClr val="dk1"/>
              </a:solidFill>
              <a:effectLst/>
              <a:latin typeface="+mn-lt"/>
              <a:ea typeface="+mn-ea"/>
              <a:cs typeface="+mn-cs"/>
            </a:rPr>
            <a:t>14,959</a:t>
          </a:r>
          <a:r>
            <a:rPr kumimoji="1" lang="ja-JP" altLang="ja-JP" sz="1100">
              <a:solidFill>
                <a:schemeClr val="dk1"/>
              </a:solidFill>
              <a:effectLst/>
              <a:latin typeface="+mn-lt"/>
              <a:ea typeface="+mn-ea"/>
              <a:cs typeface="+mn-cs"/>
            </a:rPr>
            <a:t>円下回っている。しかし、人件費では会計年度任用職員報酬等の増、物件費では市営住宅施設除却事業、プレミアム付商品券発行事業、住民税非課税世帯等臨時特別給付金事業に係る委託料等の増などが要因となり、前年度に比べ</a:t>
          </a:r>
          <a:r>
            <a:rPr kumimoji="1" lang="en-US" altLang="ja-JP" sz="1100">
              <a:solidFill>
                <a:schemeClr val="dk1"/>
              </a:solidFill>
              <a:effectLst/>
              <a:latin typeface="+mn-lt"/>
              <a:ea typeface="+mn-ea"/>
              <a:cs typeface="+mn-cs"/>
            </a:rPr>
            <a:t>8,770</a:t>
          </a:r>
          <a:r>
            <a:rPr kumimoji="1" lang="ja-JP" altLang="ja-JP" sz="1100">
              <a:solidFill>
                <a:schemeClr val="dk1"/>
              </a:solidFill>
              <a:effectLst/>
              <a:latin typeface="+mn-lt"/>
              <a:ea typeface="+mn-ea"/>
              <a:cs typeface="+mn-cs"/>
            </a:rPr>
            <a:t>円増加している。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DA2619EC-4288-4322-90D3-D2DD0682C0A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7CAFACC4-99BE-4A72-8CD6-DEACD484273B}"/>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F3A3A297-D8D8-4CBD-9BA1-F903B275C13A}"/>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47518476-4A15-4DD4-98D5-BBA029F4FB34}"/>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9CED712F-222B-4802-B549-A3DD4FAF6F0D}"/>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AB38A353-E2C4-440E-BF2A-57D51BAA95E2}"/>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2224D768-4967-4916-AEB8-C8C8A8D9E651}"/>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1555378B-79B0-4221-A62E-8FCEC56A111A}"/>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5145EFE1-90D2-4C7B-9916-6D1465A0B67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A7AC9357-C7E3-40D8-AC10-69F7125E1E0E}"/>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96790CFB-3C31-4221-B8CD-6CFE259CE867}"/>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165889ED-C235-41B7-AA17-C132FB27D494}"/>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EECD4E89-2310-42E6-B787-C554C2673024}"/>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B7F9CC66-7968-46B9-9970-6AC4E12A478C}"/>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51B901F1-CB4A-40AB-9B92-017B2E66E7B3}"/>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B9097756-DE2B-4837-9FF6-6B4DBE763B1F}"/>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F2A3C3D0-00EE-45F3-BB7D-19212BB6D466}"/>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2E91526A-F4C7-476E-B7DB-5E570B6751C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69483</xdr:rowOff>
    </xdr:from>
    <xdr:to>
      <xdr:col>23</xdr:col>
      <xdr:colOff>133350</xdr:colOff>
      <xdr:row>89</xdr:row>
      <xdr:rowOff>99809</xdr:rowOff>
    </xdr:to>
    <xdr:cxnSp macro="">
      <xdr:nvCxnSpPr>
        <xdr:cNvPr id="189" name="直線コネクタ 188">
          <a:extLst>
            <a:ext uri="{FF2B5EF4-FFF2-40B4-BE49-F238E27FC236}">
              <a16:creationId xmlns:a16="http://schemas.microsoft.com/office/drawing/2014/main" id="{74FA3817-C3B7-43E7-B22F-A21AC123C149}"/>
            </a:ext>
          </a:extLst>
        </xdr:cNvPr>
        <xdr:cNvCxnSpPr/>
      </xdr:nvCxnSpPr>
      <xdr:spPr>
        <a:xfrm flipV="1">
          <a:off x="4514850" y="13480683"/>
          <a:ext cx="0" cy="1539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71886</xdr:rowOff>
    </xdr:from>
    <xdr:ext cx="762000" cy="259045"/>
    <xdr:sp macro="" textlink="">
      <xdr:nvSpPr>
        <xdr:cNvPr id="190" name="人件費・物件費等の状況最小値テキスト">
          <a:extLst>
            <a:ext uri="{FF2B5EF4-FFF2-40B4-BE49-F238E27FC236}">
              <a16:creationId xmlns:a16="http://schemas.microsoft.com/office/drawing/2014/main" id="{12ECA818-FDE1-43CF-BE7F-3B8F766CF809}"/>
            </a:ext>
          </a:extLst>
        </xdr:cNvPr>
        <xdr:cNvSpPr txBox="1"/>
      </xdr:nvSpPr>
      <xdr:spPr>
        <a:xfrm>
          <a:off x="4584700" y="149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99809</xdr:rowOff>
    </xdr:from>
    <xdr:to>
      <xdr:col>24</xdr:col>
      <xdr:colOff>12700</xdr:colOff>
      <xdr:row>89</xdr:row>
      <xdr:rowOff>99809</xdr:rowOff>
    </xdr:to>
    <xdr:cxnSp macro="">
      <xdr:nvCxnSpPr>
        <xdr:cNvPr id="191" name="直線コネクタ 190">
          <a:extLst>
            <a:ext uri="{FF2B5EF4-FFF2-40B4-BE49-F238E27FC236}">
              <a16:creationId xmlns:a16="http://schemas.microsoft.com/office/drawing/2014/main" id="{ABD3C0AF-5D55-4519-BE08-1AD52BDBF285}"/>
            </a:ext>
          </a:extLst>
        </xdr:cNvPr>
        <xdr:cNvCxnSpPr/>
      </xdr:nvCxnSpPr>
      <xdr:spPr>
        <a:xfrm>
          <a:off x="4425950" y="1501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155860</xdr:rowOff>
    </xdr:from>
    <xdr:ext cx="762000" cy="259045"/>
    <xdr:sp macro="" textlink="">
      <xdr:nvSpPr>
        <xdr:cNvPr id="192" name="人件費・物件費等の状況最大値テキスト">
          <a:extLst>
            <a:ext uri="{FF2B5EF4-FFF2-40B4-BE49-F238E27FC236}">
              <a16:creationId xmlns:a16="http://schemas.microsoft.com/office/drawing/2014/main" id="{F64F1667-0FF9-4FC5-9BDC-0835B2DA75C1}"/>
            </a:ext>
          </a:extLst>
        </xdr:cNvPr>
        <xdr:cNvSpPr txBox="1"/>
      </xdr:nvSpPr>
      <xdr:spPr>
        <a:xfrm>
          <a:off x="4584700" y="13231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69483</xdr:rowOff>
    </xdr:from>
    <xdr:to>
      <xdr:col>24</xdr:col>
      <xdr:colOff>12700</xdr:colOff>
      <xdr:row>80</xdr:row>
      <xdr:rowOff>69483</xdr:rowOff>
    </xdr:to>
    <xdr:cxnSp macro="">
      <xdr:nvCxnSpPr>
        <xdr:cNvPr id="193" name="直線コネクタ 192">
          <a:extLst>
            <a:ext uri="{FF2B5EF4-FFF2-40B4-BE49-F238E27FC236}">
              <a16:creationId xmlns:a16="http://schemas.microsoft.com/office/drawing/2014/main" id="{537777A0-AC9F-448D-B19E-8138D699EB40}"/>
            </a:ext>
          </a:extLst>
        </xdr:cNvPr>
        <xdr:cNvCxnSpPr/>
      </xdr:nvCxnSpPr>
      <xdr:spPr>
        <a:xfrm>
          <a:off x="4425950" y="134806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54310</xdr:rowOff>
    </xdr:from>
    <xdr:to>
      <xdr:col>23</xdr:col>
      <xdr:colOff>133350</xdr:colOff>
      <xdr:row>81</xdr:row>
      <xdr:rowOff>84541</xdr:rowOff>
    </xdr:to>
    <xdr:cxnSp macro="">
      <xdr:nvCxnSpPr>
        <xdr:cNvPr id="194" name="直線コネクタ 193">
          <a:extLst>
            <a:ext uri="{FF2B5EF4-FFF2-40B4-BE49-F238E27FC236}">
              <a16:creationId xmlns:a16="http://schemas.microsoft.com/office/drawing/2014/main" id="{6C5D6380-432C-4158-80DB-4C94718063A0}"/>
            </a:ext>
          </a:extLst>
        </xdr:cNvPr>
        <xdr:cNvCxnSpPr/>
      </xdr:nvCxnSpPr>
      <xdr:spPr>
        <a:xfrm>
          <a:off x="3752850" y="13633150"/>
          <a:ext cx="762000" cy="3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57383</xdr:rowOff>
    </xdr:from>
    <xdr:ext cx="762000" cy="259045"/>
    <xdr:sp macro="" textlink="">
      <xdr:nvSpPr>
        <xdr:cNvPr id="195" name="人件費・物件費等の状況平均値テキスト">
          <a:extLst>
            <a:ext uri="{FF2B5EF4-FFF2-40B4-BE49-F238E27FC236}">
              <a16:creationId xmlns:a16="http://schemas.microsoft.com/office/drawing/2014/main" id="{32FD3E17-15A2-4A9D-A7B4-A71B0D24F0D3}"/>
            </a:ext>
          </a:extLst>
        </xdr:cNvPr>
        <xdr:cNvSpPr txBox="1"/>
      </xdr:nvSpPr>
      <xdr:spPr>
        <a:xfrm>
          <a:off x="4584700" y="13636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85306</xdr:rowOff>
    </xdr:from>
    <xdr:to>
      <xdr:col>23</xdr:col>
      <xdr:colOff>184150</xdr:colOff>
      <xdr:row>82</xdr:row>
      <xdr:rowOff>15456</xdr:rowOff>
    </xdr:to>
    <xdr:sp macro="" textlink="">
      <xdr:nvSpPr>
        <xdr:cNvPr id="196" name="フローチャート: 判断 195">
          <a:extLst>
            <a:ext uri="{FF2B5EF4-FFF2-40B4-BE49-F238E27FC236}">
              <a16:creationId xmlns:a16="http://schemas.microsoft.com/office/drawing/2014/main" id="{9C3FDC1F-70B2-4E8B-A935-4D5D9429A9A5}"/>
            </a:ext>
          </a:extLst>
        </xdr:cNvPr>
        <xdr:cNvSpPr/>
      </xdr:nvSpPr>
      <xdr:spPr>
        <a:xfrm>
          <a:off x="4464050" y="136641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167388</xdr:rowOff>
    </xdr:from>
    <xdr:to>
      <xdr:col>19</xdr:col>
      <xdr:colOff>133350</xdr:colOff>
      <xdr:row>81</xdr:row>
      <xdr:rowOff>54310</xdr:rowOff>
    </xdr:to>
    <xdr:cxnSp macro="">
      <xdr:nvCxnSpPr>
        <xdr:cNvPr id="197" name="直線コネクタ 196">
          <a:extLst>
            <a:ext uri="{FF2B5EF4-FFF2-40B4-BE49-F238E27FC236}">
              <a16:creationId xmlns:a16="http://schemas.microsoft.com/office/drawing/2014/main" id="{70E03D42-79B2-4A3F-BB55-B12E5D8BB93E}"/>
            </a:ext>
          </a:extLst>
        </xdr:cNvPr>
        <xdr:cNvCxnSpPr/>
      </xdr:nvCxnSpPr>
      <xdr:spPr>
        <a:xfrm>
          <a:off x="2940050" y="13578588"/>
          <a:ext cx="812800" cy="5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69304</xdr:rowOff>
    </xdr:from>
    <xdr:to>
      <xdr:col>19</xdr:col>
      <xdr:colOff>184150</xdr:colOff>
      <xdr:row>81</xdr:row>
      <xdr:rowOff>170904</xdr:rowOff>
    </xdr:to>
    <xdr:sp macro="" textlink="">
      <xdr:nvSpPr>
        <xdr:cNvPr id="198" name="フローチャート: 判断 197">
          <a:extLst>
            <a:ext uri="{FF2B5EF4-FFF2-40B4-BE49-F238E27FC236}">
              <a16:creationId xmlns:a16="http://schemas.microsoft.com/office/drawing/2014/main" id="{E9837DAC-8943-4BAE-9DF2-3C40BA271515}"/>
            </a:ext>
          </a:extLst>
        </xdr:cNvPr>
        <xdr:cNvSpPr/>
      </xdr:nvSpPr>
      <xdr:spPr>
        <a:xfrm>
          <a:off x="3702050" y="1364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155681</xdr:rowOff>
    </xdr:from>
    <xdr:ext cx="736600" cy="259045"/>
    <xdr:sp macro="" textlink="">
      <xdr:nvSpPr>
        <xdr:cNvPr id="199" name="テキスト ボックス 198">
          <a:extLst>
            <a:ext uri="{FF2B5EF4-FFF2-40B4-BE49-F238E27FC236}">
              <a16:creationId xmlns:a16="http://schemas.microsoft.com/office/drawing/2014/main" id="{69EA9FB4-82CA-43CA-8037-D348AD6D0215}"/>
            </a:ext>
          </a:extLst>
        </xdr:cNvPr>
        <xdr:cNvSpPr txBox="1"/>
      </xdr:nvSpPr>
      <xdr:spPr>
        <a:xfrm>
          <a:off x="3409950" y="13734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122896</xdr:rowOff>
    </xdr:from>
    <xdr:to>
      <xdr:col>15</xdr:col>
      <xdr:colOff>82550</xdr:colOff>
      <xdr:row>80</xdr:row>
      <xdr:rowOff>167388</xdr:rowOff>
    </xdr:to>
    <xdr:cxnSp macro="">
      <xdr:nvCxnSpPr>
        <xdr:cNvPr id="200" name="直線コネクタ 199">
          <a:extLst>
            <a:ext uri="{FF2B5EF4-FFF2-40B4-BE49-F238E27FC236}">
              <a16:creationId xmlns:a16="http://schemas.microsoft.com/office/drawing/2014/main" id="{33DBA8AA-0309-447F-97DA-436C59C05694}"/>
            </a:ext>
          </a:extLst>
        </xdr:cNvPr>
        <xdr:cNvCxnSpPr/>
      </xdr:nvCxnSpPr>
      <xdr:spPr>
        <a:xfrm>
          <a:off x="2127250" y="13534096"/>
          <a:ext cx="812800" cy="4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15644</xdr:rowOff>
    </xdr:from>
    <xdr:to>
      <xdr:col>15</xdr:col>
      <xdr:colOff>133350</xdr:colOff>
      <xdr:row>81</xdr:row>
      <xdr:rowOff>117244</xdr:rowOff>
    </xdr:to>
    <xdr:sp macro="" textlink="">
      <xdr:nvSpPr>
        <xdr:cNvPr id="201" name="フローチャート: 判断 200">
          <a:extLst>
            <a:ext uri="{FF2B5EF4-FFF2-40B4-BE49-F238E27FC236}">
              <a16:creationId xmlns:a16="http://schemas.microsoft.com/office/drawing/2014/main" id="{6D108F12-E3A0-474A-9542-3235669D175B}"/>
            </a:ext>
          </a:extLst>
        </xdr:cNvPr>
        <xdr:cNvSpPr/>
      </xdr:nvSpPr>
      <xdr:spPr>
        <a:xfrm>
          <a:off x="2889250" y="13594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102021</xdr:rowOff>
    </xdr:from>
    <xdr:ext cx="762000" cy="259045"/>
    <xdr:sp macro="" textlink="">
      <xdr:nvSpPr>
        <xdr:cNvPr id="202" name="テキスト ボックス 201">
          <a:extLst>
            <a:ext uri="{FF2B5EF4-FFF2-40B4-BE49-F238E27FC236}">
              <a16:creationId xmlns:a16="http://schemas.microsoft.com/office/drawing/2014/main" id="{1449D188-BE37-44D0-A739-72F21E64CCDA}"/>
            </a:ext>
          </a:extLst>
        </xdr:cNvPr>
        <xdr:cNvSpPr txBox="1"/>
      </xdr:nvSpPr>
      <xdr:spPr>
        <a:xfrm>
          <a:off x="2597150" y="1368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70645</xdr:rowOff>
    </xdr:from>
    <xdr:to>
      <xdr:col>11</xdr:col>
      <xdr:colOff>31750</xdr:colOff>
      <xdr:row>80</xdr:row>
      <xdr:rowOff>122896</xdr:rowOff>
    </xdr:to>
    <xdr:cxnSp macro="">
      <xdr:nvCxnSpPr>
        <xdr:cNvPr id="203" name="直線コネクタ 202">
          <a:extLst>
            <a:ext uri="{FF2B5EF4-FFF2-40B4-BE49-F238E27FC236}">
              <a16:creationId xmlns:a16="http://schemas.microsoft.com/office/drawing/2014/main" id="{A5B94363-99AD-4DD5-84BE-D47F0B152B95}"/>
            </a:ext>
          </a:extLst>
        </xdr:cNvPr>
        <xdr:cNvCxnSpPr/>
      </xdr:nvCxnSpPr>
      <xdr:spPr>
        <a:xfrm>
          <a:off x="1333500" y="13481845"/>
          <a:ext cx="79375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129908</xdr:rowOff>
    </xdr:from>
    <xdr:to>
      <xdr:col>11</xdr:col>
      <xdr:colOff>82550</xdr:colOff>
      <xdr:row>81</xdr:row>
      <xdr:rowOff>60058</xdr:rowOff>
    </xdr:to>
    <xdr:sp macro="" textlink="">
      <xdr:nvSpPr>
        <xdr:cNvPr id="204" name="フローチャート: 判断 203">
          <a:extLst>
            <a:ext uri="{FF2B5EF4-FFF2-40B4-BE49-F238E27FC236}">
              <a16:creationId xmlns:a16="http://schemas.microsoft.com/office/drawing/2014/main" id="{A27EEFE2-1B16-4B43-986E-99E76875A5D1}"/>
            </a:ext>
          </a:extLst>
        </xdr:cNvPr>
        <xdr:cNvSpPr/>
      </xdr:nvSpPr>
      <xdr:spPr>
        <a:xfrm>
          <a:off x="2095500" y="1354110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44835</xdr:rowOff>
    </xdr:from>
    <xdr:ext cx="762000" cy="259045"/>
    <xdr:sp macro="" textlink="">
      <xdr:nvSpPr>
        <xdr:cNvPr id="205" name="テキスト ボックス 204">
          <a:extLst>
            <a:ext uri="{FF2B5EF4-FFF2-40B4-BE49-F238E27FC236}">
              <a16:creationId xmlns:a16="http://schemas.microsoft.com/office/drawing/2014/main" id="{39DE7ED0-B687-40E3-B0FB-2192C9ACE305}"/>
            </a:ext>
          </a:extLst>
        </xdr:cNvPr>
        <xdr:cNvSpPr txBox="1"/>
      </xdr:nvSpPr>
      <xdr:spPr>
        <a:xfrm>
          <a:off x="1784350" y="1362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111756</xdr:rowOff>
    </xdr:from>
    <xdr:to>
      <xdr:col>7</xdr:col>
      <xdr:colOff>31750</xdr:colOff>
      <xdr:row>81</xdr:row>
      <xdr:rowOff>41906</xdr:rowOff>
    </xdr:to>
    <xdr:sp macro="" textlink="">
      <xdr:nvSpPr>
        <xdr:cNvPr id="206" name="フローチャート: 判断 205">
          <a:extLst>
            <a:ext uri="{FF2B5EF4-FFF2-40B4-BE49-F238E27FC236}">
              <a16:creationId xmlns:a16="http://schemas.microsoft.com/office/drawing/2014/main" id="{19544779-9A0F-42C3-A35F-FE1844832570}"/>
            </a:ext>
          </a:extLst>
        </xdr:cNvPr>
        <xdr:cNvSpPr/>
      </xdr:nvSpPr>
      <xdr:spPr>
        <a:xfrm>
          <a:off x="1282700" y="1352295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26683</xdr:rowOff>
    </xdr:from>
    <xdr:ext cx="762000" cy="259045"/>
    <xdr:sp macro="" textlink="">
      <xdr:nvSpPr>
        <xdr:cNvPr id="207" name="テキスト ボックス 206">
          <a:extLst>
            <a:ext uri="{FF2B5EF4-FFF2-40B4-BE49-F238E27FC236}">
              <a16:creationId xmlns:a16="http://schemas.microsoft.com/office/drawing/2014/main" id="{50BDC2DE-FBC1-4B02-AB81-E5CDB7C8BA04}"/>
            </a:ext>
          </a:extLst>
        </xdr:cNvPr>
        <xdr:cNvSpPr txBox="1"/>
      </xdr:nvSpPr>
      <xdr:spPr>
        <a:xfrm>
          <a:off x="971550" y="13605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B14516AD-85BD-4A6F-86F9-215618C683B1}"/>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763F966E-CBD0-4936-A8C7-D94155769D08}"/>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9597FDDA-2B10-4B46-BE51-9F9C4BA193A2}"/>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15E4EB31-A0DA-4822-911E-F9F41184A181}"/>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6497EE0A-2F8D-4032-8DA5-936EC1EBAA6F}"/>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33741</xdr:rowOff>
    </xdr:from>
    <xdr:to>
      <xdr:col>23</xdr:col>
      <xdr:colOff>184150</xdr:colOff>
      <xdr:row>81</xdr:row>
      <xdr:rowOff>135341</xdr:rowOff>
    </xdr:to>
    <xdr:sp macro="" textlink="">
      <xdr:nvSpPr>
        <xdr:cNvPr id="213" name="楕円 212">
          <a:extLst>
            <a:ext uri="{FF2B5EF4-FFF2-40B4-BE49-F238E27FC236}">
              <a16:creationId xmlns:a16="http://schemas.microsoft.com/office/drawing/2014/main" id="{D4D156E2-CC7A-4EC5-A565-D04174382FB9}"/>
            </a:ext>
          </a:extLst>
        </xdr:cNvPr>
        <xdr:cNvSpPr/>
      </xdr:nvSpPr>
      <xdr:spPr>
        <a:xfrm>
          <a:off x="4464050" y="1361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50268</xdr:rowOff>
    </xdr:from>
    <xdr:ext cx="762000" cy="259045"/>
    <xdr:sp macro="" textlink="">
      <xdr:nvSpPr>
        <xdr:cNvPr id="214" name="人件費・物件費等の状況該当値テキスト">
          <a:extLst>
            <a:ext uri="{FF2B5EF4-FFF2-40B4-BE49-F238E27FC236}">
              <a16:creationId xmlns:a16="http://schemas.microsoft.com/office/drawing/2014/main" id="{BFCAC74D-AB89-41EC-A8AD-96144C875517}"/>
            </a:ext>
          </a:extLst>
        </xdr:cNvPr>
        <xdr:cNvSpPr txBox="1"/>
      </xdr:nvSpPr>
      <xdr:spPr>
        <a:xfrm>
          <a:off x="4584700" y="13461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3510</xdr:rowOff>
    </xdr:from>
    <xdr:to>
      <xdr:col>19</xdr:col>
      <xdr:colOff>184150</xdr:colOff>
      <xdr:row>81</xdr:row>
      <xdr:rowOff>105110</xdr:rowOff>
    </xdr:to>
    <xdr:sp macro="" textlink="">
      <xdr:nvSpPr>
        <xdr:cNvPr id="215" name="楕円 214">
          <a:extLst>
            <a:ext uri="{FF2B5EF4-FFF2-40B4-BE49-F238E27FC236}">
              <a16:creationId xmlns:a16="http://schemas.microsoft.com/office/drawing/2014/main" id="{5392F0BF-6BCA-4366-9970-C31265167F70}"/>
            </a:ext>
          </a:extLst>
        </xdr:cNvPr>
        <xdr:cNvSpPr/>
      </xdr:nvSpPr>
      <xdr:spPr>
        <a:xfrm>
          <a:off x="3702050" y="1358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115287</xdr:rowOff>
    </xdr:from>
    <xdr:ext cx="736600" cy="259045"/>
    <xdr:sp macro="" textlink="">
      <xdr:nvSpPr>
        <xdr:cNvPr id="216" name="テキスト ボックス 215">
          <a:extLst>
            <a:ext uri="{FF2B5EF4-FFF2-40B4-BE49-F238E27FC236}">
              <a16:creationId xmlns:a16="http://schemas.microsoft.com/office/drawing/2014/main" id="{DA3FC776-BCA8-4FF4-ACA8-D9634F6F5B6B}"/>
            </a:ext>
          </a:extLst>
        </xdr:cNvPr>
        <xdr:cNvSpPr txBox="1"/>
      </xdr:nvSpPr>
      <xdr:spPr>
        <a:xfrm>
          <a:off x="3409950" y="13358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116588</xdr:rowOff>
    </xdr:from>
    <xdr:to>
      <xdr:col>15</xdr:col>
      <xdr:colOff>133350</xdr:colOff>
      <xdr:row>81</xdr:row>
      <xdr:rowOff>46738</xdr:rowOff>
    </xdr:to>
    <xdr:sp macro="" textlink="">
      <xdr:nvSpPr>
        <xdr:cNvPr id="217" name="楕円 216">
          <a:extLst>
            <a:ext uri="{FF2B5EF4-FFF2-40B4-BE49-F238E27FC236}">
              <a16:creationId xmlns:a16="http://schemas.microsoft.com/office/drawing/2014/main" id="{740A2F69-4A18-4FA2-8E60-F254644875A3}"/>
            </a:ext>
          </a:extLst>
        </xdr:cNvPr>
        <xdr:cNvSpPr/>
      </xdr:nvSpPr>
      <xdr:spPr>
        <a:xfrm>
          <a:off x="2889250" y="135277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56915</xdr:rowOff>
    </xdr:from>
    <xdr:ext cx="762000" cy="259045"/>
    <xdr:sp macro="" textlink="">
      <xdr:nvSpPr>
        <xdr:cNvPr id="218" name="テキスト ボックス 217">
          <a:extLst>
            <a:ext uri="{FF2B5EF4-FFF2-40B4-BE49-F238E27FC236}">
              <a16:creationId xmlns:a16="http://schemas.microsoft.com/office/drawing/2014/main" id="{7A17F1B8-B67F-4954-98F3-738132849E73}"/>
            </a:ext>
          </a:extLst>
        </xdr:cNvPr>
        <xdr:cNvSpPr txBox="1"/>
      </xdr:nvSpPr>
      <xdr:spPr>
        <a:xfrm>
          <a:off x="2597150" y="1330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72096</xdr:rowOff>
    </xdr:from>
    <xdr:to>
      <xdr:col>11</xdr:col>
      <xdr:colOff>82550</xdr:colOff>
      <xdr:row>81</xdr:row>
      <xdr:rowOff>2246</xdr:rowOff>
    </xdr:to>
    <xdr:sp macro="" textlink="">
      <xdr:nvSpPr>
        <xdr:cNvPr id="219" name="楕円 218">
          <a:extLst>
            <a:ext uri="{FF2B5EF4-FFF2-40B4-BE49-F238E27FC236}">
              <a16:creationId xmlns:a16="http://schemas.microsoft.com/office/drawing/2014/main" id="{26B5B563-F65E-486D-8032-DC11ECD94128}"/>
            </a:ext>
          </a:extLst>
        </xdr:cNvPr>
        <xdr:cNvSpPr/>
      </xdr:nvSpPr>
      <xdr:spPr>
        <a:xfrm>
          <a:off x="2095500" y="1348329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12423</xdr:rowOff>
    </xdr:from>
    <xdr:ext cx="762000" cy="259045"/>
    <xdr:sp macro="" textlink="">
      <xdr:nvSpPr>
        <xdr:cNvPr id="220" name="テキスト ボックス 219">
          <a:extLst>
            <a:ext uri="{FF2B5EF4-FFF2-40B4-BE49-F238E27FC236}">
              <a16:creationId xmlns:a16="http://schemas.microsoft.com/office/drawing/2014/main" id="{E46E2BBF-6136-44F7-A9C8-AD46594988B9}"/>
            </a:ext>
          </a:extLst>
        </xdr:cNvPr>
        <xdr:cNvSpPr txBox="1"/>
      </xdr:nvSpPr>
      <xdr:spPr>
        <a:xfrm>
          <a:off x="1784350" y="13255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19845</xdr:rowOff>
    </xdr:from>
    <xdr:to>
      <xdr:col>7</xdr:col>
      <xdr:colOff>31750</xdr:colOff>
      <xdr:row>80</xdr:row>
      <xdr:rowOff>121445</xdr:rowOff>
    </xdr:to>
    <xdr:sp macro="" textlink="">
      <xdr:nvSpPr>
        <xdr:cNvPr id="221" name="楕円 220">
          <a:extLst>
            <a:ext uri="{FF2B5EF4-FFF2-40B4-BE49-F238E27FC236}">
              <a16:creationId xmlns:a16="http://schemas.microsoft.com/office/drawing/2014/main" id="{A886398F-AA48-46DD-82D1-CE7E46722067}"/>
            </a:ext>
          </a:extLst>
        </xdr:cNvPr>
        <xdr:cNvSpPr/>
      </xdr:nvSpPr>
      <xdr:spPr>
        <a:xfrm>
          <a:off x="1282700" y="13431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131622</xdr:rowOff>
    </xdr:from>
    <xdr:ext cx="762000" cy="259045"/>
    <xdr:sp macro="" textlink="">
      <xdr:nvSpPr>
        <xdr:cNvPr id="222" name="テキスト ボックス 221">
          <a:extLst>
            <a:ext uri="{FF2B5EF4-FFF2-40B4-BE49-F238E27FC236}">
              <a16:creationId xmlns:a16="http://schemas.microsoft.com/office/drawing/2014/main" id="{671BCA27-8DA8-4788-8789-8FCB67D5B456}"/>
            </a:ext>
          </a:extLst>
        </xdr:cNvPr>
        <xdr:cNvSpPr txBox="1"/>
      </xdr:nvSpPr>
      <xdr:spPr>
        <a:xfrm>
          <a:off x="971550" y="13207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AF393C84-8A64-4418-B8CF-2E146288E709}"/>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C18458B-5BCC-4A8A-B2FC-0EDE81137811}"/>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160E8EE1-BC08-40DA-8F11-0AADC44011FF}"/>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E48D4ED3-4EE7-42E0-94AA-F063C94A8791}"/>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274BFE2-D177-442B-B539-CFE5515BBAC4}"/>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9E712344-FDBA-4B1C-921E-112536C7B183}"/>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11173DB-4911-4CC1-85E6-F175CEB5BD36}"/>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9BBDDB59-B2B4-4888-B96B-FF6295B5294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EA8B7B59-CF84-4A1D-AB47-AD411B3DF7B1}"/>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2F3F25FC-7F6A-4683-A5CB-2798E3BD896D}"/>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30BF567B-E795-47CF-881A-A41A84D9DB02}"/>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B2233499-D974-4B28-AD17-6B7CB564A2A5}"/>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EF813026-62D1-41A3-A2DE-F47C3982845F}"/>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ラスパイレス指数は、</a:t>
          </a:r>
          <a:r>
            <a:rPr kumimoji="1" lang="en-US" altLang="ja-JP" sz="1100">
              <a:solidFill>
                <a:schemeClr val="dk1"/>
              </a:solidFill>
              <a:effectLst/>
              <a:latin typeface="+mn-lt"/>
              <a:ea typeface="+mn-ea"/>
              <a:cs typeface="+mn-cs"/>
            </a:rPr>
            <a:t>102.2</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97.6</a:t>
          </a:r>
          <a:r>
            <a:rPr kumimoji="1" lang="ja-JP" altLang="ja-JP" sz="1100">
              <a:solidFill>
                <a:schemeClr val="dk1"/>
              </a:solidFill>
              <a:effectLst/>
              <a:latin typeface="+mn-lt"/>
              <a:ea typeface="+mn-ea"/>
              <a:cs typeface="+mn-cs"/>
            </a:rPr>
            <a:t>より</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ポイント上回っている。国家公務員と比べて、高卒職員の管理職登用の比率が高いことや、専門職の年齢構成などが指数を引き上げる要因と考えられる。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19EF5BC2-8B67-4515-8E0C-DECB2BC4135A}"/>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532DCA4-67C7-46A6-AF27-5084D14C3B22}"/>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2A241A3-D55F-41EA-A37F-9C3612C28106}"/>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EE7EDF76-9869-4744-8448-54E1A14FDDF1}"/>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A1CA11EE-1C47-4D0B-A84E-A49C53AF0883}"/>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F16D11E-9850-4611-980A-88F3ECA399D2}"/>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58D7E2C5-ACD3-49B5-8F82-5C34CCA89265}"/>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EE1A9AA5-CD9D-4FFE-B0C4-74F71D7F02F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3F3B7613-9309-4134-B374-50121EAFAF2F}"/>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EC138E65-0AB6-4D5A-9CEF-0DD38C8E0FEB}"/>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434F993B-85AD-4227-A07C-1021E2264FB2}"/>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5EBBAF3E-2D68-45AC-94E0-C4042F720AF3}"/>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E96DCBE0-9946-4EB3-B414-514ACB38BA6F}"/>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EDA4CA6D-0A7B-4FA6-927B-B6A3E9545C33}"/>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E7445778-55EF-4AE6-8D2C-135A75C1D383}"/>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8630356A-55F4-4269-9C01-8D04BFB095FD}"/>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1B238535-049A-4ED1-BA2E-824291AEDB25}"/>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129721</xdr:rowOff>
    </xdr:from>
    <xdr:to>
      <xdr:col>81</xdr:col>
      <xdr:colOff>44450</xdr:colOff>
      <xdr:row>88</xdr:row>
      <xdr:rowOff>155121</xdr:rowOff>
    </xdr:to>
    <xdr:cxnSp macro="">
      <xdr:nvCxnSpPr>
        <xdr:cNvPr id="253" name="直線コネクタ 252">
          <a:extLst>
            <a:ext uri="{FF2B5EF4-FFF2-40B4-BE49-F238E27FC236}">
              <a16:creationId xmlns:a16="http://schemas.microsoft.com/office/drawing/2014/main" id="{8AAA701A-B92D-49A3-AF54-FA1851B8963E}"/>
            </a:ext>
          </a:extLst>
        </xdr:cNvPr>
        <xdr:cNvCxnSpPr/>
      </xdr:nvCxnSpPr>
      <xdr:spPr>
        <a:xfrm flipV="1">
          <a:off x="15474950" y="13373281"/>
          <a:ext cx="0" cy="15341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127198</xdr:rowOff>
    </xdr:from>
    <xdr:ext cx="762000" cy="259045"/>
    <xdr:sp macro="" textlink="">
      <xdr:nvSpPr>
        <xdr:cNvPr id="254" name="給与水準   （国との比較）最小値テキスト">
          <a:extLst>
            <a:ext uri="{FF2B5EF4-FFF2-40B4-BE49-F238E27FC236}">
              <a16:creationId xmlns:a16="http://schemas.microsoft.com/office/drawing/2014/main" id="{D022E097-2CC2-4298-841E-31B094FE0DD1}"/>
            </a:ext>
          </a:extLst>
        </xdr:cNvPr>
        <xdr:cNvSpPr txBox="1"/>
      </xdr:nvSpPr>
      <xdr:spPr>
        <a:xfrm>
          <a:off x="15563850" y="1487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155121</xdr:rowOff>
    </xdr:from>
    <xdr:to>
      <xdr:col>81</xdr:col>
      <xdr:colOff>133350</xdr:colOff>
      <xdr:row>88</xdr:row>
      <xdr:rowOff>155121</xdr:rowOff>
    </xdr:to>
    <xdr:cxnSp macro="">
      <xdr:nvCxnSpPr>
        <xdr:cNvPr id="255" name="直線コネクタ 254">
          <a:extLst>
            <a:ext uri="{FF2B5EF4-FFF2-40B4-BE49-F238E27FC236}">
              <a16:creationId xmlns:a16="http://schemas.microsoft.com/office/drawing/2014/main" id="{1E98DE21-AAB9-49E2-B2D4-D39805520E65}"/>
            </a:ext>
          </a:extLst>
        </xdr:cNvPr>
        <xdr:cNvCxnSpPr/>
      </xdr:nvCxnSpPr>
      <xdr:spPr>
        <a:xfrm>
          <a:off x="15405100" y="149074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44648</xdr:rowOff>
    </xdr:from>
    <xdr:ext cx="762000" cy="259045"/>
    <xdr:sp macro="" textlink="">
      <xdr:nvSpPr>
        <xdr:cNvPr id="256" name="給与水準   （国との比較）最大値テキスト">
          <a:extLst>
            <a:ext uri="{FF2B5EF4-FFF2-40B4-BE49-F238E27FC236}">
              <a16:creationId xmlns:a16="http://schemas.microsoft.com/office/drawing/2014/main" id="{893A1004-643A-4699-87A9-86592E76FB10}"/>
            </a:ext>
          </a:extLst>
        </xdr:cNvPr>
        <xdr:cNvSpPr txBox="1"/>
      </xdr:nvSpPr>
      <xdr:spPr>
        <a:xfrm>
          <a:off x="15563850" y="13120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129721</xdr:rowOff>
    </xdr:from>
    <xdr:to>
      <xdr:col>81</xdr:col>
      <xdr:colOff>133350</xdr:colOff>
      <xdr:row>79</xdr:row>
      <xdr:rowOff>129721</xdr:rowOff>
    </xdr:to>
    <xdr:cxnSp macro="">
      <xdr:nvCxnSpPr>
        <xdr:cNvPr id="257" name="直線コネクタ 256">
          <a:extLst>
            <a:ext uri="{FF2B5EF4-FFF2-40B4-BE49-F238E27FC236}">
              <a16:creationId xmlns:a16="http://schemas.microsoft.com/office/drawing/2014/main" id="{43D23116-E7D6-46DE-B22D-734C32F889FE}"/>
            </a:ext>
          </a:extLst>
        </xdr:cNvPr>
        <xdr:cNvCxnSpPr/>
      </xdr:nvCxnSpPr>
      <xdr:spPr>
        <a:xfrm>
          <a:off x="15405100" y="133732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89</xdr:row>
      <xdr:rowOff>18143</xdr:rowOff>
    </xdr:to>
    <xdr:cxnSp macro="">
      <xdr:nvCxnSpPr>
        <xdr:cNvPr id="258" name="直線コネクタ 257">
          <a:extLst>
            <a:ext uri="{FF2B5EF4-FFF2-40B4-BE49-F238E27FC236}">
              <a16:creationId xmlns:a16="http://schemas.microsoft.com/office/drawing/2014/main" id="{A5996C26-3B09-448B-B0B5-B7E279E62438}"/>
            </a:ext>
          </a:extLst>
        </xdr:cNvPr>
        <xdr:cNvCxnSpPr/>
      </xdr:nvCxnSpPr>
      <xdr:spPr>
        <a:xfrm flipV="1">
          <a:off x="14712950" y="14821263"/>
          <a:ext cx="762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99077</xdr:rowOff>
    </xdr:from>
    <xdr:ext cx="762000" cy="259045"/>
    <xdr:sp macro="" textlink="">
      <xdr:nvSpPr>
        <xdr:cNvPr id="259" name="給与水準   （国との比較）平均値テキスト">
          <a:extLst>
            <a:ext uri="{FF2B5EF4-FFF2-40B4-BE49-F238E27FC236}">
              <a16:creationId xmlns:a16="http://schemas.microsoft.com/office/drawing/2014/main" id="{49188DAE-1DBF-48BB-B287-BC9056F20FA9}"/>
            </a:ext>
          </a:extLst>
        </xdr:cNvPr>
        <xdr:cNvSpPr txBox="1"/>
      </xdr:nvSpPr>
      <xdr:spPr>
        <a:xfrm>
          <a:off x="15563850" y="13845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0" name="フローチャート: 判断 259">
          <a:extLst>
            <a:ext uri="{FF2B5EF4-FFF2-40B4-BE49-F238E27FC236}">
              <a16:creationId xmlns:a16="http://schemas.microsoft.com/office/drawing/2014/main" id="{7AD7BBD8-A14B-4B91-AC28-11CE1229D973}"/>
            </a:ext>
          </a:extLst>
        </xdr:cNvPr>
        <xdr:cNvSpPr/>
      </xdr:nvSpPr>
      <xdr:spPr>
        <a:xfrm>
          <a:off x="15427960" y="1399667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89</xdr:row>
      <xdr:rowOff>18143</xdr:rowOff>
    </xdr:to>
    <xdr:cxnSp macro="">
      <xdr:nvCxnSpPr>
        <xdr:cNvPr id="261" name="直線コネクタ 260">
          <a:extLst>
            <a:ext uri="{FF2B5EF4-FFF2-40B4-BE49-F238E27FC236}">
              <a16:creationId xmlns:a16="http://schemas.microsoft.com/office/drawing/2014/main" id="{3573A0CC-171D-453A-BE85-05279FF1B5EA}"/>
            </a:ext>
          </a:extLst>
        </xdr:cNvPr>
        <xdr:cNvCxnSpPr/>
      </xdr:nvCxnSpPr>
      <xdr:spPr>
        <a:xfrm>
          <a:off x="13903960" y="14872970"/>
          <a:ext cx="80899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99786</xdr:rowOff>
    </xdr:from>
    <xdr:to>
      <xdr:col>77</xdr:col>
      <xdr:colOff>95250</xdr:colOff>
      <xdr:row>84</xdr:row>
      <xdr:rowOff>29936</xdr:rowOff>
    </xdr:to>
    <xdr:sp macro="" textlink="">
      <xdr:nvSpPr>
        <xdr:cNvPr id="262" name="フローチャート: 判断 261">
          <a:extLst>
            <a:ext uri="{FF2B5EF4-FFF2-40B4-BE49-F238E27FC236}">
              <a16:creationId xmlns:a16="http://schemas.microsoft.com/office/drawing/2014/main" id="{1985EC0E-F4B4-4549-8E9F-2778BA0B74E3}"/>
            </a:ext>
          </a:extLst>
        </xdr:cNvPr>
        <xdr:cNvSpPr/>
      </xdr:nvSpPr>
      <xdr:spPr>
        <a:xfrm>
          <a:off x="14665960" y="1401390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40113</xdr:rowOff>
    </xdr:from>
    <xdr:ext cx="736600" cy="259045"/>
    <xdr:sp macro="" textlink="">
      <xdr:nvSpPr>
        <xdr:cNvPr id="263" name="テキスト ボックス 262">
          <a:extLst>
            <a:ext uri="{FF2B5EF4-FFF2-40B4-BE49-F238E27FC236}">
              <a16:creationId xmlns:a16="http://schemas.microsoft.com/office/drawing/2014/main" id="{6A1F6371-9531-4D2F-B538-5D752715D171}"/>
            </a:ext>
          </a:extLst>
        </xdr:cNvPr>
        <xdr:cNvSpPr txBox="1"/>
      </xdr:nvSpPr>
      <xdr:spPr>
        <a:xfrm>
          <a:off x="14370050" y="13786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88</xdr:row>
      <xdr:rowOff>120650</xdr:rowOff>
    </xdr:to>
    <xdr:cxnSp macro="">
      <xdr:nvCxnSpPr>
        <xdr:cNvPr id="264" name="直線コネクタ 263">
          <a:extLst>
            <a:ext uri="{FF2B5EF4-FFF2-40B4-BE49-F238E27FC236}">
              <a16:creationId xmlns:a16="http://schemas.microsoft.com/office/drawing/2014/main" id="{D0746AF1-3289-46AF-876D-DF37B44D9917}"/>
            </a:ext>
          </a:extLst>
        </xdr:cNvPr>
        <xdr:cNvCxnSpPr/>
      </xdr:nvCxnSpPr>
      <xdr:spPr>
        <a:xfrm>
          <a:off x="13106400" y="14687187"/>
          <a:ext cx="797560" cy="18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99786</xdr:rowOff>
    </xdr:from>
    <xdr:to>
      <xdr:col>73</xdr:col>
      <xdr:colOff>44450</xdr:colOff>
      <xdr:row>84</xdr:row>
      <xdr:rowOff>29936</xdr:rowOff>
    </xdr:to>
    <xdr:sp macro="" textlink="">
      <xdr:nvSpPr>
        <xdr:cNvPr id="265" name="フローチャート: 判断 264">
          <a:extLst>
            <a:ext uri="{FF2B5EF4-FFF2-40B4-BE49-F238E27FC236}">
              <a16:creationId xmlns:a16="http://schemas.microsoft.com/office/drawing/2014/main" id="{3C634B51-BE7D-44FF-9CAC-105F29398AAD}"/>
            </a:ext>
          </a:extLst>
        </xdr:cNvPr>
        <xdr:cNvSpPr/>
      </xdr:nvSpPr>
      <xdr:spPr>
        <a:xfrm>
          <a:off x="13868400" y="1401390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40113</xdr:rowOff>
    </xdr:from>
    <xdr:ext cx="762000" cy="259045"/>
    <xdr:sp macro="" textlink="">
      <xdr:nvSpPr>
        <xdr:cNvPr id="266" name="テキスト ボックス 265">
          <a:extLst>
            <a:ext uri="{FF2B5EF4-FFF2-40B4-BE49-F238E27FC236}">
              <a16:creationId xmlns:a16="http://schemas.microsoft.com/office/drawing/2014/main" id="{A677124C-CCBB-4B1C-80FF-DE933C4DED74}"/>
            </a:ext>
          </a:extLst>
        </xdr:cNvPr>
        <xdr:cNvSpPr txBox="1"/>
      </xdr:nvSpPr>
      <xdr:spPr>
        <a:xfrm>
          <a:off x="13557250" y="1378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120650</xdr:rowOff>
    </xdr:to>
    <xdr:cxnSp macro="">
      <xdr:nvCxnSpPr>
        <xdr:cNvPr id="267" name="直線コネクタ 266">
          <a:extLst>
            <a:ext uri="{FF2B5EF4-FFF2-40B4-BE49-F238E27FC236}">
              <a16:creationId xmlns:a16="http://schemas.microsoft.com/office/drawing/2014/main" id="{7AFDA51E-76FC-43D1-8EA3-6098A5C8933A}"/>
            </a:ext>
          </a:extLst>
        </xdr:cNvPr>
        <xdr:cNvCxnSpPr/>
      </xdr:nvCxnSpPr>
      <xdr:spPr>
        <a:xfrm flipV="1">
          <a:off x="12293600" y="14687187"/>
          <a:ext cx="812800" cy="18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68" name="フローチャート: 判断 267">
          <a:extLst>
            <a:ext uri="{FF2B5EF4-FFF2-40B4-BE49-F238E27FC236}">
              <a16:creationId xmlns:a16="http://schemas.microsoft.com/office/drawing/2014/main" id="{E9689158-43D5-4F9A-A88C-4503516F24B4}"/>
            </a:ext>
          </a:extLst>
        </xdr:cNvPr>
        <xdr:cNvSpPr/>
      </xdr:nvSpPr>
      <xdr:spPr>
        <a:xfrm>
          <a:off x="13055600" y="14013906"/>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69" name="テキスト ボックス 268">
          <a:extLst>
            <a:ext uri="{FF2B5EF4-FFF2-40B4-BE49-F238E27FC236}">
              <a16:creationId xmlns:a16="http://schemas.microsoft.com/office/drawing/2014/main" id="{9E6BDE63-C72E-417A-988E-69633692E5A8}"/>
            </a:ext>
          </a:extLst>
        </xdr:cNvPr>
        <xdr:cNvSpPr txBox="1"/>
      </xdr:nvSpPr>
      <xdr:spPr>
        <a:xfrm>
          <a:off x="12763500" y="1378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134257</xdr:rowOff>
    </xdr:from>
    <xdr:to>
      <xdr:col>64</xdr:col>
      <xdr:colOff>152400</xdr:colOff>
      <xdr:row>84</xdr:row>
      <xdr:rowOff>64407</xdr:rowOff>
    </xdr:to>
    <xdr:sp macro="" textlink="">
      <xdr:nvSpPr>
        <xdr:cNvPr id="270" name="フローチャート: 判断 269">
          <a:extLst>
            <a:ext uri="{FF2B5EF4-FFF2-40B4-BE49-F238E27FC236}">
              <a16:creationId xmlns:a16="http://schemas.microsoft.com/office/drawing/2014/main" id="{A470F773-6E7E-4F8D-B0BB-BA3D19AA009C}"/>
            </a:ext>
          </a:extLst>
        </xdr:cNvPr>
        <xdr:cNvSpPr/>
      </xdr:nvSpPr>
      <xdr:spPr>
        <a:xfrm>
          <a:off x="12242800" y="140483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74584</xdr:rowOff>
    </xdr:from>
    <xdr:ext cx="762000" cy="259045"/>
    <xdr:sp macro="" textlink="">
      <xdr:nvSpPr>
        <xdr:cNvPr id="271" name="テキスト ボックス 270">
          <a:extLst>
            <a:ext uri="{FF2B5EF4-FFF2-40B4-BE49-F238E27FC236}">
              <a16:creationId xmlns:a16="http://schemas.microsoft.com/office/drawing/2014/main" id="{EB17FAF9-DB4D-4C7B-A6B6-B303CD4B93A4}"/>
            </a:ext>
          </a:extLst>
        </xdr:cNvPr>
        <xdr:cNvSpPr txBox="1"/>
      </xdr:nvSpPr>
      <xdr:spPr>
        <a:xfrm>
          <a:off x="11950700" y="1382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23AA7CCC-199F-4D3E-B384-7829F8028B8D}"/>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D60B028E-0048-4085-9DF4-83C11376BF1C}"/>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816709B4-C165-4466-8C30-200414344EDB}"/>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71AA76F4-DD83-4A83-B472-FBBF90C6418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D332812B-2B61-484E-9FEF-04DA76872507}"/>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7" name="楕円 276">
          <a:extLst>
            <a:ext uri="{FF2B5EF4-FFF2-40B4-BE49-F238E27FC236}">
              <a16:creationId xmlns:a16="http://schemas.microsoft.com/office/drawing/2014/main" id="{832DE786-DB0D-40AA-A146-90FB8B78C491}"/>
            </a:ext>
          </a:extLst>
        </xdr:cNvPr>
        <xdr:cNvSpPr/>
      </xdr:nvSpPr>
      <xdr:spPr>
        <a:xfrm>
          <a:off x="15427960" y="1477046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85470</xdr:rowOff>
    </xdr:from>
    <xdr:ext cx="762000" cy="259045"/>
    <xdr:sp macro="" textlink="">
      <xdr:nvSpPr>
        <xdr:cNvPr id="278" name="給与水準   （国との比較）該当値テキスト">
          <a:extLst>
            <a:ext uri="{FF2B5EF4-FFF2-40B4-BE49-F238E27FC236}">
              <a16:creationId xmlns:a16="http://schemas.microsoft.com/office/drawing/2014/main" id="{855E5141-20F4-482E-9C1C-178A13229FD8}"/>
            </a:ext>
          </a:extLst>
        </xdr:cNvPr>
        <xdr:cNvSpPr txBox="1"/>
      </xdr:nvSpPr>
      <xdr:spPr>
        <a:xfrm>
          <a:off x="15563850" y="1467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79" name="楕円 278">
          <a:extLst>
            <a:ext uri="{FF2B5EF4-FFF2-40B4-BE49-F238E27FC236}">
              <a16:creationId xmlns:a16="http://schemas.microsoft.com/office/drawing/2014/main" id="{5E76ACD7-79BD-49CD-AB49-69FCDB074107}"/>
            </a:ext>
          </a:extLst>
        </xdr:cNvPr>
        <xdr:cNvSpPr/>
      </xdr:nvSpPr>
      <xdr:spPr>
        <a:xfrm>
          <a:off x="14665960" y="1489111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80" name="テキスト ボックス 279">
          <a:extLst>
            <a:ext uri="{FF2B5EF4-FFF2-40B4-BE49-F238E27FC236}">
              <a16:creationId xmlns:a16="http://schemas.microsoft.com/office/drawing/2014/main" id="{9826C1EE-71BA-43A9-8A87-359A0C22BDD1}"/>
            </a:ext>
          </a:extLst>
        </xdr:cNvPr>
        <xdr:cNvSpPr txBox="1"/>
      </xdr:nvSpPr>
      <xdr:spPr>
        <a:xfrm>
          <a:off x="14370050" y="149736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81" name="楕円 280">
          <a:extLst>
            <a:ext uri="{FF2B5EF4-FFF2-40B4-BE49-F238E27FC236}">
              <a16:creationId xmlns:a16="http://schemas.microsoft.com/office/drawing/2014/main" id="{B9A66B01-844C-4A1E-B89A-5D47B2243CB7}"/>
            </a:ext>
          </a:extLst>
        </xdr:cNvPr>
        <xdr:cNvSpPr/>
      </xdr:nvSpPr>
      <xdr:spPr>
        <a:xfrm>
          <a:off x="13868400" y="148221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2" name="テキスト ボックス 281">
          <a:extLst>
            <a:ext uri="{FF2B5EF4-FFF2-40B4-BE49-F238E27FC236}">
              <a16:creationId xmlns:a16="http://schemas.microsoft.com/office/drawing/2014/main" id="{2A75D27A-3DF7-43A6-A56E-5B84230A5533}"/>
            </a:ext>
          </a:extLst>
        </xdr:cNvPr>
        <xdr:cNvSpPr txBox="1"/>
      </xdr:nvSpPr>
      <xdr:spPr>
        <a:xfrm>
          <a:off x="13557250" y="149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3" name="楕円 282">
          <a:extLst>
            <a:ext uri="{FF2B5EF4-FFF2-40B4-BE49-F238E27FC236}">
              <a16:creationId xmlns:a16="http://schemas.microsoft.com/office/drawing/2014/main" id="{DBBBA091-C705-4DFF-8DE3-77F2CC2E0CB5}"/>
            </a:ext>
          </a:extLst>
        </xdr:cNvPr>
        <xdr:cNvSpPr/>
      </xdr:nvSpPr>
      <xdr:spPr>
        <a:xfrm>
          <a:off x="13055600" y="1463638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4" name="テキスト ボックス 283">
          <a:extLst>
            <a:ext uri="{FF2B5EF4-FFF2-40B4-BE49-F238E27FC236}">
              <a16:creationId xmlns:a16="http://schemas.microsoft.com/office/drawing/2014/main" id="{6BA974B7-1DA2-465E-970A-4388A42DA60A}"/>
            </a:ext>
          </a:extLst>
        </xdr:cNvPr>
        <xdr:cNvSpPr txBox="1"/>
      </xdr:nvSpPr>
      <xdr:spPr>
        <a:xfrm>
          <a:off x="12763500" y="1472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69850</xdr:rowOff>
    </xdr:from>
    <xdr:to>
      <xdr:col>64</xdr:col>
      <xdr:colOff>152400</xdr:colOff>
      <xdr:row>89</xdr:row>
      <xdr:rowOff>0</xdr:rowOff>
    </xdr:to>
    <xdr:sp macro="" textlink="">
      <xdr:nvSpPr>
        <xdr:cNvPr id="285" name="楕円 284">
          <a:extLst>
            <a:ext uri="{FF2B5EF4-FFF2-40B4-BE49-F238E27FC236}">
              <a16:creationId xmlns:a16="http://schemas.microsoft.com/office/drawing/2014/main" id="{BB77B001-AB48-47CC-AD48-E14CE187763C}"/>
            </a:ext>
          </a:extLst>
        </xdr:cNvPr>
        <xdr:cNvSpPr/>
      </xdr:nvSpPr>
      <xdr:spPr>
        <a:xfrm>
          <a:off x="12242800" y="14822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156227</xdr:rowOff>
    </xdr:from>
    <xdr:ext cx="762000" cy="259045"/>
    <xdr:sp macro="" textlink="">
      <xdr:nvSpPr>
        <xdr:cNvPr id="286" name="テキスト ボックス 285">
          <a:extLst>
            <a:ext uri="{FF2B5EF4-FFF2-40B4-BE49-F238E27FC236}">
              <a16:creationId xmlns:a16="http://schemas.microsoft.com/office/drawing/2014/main" id="{B2448B37-70D7-4230-8AC7-D67712B008E2}"/>
            </a:ext>
          </a:extLst>
        </xdr:cNvPr>
        <xdr:cNvSpPr txBox="1"/>
      </xdr:nvSpPr>
      <xdr:spPr>
        <a:xfrm>
          <a:off x="11950700" y="149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9AAE7A8B-3CC3-412D-85EA-246F3B0E5D3F}"/>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2ECA1824-B5D4-4805-986A-AC16C72C97BB}"/>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323201D6-2777-4A0A-B3D5-D93A21C62C68}"/>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8BC3F688-B143-4AE2-BBB1-DC491C48262E}"/>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564D62DB-010C-4240-B76A-9C6CF6384C2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BC24A888-8E93-4B27-AB33-8FD93C95EC81}"/>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36CF29A7-5D28-45A6-961A-5101FADA65EA}"/>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2E9C9057-C45B-458E-B084-D86465908204}"/>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A2310DFD-EF6F-4C42-9457-0D5B8DEAD9EB}"/>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653000E1-3FB0-4512-A0D2-2BA3A5CB7459}"/>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11A096E1-8C42-410D-AEAE-FD32DDC46586}"/>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BAF8893F-056D-4121-BDE0-EECCF8D22C0C}"/>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A108D65D-A907-4DEF-8A85-91C456422F88}"/>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人当たり職員数は、</a:t>
          </a:r>
          <a:r>
            <a:rPr kumimoji="1" lang="en-US" altLang="ja-JP" sz="1100">
              <a:solidFill>
                <a:schemeClr val="dk1"/>
              </a:solidFill>
              <a:effectLst/>
              <a:latin typeface="+mn-lt"/>
              <a:ea typeface="+mn-ea"/>
              <a:cs typeface="+mn-cs"/>
            </a:rPr>
            <a:t>6.84</a:t>
          </a:r>
          <a:r>
            <a:rPr kumimoji="1" lang="ja-JP" altLang="ja-JP" sz="1100">
              <a:solidFill>
                <a:schemeClr val="dk1"/>
              </a:solidFill>
              <a:effectLst/>
              <a:latin typeface="+mn-lt"/>
              <a:ea typeface="+mn-ea"/>
              <a:cs typeface="+mn-cs"/>
            </a:rPr>
            <a:t>人で、類似団体平均の</a:t>
          </a:r>
          <a:r>
            <a:rPr kumimoji="1" lang="en-US" altLang="ja-JP" sz="1100">
              <a:solidFill>
                <a:schemeClr val="dk1"/>
              </a:solidFill>
              <a:effectLst/>
              <a:latin typeface="+mn-lt"/>
              <a:ea typeface="+mn-ea"/>
              <a:cs typeface="+mn-cs"/>
            </a:rPr>
            <a:t>9.14</a:t>
          </a:r>
          <a:r>
            <a:rPr kumimoji="1" lang="ja-JP" altLang="ja-JP" sz="1100">
              <a:solidFill>
                <a:schemeClr val="dk1"/>
              </a:solidFill>
              <a:effectLst/>
              <a:latin typeface="+mn-lt"/>
              <a:ea typeface="+mn-ea"/>
              <a:cs typeface="+mn-cs"/>
            </a:rPr>
            <a:t>人を</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人下回っている。</a:t>
          </a:r>
          <a:endParaRPr lang="ja-JP" altLang="ja-JP" sz="1400">
            <a:effectLst/>
          </a:endParaRPr>
        </a:p>
        <a:p>
          <a:r>
            <a:rPr kumimoji="1" lang="ja-JP" altLang="ja-JP" sz="1100">
              <a:solidFill>
                <a:schemeClr val="dk1"/>
              </a:solidFill>
              <a:effectLst/>
              <a:latin typeface="+mn-lt"/>
              <a:ea typeface="+mn-ea"/>
              <a:cs typeface="+mn-cs"/>
            </a:rPr>
            <a:t>業務量調査の結果を踏まえて定員管理方針を定め、業務量や業務特性などに応じた人員配置に努めている。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53A8158B-6A05-4F4B-AEE5-F1BD0C40A0B7}"/>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DC3E555B-A954-4ED9-B441-72AE8466ACE6}"/>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C9808BE3-1383-4FF7-9642-341BF0CB08D1}"/>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57E1E12B-71F5-46D4-8148-62B5DC9220B5}"/>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A54901DB-1D31-4063-935E-CD0D1FB0DC71}"/>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1ED9E03A-39B7-4245-B51E-307AB8D2C59B}"/>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8466B762-1C1A-44BA-85FC-F272A8FBCBE2}"/>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6147B887-B485-4F1B-9A29-94367CE4FEF4}"/>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870C754D-92CC-45DF-BA69-CF103FB922F6}"/>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54A1924C-D891-4788-B1DC-4D1037F9CD0D}"/>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47D33D48-83EB-4CED-8DE5-B86154DBC4A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5E1441AE-CE84-4CE1-80BA-831849FFE46E}"/>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90AA7871-28B5-42C2-937E-DE1CD3386A3C}"/>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F923F425-BBD1-4B0A-B113-E5579B03C98D}"/>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EA62023C-1410-4DAE-A076-6FE138749B54}"/>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81026</xdr:rowOff>
    </xdr:from>
    <xdr:to>
      <xdr:col>81</xdr:col>
      <xdr:colOff>44450</xdr:colOff>
      <xdr:row>67</xdr:row>
      <xdr:rowOff>31348</xdr:rowOff>
    </xdr:to>
    <xdr:cxnSp macro="">
      <xdr:nvCxnSpPr>
        <xdr:cNvPr id="315" name="直線コネクタ 314">
          <a:extLst>
            <a:ext uri="{FF2B5EF4-FFF2-40B4-BE49-F238E27FC236}">
              <a16:creationId xmlns:a16="http://schemas.microsoft.com/office/drawing/2014/main" id="{1AB3B43D-B87D-49BB-83F0-560EF49D6B9B}"/>
            </a:ext>
          </a:extLst>
        </xdr:cNvPr>
        <xdr:cNvCxnSpPr/>
      </xdr:nvCxnSpPr>
      <xdr:spPr>
        <a:xfrm flipV="1">
          <a:off x="15474950" y="9971786"/>
          <a:ext cx="0" cy="1291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3425</xdr:rowOff>
    </xdr:from>
    <xdr:ext cx="762000" cy="259045"/>
    <xdr:sp macro="" textlink="">
      <xdr:nvSpPr>
        <xdr:cNvPr id="316" name="定員管理の状況最小値テキスト">
          <a:extLst>
            <a:ext uri="{FF2B5EF4-FFF2-40B4-BE49-F238E27FC236}">
              <a16:creationId xmlns:a16="http://schemas.microsoft.com/office/drawing/2014/main" id="{DD01BE4C-603A-4DA8-9B10-645300EE01D5}"/>
            </a:ext>
          </a:extLst>
        </xdr:cNvPr>
        <xdr:cNvSpPr txBox="1"/>
      </xdr:nvSpPr>
      <xdr:spPr>
        <a:xfrm>
          <a:off x="15563850" y="1123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31348</xdr:rowOff>
    </xdr:from>
    <xdr:to>
      <xdr:col>81</xdr:col>
      <xdr:colOff>133350</xdr:colOff>
      <xdr:row>67</xdr:row>
      <xdr:rowOff>31348</xdr:rowOff>
    </xdr:to>
    <xdr:cxnSp macro="">
      <xdr:nvCxnSpPr>
        <xdr:cNvPr id="317" name="直線コネクタ 316">
          <a:extLst>
            <a:ext uri="{FF2B5EF4-FFF2-40B4-BE49-F238E27FC236}">
              <a16:creationId xmlns:a16="http://schemas.microsoft.com/office/drawing/2014/main" id="{861659CB-F2F9-4B22-BEA0-F24B907C2198}"/>
            </a:ext>
          </a:extLst>
        </xdr:cNvPr>
        <xdr:cNvCxnSpPr/>
      </xdr:nvCxnSpPr>
      <xdr:spPr>
        <a:xfrm>
          <a:off x="15405100" y="112632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167403</xdr:rowOff>
    </xdr:from>
    <xdr:ext cx="762000" cy="259045"/>
    <xdr:sp macro="" textlink="">
      <xdr:nvSpPr>
        <xdr:cNvPr id="318" name="定員管理の状況最大値テキスト">
          <a:extLst>
            <a:ext uri="{FF2B5EF4-FFF2-40B4-BE49-F238E27FC236}">
              <a16:creationId xmlns:a16="http://schemas.microsoft.com/office/drawing/2014/main" id="{F641911C-1273-4BDE-A14F-FD3679CB4005}"/>
            </a:ext>
          </a:extLst>
        </xdr:cNvPr>
        <xdr:cNvSpPr txBox="1"/>
      </xdr:nvSpPr>
      <xdr:spPr>
        <a:xfrm>
          <a:off x="15563850" y="9722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81026</xdr:rowOff>
    </xdr:from>
    <xdr:to>
      <xdr:col>81</xdr:col>
      <xdr:colOff>133350</xdr:colOff>
      <xdr:row>59</xdr:row>
      <xdr:rowOff>81026</xdr:rowOff>
    </xdr:to>
    <xdr:cxnSp macro="">
      <xdr:nvCxnSpPr>
        <xdr:cNvPr id="319" name="直線コネクタ 318">
          <a:extLst>
            <a:ext uri="{FF2B5EF4-FFF2-40B4-BE49-F238E27FC236}">
              <a16:creationId xmlns:a16="http://schemas.microsoft.com/office/drawing/2014/main" id="{F4DCC1B7-DBE6-4D30-A156-A5D70CBC31B5}"/>
            </a:ext>
          </a:extLst>
        </xdr:cNvPr>
        <xdr:cNvCxnSpPr/>
      </xdr:nvCxnSpPr>
      <xdr:spPr>
        <a:xfrm>
          <a:off x="15405100" y="99717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148992</xdr:rowOff>
    </xdr:from>
    <xdr:to>
      <xdr:col>81</xdr:col>
      <xdr:colOff>44450</xdr:colOff>
      <xdr:row>59</xdr:row>
      <xdr:rowOff>150199</xdr:rowOff>
    </xdr:to>
    <xdr:cxnSp macro="">
      <xdr:nvCxnSpPr>
        <xdr:cNvPr id="320" name="直線コネクタ 319">
          <a:extLst>
            <a:ext uri="{FF2B5EF4-FFF2-40B4-BE49-F238E27FC236}">
              <a16:creationId xmlns:a16="http://schemas.microsoft.com/office/drawing/2014/main" id="{F8AF5CA9-22DD-42B9-B26F-1C33E349FC6C}"/>
            </a:ext>
          </a:extLst>
        </xdr:cNvPr>
        <xdr:cNvCxnSpPr/>
      </xdr:nvCxnSpPr>
      <xdr:spPr>
        <a:xfrm>
          <a:off x="14712950" y="10039752"/>
          <a:ext cx="762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163974</xdr:rowOff>
    </xdr:from>
    <xdr:ext cx="762000" cy="259045"/>
    <xdr:sp macro="" textlink="">
      <xdr:nvSpPr>
        <xdr:cNvPr id="321" name="定員管理の状況平均値テキスト">
          <a:extLst>
            <a:ext uri="{FF2B5EF4-FFF2-40B4-BE49-F238E27FC236}">
              <a16:creationId xmlns:a16="http://schemas.microsoft.com/office/drawing/2014/main" id="{5C807572-55D5-4CA9-8C16-4A545DB542E9}"/>
            </a:ext>
          </a:extLst>
        </xdr:cNvPr>
        <xdr:cNvSpPr txBox="1"/>
      </xdr:nvSpPr>
      <xdr:spPr>
        <a:xfrm>
          <a:off x="15563850" y="10054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20447</xdr:rowOff>
    </xdr:from>
    <xdr:to>
      <xdr:col>81</xdr:col>
      <xdr:colOff>95250</xdr:colOff>
      <xdr:row>60</xdr:row>
      <xdr:rowOff>122047</xdr:rowOff>
    </xdr:to>
    <xdr:sp macro="" textlink="">
      <xdr:nvSpPr>
        <xdr:cNvPr id="322" name="フローチャート: 判断 321">
          <a:extLst>
            <a:ext uri="{FF2B5EF4-FFF2-40B4-BE49-F238E27FC236}">
              <a16:creationId xmlns:a16="http://schemas.microsoft.com/office/drawing/2014/main" id="{CD8D6E8F-EC94-4564-A373-DC0F83FD16FF}"/>
            </a:ext>
          </a:extLst>
        </xdr:cNvPr>
        <xdr:cNvSpPr/>
      </xdr:nvSpPr>
      <xdr:spPr>
        <a:xfrm>
          <a:off x="15427960" y="1007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146579</xdr:rowOff>
    </xdr:from>
    <xdr:to>
      <xdr:col>77</xdr:col>
      <xdr:colOff>44450</xdr:colOff>
      <xdr:row>59</xdr:row>
      <xdr:rowOff>148992</xdr:rowOff>
    </xdr:to>
    <xdr:cxnSp macro="">
      <xdr:nvCxnSpPr>
        <xdr:cNvPr id="323" name="直線コネクタ 322">
          <a:extLst>
            <a:ext uri="{FF2B5EF4-FFF2-40B4-BE49-F238E27FC236}">
              <a16:creationId xmlns:a16="http://schemas.microsoft.com/office/drawing/2014/main" id="{3FA5B29A-0DA7-4183-9643-AFD0433DE14C}"/>
            </a:ext>
          </a:extLst>
        </xdr:cNvPr>
        <xdr:cNvCxnSpPr/>
      </xdr:nvCxnSpPr>
      <xdr:spPr>
        <a:xfrm>
          <a:off x="13903960" y="10037339"/>
          <a:ext cx="80899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16023</xdr:rowOff>
    </xdr:from>
    <xdr:to>
      <xdr:col>77</xdr:col>
      <xdr:colOff>95250</xdr:colOff>
      <xdr:row>60</xdr:row>
      <xdr:rowOff>117623</xdr:rowOff>
    </xdr:to>
    <xdr:sp macro="" textlink="">
      <xdr:nvSpPr>
        <xdr:cNvPr id="324" name="フローチャート: 判断 323">
          <a:extLst>
            <a:ext uri="{FF2B5EF4-FFF2-40B4-BE49-F238E27FC236}">
              <a16:creationId xmlns:a16="http://schemas.microsoft.com/office/drawing/2014/main" id="{127B2E39-3BCB-4101-B762-A777826F38E5}"/>
            </a:ext>
          </a:extLst>
        </xdr:cNvPr>
        <xdr:cNvSpPr/>
      </xdr:nvSpPr>
      <xdr:spPr>
        <a:xfrm>
          <a:off x="14665960" y="100744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102400</xdr:rowOff>
    </xdr:from>
    <xdr:ext cx="736600" cy="259045"/>
    <xdr:sp macro="" textlink="">
      <xdr:nvSpPr>
        <xdr:cNvPr id="325" name="テキスト ボックス 324">
          <a:extLst>
            <a:ext uri="{FF2B5EF4-FFF2-40B4-BE49-F238E27FC236}">
              <a16:creationId xmlns:a16="http://schemas.microsoft.com/office/drawing/2014/main" id="{84C01A42-4E35-4D52-972F-EF9F03ADDC5D}"/>
            </a:ext>
          </a:extLst>
        </xdr:cNvPr>
        <xdr:cNvSpPr txBox="1"/>
      </xdr:nvSpPr>
      <xdr:spPr>
        <a:xfrm>
          <a:off x="14370050" y="10160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137330</xdr:rowOff>
    </xdr:from>
    <xdr:to>
      <xdr:col>72</xdr:col>
      <xdr:colOff>203200</xdr:colOff>
      <xdr:row>59</xdr:row>
      <xdr:rowOff>146579</xdr:rowOff>
    </xdr:to>
    <xdr:cxnSp macro="">
      <xdr:nvCxnSpPr>
        <xdr:cNvPr id="326" name="直線コネクタ 325">
          <a:extLst>
            <a:ext uri="{FF2B5EF4-FFF2-40B4-BE49-F238E27FC236}">
              <a16:creationId xmlns:a16="http://schemas.microsoft.com/office/drawing/2014/main" id="{0C1DB9D2-B7C3-4399-910B-1990AB8F3E9D}"/>
            </a:ext>
          </a:extLst>
        </xdr:cNvPr>
        <xdr:cNvCxnSpPr/>
      </xdr:nvCxnSpPr>
      <xdr:spPr>
        <a:xfrm>
          <a:off x="13106400" y="10028090"/>
          <a:ext cx="797560" cy="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166963</xdr:rowOff>
    </xdr:from>
    <xdr:to>
      <xdr:col>73</xdr:col>
      <xdr:colOff>44450</xdr:colOff>
      <xdr:row>60</xdr:row>
      <xdr:rowOff>97113</xdr:rowOff>
    </xdr:to>
    <xdr:sp macro="" textlink="">
      <xdr:nvSpPr>
        <xdr:cNvPr id="327" name="フローチャート: 判断 326">
          <a:extLst>
            <a:ext uri="{FF2B5EF4-FFF2-40B4-BE49-F238E27FC236}">
              <a16:creationId xmlns:a16="http://schemas.microsoft.com/office/drawing/2014/main" id="{B2A51A22-CA75-4DA9-B813-44BDE638A2E6}"/>
            </a:ext>
          </a:extLst>
        </xdr:cNvPr>
        <xdr:cNvSpPr/>
      </xdr:nvSpPr>
      <xdr:spPr>
        <a:xfrm>
          <a:off x="13868400" y="100577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81890</xdr:rowOff>
    </xdr:from>
    <xdr:ext cx="762000" cy="259045"/>
    <xdr:sp macro="" textlink="">
      <xdr:nvSpPr>
        <xdr:cNvPr id="328" name="テキスト ボックス 327">
          <a:extLst>
            <a:ext uri="{FF2B5EF4-FFF2-40B4-BE49-F238E27FC236}">
              <a16:creationId xmlns:a16="http://schemas.microsoft.com/office/drawing/2014/main" id="{83CF4EE0-4853-4207-9DC8-3DB62587BE5D}"/>
            </a:ext>
          </a:extLst>
        </xdr:cNvPr>
        <xdr:cNvSpPr txBox="1"/>
      </xdr:nvSpPr>
      <xdr:spPr>
        <a:xfrm>
          <a:off x="13557250" y="10140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129688</xdr:rowOff>
    </xdr:from>
    <xdr:to>
      <xdr:col>68</xdr:col>
      <xdr:colOff>152400</xdr:colOff>
      <xdr:row>59</xdr:row>
      <xdr:rowOff>137330</xdr:rowOff>
    </xdr:to>
    <xdr:cxnSp macro="">
      <xdr:nvCxnSpPr>
        <xdr:cNvPr id="329" name="直線コネクタ 328">
          <a:extLst>
            <a:ext uri="{FF2B5EF4-FFF2-40B4-BE49-F238E27FC236}">
              <a16:creationId xmlns:a16="http://schemas.microsoft.com/office/drawing/2014/main" id="{B4467376-940D-4074-BBB5-053CC6DB8701}"/>
            </a:ext>
          </a:extLst>
        </xdr:cNvPr>
        <xdr:cNvCxnSpPr/>
      </xdr:nvCxnSpPr>
      <xdr:spPr>
        <a:xfrm>
          <a:off x="12293600" y="10020448"/>
          <a:ext cx="812800" cy="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158115</xdr:rowOff>
    </xdr:from>
    <xdr:to>
      <xdr:col>68</xdr:col>
      <xdr:colOff>203200</xdr:colOff>
      <xdr:row>60</xdr:row>
      <xdr:rowOff>88265</xdr:rowOff>
    </xdr:to>
    <xdr:sp macro="" textlink="">
      <xdr:nvSpPr>
        <xdr:cNvPr id="330" name="フローチャート: 判断 329">
          <a:extLst>
            <a:ext uri="{FF2B5EF4-FFF2-40B4-BE49-F238E27FC236}">
              <a16:creationId xmlns:a16="http://schemas.microsoft.com/office/drawing/2014/main" id="{B54E735C-03A2-4FC1-9D56-6AA95A3476A7}"/>
            </a:ext>
          </a:extLst>
        </xdr:cNvPr>
        <xdr:cNvSpPr/>
      </xdr:nvSpPr>
      <xdr:spPr>
        <a:xfrm>
          <a:off x="13055600" y="1004887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73042</xdr:rowOff>
    </xdr:from>
    <xdr:ext cx="762000" cy="259045"/>
    <xdr:sp macro="" textlink="">
      <xdr:nvSpPr>
        <xdr:cNvPr id="331" name="テキスト ボックス 330">
          <a:extLst>
            <a:ext uri="{FF2B5EF4-FFF2-40B4-BE49-F238E27FC236}">
              <a16:creationId xmlns:a16="http://schemas.microsoft.com/office/drawing/2014/main" id="{0D28992C-6CAF-452C-BCA8-14A052A169E9}"/>
            </a:ext>
          </a:extLst>
        </xdr:cNvPr>
        <xdr:cNvSpPr txBox="1"/>
      </xdr:nvSpPr>
      <xdr:spPr>
        <a:xfrm>
          <a:off x="12763500" y="1013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149268</xdr:rowOff>
    </xdr:from>
    <xdr:to>
      <xdr:col>64</xdr:col>
      <xdr:colOff>152400</xdr:colOff>
      <xdr:row>60</xdr:row>
      <xdr:rowOff>79418</xdr:rowOff>
    </xdr:to>
    <xdr:sp macro="" textlink="">
      <xdr:nvSpPr>
        <xdr:cNvPr id="332" name="フローチャート: 判断 331">
          <a:extLst>
            <a:ext uri="{FF2B5EF4-FFF2-40B4-BE49-F238E27FC236}">
              <a16:creationId xmlns:a16="http://schemas.microsoft.com/office/drawing/2014/main" id="{E4D9BDCE-F96E-4780-9784-08BBC4646744}"/>
            </a:ext>
          </a:extLst>
        </xdr:cNvPr>
        <xdr:cNvSpPr/>
      </xdr:nvSpPr>
      <xdr:spPr>
        <a:xfrm>
          <a:off x="12242800" y="100400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64195</xdr:rowOff>
    </xdr:from>
    <xdr:ext cx="762000" cy="259045"/>
    <xdr:sp macro="" textlink="">
      <xdr:nvSpPr>
        <xdr:cNvPr id="333" name="テキスト ボックス 332">
          <a:extLst>
            <a:ext uri="{FF2B5EF4-FFF2-40B4-BE49-F238E27FC236}">
              <a16:creationId xmlns:a16="http://schemas.microsoft.com/office/drawing/2014/main" id="{1C9B692C-398E-4A4F-AA41-42254819A9DF}"/>
            </a:ext>
          </a:extLst>
        </xdr:cNvPr>
        <xdr:cNvSpPr txBox="1"/>
      </xdr:nvSpPr>
      <xdr:spPr>
        <a:xfrm>
          <a:off x="11950700" y="1012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74843B13-ED9E-425D-A953-5D2F61346FAF}"/>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DFAFC6B2-27A3-4419-AA3A-36427560B606}"/>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DFEE37F-2F69-460C-8A99-EF5765B662EB}"/>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47E46A1A-84B5-4739-9014-A20B6EFC4567}"/>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EFEBAC8-A35A-4640-B68D-7D6400ADACCF}"/>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99399</xdr:rowOff>
    </xdr:from>
    <xdr:to>
      <xdr:col>81</xdr:col>
      <xdr:colOff>95250</xdr:colOff>
      <xdr:row>60</xdr:row>
      <xdr:rowOff>29549</xdr:rowOff>
    </xdr:to>
    <xdr:sp macro="" textlink="">
      <xdr:nvSpPr>
        <xdr:cNvPr id="339" name="楕円 338">
          <a:extLst>
            <a:ext uri="{FF2B5EF4-FFF2-40B4-BE49-F238E27FC236}">
              <a16:creationId xmlns:a16="http://schemas.microsoft.com/office/drawing/2014/main" id="{E78B1121-E01F-4524-A5A0-88DBA9F362D0}"/>
            </a:ext>
          </a:extLst>
        </xdr:cNvPr>
        <xdr:cNvSpPr/>
      </xdr:nvSpPr>
      <xdr:spPr>
        <a:xfrm>
          <a:off x="15427960" y="99901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20676</xdr:rowOff>
    </xdr:from>
    <xdr:ext cx="762000" cy="259045"/>
    <xdr:sp macro="" textlink="">
      <xdr:nvSpPr>
        <xdr:cNvPr id="340" name="定員管理の状況該当値テキスト">
          <a:extLst>
            <a:ext uri="{FF2B5EF4-FFF2-40B4-BE49-F238E27FC236}">
              <a16:creationId xmlns:a16="http://schemas.microsoft.com/office/drawing/2014/main" id="{13E340C3-1E37-4013-9FD9-6C621DBF76FE}"/>
            </a:ext>
          </a:extLst>
        </xdr:cNvPr>
        <xdr:cNvSpPr txBox="1"/>
      </xdr:nvSpPr>
      <xdr:spPr>
        <a:xfrm>
          <a:off x="15563850" y="991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98192</xdr:rowOff>
    </xdr:from>
    <xdr:to>
      <xdr:col>77</xdr:col>
      <xdr:colOff>95250</xdr:colOff>
      <xdr:row>60</xdr:row>
      <xdr:rowOff>28342</xdr:rowOff>
    </xdr:to>
    <xdr:sp macro="" textlink="">
      <xdr:nvSpPr>
        <xdr:cNvPr id="341" name="楕円 340">
          <a:extLst>
            <a:ext uri="{FF2B5EF4-FFF2-40B4-BE49-F238E27FC236}">
              <a16:creationId xmlns:a16="http://schemas.microsoft.com/office/drawing/2014/main" id="{DA431430-F444-4975-8512-0C9FB0B07597}"/>
            </a:ext>
          </a:extLst>
        </xdr:cNvPr>
        <xdr:cNvSpPr/>
      </xdr:nvSpPr>
      <xdr:spPr>
        <a:xfrm>
          <a:off x="14665960" y="998895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38519</xdr:rowOff>
    </xdr:from>
    <xdr:ext cx="736600" cy="259045"/>
    <xdr:sp macro="" textlink="">
      <xdr:nvSpPr>
        <xdr:cNvPr id="342" name="テキスト ボックス 341">
          <a:extLst>
            <a:ext uri="{FF2B5EF4-FFF2-40B4-BE49-F238E27FC236}">
              <a16:creationId xmlns:a16="http://schemas.microsoft.com/office/drawing/2014/main" id="{E5230836-2849-4A03-B079-47F7DB6226BD}"/>
            </a:ext>
          </a:extLst>
        </xdr:cNvPr>
        <xdr:cNvSpPr txBox="1"/>
      </xdr:nvSpPr>
      <xdr:spPr>
        <a:xfrm>
          <a:off x="14370050" y="976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95779</xdr:rowOff>
    </xdr:from>
    <xdr:to>
      <xdr:col>73</xdr:col>
      <xdr:colOff>44450</xdr:colOff>
      <xdr:row>60</xdr:row>
      <xdr:rowOff>25929</xdr:rowOff>
    </xdr:to>
    <xdr:sp macro="" textlink="">
      <xdr:nvSpPr>
        <xdr:cNvPr id="343" name="楕円 342">
          <a:extLst>
            <a:ext uri="{FF2B5EF4-FFF2-40B4-BE49-F238E27FC236}">
              <a16:creationId xmlns:a16="http://schemas.microsoft.com/office/drawing/2014/main" id="{1C3FD9CB-999A-4F19-9975-695B54454980}"/>
            </a:ext>
          </a:extLst>
        </xdr:cNvPr>
        <xdr:cNvSpPr/>
      </xdr:nvSpPr>
      <xdr:spPr>
        <a:xfrm>
          <a:off x="13868400" y="998653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36106</xdr:rowOff>
    </xdr:from>
    <xdr:ext cx="762000" cy="259045"/>
    <xdr:sp macro="" textlink="">
      <xdr:nvSpPr>
        <xdr:cNvPr id="344" name="テキスト ボックス 343">
          <a:extLst>
            <a:ext uri="{FF2B5EF4-FFF2-40B4-BE49-F238E27FC236}">
              <a16:creationId xmlns:a16="http://schemas.microsoft.com/office/drawing/2014/main" id="{C7214407-79F3-4419-A485-3D2613B47E84}"/>
            </a:ext>
          </a:extLst>
        </xdr:cNvPr>
        <xdr:cNvSpPr txBox="1"/>
      </xdr:nvSpPr>
      <xdr:spPr>
        <a:xfrm>
          <a:off x="13557250" y="975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86530</xdr:rowOff>
    </xdr:from>
    <xdr:to>
      <xdr:col>68</xdr:col>
      <xdr:colOff>203200</xdr:colOff>
      <xdr:row>60</xdr:row>
      <xdr:rowOff>16680</xdr:rowOff>
    </xdr:to>
    <xdr:sp macro="" textlink="">
      <xdr:nvSpPr>
        <xdr:cNvPr id="345" name="楕円 344">
          <a:extLst>
            <a:ext uri="{FF2B5EF4-FFF2-40B4-BE49-F238E27FC236}">
              <a16:creationId xmlns:a16="http://schemas.microsoft.com/office/drawing/2014/main" id="{034CCE34-A732-4FCC-8E6F-09185820C101}"/>
            </a:ext>
          </a:extLst>
        </xdr:cNvPr>
        <xdr:cNvSpPr/>
      </xdr:nvSpPr>
      <xdr:spPr>
        <a:xfrm>
          <a:off x="13055600" y="997729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26857</xdr:rowOff>
    </xdr:from>
    <xdr:ext cx="762000" cy="259045"/>
    <xdr:sp macro="" textlink="">
      <xdr:nvSpPr>
        <xdr:cNvPr id="346" name="テキスト ボックス 345">
          <a:extLst>
            <a:ext uri="{FF2B5EF4-FFF2-40B4-BE49-F238E27FC236}">
              <a16:creationId xmlns:a16="http://schemas.microsoft.com/office/drawing/2014/main" id="{E4005F78-D03C-42F1-9297-0930444D8AFC}"/>
            </a:ext>
          </a:extLst>
        </xdr:cNvPr>
        <xdr:cNvSpPr txBox="1"/>
      </xdr:nvSpPr>
      <xdr:spPr>
        <a:xfrm>
          <a:off x="12763500" y="97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78888</xdr:rowOff>
    </xdr:from>
    <xdr:to>
      <xdr:col>64</xdr:col>
      <xdr:colOff>152400</xdr:colOff>
      <xdr:row>60</xdr:row>
      <xdr:rowOff>9038</xdr:rowOff>
    </xdr:to>
    <xdr:sp macro="" textlink="">
      <xdr:nvSpPr>
        <xdr:cNvPr id="347" name="楕円 346">
          <a:extLst>
            <a:ext uri="{FF2B5EF4-FFF2-40B4-BE49-F238E27FC236}">
              <a16:creationId xmlns:a16="http://schemas.microsoft.com/office/drawing/2014/main" id="{50C10814-55B5-4C25-B840-2AE634B45B5B}"/>
            </a:ext>
          </a:extLst>
        </xdr:cNvPr>
        <xdr:cNvSpPr/>
      </xdr:nvSpPr>
      <xdr:spPr>
        <a:xfrm>
          <a:off x="12242800" y="9969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19215</xdr:rowOff>
    </xdr:from>
    <xdr:ext cx="762000" cy="259045"/>
    <xdr:sp macro="" textlink="">
      <xdr:nvSpPr>
        <xdr:cNvPr id="348" name="テキスト ボックス 347">
          <a:extLst>
            <a:ext uri="{FF2B5EF4-FFF2-40B4-BE49-F238E27FC236}">
              <a16:creationId xmlns:a16="http://schemas.microsoft.com/office/drawing/2014/main" id="{D1DEC43C-F1DA-4DE2-A37E-5DE4EE0AF47F}"/>
            </a:ext>
          </a:extLst>
        </xdr:cNvPr>
        <xdr:cNvSpPr txBox="1"/>
      </xdr:nvSpPr>
      <xdr:spPr>
        <a:xfrm>
          <a:off x="11950700" y="974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426D7854-CA02-4B3D-AC40-25F944C675A5}"/>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A179FC39-3CCC-4A75-B24A-C991AE02ED0A}"/>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F509B9B2-8BF7-4D09-9ACF-051AB2F43AE3}"/>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5DA31F6A-F6BD-4E12-854A-4B3E5C3562CA}"/>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D48A5515-7310-449B-ADE0-743BBE76EE96}"/>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1BF2D933-A00F-4F82-AD66-B4B4F3461618}"/>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A308E157-FD65-46EA-995F-43D4BF178755}"/>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85DCE411-C1E7-48A1-8852-F8DA8EB80F09}"/>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1BF17A70-88FF-40FE-B02B-BAEE0C22A035}"/>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67ED3CEA-E882-4344-879F-7FF4F646544C}"/>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669AE817-B0EF-4D5F-9AA2-CF568BAFCD76}"/>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CB79DA50-B050-49C3-BFEE-92C072E46781}"/>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80F1E998-21CA-4875-BF41-57EAD5C7F1D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実質公債費比率（３ヵ年平均）は、</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8.0</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5.3</a:t>
          </a:r>
          <a:r>
            <a:rPr kumimoji="1" lang="ja-JP" altLang="ja-JP" sz="1100">
              <a:solidFill>
                <a:schemeClr val="dk1"/>
              </a:solidFill>
              <a:effectLst/>
              <a:latin typeface="+mn-lt"/>
              <a:ea typeface="+mn-ea"/>
              <a:cs typeface="+mn-cs"/>
            </a:rPr>
            <a:t>ポイント下回っている。前年度よりも、比率算定の分母となる標準財政規模が減少し、分子となる元利償還金の増加等により単年度比では増加しているが、３ヵ年平均では令和元年度（単年）の値が大きいため、令和３年度の</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％と比べて、</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ポイントの減となっている。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6A1BCFF0-28DA-43B4-A23A-CF5803BD03C4}"/>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865B2A47-CF61-44F5-9E21-34C80FDEA148}"/>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464280B3-0ED5-457B-AC59-4422FF1CC519}"/>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91035A5A-533F-4730-B729-52222DB48F88}"/>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89C81A18-D8F4-4905-B07D-C6B3396E9450}"/>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BB6115A0-4A08-4E1B-82FB-6818C95A7C8D}"/>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458A919A-212D-4907-A8DC-451455E42BD1}"/>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6C968DDF-F406-410E-A7DD-6F20753D4B0D}"/>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972B3D5F-D0C2-4156-9C21-C5653593DA20}"/>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6295B4AD-C693-48F0-B253-19D15501D1D2}"/>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A8B8BF3F-D3E2-4F0E-B51E-0F074F65192D}"/>
            </a:ext>
          </a:extLst>
        </xdr:cNvPr>
        <xdr:cNvSpPr txBox="1"/>
      </xdr:nvSpPr>
      <xdr:spPr>
        <a:xfrm>
          <a:off x="10979150" y="59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50559D20-D49E-4434-9516-CE301F5C54BD}"/>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7E3A8F99-06AB-4401-857C-6ABD315DCCCE}"/>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155448</xdr:rowOff>
    </xdr:to>
    <xdr:cxnSp macro="">
      <xdr:nvCxnSpPr>
        <xdr:cNvPr id="375" name="直線コネクタ 374">
          <a:extLst>
            <a:ext uri="{FF2B5EF4-FFF2-40B4-BE49-F238E27FC236}">
              <a16:creationId xmlns:a16="http://schemas.microsoft.com/office/drawing/2014/main" id="{34E1D2ED-20B6-4DBC-A7F3-30DEC05F7DCC}"/>
            </a:ext>
          </a:extLst>
        </xdr:cNvPr>
        <xdr:cNvCxnSpPr/>
      </xdr:nvCxnSpPr>
      <xdr:spPr>
        <a:xfrm flipV="1">
          <a:off x="15474950" y="6031230"/>
          <a:ext cx="0" cy="15003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127525</xdr:rowOff>
    </xdr:from>
    <xdr:ext cx="762000" cy="259045"/>
    <xdr:sp macro="" textlink="">
      <xdr:nvSpPr>
        <xdr:cNvPr id="376" name="公債費負担の状況最小値テキスト">
          <a:extLst>
            <a:ext uri="{FF2B5EF4-FFF2-40B4-BE49-F238E27FC236}">
              <a16:creationId xmlns:a16="http://schemas.microsoft.com/office/drawing/2014/main" id="{62FDAC30-F3EE-426E-ADA2-6C5A5526B2AB}"/>
            </a:ext>
          </a:extLst>
        </xdr:cNvPr>
        <xdr:cNvSpPr txBox="1"/>
      </xdr:nvSpPr>
      <xdr:spPr>
        <a:xfrm>
          <a:off x="15563850" y="7503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155448</xdr:rowOff>
    </xdr:from>
    <xdr:to>
      <xdr:col>81</xdr:col>
      <xdr:colOff>133350</xdr:colOff>
      <xdr:row>44</xdr:row>
      <xdr:rowOff>155448</xdr:rowOff>
    </xdr:to>
    <xdr:cxnSp macro="">
      <xdr:nvCxnSpPr>
        <xdr:cNvPr id="377" name="直線コネクタ 376">
          <a:extLst>
            <a:ext uri="{FF2B5EF4-FFF2-40B4-BE49-F238E27FC236}">
              <a16:creationId xmlns:a16="http://schemas.microsoft.com/office/drawing/2014/main" id="{1FAAAB0B-5536-446D-95C1-72A6128A3913}"/>
            </a:ext>
          </a:extLst>
        </xdr:cNvPr>
        <xdr:cNvCxnSpPr/>
      </xdr:nvCxnSpPr>
      <xdr:spPr>
        <a:xfrm>
          <a:off x="15405100" y="7531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8" name="公債費負担の状況最大値テキスト">
          <a:extLst>
            <a:ext uri="{FF2B5EF4-FFF2-40B4-BE49-F238E27FC236}">
              <a16:creationId xmlns:a16="http://schemas.microsoft.com/office/drawing/2014/main" id="{26B647D5-1827-459C-8EB4-05A3063AEABE}"/>
            </a:ext>
          </a:extLst>
        </xdr:cNvPr>
        <xdr:cNvSpPr txBox="1"/>
      </xdr:nvSpPr>
      <xdr:spPr>
        <a:xfrm>
          <a:off x="15563850" y="577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9" name="直線コネクタ 378">
          <a:extLst>
            <a:ext uri="{FF2B5EF4-FFF2-40B4-BE49-F238E27FC236}">
              <a16:creationId xmlns:a16="http://schemas.microsoft.com/office/drawing/2014/main" id="{2F63C359-E18E-4032-A7E2-638AD75FD396}"/>
            </a:ext>
          </a:extLst>
        </xdr:cNvPr>
        <xdr:cNvCxnSpPr/>
      </xdr:nvCxnSpPr>
      <xdr:spPr>
        <a:xfrm>
          <a:off x="15405100" y="60312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6604</xdr:rowOff>
    </xdr:from>
    <xdr:to>
      <xdr:col>81</xdr:col>
      <xdr:colOff>44450</xdr:colOff>
      <xdr:row>38</xdr:row>
      <xdr:rowOff>64516</xdr:rowOff>
    </xdr:to>
    <xdr:cxnSp macro="">
      <xdr:nvCxnSpPr>
        <xdr:cNvPr id="380" name="直線コネクタ 379">
          <a:extLst>
            <a:ext uri="{FF2B5EF4-FFF2-40B4-BE49-F238E27FC236}">
              <a16:creationId xmlns:a16="http://schemas.microsoft.com/office/drawing/2014/main" id="{B053BB9A-29FD-401B-A9CC-88580F8EC2C7}"/>
            </a:ext>
          </a:extLst>
        </xdr:cNvPr>
        <xdr:cNvCxnSpPr/>
      </xdr:nvCxnSpPr>
      <xdr:spPr>
        <a:xfrm flipV="1">
          <a:off x="14712950" y="6376924"/>
          <a:ext cx="762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96537</xdr:rowOff>
    </xdr:from>
    <xdr:ext cx="762000" cy="259045"/>
    <xdr:sp macro="" textlink="">
      <xdr:nvSpPr>
        <xdr:cNvPr id="381" name="公債費負担の状況平均値テキスト">
          <a:extLst>
            <a:ext uri="{FF2B5EF4-FFF2-40B4-BE49-F238E27FC236}">
              <a16:creationId xmlns:a16="http://schemas.microsoft.com/office/drawing/2014/main" id="{FFBD5295-FFBA-404D-B594-B0DC1F3E74E9}"/>
            </a:ext>
          </a:extLst>
        </xdr:cNvPr>
        <xdr:cNvSpPr txBox="1"/>
      </xdr:nvSpPr>
      <xdr:spPr>
        <a:xfrm>
          <a:off x="15563850" y="6802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82" name="フローチャート: 判断 381">
          <a:extLst>
            <a:ext uri="{FF2B5EF4-FFF2-40B4-BE49-F238E27FC236}">
              <a16:creationId xmlns:a16="http://schemas.microsoft.com/office/drawing/2014/main" id="{7C2E39D7-04A7-4647-A729-34F44BFAF9FE}"/>
            </a:ext>
          </a:extLst>
        </xdr:cNvPr>
        <xdr:cNvSpPr/>
      </xdr:nvSpPr>
      <xdr:spPr>
        <a:xfrm>
          <a:off x="15427960" y="68300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64516</xdr:rowOff>
    </xdr:from>
    <xdr:to>
      <xdr:col>77</xdr:col>
      <xdr:colOff>44450</xdr:colOff>
      <xdr:row>38</xdr:row>
      <xdr:rowOff>141732</xdr:rowOff>
    </xdr:to>
    <xdr:cxnSp macro="">
      <xdr:nvCxnSpPr>
        <xdr:cNvPr id="383" name="直線コネクタ 382">
          <a:extLst>
            <a:ext uri="{FF2B5EF4-FFF2-40B4-BE49-F238E27FC236}">
              <a16:creationId xmlns:a16="http://schemas.microsoft.com/office/drawing/2014/main" id="{57DDF2E4-1065-4C7C-A3F8-E543281A857C}"/>
            </a:ext>
          </a:extLst>
        </xdr:cNvPr>
        <xdr:cNvCxnSpPr/>
      </xdr:nvCxnSpPr>
      <xdr:spPr>
        <a:xfrm flipV="1">
          <a:off x="13903960" y="6434836"/>
          <a:ext cx="80899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4" name="フローチャート: 判断 383">
          <a:extLst>
            <a:ext uri="{FF2B5EF4-FFF2-40B4-BE49-F238E27FC236}">
              <a16:creationId xmlns:a16="http://schemas.microsoft.com/office/drawing/2014/main" id="{72F87465-0848-41A8-84AA-E1F0CF0ACE5C}"/>
            </a:ext>
          </a:extLst>
        </xdr:cNvPr>
        <xdr:cNvSpPr/>
      </xdr:nvSpPr>
      <xdr:spPr>
        <a:xfrm>
          <a:off x="14665960" y="684936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5" name="テキスト ボックス 384">
          <a:extLst>
            <a:ext uri="{FF2B5EF4-FFF2-40B4-BE49-F238E27FC236}">
              <a16:creationId xmlns:a16="http://schemas.microsoft.com/office/drawing/2014/main" id="{295455B4-FCBD-462F-B394-133A4710E961}"/>
            </a:ext>
          </a:extLst>
        </xdr:cNvPr>
        <xdr:cNvSpPr txBox="1"/>
      </xdr:nvSpPr>
      <xdr:spPr>
        <a:xfrm>
          <a:off x="14370050" y="6931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141732</xdr:rowOff>
    </xdr:from>
    <xdr:to>
      <xdr:col>72</xdr:col>
      <xdr:colOff>203200</xdr:colOff>
      <xdr:row>39</xdr:row>
      <xdr:rowOff>47498</xdr:rowOff>
    </xdr:to>
    <xdr:cxnSp macro="">
      <xdr:nvCxnSpPr>
        <xdr:cNvPr id="386" name="直線コネクタ 385">
          <a:extLst>
            <a:ext uri="{FF2B5EF4-FFF2-40B4-BE49-F238E27FC236}">
              <a16:creationId xmlns:a16="http://schemas.microsoft.com/office/drawing/2014/main" id="{CB59CC86-BBB2-4DD1-928F-734C8AEA4839}"/>
            </a:ext>
          </a:extLst>
        </xdr:cNvPr>
        <xdr:cNvCxnSpPr/>
      </xdr:nvCxnSpPr>
      <xdr:spPr>
        <a:xfrm flipV="1">
          <a:off x="13106400" y="6512052"/>
          <a:ext cx="79756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10922</xdr:rowOff>
    </xdr:from>
    <xdr:to>
      <xdr:col>73</xdr:col>
      <xdr:colOff>44450</xdr:colOff>
      <xdr:row>41</xdr:row>
      <xdr:rowOff>112522</xdr:rowOff>
    </xdr:to>
    <xdr:sp macro="" textlink="">
      <xdr:nvSpPr>
        <xdr:cNvPr id="387" name="フローチャート: 判断 386">
          <a:extLst>
            <a:ext uri="{FF2B5EF4-FFF2-40B4-BE49-F238E27FC236}">
              <a16:creationId xmlns:a16="http://schemas.microsoft.com/office/drawing/2014/main" id="{C2EC5766-124F-4207-9146-9A9BD81239B3}"/>
            </a:ext>
          </a:extLst>
        </xdr:cNvPr>
        <xdr:cNvSpPr/>
      </xdr:nvSpPr>
      <xdr:spPr>
        <a:xfrm>
          <a:off x="13868400" y="688416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97299</xdr:rowOff>
    </xdr:from>
    <xdr:ext cx="762000" cy="259045"/>
    <xdr:sp macro="" textlink="">
      <xdr:nvSpPr>
        <xdr:cNvPr id="388" name="テキスト ボックス 387">
          <a:extLst>
            <a:ext uri="{FF2B5EF4-FFF2-40B4-BE49-F238E27FC236}">
              <a16:creationId xmlns:a16="http://schemas.microsoft.com/office/drawing/2014/main" id="{4686A365-58C5-4368-9B9A-474316A44006}"/>
            </a:ext>
          </a:extLst>
        </xdr:cNvPr>
        <xdr:cNvSpPr txBox="1"/>
      </xdr:nvSpPr>
      <xdr:spPr>
        <a:xfrm>
          <a:off x="13557250" y="697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47498</xdr:rowOff>
    </xdr:from>
    <xdr:to>
      <xdr:col>68</xdr:col>
      <xdr:colOff>152400</xdr:colOff>
      <xdr:row>39</xdr:row>
      <xdr:rowOff>134366</xdr:rowOff>
    </xdr:to>
    <xdr:cxnSp macro="">
      <xdr:nvCxnSpPr>
        <xdr:cNvPr id="389" name="直線コネクタ 388">
          <a:extLst>
            <a:ext uri="{FF2B5EF4-FFF2-40B4-BE49-F238E27FC236}">
              <a16:creationId xmlns:a16="http://schemas.microsoft.com/office/drawing/2014/main" id="{269E4AC3-7518-4C73-ABF7-FE3E7459FFB1}"/>
            </a:ext>
          </a:extLst>
        </xdr:cNvPr>
        <xdr:cNvCxnSpPr/>
      </xdr:nvCxnSpPr>
      <xdr:spPr>
        <a:xfrm flipV="1">
          <a:off x="12293600" y="6585458"/>
          <a:ext cx="8128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68834</xdr:rowOff>
    </xdr:from>
    <xdr:to>
      <xdr:col>68</xdr:col>
      <xdr:colOff>203200</xdr:colOff>
      <xdr:row>41</xdr:row>
      <xdr:rowOff>170434</xdr:rowOff>
    </xdr:to>
    <xdr:sp macro="" textlink="">
      <xdr:nvSpPr>
        <xdr:cNvPr id="390" name="フローチャート: 判断 389">
          <a:extLst>
            <a:ext uri="{FF2B5EF4-FFF2-40B4-BE49-F238E27FC236}">
              <a16:creationId xmlns:a16="http://schemas.microsoft.com/office/drawing/2014/main" id="{1F80CE98-4E2F-4D28-B0BA-A6538F23211A}"/>
            </a:ext>
          </a:extLst>
        </xdr:cNvPr>
        <xdr:cNvSpPr/>
      </xdr:nvSpPr>
      <xdr:spPr>
        <a:xfrm>
          <a:off x="13055600" y="694207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155211</xdr:rowOff>
    </xdr:from>
    <xdr:ext cx="762000" cy="259045"/>
    <xdr:sp macro="" textlink="">
      <xdr:nvSpPr>
        <xdr:cNvPr id="391" name="テキスト ボックス 390">
          <a:extLst>
            <a:ext uri="{FF2B5EF4-FFF2-40B4-BE49-F238E27FC236}">
              <a16:creationId xmlns:a16="http://schemas.microsoft.com/office/drawing/2014/main" id="{9CE928A2-7C1A-4980-8DA3-F270FD0E1C3C}"/>
            </a:ext>
          </a:extLst>
        </xdr:cNvPr>
        <xdr:cNvSpPr txBox="1"/>
      </xdr:nvSpPr>
      <xdr:spPr>
        <a:xfrm>
          <a:off x="12763500" y="7028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2" name="フローチャート: 判断 391">
          <a:extLst>
            <a:ext uri="{FF2B5EF4-FFF2-40B4-BE49-F238E27FC236}">
              <a16:creationId xmlns:a16="http://schemas.microsoft.com/office/drawing/2014/main" id="{3F49F481-47D3-4848-A5E3-C662B6ACA516}"/>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3" name="テキスト ボックス 392">
          <a:extLst>
            <a:ext uri="{FF2B5EF4-FFF2-40B4-BE49-F238E27FC236}">
              <a16:creationId xmlns:a16="http://schemas.microsoft.com/office/drawing/2014/main" id="{317F1B26-80CE-43C6-9A35-A7D24B114941}"/>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EBAAED5F-923B-4B6A-989D-F725B1E72FE6}"/>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DFAD059F-EDE5-475D-B658-0F1B2E6573E6}"/>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1CD2023A-45FC-4F1E-8D27-B62C4CF5C806}"/>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1FFEA1D4-4D38-418D-BC54-C9993AB9E255}"/>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33A459E7-4A1A-41F7-A4E9-5E57EB396E6C}"/>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127254</xdr:rowOff>
    </xdr:from>
    <xdr:to>
      <xdr:col>81</xdr:col>
      <xdr:colOff>95250</xdr:colOff>
      <xdr:row>38</xdr:row>
      <xdr:rowOff>57404</xdr:rowOff>
    </xdr:to>
    <xdr:sp macro="" textlink="">
      <xdr:nvSpPr>
        <xdr:cNvPr id="399" name="楕円 398">
          <a:extLst>
            <a:ext uri="{FF2B5EF4-FFF2-40B4-BE49-F238E27FC236}">
              <a16:creationId xmlns:a16="http://schemas.microsoft.com/office/drawing/2014/main" id="{891FB3AA-2167-40D1-BA8F-FB1FAFC8356E}"/>
            </a:ext>
          </a:extLst>
        </xdr:cNvPr>
        <xdr:cNvSpPr/>
      </xdr:nvSpPr>
      <xdr:spPr>
        <a:xfrm>
          <a:off x="15427960" y="632993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143781</xdr:rowOff>
    </xdr:from>
    <xdr:ext cx="762000" cy="259045"/>
    <xdr:sp macro="" textlink="">
      <xdr:nvSpPr>
        <xdr:cNvPr id="400" name="公債費負担の状況該当値テキスト">
          <a:extLst>
            <a:ext uri="{FF2B5EF4-FFF2-40B4-BE49-F238E27FC236}">
              <a16:creationId xmlns:a16="http://schemas.microsoft.com/office/drawing/2014/main" id="{14DAA08D-13C9-4845-B85F-5080361FF93D}"/>
            </a:ext>
          </a:extLst>
        </xdr:cNvPr>
        <xdr:cNvSpPr txBox="1"/>
      </xdr:nvSpPr>
      <xdr:spPr>
        <a:xfrm>
          <a:off x="15563850" y="617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13716</xdr:rowOff>
    </xdr:from>
    <xdr:to>
      <xdr:col>77</xdr:col>
      <xdr:colOff>95250</xdr:colOff>
      <xdr:row>38</xdr:row>
      <xdr:rowOff>115316</xdr:rowOff>
    </xdr:to>
    <xdr:sp macro="" textlink="">
      <xdr:nvSpPr>
        <xdr:cNvPr id="401" name="楕円 400">
          <a:extLst>
            <a:ext uri="{FF2B5EF4-FFF2-40B4-BE49-F238E27FC236}">
              <a16:creationId xmlns:a16="http://schemas.microsoft.com/office/drawing/2014/main" id="{425C5461-F0CC-4621-8252-04C328FF41ED}"/>
            </a:ext>
          </a:extLst>
        </xdr:cNvPr>
        <xdr:cNvSpPr/>
      </xdr:nvSpPr>
      <xdr:spPr>
        <a:xfrm>
          <a:off x="14665960" y="638403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125493</xdr:rowOff>
    </xdr:from>
    <xdr:ext cx="736600" cy="259045"/>
    <xdr:sp macro="" textlink="">
      <xdr:nvSpPr>
        <xdr:cNvPr id="402" name="テキスト ボックス 401">
          <a:extLst>
            <a:ext uri="{FF2B5EF4-FFF2-40B4-BE49-F238E27FC236}">
              <a16:creationId xmlns:a16="http://schemas.microsoft.com/office/drawing/2014/main" id="{2C560234-1A75-4FD7-A582-F38158432AEA}"/>
            </a:ext>
          </a:extLst>
        </xdr:cNvPr>
        <xdr:cNvSpPr txBox="1"/>
      </xdr:nvSpPr>
      <xdr:spPr>
        <a:xfrm>
          <a:off x="14370050" y="6160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90932</xdr:rowOff>
    </xdr:from>
    <xdr:to>
      <xdr:col>73</xdr:col>
      <xdr:colOff>44450</xdr:colOff>
      <xdr:row>39</xdr:row>
      <xdr:rowOff>21082</xdr:rowOff>
    </xdr:to>
    <xdr:sp macro="" textlink="">
      <xdr:nvSpPr>
        <xdr:cNvPr id="403" name="楕円 402">
          <a:extLst>
            <a:ext uri="{FF2B5EF4-FFF2-40B4-BE49-F238E27FC236}">
              <a16:creationId xmlns:a16="http://schemas.microsoft.com/office/drawing/2014/main" id="{AD1E7F29-5327-4F1F-8E11-EA9C2EBEDBC2}"/>
            </a:ext>
          </a:extLst>
        </xdr:cNvPr>
        <xdr:cNvSpPr/>
      </xdr:nvSpPr>
      <xdr:spPr>
        <a:xfrm>
          <a:off x="13868400" y="646125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31259</xdr:rowOff>
    </xdr:from>
    <xdr:ext cx="762000" cy="259045"/>
    <xdr:sp macro="" textlink="">
      <xdr:nvSpPr>
        <xdr:cNvPr id="404" name="テキスト ボックス 403">
          <a:extLst>
            <a:ext uri="{FF2B5EF4-FFF2-40B4-BE49-F238E27FC236}">
              <a16:creationId xmlns:a16="http://schemas.microsoft.com/office/drawing/2014/main" id="{CDCF64BB-E6B8-4694-B771-885CE64D22D7}"/>
            </a:ext>
          </a:extLst>
        </xdr:cNvPr>
        <xdr:cNvSpPr txBox="1"/>
      </xdr:nvSpPr>
      <xdr:spPr>
        <a:xfrm>
          <a:off x="13557250" y="6233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168148</xdr:rowOff>
    </xdr:from>
    <xdr:to>
      <xdr:col>68</xdr:col>
      <xdr:colOff>203200</xdr:colOff>
      <xdr:row>39</xdr:row>
      <xdr:rowOff>98298</xdr:rowOff>
    </xdr:to>
    <xdr:sp macro="" textlink="">
      <xdr:nvSpPr>
        <xdr:cNvPr id="405" name="楕円 404">
          <a:extLst>
            <a:ext uri="{FF2B5EF4-FFF2-40B4-BE49-F238E27FC236}">
              <a16:creationId xmlns:a16="http://schemas.microsoft.com/office/drawing/2014/main" id="{8199F50B-0BD2-4A7A-8FA4-9F4618F046A5}"/>
            </a:ext>
          </a:extLst>
        </xdr:cNvPr>
        <xdr:cNvSpPr/>
      </xdr:nvSpPr>
      <xdr:spPr>
        <a:xfrm>
          <a:off x="13055600" y="653846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108475</xdr:rowOff>
    </xdr:from>
    <xdr:ext cx="762000" cy="259045"/>
    <xdr:sp macro="" textlink="">
      <xdr:nvSpPr>
        <xdr:cNvPr id="406" name="テキスト ボックス 405">
          <a:extLst>
            <a:ext uri="{FF2B5EF4-FFF2-40B4-BE49-F238E27FC236}">
              <a16:creationId xmlns:a16="http://schemas.microsoft.com/office/drawing/2014/main" id="{45AF60D6-F393-4C64-9E4E-91D43509331A}"/>
            </a:ext>
          </a:extLst>
        </xdr:cNvPr>
        <xdr:cNvSpPr txBox="1"/>
      </xdr:nvSpPr>
      <xdr:spPr>
        <a:xfrm>
          <a:off x="12763500" y="6311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83566</xdr:rowOff>
    </xdr:from>
    <xdr:to>
      <xdr:col>64</xdr:col>
      <xdr:colOff>152400</xdr:colOff>
      <xdr:row>40</xdr:row>
      <xdr:rowOff>13716</xdr:rowOff>
    </xdr:to>
    <xdr:sp macro="" textlink="">
      <xdr:nvSpPr>
        <xdr:cNvPr id="407" name="楕円 406">
          <a:extLst>
            <a:ext uri="{FF2B5EF4-FFF2-40B4-BE49-F238E27FC236}">
              <a16:creationId xmlns:a16="http://schemas.microsoft.com/office/drawing/2014/main" id="{D0168D69-A870-4172-93E9-9A9C59370DE9}"/>
            </a:ext>
          </a:extLst>
        </xdr:cNvPr>
        <xdr:cNvSpPr/>
      </xdr:nvSpPr>
      <xdr:spPr>
        <a:xfrm>
          <a:off x="12242800" y="66215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23893</xdr:rowOff>
    </xdr:from>
    <xdr:ext cx="762000" cy="259045"/>
    <xdr:sp macro="" textlink="">
      <xdr:nvSpPr>
        <xdr:cNvPr id="408" name="テキスト ボックス 407">
          <a:extLst>
            <a:ext uri="{FF2B5EF4-FFF2-40B4-BE49-F238E27FC236}">
              <a16:creationId xmlns:a16="http://schemas.microsoft.com/office/drawing/2014/main" id="{38C97935-D379-4C68-8F91-437FEE88A36B}"/>
            </a:ext>
          </a:extLst>
        </xdr:cNvPr>
        <xdr:cNvSpPr txBox="1"/>
      </xdr:nvSpPr>
      <xdr:spPr>
        <a:xfrm>
          <a:off x="119507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FECD17E4-52A6-45E5-9056-0863BB627F6A}"/>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AA6C64D6-CF70-4F54-9ED8-C7BFFBD9EB3F}"/>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5CE143DD-CB60-4F0D-90A7-58AAA7CF8CBA}"/>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413567F5-C075-406B-9AD7-5EBAA3A97539}"/>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586FB1EE-568C-4CF9-85A5-66FAEFF30EB8}"/>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4B66CC20-B860-4D82-B125-3D0BC21C9529}"/>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47C1F801-D542-421B-B215-BD4587D5AE9D}"/>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4E1B09B5-D642-42CD-98C7-9DF401289EA5}"/>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AA4C5211-251F-426B-9CEB-870B2E3248C2}"/>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D549F3EF-FFFB-48C6-89E3-9432F7FAEE46}"/>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10754226-A852-4952-B487-0198CB7CC28F}"/>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393517B1-2D0E-4108-9484-595CF89A7BC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DF8E5436-FEB8-486E-87D4-61345CBBACF5}"/>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将来負担比率は、令和３年度より、地方債現在高、公営企業債等繰入見込額の減少と、財政調整基金などの充当可能財源等の増加により、算定不可となった。</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D1EFAB40-99E9-41A9-A94B-9679064223CB}"/>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139F6336-E331-46BF-BAD1-13F6D1A862CF}"/>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213028C4-EB50-4C8E-9CA0-67D23810E5BD}"/>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5" name="直線コネクタ 424">
          <a:extLst>
            <a:ext uri="{FF2B5EF4-FFF2-40B4-BE49-F238E27FC236}">
              <a16:creationId xmlns:a16="http://schemas.microsoft.com/office/drawing/2014/main" id="{5D7BF6E7-E6AC-468B-944E-5538B0693F45}"/>
            </a:ext>
          </a:extLst>
        </xdr:cNvPr>
        <xdr:cNvCxnSpPr/>
      </xdr:nvCxnSpPr>
      <xdr:spPr>
        <a:xfrm>
          <a:off x="11664950" y="38150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6" name="テキスト ボックス 425">
          <a:extLst>
            <a:ext uri="{FF2B5EF4-FFF2-40B4-BE49-F238E27FC236}">
              <a16:creationId xmlns:a16="http://schemas.microsoft.com/office/drawing/2014/main" id="{E3457F71-565A-45AB-84C1-D8B6580488EF}"/>
            </a:ext>
          </a:extLst>
        </xdr:cNvPr>
        <xdr:cNvSpPr txBox="1"/>
      </xdr:nvSpPr>
      <xdr:spPr>
        <a:xfrm>
          <a:off x="10979150" y="367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7" name="直線コネクタ 426">
          <a:extLst>
            <a:ext uri="{FF2B5EF4-FFF2-40B4-BE49-F238E27FC236}">
              <a16:creationId xmlns:a16="http://schemas.microsoft.com/office/drawing/2014/main" id="{FBDEA536-A422-4EA0-A8F2-4A6D1155F0B9}"/>
            </a:ext>
          </a:extLst>
        </xdr:cNvPr>
        <xdr:cNvCxnSpPr/>
      </xdr:nvCxnSpPr>
      <xdr:spPr>
        <a:xfrm>
          <a:off x="11664950" y="33439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8" name="テキスト ボックス 427">
          <a:extLst>
            <a:ext uri="{FF2B5EF4-FFF2-40B4-BE49-F238E27FC236}">
              <a16:creationId xmlns:a16="http://schemas.microsoft.com/office/drawing/2014/main" id="{A690C15A-60D5-47FA-974C-502FFC197A09}"/>
            </a:ext>
          </a:extLst>
        </xdr:cNvPr>
        <xdr:cNvSpPr txBox="1"/>
      </xdr:nvSpPr>
      <xdr:spPr>
        <a:xfrm>
          <a:off x="10979150" y="320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9" name="直線コネクタ 428">
          <a:extLst>
            <a:ext uri="{FF2B5EF4-FFF2-40B4-BE49-F238E27FC236}">
              <a16:creationId xmlns:a16="http://schemas.microsoft.com/office/drawing/2014/main" id="{56A5630C-8AF9-45CE-8FE5-9F4B56C0AD6F}"/>
            </a:ext>
          </a:extLst>
        </xdr:cNvPr>
        <xdr:cNvCxnSpPr/>
      </xdr:nvCxnSpPr>
      <xdr:spPr>
        <a:xfrm>
          <a:off x="11664950" y="28689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0" name="テキスト ボックス 429">
          <a:extLst>
            <a:ext uri="{FF2B5EF4-FFF2-40B4-BE49-F238E27FC236}">
              <a16:creationId xmlns:a16="http://schemas.microsoft.com/office/drawing/2014/main" id="{B4D41C89-372E-42C2-A78C-A937B0387760}"/>
            </a:ext>
          </a:extLst>
        </xdr:cNvPr>
        <xdr:cNvSpPr txBox="1"/>
      </xdr:nvSpPr>
      <xdr:spPr>
        <a:xfrm>
          <a:off x="1097915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1" name="直線コネクタ 430">
          <a:extLst>
            <a:ext uri="{FF2B5EF4-FFF2-40B4-BE49-F238E27FC236}">
              <a16:creationId xmlns:a16="http://schemas.microsoft.com/office/drawing/2014/main" id="{A75156D2-543F-4B69-AE03-CE50F872F20A}"/>
            </a:ext>
          </a:extLst>
        </xdr:cNvPr>
        <xdr:cNvCxnSpPr/>
      </xdr:nvCxnSpPr>
      <xdr:spPr>
        <a:xfrm>
          <a:off x="11664950" y="23977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2" name="テキスト ボックス 431">
          <a:extLst>
            <a:ext uri="{FF2B5EF4-FFF2-40B4-BE49-F238E27FC236}">
              <a16:creationId xmlns:a16="http://schemas.microsoft.com/office/drawing/2014/main" id="{0AEFB6D3-B887-402C-829A-B45CB3A5B2E4}"/>
            </a:ext>
          </a:extLst>
        </xdr:cNvPr>
        <xdr:cNvSpPr txBox="1"/>
      </xdr:nvSpPr>
      <xdr:spPr>
        <a:xfrm>
          <a:off x="10979150" y="225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6E442C70-997E-42F3-95DE-EC8E5C939D7A}"/>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C5B06C6C-CD59-4862-948E-F02C6CD8EEB8}"/>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35" name="直線コネクタ 434">
          <a:extLst>
            <a:ext uri="{FF2B5EF4-FFF2-40B4-BE49-F238E27FC236}">
              <a16:creationId xmlns:a16="http://schemas.microsoft.com/office/drawing/2014/main" id="{CE2A782C-E8FA-4770-ADBD-ED44FBF43419}"/>
            </a:ext>
          </a:extLst>
        </xdr:cNvPr>
        <xdr:cNvCxnSpPr/>
      </xdr:nvCxnSpPr>
      <xdr:spPr>
        <a:xfrm flipV="1">
          <a:off x="15474950" y="2397760"/>
          <a:ext cx="0" cy="1496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36" name="将来負担の状況最小値テキスト">
          <a:extLst>
            <a:ext uri="{FF2B5EF4-FFF2-40B4-BE49-F238E27FC236}">
              <a16:creationId xmlns:a16="http://schemas.microsoft.com/office/drawing/2014/main" id="{7D38AFC1-4E40-48BB-BDEE-7EFAFFE50D5A}"/>
            </a:ext>
          </a:extLst>
        </xdr:cNvPr>
        <xdr:cNvSpPr txBox="1"/>
      </xdr:nvSpPr>
      <xdr:spPr>
        <a:xfrm>
          <a:off x="15563850" y="3866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37" name="直線コネクタ 436">
          <a:extLst>
            <a:ext uri="{FF2B5EF4-FFF2-40B4-BE49-F238E27FC236}">
              <a16:creationId xmlns:a16="http://schemas.microsoft.com/office/drawing/2014/main" id="{A5B19292-FF4F-4198-B5ED-132AEAD64560}"/>
            </a:ext>
          </a:extLst>
        </xdr:cNvPr>
        <xdr:cNvCxnSpPr/>
      </xdr:nvCxnSpPr>
      <xdr:spPr>
        <a:xfrm>
          <a:off x="15405100" y="38942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8" name="将来負担の状況最大値テキスト">
          <a:extLst>
            <a:ext uri="{FF2B5EF4-FFF2-40B4-BE49-F238E27FC236}">
              <a16:creationId xmlns:a16="http://schemas.microsoft.com/office/drawing/2014/main" id="{B539EE2A-0404-4FD3-8886-EE67346BD340}"/>
            </a:ext>
          </a:extLst>
        </xdr:cNvPr>
        <xdr:cNvSpPr txBox="1"/>
      </xdr:nvSpPr>
      <xdr:spPr>
        <a:xfrm>
          <a:off x="15563850" y="214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9" name="直線コネクタ 438">
          <a:extLst>
            <a:ext uri="{FF2B5EF4-FFF2-40B4-BE49-F238E27FC236}">
              <a16:creationId xmlns:a16="http://schemas.microsoft.com/office/drawing/2014/main" id="{BFE1C5FB-DCE0-4C56-B53D-4EF6F00C220A}"/>
            </a:ext>
          </a:extLst>
        </xdr:cNvPr>
        <xdr:cNvCxnSpPr/>
      </xdr:nvCxnSpPr>
      <xdr:spPr>
        <a:xfrm>
          <a:off x="15405100" y="239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15</xdr:row>
      <xdr:rowOff>42469</xdr:rowOff>
    </xdr:from>
    <xdr:to>
      <xdr:col>72</xdr:col>
      <xdr:colOff>203200</xdr:colOff>
      <xdr:row>15</xdr:row>
      <xdr:rowOff>165049</xdr:rowOff>
    </xdr:to>
    <xdr:cxnSp macro="">
      <xdr:nvCxnSpPr>
        <xdr:cNvPr id="440" name="直線コネクタ 439">
          <a:extLst>
            <a:ext uri="{FF2B5EF4-FFF2-40B4-BE49-F238E27FC236}">
              <a16:creationId xmlns:a16="http://schemas.microsoft.com/office/drawing/2014/main" id="{AF8FC841-4214-4DFD-8BA6-474E66E5D823}"/>
            </a:ext>
          </a:extLst>
        </xdr:cNvPr>
        <xdr:cNvCxnSpPr/>
      </xdr:nvCxnSpPr>
      <xdr:spPr>
        <a:xfrm flipV="1">
          <a:off x="13106400" y="2557069"/>
          <a:ext cx="797560" cy="12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121683</xdr:rowOff>
    </xdr:from>
    <xdr:ext cx="762000" cy="259045"/>
    <xdr:sp macro="" textlink="">
      <xdr:nvSpPr>
        <xdr:cNvPr id="441" name="将来負担の状況平均値テキスト">
          <a:extLst>
            <a:ext uri="{FF2B5EF4-FFF2-40B4-BE49-F238E27FC236}">
              <a16:creationId xmlns:a16="http://schemas.microsoft.com/office/drawing/2014/main" id="{CA5C8758-F2F7-446F-90B4-EDB1DB178CBB}"/>
            </a:ext>
          </a:extLst>
        </xdr:cNvPr>
        <xdr:cNvSpPr txBox="1"/>
      </xdr:nvSpPr>
      <xdr:spPr>
        <a:xfrm>
          <a:off x="15563850" y="24686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149606</xdr:rowOff>
    </xdr:from>
    <xdr:to>
      <xdr:col>81</xdr:col>
      <xdr:colOff>95250</xdr:colOff>
      <xdr:row>15</xdr:row>
      <xdr:rowOff>79756</xdr:rowOff>
    </xdr:to>
    <xdr:sp macro="" textlink="">
      <xdr:nvSpPr>
        <xdr:cNvPr id="442" name="フローチャート: 判断 441">
          <a:extLst>
            <a:ext uri="{FF2B5EF4-FFF2-40B4-BE49-F238E27FC236}">
              <a16:creationId xmlns:a16="http://schemas.microsoft.com/office/drawing/2014/main" id="{A7D835E6-41A8-498D-9549-03B7226E3D84}"/>
            </a:ext>
          </a:extLst>
        </xdr:cNvPr>
        <xdr:cNvSpPr/>
      </xdr:nvSpPr>
      <xdr:spPr>
        <a:xfrm>
          <a:off x="15427960" y="249656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165049</xdr:rowOff>
    </xdr:from>
    <xdr:to>
      <xdr:col>68</xdr:col>
      <xdr:colOff>152400</xdr:colOff>
      <xdr:row>17</xdr:row>
      <xdr:rowOff>52832</xdr:rowOff>
    </xdr:to>
    <xdr:cxnSp macro="">
      <xdr:nvCxnSpPr>
        <xdr:cNvPr id="443" name="直線コネクタ 442">
          <a:extLst>
            <a:ext uri="{FF2B5EF4-FFF2-40B4-BE49-F238E27FC236}">
              <a16:creationId xmlns:a16="http://schemas.microsoft.com/office/drawing/2014/main" id="{6319CCFB-BDAE-4AAB-8893-7FEFAB89508A}"/>
            </a:ext>
          </a:extLst>
        </xdr:cNvPr>
        <xdr:cNvCxnSpPr/>
      </xdr:nvCxnSpPr>
      <xdr:spPr>
        <a:xfrm flipV="1">
          <a:off x="12293600" y="2679649"/>
          <a:ext cx="812800" cy="2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50546</xdr:rowOff>
    </xdr:from>
    <xdr:to>
      <xdr:col>77</xdr:col>
      <xdr:colOff>95250</xdr:colOff>
      <xdr:row>15</xdr:row>
      <xdr:rowOff>152146</xdr:rowOff>
    </xdr:to>
    <xdr:sp macro="" textlink="">
      <xdr:nvSpPr>
        <xdr:cNvPr id="444" name="フローチャート: 判断 443">
          <a:extLst>
            <a:ext uri="{FF2B5EF4-FFF2-40B4-BE49-F238E27FC236}">
              <a16:creationId xmlns:a16="http://schemas.microsoft.com/office/drawing/2014/main" id="{E76DC32D-5141-4A5F-B72E-F0EA13A1A9B4}"/>
            </a:ext>
          </a:extLst>
        </xdr:cNvPr>
        <xdr:cNvSpPr/>
      </xdr:nvSpPr>
      <xdr:spPr>
        <a:xfrm>
          <a:off x="14665960" y="256514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162323</xdr:rowOff>
    </xdr:from>
    <xdr:ext cx="736600" cy="259045"/>
    <xdr:sp macro="" textlink="">
      <xdr:nvSpPr>
        <xdr:cNvPr id="445" name="テキスト ボックス 444">
          <a:extLst>
            <a:ext uri="{FF2B5EF4-FFF2-40B4-BE49-F238E27FC236}">
              <a16:creationId xmlns:a16="http://schemas.microsoft.com/office/drawing/2014/main" id="{FD4AD756-7A50-41BA-8ED0-29ECC908309C}"/>
            </a:ext>
          </a:extLst>
        </xdr:cNvPr>
        <xdr:cNvSpPr txBox="1"/>
      </xdr:nvSpPr>
      <xdr:spPr>
        <a:xfrm>
          <a:off x="14370050" y="2341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17120</xdr:rowOff>
    </xdr:from>
    <xdr:to>
      <xdr:col>73</xdr:col>
      <xdr:colOff>44450</xdr:colOff>
      <xdr:row>16</xdr:row>
      <xdr:rowOff>118720</xdr:rowOff>
    </xdr:to>
    <xdr:sp macro="" textlink="">
      <xdr:nvSpPr>
        <xdr:cNvPr id="446" name="フローチャート: 判断 445">
          <a:extLst>
            <a:ext uri="{FF2B5EF4-FFF2-40B4-BE49-F238E27FC236}">
              <a16:creationId xmlns:a16="http://schemas.microsoft.com/office/drawing/2014/main" id="{7C44DEA5-4429-4E3F-B5CF-5B50A95467E0}"/>
            </a:ext>
          </a:extLst>
        </xdr:cNvPr>
        <xdr:cNvSpPr/>
      </xdr:nvSpPr>
      <xdr:spPr>
        <a:xfrm>
          <a:off x="13868400" y="26993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103497</xdr:rowOff>
    </xdr:from>
    <xdr:ext cx="762000" cy="259045"/>
    <xdr:sp macro="" textlink="">
      <xdr:nvSpPr>
        <xdr:cNvPr id="447" name="テキスト ボックス 446">
          <a:extLst>
            <a:ext uri="{FF2B5EF4-FFF2-40B4-BE49-F238E27FC236}">
              <a16:creationId xmlns:a16="http://schemas.microsoft.com/office/drawing/2014/main" id="{56F37F78-71C0-4D51-9E0F-21F6EE23CD82}"/>
            </a:ext>
          </a:extLst>
        </xdr:cNvPr>
        <xdr:cNvSpPr txBox="1"/>
      </xdr:nvSpPr>
      <xdr:spPr>
        <a:xfrm>
          <a:off x="13557250" y="278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136804</xdr:rowOff>
    </xdr:from>
    <xdr:to>
      <xdr:col>68</xdr:col>
      <xdr:colOff>203200</xdr:colOff>
      <xdr:row>17</xdr:row>
      <xdr:rowOff>66954</xdr:rowOff>
    </xdr:to>
    <xdr:sp macro="" textlink="">
      <xdr:nvSpPr>
        <xdr:cNvPr id="448" name="フローチャート: 判断 447">
          <a:extLst>
            <a:ext uri="{FF2B5EF4-FFF2-40B4-BE49-F238E27FC236}">
              <a16:creationId xmlns:a16="http://schemas.microsoft.com/office/drawing/2014/main" id="{BABBE433-A512-49F6-B016-72E51AD85229}"/>
            </a:ext>
          </a:extLst>
        </xdr:cNvPr>
        <xdr:cNvSpPr/>
      </xdr:nvSpPr>
      <xdr:spPr>
        <a:xfrm>
          <a:off x="13055600" y="28190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51731</xdr:rowOff>
    </xdr:from>
    <xdr:ext cx="762000" cy="259045"/>
    <xdr:sp macro="" textlink="">
      <xdr:nvSpPr>
        <xdr:cNvPr id="449" name="テキスト ボックス 448">
          <a:extLst>
            <a:ext uri="{FF2B5EF4-FFF2-40B4-BE49-F238E27FC236}">
              <a16:creationId xmlns:a16="http://schemas.microsoft.com/office/drawing/2014/main" id="{A3419C81-53AF-425D-963B-09C4AC4D2287}"/>
            </a:ext>
          </a:extLst>
        </xdr:cNvPr>
        <xdr:cNvSpPr txBox="1"/>
      </xdr:nvSpPr>
      <xdr:spPr>
        <a:xfrm>
          <a:off x="12763500" y="290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165760</xdr:rowOff>
    </xdr:from>
    <xdr:to>
      <xdr:col>64</xdr:col>
      <xdr:colOff>152400</xdr:colOff>
      <xdr:row>17</xdr:row>
      <xdr:rowOff>95910</xdr:rowOff>
    </xdr:to>
    <xdr:sp macro="" textlink="">
      <xdr:nvSpPr>
        <xdr:cNvPr id="450" name="フローチャート: 判断 449">
          <a:extLst>
            <a:ext uri="{FF2B5EF4-FFF2-40B4-BE49-F238E27FC236}">
              <a16:creationId xmlns:a16="http://schemas.microsoft.com/office/drawing/2014/main" id="{5FD9830F-A483-49D7-A67B-AD6D89751F10}"/>
            </a:ext>
          </a:extLst>
        </xdr:cNvPr>
        <xdr:cNvSpPr/>
      </xdr:nvSpPr>
      <xdr:spPr>
        <a:xfrm>
          <a:off x="12242800" y="2848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106087</xdr:rowOff>
    </xdr:from>
    <xdr:ext cx="762000" cy="259045"/>
    <xdr:sp macro="" textlink="">
      <xdr:nvSpPr>
        <xdr:cNvPr id="451" name="テキスト ボックス 450">
          <a:extLst>
            <a:ext uri="{FF2B5EF4-FFF2-40B4-BE49-F238E27FC236}">
              <a16:creationId xmlns:a16="http://schemas.microsoft.com/office/drawing/2014/main" id="{22C03F55-95F8-4082-B6CA-93C8E4C63B44}"/>
            </a:ext>
          </a:extLst>
        </xdr:cNvPr>
        <xdr:cNvSpPr txBox="1"/>
      </xdr:nvSpPr>
      <xdr:spPr>
        <a:xfrm>
          <a:off x="11950700" y="262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47C6EE23-B85F-4377-993B-8B03733E6172}"/>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C5F773F-DEBE-46C2-8FDD-DD83C43C7BDC}"/>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C3CF7FD7-FCB8-47CA-A64D-25CE88B510BA}"/>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1EE85EEE-B5CB-4DD3-87FD-74BC09F9D0F7}"/>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FC7C01B0-5041-4E41-B973-FD69F009FFCF}"/>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163119</xdr:rowOff>
    </xdr:from>
    <xdr:to>
      <xdr:col>73</xdr:col>
      <xdr:colOff>44450</xdr:colOff>
      <xdr:row>15</xdr:row>
      <xdr:rowOff>93269</xdr:rowOff>
    </xdr:to>
    <xdr:sp macro="" textlink="">
      <xdr:nvSpPr>
        <xdr:cNvPr id="457" name="楕円 456">
          <a:extLst>
            <a:ext uri="{FF2B5EF4-FFF2-40B4-BE49-F238E27FC236}">
              <a16:creationId xmlns:a16="http://schemas.microsoft.com/office/drawing/2014/main" id="{25F13349-A905-4273-849C-58C3BA33F158}"/>
            </a:ext>
          </a:extLst>
        </xdr:cNvPr>
        <xdr:cNvSpPr/>
      </xdr:nvSpPr>
      <xdr:spPr>
        <a:xfrm>
          <a:off x="13868400" y="25100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103446</xdr:rowOff>
    </xdr:from>
    <xdr:ext cx="762000" cy="259045"/>
    <xdr:sp macro="" textlink="">
      <xdr:nvSpPr>
        <xdr:cNvPr id="458" name="テキスト ボックス 457">
          <a:extLst>
            <a:ext uri="{FF2B5EF4-FFF2-40B4-BE49-F238E27FC236}">
              <a16:creationId xmlns:a16="http://schemas.microsoft.com/office/drawing/2014/main" id="{C1BAE89C-B9DD-4AE4-9423-C6C471DF989B}"/>
            </a:ext>
          </a:extLst>
        </xdr:cNvPr>
        <xdr:cNvSpPr txBox="1"/>
      </xdr:nvSpPr>
      <xdr:spPr>
        <a:xfrm>
          <a:off x="13557250" y="228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114249</xdr:rowOff>
    </xdr:from>
    <xdr:to>
      <xdr:col>68</xdr:col>
      <xdr:colOff>203200</xdr:colOff>
      <xdr:row>16</xdr:row>
      <xdr:rowOff>44399</xdr:rowOff>
    </xdr:to>
    <xdr:sp macro="" textlink="">
      <xdr:nvSpPr>
        <xdr:cNvPr id="459" name="楕円 458">
          <a:extLst>
            <a:ext uri="{FF2B5EF4-FFF2-40B4-BE49-F238E27FC236}">
              <a16:creationId xmlns:a16="http://schemas.microsoft.com/office/drawing/2014/main" id="{BDF3E659-791E-4F6D-ADB3-110ED0937B78}"/>
            </a:ext>
          </a:extLst>
        </xdr:cNvPr>
        <xdr:cNvSpPr/>
      </xdr:nvSpPr>
      <xdr:spPr>
        <a:xfrm>
          <a:off x="13055600" y="262884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54576</xdr:rowOff>
    </xdr:from>
    <xdr:ext cx="762000" cy="259045"/>
    <xdr:sp macro="" textlink="">
      <xdr:nvSpPr>
        <xdr:cNvPr id="460" name="テキスト ボックス 459">
          <a:extLst>
            <a:ext uri="{FF2B5EF4-FFF2-40B4-BE49-F238E27FC236}">
              <a16:creationId xmlns:a16="http://schemas.microsoft.com/office/drawing/2014/main" id="{5881A158-18C0-4399-B018-D882A8DF4B93}"/>
            </a:ext>
          </a:extLst>
        </xdr:cNvPr>
        <xdr:cNvSpPr txBox="1"/>
      </xdr:nvSpPr>
      <xdr:spPr>
        <a:xfrm>
          <a:off x="12763500" y="2401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2032</xdr:rowOff>
    </xdr:from>
    <xdr:to>
      <xdr:col>64</xdr:col>
      <xdr:colOff>152400</xdr:colOff>
      <xdr:row>17</xdr:row>
      <xdr:rowOff>103632</xdr:rowOff>
    </xdr:to>
    <xdr:sp macro="" textlink="">
      <xdr:nvSpPr>
        <xdr:cNvPr id="461" name="楕円 460">
          <a:extLst>
            <a:ext uri="{FF2B5EF4-FFF2-40B4-BE49-F238E27FC236}">
              <a16:creationId xmlns:a16="http://schemas.microsoft.com/office/drawing/2014/main" id="{087CFF9D-4D62-454C-BFE2-A04DD9A8B04F}"/>
            </a:ext>
          </a:extLst>
        </xdr:cNvPr>
        <xdr:cNvSpPr/>
      </xdr:nvSpPr>
      <xdr:spPr>
        <a:xfrm>
          <a:off x="12242800" y="285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88409</xdr:rowOff>
    </xdr:from>
    <xdr:ext cx="762000" cy="259045"/>
    <xdr:sp macro="" textlink="">
      <xdr:nvSpPr>
        <xdr:cNvPr id="462" name="テキスト ボックス 461">
          <a:extLst>
            <a:ext uri="{FF2B5EF4-FFF2-40B4-BE49-F238E27FC236}">
              <a16:creationId xmlns:a16="http://schemas.microsoft.com/office/drawing/2014/main" id="{84191C06-95B8-4F70-BC43-7BD63C676C75}"/>
            </a:ext>
          </a:extLst>
        </xdr:cNvPr>
        <xdr:cNvSpPr txBox="1"/>
      </xdr:nvSpPr>
      <xdr:spPr>
        <a:xfrm>
          <a:off x="11950700" y="2938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9D7E701B-D580-4AE3-B451-504CA7FEEF11}"/>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2663361B-B28E-4C2E-98D3-A3525A952475}"/>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EC55A5D7-BF42-45EB-8E0E-122E586B70C4}"/>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113F444-2307-4AC7-A40A-A78AA3DCE7B5}"/>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B5CBBC2C-4873-41A2-AF3A-A4FFA96CB30C}"/>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E1BE2637-45EE-4399-87FD-FB40958E31A1}"/>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9A972A16-BEA6-448F-88E9-29D721F9ECBD}"/>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1D0BB780-4DF4-4AAD-BAAB-030D296D7DBF}"/>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351148D-006F-4325-86CD-FEFBF36F5137}"/>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491B8EE1-C096-4684-8967-5C9D83252859}"/>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1C04B2A5-E49F-4EE4-9340-7B2CA376599A}"/>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D0387707-4309-4DBD-B62F-37ACEEA5A1CE}"/>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5758B84F-D2F8-47F7-A8AB-1A78F5C43DD0}"/>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1211BC85-3D27-4506-B829-059BA39E5C55}"/>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6A4DA0C0-3566-41A5-ACB6-1B36CD9668E3}"/>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A4A251-79F2-43CF-8D13-3B3C1B2DCBC9}"/>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D50F6FA1-4DCC-452F-872F-A157BC9CE0BC}"/>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957DA622-4652-49A6-9E1C-2A05CBE121EA}"/>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BC4E8C80-C06B-44AC-80BF-D1AC8BB10D8E}"/>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F44F30E8-FECD-4384-90C4-0102DA83C291}"/>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FB9C2125-B18C-4995-963D-ACC47E346D43}"/>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6A4FD287-F25F-445E-9131-64F76F875A68}"/>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215BFE20-2040-4DE4-8E57-A598ACACE7F6}"/>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8410F0A2-20EC-4798-92F1-DF4D7E18376D}"/>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68EC468A-C8A3-4D1B-933A-397B6DAB4810}"/>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89F3886F-0F10-4C97-87A0-134FDD5E9732}"/>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A4B3B413-9EC5-44E5-BDBD-29D4473FE3D5}"/>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153219BF-8C61-4EB9-A5D8-42063D3BD27E}"/>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7E57FC52-F318-4A19-9916-BDCF8A8A7742}"/>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59A85866-6D99-467B-9B77-795CB213E59B}"/>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9C7EDDDB-3A21-4E85-9D19-532E090F29DB}"/>
            </a:ext>
          </a:extLst>
        </xdr:cNvPr>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A53800FB-E6F1-4CE2-92FF-E3238F5271E1}"/>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68934145-26F8-49D0-9646-881987B852D6}"/>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610BB878-ACC1-483B-B1E0-9550D886DA78}"/>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423D4BF9-77CE-4F8C-B27A-E8D39102550B}"/>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A62D94C4-2BB8-4E31-901D-C8C9AB81BD21}"/>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C5B24C8E-563C-4FF7-ADE3-1BC4B153F368}"/>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477A057-E7B3-4C03-98F5-59E5262A8EC8}"/>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A7186472-1244-4584-85A5-47221C3DD1DF}"/>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47C4E779-D412-4DE9-B1AC-752F43428B07}"/>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7C80AFDE-2611-484F-991A-650C491D88EF}"/>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1E28510A-96B7-4C0D-BB3D-22F3BC524FA5}"/>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1FFABF94-A460-4D7D-8D13-CA30E577FAA3}"/>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人件費に係る経常収支比率は、</a:t>
          </a:r>
          <a:r>
            <a:rPr kumimoji="1" lang="en-US" altLang="ja-JP" sz="1100">
              <a:solidFill>
                <a:schemeClr val="dk1"/>
              </a:solidFill>
              <a:effectLst/>
              <a:latin typeface="+mn-lt"/>
              <a:ea typeface="+mn-ea"/>
              <a:cs typeface="+mn-cs"/>
            </a:rPr>
            <a:t>27.4</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24.2</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定員管理方針に基づき職員数の適正化を図っているため、ほぼ横ばいの傾向にあるが、令和４年度は前年度比</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ポイントの増となった。</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F3AC6546-2F41-4DC7-9815-C637AD2DC400}"/>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8C0CB14B-F74F-4258-93A6-F8564ECBA558}"/>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3000691F-3DF3-4399-9EB1-EF25C1E5A41E}"/>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99D93FA4-C41B-48FE-AA69-3D3E35F16A3E}"/>
            </a:ext>
          </a:extLst>
        </xdr:cNvPr>
        <xdr:cNvCxnSpPr/>
      </xdr:nvCxnSpPr>
      <xdr:spPr>
        <a:xfrm>
          <a:off x="710565"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221EA9DB-B13D-409D-B41F-EE86DF0E84E1}"/>
            </a:ext>
          </a:extLst>
        </xdr:cNvPr>
        <xdr:cNvSpPr txBox="1"/>
      </xdr:nvSpPr>
      <xdr:spPr>
        <a:xfrm>
          <a:off x="23685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32843D1D-FFA6-4F59-8061-AA8E45584047}"/>
            </a:ext>
          </a:extLst>
        </xdr:cNvPr>
        <xdr:cNvCxnSpPr/>
      </xdr:nvCxnSpPr>
      <xdr:spPr>
        <a:xfrm>
          <a:off x="710565"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2AD776C6-D020-4A96-A09C-FAAB19D2F9DE}"/>
            </a:ext>
          </a:extLst>
        </xdr:cNvPr>
        <xdr:cNvSpPr txBox="1"/>
      </xdr:nvSpPr>
      <xdr:spPr>
        <a:xfrm>
          <a:off x="23685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EF09441A-5487-4E42-89F8-D721A9513B17}"/>
            </a:ext>
          </a:extLst>
        </xdr:cNvPr>
        <xdr:cNvCxnSpPr/>
      </xdr:nvCxnSpPr>
      <xdr:spPr>
        <a:xfrm>
          <a:off x="710565"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D9CF0823-EED0-4194-A6D8-086901215B52}"/>
            </a:ext>
          </a:extLst>
        </xdr:cNvPr>
        <xdr:cNvSpPr txBox="1"/>
      </xdr:nvSpPr>
      <xdr:spPr>
        <a:xfrm>
          <a:off x="23685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14B0D9F-2FAA-47A5-A6B4-5EABD2C955CE}"/>
            </a:ext>
          </a:extLst>
        </xdr:cNvPr>
        <xdr:cNvCxnSpPr/>
      </xdr:nvCxnSpPr>
      <xdr:spPr>
        <a:xfrm>
          <a:off x="710565"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584CCD8-63CE-4717-90AF-1F0A4D1C6F53}"/>
            </a:ext>
          </a:extLst>
        </xdr:cNvPr>
        <xdr:cNvSpPr txBox="1"/>
      </xdr:nvSpPr>
      <xdr:spPr>
        <a:xfrm>
          <a:off x="23685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77A8FC48-9127-4D9D-8ECE-A5081C34A6BD}"/>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7E61485-4ADB-4BC4-8D81-C3DACB9CE352}"/>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FEA3C5CA-0D5B-40EC-8C98-3915B7140714}"/>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40</xdr:row>
      <xdr:rowOff>99568</xdr:rowOff>
    </xdr:to>
    <xdr:cxnSp macro="">
      <xdr:nvCxnSpPr>
        <xdr:cNvPr id="59" name="直線コネクタ 58">
          <a:extLst>
            <a:ext uri="{FF2B5EF4-FFF2-40B4-BE49-F238E27FC236}">
              <a16:creationId xmlns:a16="http://schemas.microsoft.com/office/drawing/2014/main" id="{CA43915B-D656-4C7B-92D8-9EEE2B20C097}"/>
            </a:ext>
          </a:extLst>
        </xdr:cNvPr>
        <xdr:cNvCxnSpPr/>
      </xdr:nvCxnSpPr>
      <xdr:spPr>
        <a:xfrm flipV="1">
          <a:off x="4414520" y="585876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71645</xdr:rowOff>
    </xdr:from>
    <xdr:ext cx="762000" cy="259045"/>
    <xdr:sp macro="" textlink="">
      <xdr:nvSpPr>
        <xdr:cNvPr id="60" name="人件費最小値テキスト">
          <a:extLst>
            <a:ext uri="{FF2B5EF4-FFF2-40B4-BE49-F238E27FC236}">
              <a16:creationId xmlns:a16="http://schemas.microsoft.com/office/drawing/2014/main" id="{C9662187-6AC6-460D-A2CB-ECA18E2C5A5F}"/>
            </a:ext>
          </a:extLst>
        </xdr:cNvPr>
        <xdr:cNvSpPr txBox="1"/>
      </xdr:nvSpPr>
      <xdr:spPr>
        <a:xfrm>
          <a:off x="4503420" y="6777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99568</xdr:rowOff>
    </xdr:from>
    <xdr:to>
      <xdr:col>24</xdr:col>
      <xdr:colOff>114300</xdr:colOff>
      <xdr:row>40</xdr:row>
      <xdr:rowOff>99568</xdr:rowOff>
    </xdr:to>
    <xdr:cxnSp macro="">
      <xdr:nvCxnSpPr>
        <xdr:cNvPr id="61" name="直線コネクタ 60">
          <a:extLst>
            <a:ext uri="{FF2B5EF4-FFF2-40B4-BE49-F238E27FC236}">
              <a16:creationId xmlns:a16="http://schemas.microsoft.com/office/drawing/2014/main" id="{CDA0E195-08D8-41BE-AB0F-A6DD5DE907C5}"/>
            </a:ext>
          </a:extLst>
        </xdr:cNvPr>
        <xdr:cNvCxnSpPr/>
      </xdr:nvCxnSpPr>
      <xdr:spPr>
        <a:xfrm>
          <a:off x="4342765" y="680516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E4FF420E-564A-4572-B568-335C2701EA99}"/>
            </a:ext>
          </a:extLst>
        </xdr:cNvPr>
        <xdr:cNvSpPr txBox="1"/>
      </xdr:nvSpPr>
      <xdr:spPr>
        <a:xfrm>
          <a:off x="4503420" y="56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EFF42024-5405-48D9-A973-A67FD7B8FE2C}"/>
            </a:ext>
          </a:extLst>
        </xdr:cNvPr>
        <xdr:cNvCxnSpPr/>
      </xdr:nvCxnSpPr>
      <xdr:spPr>
        <a:xfrm>
          <a:off x="4342765" y="5858764"/>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129286</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5A379849-BE2C-4656-B585-0D47BB399E25}"/>
            </a:ext>
          </a:extLst>
        </xdr:cNvPr>
        <xdr:cNvCxnSpPr/>
      </xdr:nvCxnSpPr>
      <xdr:spPr>
        <a:xfrm>
          <a:off x="3654425" y="6331966"/>
          <a:ext cx="760095"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35A3CCD5-77EA-4496-BB92-008A0F7F0B1A}"/>
            </a:ext>
          </a:extLst>
        </xdr:cNvPr>
        <xdr:cNvSpPr txBox="1"/>
      </xdr:nvSpPr>
      <xdr:spPr>
        <a:xfrm>
          <a:off x="4503420" y="6037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B1EAE3D1-411D-49D6-99AA-20FB6239BB2D}"/>
            </a:ext>
          </a:extLst>
        </xdr:cNvPr>
        <xdr:cNvSpPr/>
      </xdr:nvSpPr>
      <xdr:spPr>
        <a:xfrm>
          <a:off x="4380865" y="6188964"/>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129286</xdr:rowOff>
    </xdr:from>
    <xdr:to>
      <xdr:col>19</xdr:col>
      <xdr:colOff>187325</xdr:colOff>
      <xdr:row>38</xdr:row>
      <xdr:rowOff>49276</xdr:rowOff>
    </xdr:to>
    <xdr:cxnSp macro="">
      <xdr:nvCxnSpPr>
        <xdr:cNvPr id="67" name="直線コネクタ 66">
          <a:extLst>
            <a:ext uri="{FF2B5EF4-FFF2-40B4-BE49-F238E27FC236}">
              <a16:creationId xmlns:a16="http://schemas.microsoft.com/office/drawing/2014/main" id="{1D5912FF-6391-44AE-A207-52D9690248C8}"/>
            </a:ext>
          </a:extLst>
        </xdr:cNvPr>
        <xdr:cNvCxnSpPr/>
      </xdr:nvCxnSpPr>
      <xdr:spPr>
        <a:xfrm flipV="1">
          <a:off x="2841625" y="6331966"/>
          <a:ext cx="8128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238F9B5C-53A1-472B-AE78-D73E6AF53E7D}"/>
            </a:ext>
          </a:extLst>
        </xdr:cNvPr>
        <xdr:cNvSpPr/>
      </xdr:nvSpPr>
      <xdr:spPr>
        <a:xfrm>
          <a:off x="3611245" y="61569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4B60F408-86A4-4AA8-A7CC-B5097B37C596}"/>
            </a:ext>
          </a:extLst>
        </xdr:cNvPr>
        <xdr:cNvSpPr txBox="1"/>
      </xdr:nvSpPr>
      <xdr:spPr>
        <a:xfrm>
          <a:off x="3298190" y="592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49276</xdr:rowOff>
    </xdr:to>
    <xdr:cxnSp macro="">
      <xdr:nvCxnSpPr>
        <xdr:cNvPr id="70" name="直線コネクタ 69">
          <a:extLst>
            <a:ext uri="{FF2B5EF4-FFF2-40B4-BE49-F238E27FC236}">
              <a16:creationId xmlns:a16="http://schemas.microsoft.com/office/drawing/2014/main" id="{12702C2B-18AB-4C9C-B57A-53BD3698BEAE}"/>
            </a:ext>
          </a:extLst>
        </xdr:cNvPr>
        <xdr:cNvCxnSpPr/>
      </xdr:nvCxnSpPr>
      <xdr:spPr>
        <a:xfrm>
          <a:off x="2021205" y="6341110"/>
          <a:ext cx="82042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1" name="フローチャート: 判断 70">
          <a:extLst>
            <a:ext uri="{FF2B5EF4-FFF2-40B4-BE49-F238E27FC236}">
              <a16:creationId xmlns:a16="http://schemas.microsoft.com/office/drawing/2014/main" id="{DC29DE6B-01AF-418E-A525-A4FD3FDE47A1}"/>
            </a:ext>
          </a:extLst>
        </xdr:cNvPr>
        <xdr:cNvSpPr/>
      </xdr:nvSpPr>
      <xdr:spPr>
        <a:xfrm>
          <a:off x="2790825" y="6202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2" name="テキスト ボックス 71">
          <a:extLst>
            <a:ext uri="{FF2B5EF4-FFF2-40B4-BE49-F238E27FC236}">
              <a16:creationId xmlns:a16="http://schemas.microsoft.com/office/drawing/2014/main" id="{8EF29910-5DDF-468B-859E-9B95CEB78E03}"/>
            </a:ext>
          </a:extLst>
        </xdr:cNvPr>
        <xdr:cNvSpPr txBox="1"/>
      </xdr:nvSpPr>
      <xdr:spPr>
        <a:xfrm>
          <a:off x="2494915"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124714</xdr:rowOff>
    </xdr:from>
    <xdr:to>
      <xdr:col>11</xdr:col>
      <xdr:colOff>9525</xdr:colOff>
      <xdr:row>37</xdr:row>
      <xdr:rowOff>138430</xdr:rowOff>
    </xdr:to>
    <xdr:cxnSp macro="">
      <xdr:nvCxnSpPr>
        <xdr:cNvPr id="73" name="直線コネクタ 72">
          <a:extLst>
            <a:ext uri="{FF2B5EF4-FFF2-40B4-BE49-F238E27FC236}">
              <a16:creationId xmlns:a16="http://schemas.microsoft.com/office/drawing/2014/main" id="{E7CF2BD9-99D5-4A3E-A94F-6DCF31774B73}"/>
            </a:ext>
          </a:extLst>
        </xdr:cNvPr>
        <xdr:cNvCxnSpPr/>
      </xdr:nvCxnSpPr>
      <xdr:spPr>
        <a:xfrm>
          <a:off x="1217930" y="6327394"/>
          <a:ext cx="803275"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67056</xdr:rowOff>
    </xdr:from>
    <xdr:to>
      <xdr:col>11</xdr:col>
      <xdr:colOff>60325</xdr:colOff>
      <xdr:row>36</xdr:row>
      <xdr:rowOff>168656</xdr:rowOff>
    </xdr:to>
    <xdr:sp macro="" textlink="">
      <xdr:nvSpPr>
        <xdr:cNvPr id="74" name="フローチャート: 判断 73">
          <a:extLst>
            <a:ext uri="{FF2B5EF4-FFF2-40B4-BE49-F238E27FC236}">
              <a16:creationId xmlns:a16="http://schemas.microsoft.com/office/drawing/2014/main" id="{0422B9E6-C78B-4614-90B4-AC1810529123}"/>
            </a:ext>
          </a:extLst>
        </xdr:cNvPr>
        <xdr:cNvSpPr/>
      </xdr:nvSpPr>
      <xdr:spPr>
        <a:xfrm>
          <a:off x="1987550" y="6102096"/>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7383</xdr:rowOff>
    </xdr:from>
    <xdr:ext cx="762000" cy="259045"/>
    <xdr:sp macro="" textlink="">
      <xdr:nvSpPr>
        <xdr:cNvPr id="75" name="テキスト ボックス 74">
          <a:extLst>
            <a:ext uri="{FF2B5EF4-FFF2-40B4-BE49-F238E27FC236}">
              <a16:creationId xmlns:a16="http://schemas.microsoft.com/office/drawing/2014/main" id="{D072C022-19D2-4693-816D-CDA7F55CE56E}"/>
            </a:ext>
          </a:extLst>
        </xdr:cNvPr>
        <xdr:cNvSpPr txBox="1"/>
      </xdr:nvSpPr>
      <xdr:spPr>
        <a:xfrm>
          <a:off x="1674495" y="587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67056</xdr:rowOff>
    </xdr:from>
    <xdr:to>
      <xdr:col>6</xdr:col>
      <xdr:colOff>171450</xdr:colOff>
      <xdr:row>36</xdr:row>
      <xdr:rowOff>168656</xdr:rowOff>
    </xdr:to>
    <xdr:sp macro="" textlink="">
      <xdr:nvSpPr>
        <xdr:cNvPr id="76" name="フローチャート: 判断 75">
          <a:extLst>
            <a:ext uri="{FF2B5EF4-FFF2-40B4-BE49-F238E27FC236}">
              <a16:creationId xmlns:a16="http://schemas.microsoft.com/office/drawing/2014/main" id="{3A72583E-8C06-4A1B-B70F-9894703AA5B4}"/>
            </a:ext>
          </a:extLst>
        </xdr:cNvPr>
        <xdr:cNvSpPr/>
      </xdr:nvSpPr>
      <xdr:spPr>
        <a:xfrm>
          <a:off x="116713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7383</xdr:rowOff>
    </xdr:from>
    <xdr:ext cx="762000" cy="259045"/>
    <xdr:sp macro="" textlink="">
      <xdr:nvSpPr>
        <xdr:cNvPr id="77" name="テキスト ボックス 76">
          <a:extLst>
            <a:ext uri="{FF2B5EF4-FFF2-40B4-BE49-F238E27FC236}">
              <a16:creationId xmlns:a16="http://schemas.microsoft.com/office/drawing/2014/main" id="{FA262481-3DFD-49C9-9BC0-6D38E69C5855}"/>
            </a:ext>
          </a:extLst>
        </xdr:cNvPr>
        <xdr:cNvSpPr txBox="1"/>
      </xdr:nvSpPr>
      <xdr:spPr>
        <a:xfrm>
          <a:off x="871220" y="587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1C56B258-EAB9-4671-B56C-E1A913BBD011}"/>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290659CC-B2A7-4163-B1C8-AAEBDE1B0C83}"/>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D5775475-1774-44EB-89DE-F88E764B6A32}"/>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729F682-66A2-4060-8ABC-262862F42586}"/>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6B1DB1E3-2A37-4240-8EE2-4F4BD9B83927}"/>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9B54A696-177A-42DF-9E3B-876F737ADD2C}"/>
            </a:ext>
          </a:extLst>
        </xdr:cNvPr>
        <xdr:cNvSpPr/>
      </xdr:nvSpPr>
      <xdr:spPr>
        <a:xfrm>
          <a:off x="4380865" y="633145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1EC9C80A-8938-49E6-9C09-3724C4C8D4FA}"/>
            </a:ext>
          </a:extLst>
        </xdr:cNvPr>
        <xdr:cNvSpPr txBox="1"/>
      </xdr:nvSpPr>
      <xdr:spPr>
        <a:xfrm>
          <a:off x="4503420" y="6303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78486</xdr:rowOff>
    </xdr:from>
    <xdr:to>
      <xdr:col>20</xdr:col>
      <xdr:colOff>38100</xdr:colOff>
      <xdr:row>38</xdr:row>
      <xdr:rowOff>8636</xdr:rowOff>
    </xdr:to>
    <xdr:sp macro="" textlink="">
      <xdr:nvSpPr>
        <xdr:cNvPr id="85" name="楕円 84">
          <a:extLst>
            <a:ext uri="{FF2B5EF4-FFF2-40B4-BE49-F238E27FC236}">
              <a16:creationId xmlns:a16="http://schemas.microsoft.com/office/drawing/2014/main" id="{163FB43A-113A-40BB-927A-7B3755AA0B02}"/>
            </a:ext>
          </a:extLst>
        </xdr:cNvPr>
        <xdr:cNvSpPr/>
      </xdr:nvSpPr>
      <xdr:spPr>
        <a:xfrm>
          <a:off x="3611245" y="6281166"/>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164863</xdr:rowOff>
    </xdr:from>
    <xdr:ext cx="736600" cy="259045"/>
    <xdr:sp macro="" textlink="">
      <xdr:nvSpPr>
        <xdr:cNvPr id="86" name="テキスト ボックス 85">
          <a:extLst>
            <a:ext uri="{FF2B5EF4-FFF2-40B4-BE49-F238E27FC236}">
              <a16:creationId xmlns:a16="http://schemas.microsoft.com/office/drawing/2014/main" id="{08F103E6-5F14-478F-A764-11C13BEE8DAB}"/>
            </a:ext>
          </a:extLst>
        </xdr:cNvPr>
        <xdr:cNvSpPr txBox="1"/>
      </xdr:nvSpPr>
      <xdr:spPr>
        <a:xfrm>
          <a:off x="3298190" y="636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169926</xdr:rowOff>
    </xdr:from>
    <xdr:to>
      <xdr:col>15</xdr:col>
      <xdr:colOff>149225</xdr:colOff>
      <xdr:row>38</xdr:row>
      <xdr:rowOff>100076</xdr:rowOff>
    </xdr:to>
    <xdr:sp macro="" textlink="">
      <xdr:nvSpPr>
        <xdr:cNvPr id="87" name="楕円 86">
          <a:extLst>
            <a:ext uri="{FF2B5EF4-FFF2-40B4-BE49-F238E27FC236}">
              <a16:creationId xmlns:a16="http://schemas.microsoft.com/office/drawing/2014/main" id="{D1522C0A-C725-40F1-989F-249861BE8731}"/>
            </a:ext>
          </a:extLst>
        </xdr:cNvPr>
        <xdr:cNvSpPr/>
      </xdr:nvSpPr>
      <xdr:spPr>
        <a:xfrm>
          <a:off x="2790825" y="63726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84853</xdr:rowOff>
    </xdr:from>
    <xdr:ext cx="762000" cy="259045"/>
    <xdr:sp macro="" textlink="">
      <xdr:nvSpPr>
        <xdr:cNvPr id="88" name="テキスト ボックス 87">
          <a:extLst>
            <a:ext uri="{FF2B5EF4-FFF2-40B4-BE49-F238E27FC236}">
              <a16:creationId xmlns:a16="http://schemas.microsoft.com/office/drawing/2014/main" id="{3E7A02C1-B9D1-44CA-877A-223D2E301243}"/>
            </a:ext>
          </a:extLst>
        </xdr:cNvPr>
        <xdr:cNvSpPr txBox="1"/>
      </xdr:nvSpPr>
      <xdr:spPr>
        <a:xfrm>
          <a:off x="2494915" y="645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89" name="楕円 88">
          <a:extLst>
            <a:ext uri="{FF2B5EF4-FFF2-40B4-BE49-F238E27FC236}">
              <a16:creationId xmlns:a16="http://schemas.microsoft.com/office/drawing/2014/main" id="{E88F20CE-4DFF-491C-A1DE-5C58C2498C99}"/>
            </a:ext>
          </a:extLst>
        </xdr:cNvPr>
        <xdr:cNvSpPr/>
      </xdr:nvSpPr>
      <xdr:spPr>
        <a:xfrm>
          <a:off x="1987550" y="6290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0" name="テキスト ボックス 89">
          <a:extLst>
            <a:ext uri="{FF2B5EF4-FFF2-40B4-BE49-F238E27FC236}">
              <a16:creationId xmlns:a16="http://schemas.microsoft.com/office/drawing/2014/main" id="{8911C1AB-173D-4F56-B8AE-CAE3D413BA99}"/>
            </a:ext>
          </a:extLst>
        </xdr:cNvPr>
        <xdr:cNvSpPr txBox="1"/>
      </xdr:nvSpPr>
      <xdr:spPr>
        <a:xfrm>
          <a:off x="1674495"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73914</xdr:rowOff>
    </xdr:from>
    <xdr:to>
      <xdr:col>6</xdr:col>
      <xdr:colOff>171450</xdr:colOff>
      <xdr:row>38</xdr:row>
      <xdr:rowOff>4064</xdr:rowOff>
    </xdr:to>
    <xdr:sp macro="" textlink="">
      <xdr:nvSpPr>
        <xdr:cNvPr id="91" name="楕円 90">
          <a:extLst>
            <a:ext uri="{FF2B5EF4-FFF2-40B4-BE49-F238E27FC236}">
              <a16:creationId xmlns:a16="http://schemas.microsoft.com/office/drawing/2014/main" id="{672AA926-9426-44DA-8913-92114AADAF3D}"/>
            </a:ext>
          </a:extLst>
        </xdr:cNvPr>
        <xdr:cNvSpPr/>
      </xdr:nvSpPr>
      <xdr:spPr>
        <a:xfrm>
          <a:off x="1167130" y="62765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160291</xdr:rowOff>
    </xdr:from>
    <xdr:ext cx="762000" cy="259045"/>
    <xdr:sp macro="" textlink="">
      <xdr:nvSpPr>
        <xdr:cNvPr id="92" name="テキスト ボックス 91">
          <a:extLst>
            <a:ext uri="{FF2B5EF4-FFF2-40B4-BE49-F238E27FC236}">
              <a16:creationId xmlns:a16="http://schemas.microsoft.com/office/drawing/2014/main" id="{E74DE804-A9CB-4410-9C5F-DFCCADBE709E}"/>
            </a:ext>
          </a:extLst>
        </xdr:cNvPr>
        <xdr:cNvSpPr txBox="1"/>
      </xdr:nvSpPr>
      <xdr:spPr>
        <a:xfrm>
          <a:off x="871220" y="6362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8476DFF8-8AA6-44E8-A416-9C97B276F924}"/>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85D2A41D-E4E1-45BC-A5D7-1552D69DBBF0}"/>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1CC7DA0A-8494-4639-8933-427DAECDC83A}"/>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121234A5-363F-475F-B3B8-88180ADAA929}"/>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CDF8EC7D-447A-4573-9ABF-B6A1F909DAFB}"/>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F27DAFCF-D025-4092-A91B-8C1F2645D650}"/>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45E3A5CA-B4D6-41D3-A675-1FCE05546717}"/>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C9D281DC-DA1D-4058-A7B6-2686BCE398A6}"/>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7E818C27-7F6A-47F1-8DFF-833E4C7900DF}"/>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3F409776-779A-44F6-A3AB-4A0DCE80139B}"/>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518E5A43-4DE3-4D46-B0E7-6D47A4E1A716}"/>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物件費に係る経常収支比率は、</a:t>
          </a:r>
          <a:r>
            <a:rPr kumimoji="1" lang="en-US" altLang="ja-JP" sz="1100">
              <a:solidFill>
                <a:schemeClr val="dk1"/>
              </a:solidFill>
              <a:effectLst/>
              <a:latin typeface="+mn-lt"/>
              <a:ea typeface="+mn-ea"/>
              <a:cs typeface="+mn-cs"/>
            </a:rPr>
            <a:t>21.9%</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13.5</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8.4</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類似団体平均を上回る状況が続いているが、公共施設の統廃合や更新にあたっては、規模の縮小や効率的な手法などによって、維持管理経費の縮減を図っていく。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5FD0B71B-FCB6-47F3-9861-B0265FD7AD92}"/>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645C21F-EC14-4D62-9BFC-736B83766A33}"/>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E0281331-C419-40DD-86F7-CD368E29B092}"/>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E7A95F85-33E9-4912-A53F-2DBFFDFF0FF7}"/>
            </a:ext>
          </a:extLst>
        </xdr:cNvPr>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C21BBC54-08F6-432F-899F-8B536D5109F9}"/>
            </a:ext>
          </a:extLst>
        </xdr:cNvPr>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2DC533EE-2C9D-4EDE-8ACB-E9FD9CCC1278}"/>
            </a:ext>
          </a:extLst>
        </xdr:cNvPr>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C2CFA06F-4420-4ECC-BB23-A665EB940BCD}"/>
            </a:ext>
          </a:extLst>
        </xdr:cNvPr>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92537774-B495-47D9-962B-594D0825DEE2}"/>
            </a:ext>
          </a:extLst>
        </xdr:cNvPr>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ACB88F5A-A03E-46FC-BBF5-118507CC9311}"/>
            </a:ext>
          </a:extLst>
        </xdr:cNvPr>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6D077403-666C-4DC8-A169-F928035F7F57}"/>
            </a:ext>
          </a:extLst>
        </xdr:cNvPr>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86FA8EF8-B961-46EE-AF6D-E9AAD7DD63F2}"/>
            </a:ext>
          </a:extLst>
        </xdr:cNvPr>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2A51932B-07F9-40A5-BD52-89CBF12F3D2E}"/>
            </a:ext>
          </a:extLst>
        </xdr:cNvPr>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FD29F1A4-F1ED-4B60-A9DF-A9210D1E7264}"/>
            </a:ext>
          </a:extLst>
        </xdr:cNvPr>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E117705-4ACC-498D-86C0-43CFE5C401BC}"/>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43E26423-FC4E-4631-AC58-13D9F5A8C0C2}"/>
            </a:ext>
          </a:extLst>
        </xdr:cNvPr>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558E04D7-BBDD-49E5-A536-2B0ECC7CC053}"/>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24130</xdr:rowOff>
    </xdr:to>
    <xdr:cxnSp macro="">
      <xdr:nvCxnSpPr>
        <xdr:cNvPr id="120" name="直線コネクタ 119">
          <a:extLst>
            <a:ext uri="{FF2B5EF4-FFF2-40B4-BE49-F238E27FC236}">
              <a16:creationId xmlns:a16="http://schemas.microsoft.com/office/drawing/2014/main" id="{F8780FA1-E1CE-4C8B-B8D9-722C974A4F36}"/>
            </a:ext>
          </a:extLst>
        </xdr:cNvPr>
        <xdr:cNvCxnSpPr/>
      </xdr:nvCxnSpPr>
      <xdr:spPr>
        <a:xfrm flipV="1">
          <a:off x="15104110" y="2374900"/>
          <a:ext cx="0" cy="1169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167657</xdr:rowOff>
    </xdr:from>
    <xdr:ext cx="762000" cy="259045"/>
    <xdr:sp macro="" textlink="">
      <xdr:nvSpPr>
        <xdr:cNvPr id="121" name="物件費最小値テキスト">
          <a:extLst>
            <a:ext uri="{FF2B5EF4-FFF2-40B4-BE49-F238E27FC236}">
              <a16:creationId xmlns:a16="http://schemas.microsoft.com/office/drawing/2014/main" id="{E62FA949-A9AF-4F4F-A9E4-C539EA865014}"/>
            </a:ext>
          </a:extLst>
        </xdr:cNvPr>
        <xdr:cNvSpPr txBox="1"/>
      </xdr:nvSpPr>
      <xdr:spPr>
        <a:xfrm>
          <a:off x="1517777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24130</xdr:rowOff>
    </xdr:from>
    <xdr:to>
      <xdr:col>82</xdr:col>
      <xdr:colOff>196850</xdr:colOff>
      <xdr:row>21</xdr:row>
      <xdr:rowOff>24130</xdr:rowOff>
    </xdr:to>
    <xdr:cxnSp macro="">
      <xdr:nvCxnSpPr>
        <xdr:cNvPr id="122" name="直線コネクタ 121">
          <a:extLst>
            <a:ext uri="{FF2B5EF4-FFF2-40B4-BE49-F238E27FC236}">
              <a16:creationId xmlns:a16="http://schemas.microsoft.com/office/drawing/2014/main" id="{D7BCA27D-6220-4C25-B59D-4EF30AA301E5}"/>
            </a:ext>
          </a:extLst>
        </xdr:cNvPr>
        <xdr:cNvCxnSpPr/>
      </xdr:nvCxnSpPr>
      <xdr:spPr>
        <a:xfrm>
          <a:off x="15015210" y="354457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3" name="物件費最大値テキスト">
          <a:extLst>
            <a:ext uri="{FF2B5EF4-FFF2-40B4-BE49-F238E27FC236}">
              <a16:creationId xmlns:a16="http://schemas.microsoft.com/office/drawing/2014/main" id="{72CA35AE-2854-4C73-8A6F-A1E1FF71A160}"/>
            </a:ext>
          </a:extLst>
        </xdr:cNvPr>
        <xdr:cNvSpPr txBox="1"/>
      </xdr:nvSpPr>
      <xdr:spPr>
        <a:xfrm>
          <a:off x="15177770" y="212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4" name="直線コネクタ 123">
          <a:extLst>
            <a:ext uri="{FF2B5EF4-FFF2-40B4-BE49-F238E27FC236}">
              <a16:creationId xmlns:a16="http://schemas.microsoft.com/office/drawing/2014/main" id="{EE2012ED-698B-4D31-8250-D0D6FF3468EF}"/>
            </a:ext>
          </a:extLst>
        </xdr:cNvPr>
        <xdr:cNvCxnSpPr/>
      </xdr:nvCxnSpPr>
      <xdr:spPr>
        <a:xfrm>
          <a:off x="15015210" y="237490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157480</xdr:rowOff>
    </xdr:from>
    <xdr:to>
      <xdr:col>82</xdr:col>
      <xdr:colOff>107950</xdr:colOff>
      <xdr:row>20</xdr:row>
      <xdr:rowOff>81280</xdr:rowOff>
    </xdr:to>
    <xdr:cxnSp macro="">
      <xdr:nvCxnSpPr>
        <xdr:cNvPr id="125" name="直線コネクタ 124">
          <a:extLst>
            <a:ext uri="{FF2B5EF4-FFF2-40B4-BE49-F238E27FC236}">
              <a16:creationId xmlns:a16="http://schemas.microsoft.com/office/drawing/2014/main" id="{AB83F383-89B8-4099-AF83-80A373042098}"/>
            </a:ext>
          </a:extLst>
        </xdr:cNvPr>
        <xdr:cNvCxnSpPr/>
      </xdr:nvCxnSpPr>
      <xdr:spPr>
        <a:xfrm>
          <a:off x="14334490" y="3175000"/>
          <a:ext cx="76962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26" name="物件費平均値テキスト">
          <a:extLst>
            <a:ext uri="{FF2B5EF4-FFF2-40B4-BE49-F238E27FC236}">
              <a16:creationId xmlns:a16="http://schemas.microsoft.com/office/drawing/2014/main" id="{CF921A08-50E1-42BC-A9DB-BE77E2EC66B3}"/>
            </a:ext>
          </a:extLst>
        </xdr:cNvPr>
        <xdr:cNvSpPr txBox="1"/>
      </xdr:nvSpPr>
      <xdr:spPr>
        <a:xfrm>
          <a:off x="15177770" y="2607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27" name="フローチャート: 判断 126">
          <a:extLst>
            <a:ext uri="{FF2B5EF4-FFF2-40B4-BE49-F238E27FC236}">
              <a16:creationId xmlns:a16="http://schemas.microsoft.com/office/drawing/2014/main" id="{E8520BBD-0F7D-410C-B83F-C0F04828D429}"/>
            </a:ext>
          </a:extLst>
        </xdr:cNvPr>
        <xdr:cNvSpPr/>
      </xdr:nvSpPr>
      <xdr:spPr>
        <a:xfrm>
          <a:off x="15053310" y="2758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157480</xdr:rowOff>
    </xdr:from>
    <xdr:to>
      <xdr:col>78</xdr:col>
      <xdr:colOff>69850</xdr:colOff>
      <xdr:row>20</xdr:row>
      <xdr:rowOff>43180</xdr:rowOff>
    </xdr:to>
    <xdr:cxnSp macro="">
      <xdr:nvCxnSpPr>
        <xdr:cNvPr id="128" name="直線コネクタ 127">
          <a:extLst>
            <a:ext uri="{FF2B5EF4-FFF2-40B4-BE49-F238E27FC236}">
              <a16:creationId xmlns:a16="http://schemas.microsoft.com/office/drawing/2014/main" id="{149718CC-B235-4BD7-BC0B-003743C4DAD7}"/>
            </a:ext>
          </a:extLst>
        </xdr:cNvPr>
        <xdr:cNvCxnSpPr/>
      </xdr:nvCxnSpPr>
      <xdr:spPr>
        <a:xfrm flipV="1">
          <a:off x="13531215" y="3175000"/>
          <a:ext cx="803275"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156210</xdr:rowOff>
    </xdr:from>
    <xdr:to>
      <xdr:col>78</xdr:col>
      <xdr:colOff>120650</xdr:colOff>
      <xdr:row>16</xdr:row>
      <xdr:rowOff>86360</xdr:rowOff>
    </xdr:to>
    <xdr:sp macro="" textlink="">
      <xdr:nvSpPr>
        <xdr:cNvPr id="129" name="フローチャート: 判断 128">
          <a:extLst>
            <a:ext uri="{FF2B5EF4-FFF2-40B4-BE49-F238E27FC236}">
              <a16:creationId xmlns:a16="http://schemas.microsoft.com/office/drawing/2014/main" id="{EEC6FCA7-2B59-4358-B40F-F5B3F6C2C730}"/>
            </a:ext>
          </a:extLst>
        </xdr:cNvPr>
        <xdr:cNvSpPr/>
      </xdr:nvSpPr>
      <xdr:spPr>
        <a:xfrm>
          <a:off x="14283690" y="2670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30" name="テキスト ボックス 129">
          <a:extLst>
            <a:ext uri="{FF2B5EF4-FFF2-40B4-BE49-F238E27FC236}">
              <a16:creationId xmlns:a16="http://schemas.microsoft.com/office/drawing/2014/main" id="{F8BC8C60-55CB-4823-8F10-B053988882FE}"/>
            </a:ext>
          </a:extLst>
        </xdr:cNvPr>
        <xdr:cNvSpPr txBox="1"/>
      </xdr:nvSpPr>
      <xdr:spPr>
        <a:xfrm>
          <a:off x="13987780" y="24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43180</xdr:rowOff>
    </xdr:from>
    <xdr:to>
      <xdr:col>73</xdr:col>
      <xdr:colOff>180975</xdr:colOff>
      <xdr:row>20</xdr:row>
      <xdr:rowOff>43180</xdr:rowOff>
    </xdr:to>
    <xdr:cxnSp macro="">
      <xdr:nvCxnSpPr>
        <xdr:cNvPr id="131" name="直線コネクタ 130">
          <a:extLst>
            <a:ext uri="{FF2B5EF4-FFF2-40B4-BE49-F238E27FC236}">
              <a16:creationId xmlns:a16="http://schemas.microsoft.com/office/drawing/2014/main" id="{10739B37-0999-4C2A-AF03-01CFF288ABF7}"/>
            </a:ext>
          </a:extLst>
        </xdr:cNvPr>
        <xdr:cNvCxnSpPr/>
      </xdr:nvCxnSpPr>
      <xdr:spPr>
        <a:xfrm>
          <a:off x="12710795" y="3395980"/>
          <a:ext cx="8204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83820</xdr:rowOff>
    </xdr:from>
    <xdr:to>
      <xdr:col>74</xdr:col>
      <xdr:colOff>31750</xdr:colOff>
      <xdr:row>17</xdr:row>
      <xdr:rowOff>13970</xdr:rowOff>
    </xdr:to>
    <xdr:sp macro="" textlink="">
      <xdr:nvSpPr>
        <xdr:cNvPr id="132" name="フローチャート: 判断 131">
          <a:extLst>
            <a:ext uri="{FF2B5EF4-FFF2-40B4-BE49-F238E27FC236}">
              <a16:creationId xmlns:a16="http://schemas.microsoft.com/office/drawing/2014/main" id="{FF1863B2-5300-4FCB-9242-E0BD694C3D7D}"/>
            </a:ext>
          </a:extLst>
        </xdr:cNvPr>
        <xdr:cNvSpPr/>
      </xdr:nvSpPr>
      <xdr:spPr>
        <a:xfrm>
          <a:off x="13480415" y="27660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24147</xdr:rowOff>
    </xdr:from>
    <xdr:ext cx="762000" cy="259045"/>
    <xdr:sp macro="" textlink="">
      <xdr:nvSpPr>
        <xdr:cNvPr id="133" name="テキスト ボックス 132">
          <a:extLst>
            <a:ext uri="{FF2B5EF4-FFF2-40B4-BE49-F238E27FC236}">
              <a16:creationId xmlns:a16="http://schemas.microsoft.com/office/drawing/2014/main" id="{6964B80E-CB44-4B60-9726-18690A4DB7D3}"/>
            </a:ext>
          </a:extLst>
        </xdr:cNvPr>
        <xdr:cNvSpPr txBox="1"/>
      </xdr:nvSpPr>
      <xdr:spPr>
        <a:xfrm>
          <a:off x="13167360" y="253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12700</xdr:rowOff>
    </xdr:from>
    <xdr:to>
      <xdr:col>69</xdr:col>
      <xdr:colOff>92075</xdr:colOff>
      <xdr:row>20</xdr:row>
      <xdr:rowOff>43180</xdr:rowOff>
    </xdr:to>
    <xdr:cxnSp macro="">
      <xdr:nvCxnSpPr>
        <xdr:cNvPr id="134" name="直線コネクタ 133">
          <a:extLst>
            <a:ext uri="{FF2B5EF4-FFF2-40B4-BE49-F238E27FC236}">
              <a16:creationId xmlns:a16="http://schemas.microsoft.com/office/drawing/2014/main" id="{A20FE0C8-9432-40D7-B847-66E81DF8FE06}"/>
            </a:ext>
          </a:extLst>
        </xdr:cNvPr>
        <xdr:cNvCxnSpPr/>
      </xdr:nvCxnSpPr>
      <xdr:spPr>
        <a:xfrm>
          <a:off x="11890375" y="3365500"/>
          <a:ext cx="8204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41910</xdr:rowOff>
    </xdr:from>
    <xdr:to>
      <xdr:col>69</xdr:col>
      <xdr:colOff>142875</xdr:colOff>
      <xdr:row>17</xdr:row>
      <xdr:rowOff>143510</xdr:rowOff>
    </xdr:to>
    <xdr:sp macro="" textlink="">
      <xdr:nvSpPr>
        <xdr:cNvPr id="135" name="フローチャート: 判断 134">
          <a:extLst>
            <a:ext uri="{FF2B5EF4-FFF2-40B4-BE49-F238E27FC236}">
              <a16:creationId xmlns:a16="http://schemas.microsoft.com/office/drawing/2014/main" id="{FA5452BB-2D01-4D67-B02A-3A79AF162B40}"/>
            </a:ext>
          </a:extLst>
        </xdr:cNvPr>
        <xdr:cNvSpPr/>
      </xdr:nvSpPr>
      <xdr:spPr>
        <a:xfrm>
          <a:off x="12659995" y="289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153687</xdr:rowOff>
    </xdr:from>
    <xdr:ext cx="762000" cy="259045"/>
    <xdr:sp macro="" textlink="">
      <xdr:nvSpPr>
        <xdr:cNvPr id="136" name="テキスト ボックス 135">
          <a:extLst>
            <a:ext uri="{FF2B5EF4-FFF2-40B4-BE49-F238E27FC236}">
              <a16:creationId xmlns:a16="http://schemas.microsoft.com/office/drawing/2014/main" id="{31F85576-C2F6-4A52-B5B2-9735D2841DCD}"/>
            </a:ext>
          </a:extLst>
        </xdr:cNvPr>
        <xdr:cNvSpPr txBox="1"/>
      </xdr:nvSpPr>
      <xdr:spPr>
        <a:xfrm>
          <a:off x="12364085" y="2668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D3A2BD02-816E-493A-94C2-0A5351BC7272}"/>
            </a:ext>
          </a:extLst>
        </xdr:cNvPr>
        <xdr:cNvSpPr/>
      </xdr:nvSpPr>
      <xdr:spPr>
        <a:xfrm>
          <a:off x="11856720" y="28613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37160467-7BB1-4880-93B2-68075538C7ED}"/>
            </a:ext>
          </a:extLst>
        </xdr:cNvPr>
        <xdr:cNvSpPr txBox="1"/>
      </xdr:nvSpPr>
      <xdr:spPr>
        <a:xfrm>
          <a:off x="11543665" y="263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15A5577-D42E-44E5-8CA6-B180BBAFA24E}"/>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B2BFAB62-2B1E-4FED-9AB0-8229129636F4}"/>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1FF95A0A-B964-492A-AC6E-798B4C8CACE4}"/>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62CBF45B-4E60-4AB6-A3C5-C45A7D5FFD5C}"/>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7B0B550E-307A-427A-9560-3EFEB3D05499}"/>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30480</xdr:rowOff>
    </xdr:from>
    <xdr:to>
      <xdr:col>82</xdr:col>
      <xdr:colOff>158750</xdr:colOff>
      <xdr:row>20</xdr:row>
      <xdr:rowOff>132080</xdr:rowOff>
    </xdr:to>
    <xdr:sp macro="" textlink="">
      <xdr:nvSpPr>
        <xdr:cNvPr id="144" name="楕円 143">
          <a:extLst>
            <a:ext uri="{FF2B5EF4-FFF2-40B4-BE49-F238E27FC236}">
              <a16:creationId xmlns:a16="http://schemas.microsoft.com/office/drawing/2014/main" id="{6784D925-59CD-45BF-A56B-332382FD8AF5}"/>
            </a:ext>
          </a:extLst>
        </xdr:cNvPr>
        <xdr:cNvSpPr/>
      </xdr:nvSpPr>
      <xdr:spPr>
        <a:xfrm>
          <a:off x="15053310" y="338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110507</xdr:rowOff>
    </xdr:from>
    <xdr:ext cx="762000" cy="259045"/>
    <xdr:sp macro="" textlink="">
      <xdr:nvSpPr>
        <xdr:cNvPr id="145" name="物件費該当値テキスト">
          <a:extLst>
            <a:ext uri="{FF2B5EF4-FFF2-40B4-BE49-F238E27FC236}">
              <a16:creationId xmlns:a16="http://schemas.microsoft.com/office/drawing/2014/main" id="{73F60656-250F-4BBF-98E9-93FF5CA9B91C}"/>
            </a:ext>
          </a:extLst>
        </xdr:cNvPr>
        <xdr:cNvSpPr txBox="1"/>
      </xdr:nvSpPr>
      <xdr:spPr>
        <a:xfrm>
          <a:off x="15177770" y="329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106680</xdr:rowOff>
    </xdr:from>
    <xdr:to>
      <xdr:col>78</xdr:col>
      <xdr:colOff>120650</xdr:colOff>
      <xdr:row>19</xdr:row>
      <xdr:rowOff>36830</xdr:rowOff>
    </xdr:to>
    <xdr:sp macro="" textlink="">
      <xdr:nvSpPr>
        <xdr:cNvPr id="146" name="楕円 145">
          <a:extLst>
            <a:ext uri="{FF2B5EF4-FFF2-40B4-BE49-F238E27FC236}">
              <a16:creationId xmlns:a16="http://schemas.microsoft.com/office/drawing/2014/main" id="{83A8E9E3-9F39-400F-A529-F9DACD7781B6}"/>
            </a:ext>
          </a:extLst>
        </xdr:cNvPr>
        <xdr:cNvSpPr/>
      </xdr:nvSpPr>
      <xdr:spPr>
        <a:xfrm>
          <a:off x="14283690" y="3124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21607</xdr:rowOff>
    </xdr:from>
    <xdr:ext cx="736600" cy="259045"/>
    <xdr:sp macro="" textlink="">
      <xdr:nvSpPr>
        <xdr:cNvPr id="147" name="テキスト ボックス 146">
          <a:extLst>
            <a:ext uri="{FF2B5EF4-FFF2-40B4-BE49-F238E27FC236}">
              <a16:creationId xmlns:a16="http://schemas.microsoft.com/office/drawing/2014/main" id="{BC21B5CA-B7D4-4496-B42F-7395E1EFA1EB}"/>
            </a:ext>
          </a:extLst>
        </xdr:cNvPr>
        <xdr:cNvSpPr txBox="1"/>
      </xdr:nvSpPr>
      <xdr:spPr>
        <a:xfrm>
          <a:off x="13987780" y="320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163830</xdr:rowOff>
    </xdr:from>
    <xdr:to>
      <xdr:col>74</xdr:col>
      <xdr:colOff>31750</xdr:colOff>
      <xdr:row>20</xdr:row>
      <xdr:rowOff>93980</xdr:rowOff>
    </xdr:to>
    <xdr:sp macro="" textlink="">
      <xdr:nvSpPr>
        <xdr:cNvPr id="148" name="楕円 147">
          <a:extLst>
            <a:ext uri="{FF2B5EF4-FFF2-40B4-BE49-F238E27FC236}">
              <a16:creationId xmlns:a16="http://schemas.microsoft.com/office/drawing/2014/main" id="{4757BB60-915D-430B-95D4-C06E5A0C1F73}"/>
            </a:ext>
          </a:extLst>
        </xdr:cNvPr>
        <xdr:cNvSpPr/>
      </xdr:nvSpPr>
      <xdr:spPr>
        <a:xfrm>
          <a:off x="13480415" y="33489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78757</xdr:rowOff>
    </xdr:from>
    <xdr:ext cx="762000" cy="259045"/>
    <xdr:sp macro="" textlink="">
      <xdr:nvSpPr>
        <xdr:cNvPr id="149" name="テキスト ボックス 148">
          <a:extLst>
            <a:ext uri="{FF2B5EF4-FFF2-40B4-BE49-F238E27FC236}">
              <a16:creationId xmlns:a16="http://schemas.microsoft.com/office/drawing/2014/main" id="{D6E6F3D8-2E16-45BF-9C04-819FBE37BDEA}"/>
            </a:ext>
          </a:extLst>
        </xdr:cNvPr>
        <xdr:cNvSpPr txBox="1"/>
      </xdr:nvSpPr>
      <xdr:spPr>
        <a:xfrm>
          <a:off x="13167360" y="343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163830</xdr:rowOff>
    </xdr:from>
    <xdr:to>
      <xdr:col>69</xdr:col>
      <xdr:colOff>142875</xdr:colOff>
      <xdr:row>20</xdr:row>
      <xdr:rowOff>93980</xdr:rowOff>
    </xdr:to>
    <xdr:sp macro="" textlink="">
      <xdr:nvSpPr>
        <xdr:cNvPr id="150" name="楕円 149">
          <a:extLst>
            <a:ext uri="{FF2B5EF4-FFF2-40B4-BE49-F238E27FC236}">
              <a16:creationId xmlns:a16="http://schemas.microsoft.com/office/drawing/2014/main" id="{D907F736-61AA-45D8-8A2B-EEC30DAD0AF6}"/>
            </a:ext>
          </a:extLst>
        </xdr:cNvPr>
        <xdr:cNvSpPr/>
      </xdr:nvSpPr>
      <xdr:spPr>
        <a:xfrm>
          <a:off x="12659995" y="33489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78757</xdr:rowOff>
    </xdr:from>
    <xdr:ext cx="762000" cy="259045"/>
    <xdr:sp macro="" textlink="">
      <xdr:nvSpPr>
        <xdr:cNvPr id="151" name="テキスト ボックス 150">
          <a:extLst>
            <a:ext uri="{FF2B5EF4-FFF2-40B4-BE49-F238E27FC236}">
              <a16:creationId xmlns:a16="http://schemas.microsoft.com/office/drawing/2014/main" id="{D54D9CB5-BCDE-4553-958A-E1B790B2B0AE}"/>
            </a:ext>
          </a:extLst>
        </xdr:cNvPr>
        <xdr:cNvSpPr txBox="1"/>
      </xdr:nvSpPr>
      <xdr:spPr>
        <a:xfrm>
          <a:off x="12364085" y="343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2" name="楕円 151">
          <a:extLst>
            <a:ext uri="{FF2B5EF4-FFF2-40B4-BE49-F238E27FC236}">
              <a16:creationId xmlns:a16="http://schemas.microsoft.com/office/drawing/2014/main" id="{84BE5438-9594-43B7-9954-65FBBAB93C8D}"/>
            </a:ext>
          </a:extLst>
        </xdr:cNvPr>
        <xdr:cNvSpPr/>
      </xdr:nvSpPr>
      <xdr:spPr>
        <a:xfrm>
          <a:off x="11856720" y="33185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3" name="テキスト ボックス 152">
          <a:extLst>
            <a:ext uri="{FF2B5EF4-FFF2-40B4-BE49-F238E27FC236}">
              <a16:creationId xmlns:a16="http://schemas.microsoft.com/office/drawing/2014/main" id="{49892369-591B-4D8D-80EB-44770F4E24FC}"/>
            </a:ext>
          </a:extLst>
        </xdr:cNvPr>
        <xdr:cNvSpPr txBox="1"/>
      </xdr:nvSpPr>
      <xdr:spPr>
        <a:xfrm>
          <a:off x="11543665"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F323C83B-BD4E-4EAA-A504-21800535CB48}"/>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F26647EF-1F85-4E68-AF0A-3772293A8B6F}"/>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2B6372C0-1A80-42BC-84A2-E0C2B5970170}"/>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C236E3EF-E2CA-4E43-8DC1-8F210128DCB2}"/>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F907C810-96E5-462F-9719-F6D8473BB6DB}"/>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958F3237-7B7C-4736-8AE3-CFDE3D54A11B}"/>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61E69EF4-D57E-41E0-AA27-0419ACE81D04}"/>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6A5C0C17-00F6-4D6F-BC7D-1A300C795E03}"/>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1DAB04E-0B49-40CF-AAD2-5544EC72F1F4}"/>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12A4EEB5-D791-4E9B-9C2A-7848F6031044}"/>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3BBEE0EC-062A-42C0-9675-9CF457122CFD}"/>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扶助費に係る経常収支比率は、</a:t>
          </a:r>
          <a:r>
            <a:rPr kumimoji="1" lang="en-US" altLang="ja-JP" sz="1100">
              <a:solidFill>
                <a:schemeClr val="dk1"/>
              </a:solidFill>
              <a:effectLst/>
              <a:latin typeface="+mn-lt"/>
              <a:ea typeface="+mn-ea"/>
              <a:cs typeface="+mn-cs"/>
            </a:rPr>
            <a:t>10.1</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ポイント上回っている。横這いの傾向が続いていたが、令和４年度は</a:t>
          </a:r>
          <a:r>
            <a:rPr kumimoji="1" lang="ja-JP" altLang="en-US" sz="1100">
              <a:solidFill>
                <a:schemeClr val="dk1"/>
              </a:solidFill>
              <a:effectLst/>
              <a:latin typeface="+mn-lt"/>
              <a:ea typeface="+mn-ea"/>
              <a:cs typeface="+mn-cs"/>
            </a:rPr>
            <a:t>生活保護扶助事業</a:t>
          </a:r>
          <a:r>
            <a:rPr kumimoji="1" lang="ja-JP" altLang="ja-JP" sz="1100">
              <a:solidFill>
                <a:schemeClr val="dk1"/>
              </a:solidFill>
              <a:effectLst/>
              <a:latin typeface="+mn-lt"/>
              <a:ea typeface="+mn-ea"/>
              <a:cs typeface="+mn-cs"/>
            </a:rPr>
            <a:t>等の増加に伴い、分子である経常経費充当一般財源が増加したことにより、前年度比</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ポイントの増となった。</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406D676F-13D4-4D00-8D67-3D29E0614D4E}"/>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C9452907-B35A-4F3A-A845-09099E4DA3A2}"/>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761B5C42-9512-4E9F-B0BC-F70DF7612D18}"/>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6E23D15D-BA63-4227-B434-D0B33834E926}"/>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64B9A8F2-0A18-4C79-A115-5913B30C137F}"/>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4D1C30E4-2D00-4779-9D2B-EC7DD436CCF0}"/>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C28915A-0B48-4BE6-8775-FFFA499E4435}"/>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53802409-1E8F-4D47-B3D4-9860E08A8CA7}"/>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9551F976-AC7B-4FCD-9306-7AE1CDB958C6}"/>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F177054F-09D9-41A1-8E94-B883C27B0142}"/>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40AEBC72-7A48-470D-A58A-FF12F9C54FFD}"/>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89479DAB-4F98-43B8-8D5F-09C5D31F5138}"/>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DF328A76-D468-4AC7-98F5-42249D566EFA}"/>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2DC2A111-FF20-4AFD-B4B3-D17F85846B1F}"/>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C6A1733F-AC7F-47D0-B607-4C086A4745D1}"/>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xdr:rowOff>
    </xdr:from>
    <xdr:to>
      <xdr:col>24</xdr:col>
      <xdr:colOff>25400</xdr:colOff>
      <xdr:row>61</xdr:row>
      <xdr:rowOff>85090</xdr:rowOff>
    </xdr:to>
    <xdr:cxnSp macro="">
      <xdr:nvCxnSpPr>
        <xdr:cNvPr id="180" name="直線コネクタ 179">
          <a:extLst>
            <a:ext uri="{FF2B5EF4-FFF2-40B4-BE49-F238E27FC236}">
              <a16:creationId xmlns:a16="http://schemas.microsoft.com/office/drawing/2014/main" id="{0EC081D0-8B0C-43EF-A287-3B65F6847E59}"/>
            </a:ext>
          </a:extLst>
        </xdr:cNvPr>
        <xdr:cNvCxnSpPr/>
      </xdr:nvCxnSpPr>
      <xdr:spPr>
        <a:xfrm flipV="1">
          <a:off x="4414520" y="889381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57167</xdr:rowOff>
    </xdr:from>
    <xdr:ext cx="762000" cy="259045"/>
    <xdr:sp macro="" textlink="">
      <xdr:nvSpPr>
        <xdr:cNvPr id="181" name="扶助費最小値テキスト">
          <a:extLst>
            <a:ext uri="{FF2B5EF4-FFF2-40B4-BE49-F238E27FC236}">
              <a16:creationId xmlns:a16="http://schemas.microsoft.com/office/drawing/2014/main" id="{46B3FFC8-98D7-49B8-8BDE-70F3E95D61FF}"/>
            </a:ext>
          </a:extLst>
        </xdr:cNvPr>
        <xdr:cNvSpPr txBox="1"/>
      </xdr:nvSpPr>
      <xdr:spPr>
        <a:xfrm>
          <a:off x="4503420" y="10283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85090</xdr:rowOff>
    </xdr:from>
    <xdr:to>
      <xdr:col>24</xdr:col>
      <xdr:colOff>114300</xdr:colOff>
      <xdr:row>61</xdr:row>
      <xdr:rowOff>85090</xdr:rowOff>
    </xdr:to>
    <xdr:cxnSp macro="">
      <xdr:nvCxnSpPr>
        <xdr:cNvPr id="182" name="直線コネクタ 181">
          <a:extLst>
            <a:ext uri="{FF2B5EF4-FFF2-40B4-BE49-F238E27FC236}">
              <a16:creationId xmlns:a16="http://schemas.microsoft.com/office/drawing/2014/main" id="{0D779AEC-65A8-4C85-A0B7-A7A00AA3BC15}"/>
            </a:ext>
          </a:extLst>
        </xdr:cNvPr>
        <xdr:cNvCxnSpPr/>
      </xdr:nvCxnSpPr>
      <xdr:spPr>
        <a:xfrm>
          <a:off x="4342765" y="1031113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95267</xdr:rowOff>
    </xdr:from>
    <xdr:ext cx="762000" cy="259045"/>
    <xdr:sp macro="" textlink="">
      <xdr:nvSpPr>
        <xdr:cNvPr id="183" name="扶助費最大値テキスト">
          <a:extLst>
            <a:ext uri="{FF2B5EF4-FFF2-40B4-BE49-F238E27FC236}">
              <a16:creationId xmlns:a16="http://schemas.microsoft.com/office/drawing/2014/main" id="{06521C8C-C7CD-45D2-8391-4D4998A9B6FC}"/>
            </a:ext>
          </a:extLst>
        </xdr:cNvPr>
        <xdr:cNvSpPr txBox="1"/>
      </xdr:nvSpPr>
      <xdr:spPr>
        <a:xfrm>
          <a:off x="4503420" y="864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xdr:rowOff>
    </xdr:from>
    <xdr:to>
      <xdr:col>24</xdr:col>
      <xdr:colOff>114300</xdr:colOff>
      <xdr:row>53</xdr:row>
      <xdr:rowOff>8890</xdr:rowOff>
    </xdr:to>
    <xdr:cxnSp macro="">
      <xdr:nvCxnSpPr>
        <xdr:cNvPr id="184" name="直線コネクタ 183">
          <a:extLst>
            <a:ext uri="{FF2B5EF4-FFF2-40B4-BE49-F238E27FC236}">
              <a16:creationId xmlns:a16="http://schemas.microsoft.com/office/drawing/2014/main" id="{B2B55BB7-7BD2-4BB6-9CD5-33B1568FB294}"/>
            </a:ext>
          </a:extLst>
        </xdr:cNvPr>
        <xdr:cNvCxnSpPr/>
      </xdr:nvCxnSpPr>
      <xdr:spPr>
        <a:xfrm>
          <a:off x="4342765" y="889381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157480</xdr:rowOff>
    </xdr:from>
    <xdr:to>
      <xdr:col>24</xdr:col>
      <xdr:colOff>25400</xdr:colOff>
      <xdr:row>57</xdr:row>
      <xdr:rowOff>77470</xdr:rowOff>
    </xdr:to>
    <xdr:cxnSp macro="">
      <xdr:nvCxnSpPr>
        <xdr:cNvPr id="185" name="直線コネクタ 184">
          <a:extLst>
            <a:ext uri="{FF2B5EF4-FFF2-40B4-BE49-F238E27FC236}">
              <a16:creationId xmlns:a16="http://schemas.microsoft.com/office/drawing/2014/main" id="{7A832468-4879-4903-92EF-77963075565E}"/>
            </a:ext>
          </a:extLst>
        </xdr:cNvPr>
        <xdr:cNvCxnSpPr/>
      </xdr:nvCxnSpPr>
      <xdr:spPr>
        <a:xfrm>
          <a:off x="3654425" y="9545320"/>
          <a:ext cx="760095"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27957</xdr:rowOff>
    </xdr:from>
    <xdr:ext cx="762000" cy="259045"/>
    <xdr:sp macro="" textlink="">
      <xdr:nvSpPr>
        <xdr:cNvPr id="186" name="扶助費平均値テキスト">
          <a:extLst>
            <a:ext uri="{FF2B5EF4-FFF2-40B4-BE49-F238E27FC236}">
              <a16:creationId xmlns:a16="http://schemas.microsoft.com/office/drawing/2014/main" id="{BB08E74D-BF0E-499E-BB63-18000EE77055}"/>
            </a:ext>
          </a:extLst>
        </xdr:cNvPr>
        <xdr:cNvSpPr txBox="1"/>
      </xdr:nvSpPr>
      <xdr:spPr>
        <a:xfrm>
          <a:off x="4503420" y="941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xdr:rowOff>
    </xdr:from>
    <xdr:to>
      <xdr:col>24</xdr:col>
      <xdr:colOff>76200</xdr:colOff>
      <xdr:row>57</xdr:row>
      <xdr:rowOff>113030</xdr:rowOff>
    </xdr:to>
    <xdr:sp macro="" textlink="">
      <xdr:nvSpPr>
        <xdr:cNvPr id="187" name="フローチャート: 判断 186">
          <a:extLst>
            <a:ext uri="{FF2B5EF4-FFF2-40B4-BE49-F238E27FC236}">
              <a16:creationId xmlns:a16="http://schemas.microsoft.com/office/drawing/2014/main" id="{2834A98B-B592-446B-8960-46EDD5ED4B0A}"/>
            </a:ext>
          </a:extLst>
        </xdr:cNvPr>
        <xdr:cNvSpPr/>
      </xdr:nvSpPr>
      <xdr:spPr>
        <a:xfrm>
          <a:off x="4380865" y="95669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157480</xdr:rowOff>
    </xdr:from>
    <xdr:to>
      <xdr:col>19</xdr:col>
      <xdr:colOff>187325</xdr:colOff>
      <xdr:row>57</xdr:row>
      <xdr:rowOff>46990</xdr:rowOff>
    </xdr:to>
    <xdr:cxnSp macro="">
      <xdr:nvCxnSpPr>
        <xdr:cNvPr id="188" name="直線コネクタ 187">
          <a:extLst>
            <a:ext uri="{FF2B5EF4-FFF2-40B4-BE49-F238E27FC236}">
              <a16:creationId xmlns:a16="http://schemas.microsoft.com/office/drawing/2014/main" id="{151476D6-7673-4B46-84C9-309F891677FF}"/>
            </a:ext>
          </a:extLst>
        </xdr:cNvPr>
        <xdr:cNvCxnSpPr/>
      </xdr:nvCxnSpPr>
      <xdr:spPr>
        <a:xfrm flipV="1">
          <a:off x="2841625" y="9545320"/>
          <a:ext cx="8128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1095C656-738F-412C-B54E-DEDFE727F2AE}"/>
            </a:ext>
          </a:extLst>
        </xdr:cNvPr>
        <xdr:cNvSpPr/>
      </xdr:nvSpPr>
      <xdr:spPr>
        <a:xfrm>
          <a:off x="3611245" y="95402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810E87AA-C28B-4E29-ABDB-DD6FCB6319F1}"/>
            </a:ext>
          </a:extLst>
        </xdr:cNvPr>
        <xdr:cNvSpPr txBox="1"/>
      </xdr:nvSpPr>
      <xdr:spPr>
        <a:xfrm>
          <a:off x="3298190" y="9622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46990</xdr:rowOff>
    </xdr:from>
    <xdr:to>
      <xdr:col>15</xdr:col>
      <xdr:colOff>98425</xdr:colOff>
      <xdr:row>57</xdr:row>
      <xdr:rowOff>62230</xdr:rowOff>
    </xdr:to>
    <xdr:cxnSp macro="">
      <xdr:nvCxnSpPr>
        <xdr:cNvPr id="191" name="直線コネクタ 190">
          <a:extLst>
            <a:ext uri="{FF2B5EF4-FFF2-40B4-BE49-F238E27FC236}">
              <a16:creationId xmlns:a16="http://schemas.microsoft.com/office/drawing/2014/main" id="{27A8FB5A-51CC-4A97-9031-A19669CDD917}"/>
            </a:ext>
          </a:extLst>
        </xdr:cNvPr>
        <xdr:cNvCxnSpPr/>
      </xdr:nvCxnSpPr>
      <xdr:spPr>
        <a:xfrm flipV="1">
          <a:off x="2021205" y="9602470"/>
          <a:ext cx="8204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53340</xdr:rowOff>
    </xdr:from>
    <xdr:to>
      <xdr:col>15</xdr:col>
      <xdr:colOff>149225</xdr:colOff>
      <xdr:row>56</xdr:row>
      <xdr:rowOff>154940</xdr:rowOff>
    </xdr:to>
    <xdr:sp macro="" textlink="">
      <xdr:nvSpPr>
        <xdr:cNvPr id="192" name="フローチャート: 判断 191">
          <a:extLst>
            <a:ext uri="{FF2B5EF4-FFF2-40B4-BE49-F238E27FC236}">
              <a16:creationId xmlns:a16="http://schemas.microsoft.com/office/drawing/2014/main" id="{CBF803EE-5FE7-47ED-997D-178BCFB0B5D8}"/>
            </a:ext>
          </a:extLst>
        </xdr:cNvPr>
        <xdr:cNvSpPr/>
      </xdr:nvSpPr>
      <xdr:spPr>
        <a:xfrm>
          <a:off x="2790825"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165117</xdr:rowOff>
    </xdr:from>
    <xdr:ext cx="762000" cy="259045"/>
    <xdr:sp macro="" textlink="">
      <xdr:nvSpPr>
        <xdr:cNvPr id="193" name="テキスト ボックス 192">
          <a:extLst>
            <a:ext uri="{FF2B5EF4-FFF2-40B4-BE49-F238E27FC236}">
              <a16:creationId xmlns:a16="http://schemas.microsoft.com/office/drawing/2014/main" id="{5E201C54-678F-4C52-9E71-E0BC47FD434E}"/>
            </a:ext>
          </a:extLst>
        </xdr:cNvPr>
        <xdr:cNvSpPr txBox="1"/>
      </xdr:nvSpPr>
      <xdr:spPr>
        <a:xfrm>
          <a:off x="2494915"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39370</xdr:rowOff>
    </xdr:from>
    <xdr:to>
      <xdr:col>11</xdr:col>
      <xdr:colOff>9525</xdr:colOff>
      <xdr:row>57</xdr:row>
      <xdr:rowOff>62230</xdr:rowOff>
    </xdr:to>
    <xdr:cxnSp macro="">
      <xdr:nvCxnSpPr>
        <xdr:cNvPr id="194" name="直線コネクタ 193">
          <a:extLst>
            <a:ext uri="{FF2B5EF4-FFF2-40B4-BE49-F238E27FC236}">
              <a16:creationId xmlns:a16="http://schemas.microsoft.com/office/drawing/2014/main" id="{449981FC-C7EE-4FCB-8BFF-BFDD942EEEEC}"/>
            </a:ext>
          </a:extLst>
        </xdr:cNvPr>
        <xdr:cNvCxnSpPr/>
      </xdr:nvCxnSpPr>
      <xdr:spPr>
        <a:xfrm>
          <a:off x="1217930" y="9594850"/>
          <a:ext cx="80327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137160</xdr:rowOff>
    </xdr:from>
    <xdr:to>
      <xdr:col>11</xdr:col>
      <xdr:colOff>60325</xdr:colOff>
      <xdr:row>57</xdr:row>
      <xdr:rowOff>67310</xdr:rowOff>
    </xdr:to>
    <xdr:sp macro="" textlink="">
      <xdr:nvSpPr>
        <xdr:cNvPr id="195" name="フローチャート: 判断 194">
          <a:extLst>
            <a:ext uri="{FF2B5EF4-FFF2-40B4-BE49-F238E27FC236}">
              <a16:creationId xmlns:a16="http://schemas.microsoft.com/office/drawing/2014/main" id="{2578C4B4-52A4-426B-840F-4FCB6A6D3B4A}"/>
            </a:ext>
          </a:extLst>
        </xdr:cNvPr>
        <xdr:cNvSpPr/>
      </xdr:nvSpPr>
      <xdr:spPr>
        <a:xfrm>
          <a:off x="1987550" y="952500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77487</xdr:rowOff>
    </xdr:from>
    <xdr:ext cx="762000" cy="259045"/>
    <xdr:sp macro="" textlink="">
      <xdr:nvSpPr>
        <xdr:cNvPr id="196" name="テキスト ボックス 195">
          <a:extLst>
            <a:ext uri="{FF2B5EF4-FFF2-40B4-BE49-F238E27FC236}">
              <a16:creationId xmlns:a16="http://schemas.microsoft.com/office/drawing/2014/main" id="{CC4F5790-3F8E-41C5-A31B-5D8FE90D9E4B}"/>
            </a:ext>
          </a:extLst>
        </xdr:cNvPr>
        <xdr:cNvSpPr txBox="1"/>
      </xdr:nvSpPr>
      <xdr:spPr>
        <a:xfrm>
          <a:off x="1674495" y="92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7" name="フローチャート: 判断 196">
          <a:extLst>
            <a:ext uri="{FF2B5EF4-FFF2-40B4-BE49-F238E27FC236}">
              <a16:creationId xmlns:a16="http://schemas.microsoft.com/office/drawing/2014/main" id="{5C63ED7D-80D8-49DF-B57C-FF96200CDF91}"/>
            </a:ext>
          </a:extLst>
        </xdr:cNvPr>
        <xdr:cNvSpPr/>
      </xdr:nvSpPr>
      <xdr:spPr>
        <a:xfrm>
          <a:off x="1167130" y="9502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198" name="テキスト ボックス 197">
          <a:extLst>
            <a:ext uri="{FF2B5EF4-FFF2-40B4-BE49-F238E27FC236}">
              <a16:creationId xmlns:a16="http://schemas.microsoft.com/office/drawing/2014/main" id="{EE5BC39A-5EEB-4B56-9D3B-E68BE77A4F7F}"/>
            </a:ext>
          </a:extLst>
        </xdr:cNvPr>
        <xdr:cNvSpPr txBox="1"/>
      </xdr:nvSpPr>
      <xdr:spPr>
        <a:xfrm>
          <a:off x="87122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CC37C4-9030-4204-A5FA-4125EBF4CD23}"/>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A141FBED-FCA4-4BA4-8D81-A516ACD696AB}"/>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BA5C9799-7912-4940-942F-50D5B5F5433E}"/>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6E6A8B92-9864-4574-A2A2-4C8E505ADA15}"/>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C466FBF1-F34B-4768-A4F6-D86A0188EE4E}"/>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26670</xdr:rowOff>
    </xdr:from>
    <xdr:to>
      <xdr:col>24</xdr:col>
      <xdr:colOff>76200</xdr:colOff>
      <xdr:row>57</xdr:row>
      <xdr:rowOff>128270</xdr:rowOff>
    </xdr:to>
    <xdr:sp macro="" textlink="">
      <xdr:nvSpPr>
        <xdr:cNvPr id="204" name="楕円 203">
          <a:extLst>
            <a:ext uri="{FF2B5EF4-FFF2-40B4-BE49-F238E27FC236}">
              <a16:creationId xmlns:a16="http://schemas.microsoft.com/office/drawing/2014/main" id="{37FBBCA0-7221-46E6-B18C-1C9CAF2532FA}"/>
            </a:ext>
          </a:extLst>
        </xdr:cNvPr>
        <xdr:cNvSpPr/>
      </xdr:nvSpPr>
      <xdr:spPr>
        <a:xfrm>
          <a:off x="4380865" y="958215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170197</xdr:rowOff>
    </xdr:from>
    <xdr:ext cx="762000" cy="259045"/>
    <xdr:sp macro="" textlink="">
      <xdr:nvSpPr>
        <xdr:cNvPr id="205" name="扶助費該当値テキスト">
          <a:extLst>
            <a:ext uri="{FF2B5EF4-FFF2-40B4-BE49-F238E27FC236}">
              <a16:creationId xmlns:a16="http://schemas.microsoft.com/office/drawing/2014/main" id="{6779650D-65D6-4883-A486-755523DEC6DC}"/>
            </a:ext>
          </a:extLst>
        </xdr:cNvPr>
        <xdr:cNvSpPr txBox="1"/>
      </xdr:nvSpPr>
      <xdr:spPr>
        <a:xfrm>
          <a:off x="450342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106680</xdr:rowOff>
    </xdr:from>
    <xdr:to>
      <xdr:col>20</xdr:col>
      <xdr:colOff>38100</xdr:colOff>
      <xdr:row>57</xdr:row>
      <xdr:rowOff>36830</xdr:rowOff>
    </xdr:to>
    <xdr:sp macro="" textlink="">
      <xdr:nvSpPr>
        <xdr:cNvPr id="206" name="楕円 205">
          <a:extLst>
            <a:ext uri="{FF2B5EF4-FFF2-40B4-BE49-F238E27FC236}">
              <a16:creationId xmlns:a16="http://schemas.microsoft.com/office/drawing/2014/main" id="{AA51A51D-7A8D-43CD-9FBD-346367EF644C}"/>
            </a:ext>
          </a:extLst>
        </xdr:cNvPr>
        <xdr:cNvSpPr/>
      </xdr:nvSpPr>
      <xdr:spPr>
        <a:xfrm>
          <a:off x="3611245" y="949452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47007</xdr:rowOff>
    </xdr:from>
    <xdr:ext cx="736600" cy="259045"/>
    <xdr:sp macro="" textlink="">
      <xdr:nvSpPr>
        <xdr:cNvPr id="207" name="テキスト ボックス 206">
          <a:extLst>
            <a:ext uri="{FF2B5EF4-FFF2-40B4-BE49-F238E27FC236}">
              <a16:creationId xmlns:a16="http://schemas.microsoft.com/office/drawing/2014/main" id="{36A2B3F3-962C-4FF3-AD42-C40E3334023D}"/>
            </a:ext>
          </a:extLst>
        </xdr:cNvPr>
        <xdr:cNvSpPr txBox="1"/>
      </xdr:nvSpPr>
      <xdr:spPr>
        <a:xfrm>
          <a:off x="3298190" y="926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167640</xdr:rowOff>
    </xdr:from>
    <xdr:to>
      <xdr:col>15</xdr:col>
      <xdr:colOff>149225</xdr:colOff>
      <xdr:row>57</xdr:row>
      <xdr:rowOff>97790</xdr:rowOff>
    </xdr:to>
    <xdr:sp macro="" textlink="">
      <xdr:nvSpPr>
        <xdr:cNvPr id="208" name="楕円 207">
          <a:extLst>
            <a:ext uri="{FF2B5EF4-FFF2-40B4-BE49-F238E27FC236}">
              <a16:creationId xmlns:a16="http://schemas.microsoft.com/office/drawing/2014/main" id="{7C32877D-0A1C-45EC-A716-27DBC5F65ADF}"/>
            </a:ext>
          </a:extLst>
        </xdr:cNvPr>
        <xdr:cNvSpPr/>
      </xdr:nvSpPr>
      <xdr:spPr>
        <a:xfrm>
          <a:off x="2790825" y="9555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82567</xdr:rowOff>
    </xdr:from>
    <xdr:ext cx="762000" cy="259045"/>
    <xdr:sp macro="" textlink="">
      <xdr:nvSpPr>
        <xdr:cNvPr id="209" name="テキスト ボックス 208">
          <a:extLst>
            <a:ext uri="{FF2B5EF4-FFF2-40B4-BE49-F238E27FC236}">
              <a16:creationId xmlns:a16="http://schemas.microsoft.com/office/drawing/2014/main" id="{2596BBFA-8020-4AEE-A365-5BE6469F079A}"/>
            </a:ext>
          </a:extLst>
        </xdr:cNvPr>
        <xdr:cNvSpPr txBox="1"/>
      </xdr:nvSpPr>
      <xdr:spPr>
        <a:xfrm>
          <a:off x="2494915" y="963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xdr:rowOff>
    </xdr:from>
    <xdr:to>
      <xdr:col>11</xdr:col>
      <xdr:colOff>60325</xdr:colOff>
      <xdr:row>57</xdr:row>
      <xdr:rowOff>113030</xdr:rowOff>
    </xdr:to>
    <xdr:sp macro="" textlink="">
      <xdr:nvSpPr>
        <xdr:cNvPr id="210" name="楕円 209">
          <a:extLst>
            <a:ext uri="{FF2B5EF4-FFF2-40B4-BE49-F238E27FC236}">
              <a16:creationId xmlns:a16="http://schemas.microsoft.com/office/drawing/2014/main" id="{247EE254-642D-43DE-BD81-B31F33AABB28}"/>
            </a:ext>
          </a:extLst>
        </xdr:cNvPr>
        <xdr:cNvSpPr/>
      </xdr:nvSpPr>
      <xdr:spPr>
        <a:xfrm>
          <a:off x="1987550" y="95669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97807</xdr:rowOff>
    </xdr:from>
    <xdr:ext cx="762000" cy="259045"/>
    <xdr:sp macro="" textlink="">
      <xdr:nvSpPr>
        <xdr:cNvPr id="211" name="テキスト ボックス 210">
          <a:extLst>
            <a:ext uri="{FF2B5EF4-FFF2-40B4-BE49-F238E27FC236}">
              <a16:creationId xmlns:a16="http://schemas.microsoft.com/office/drawing/2014/main" id="{16F8568D-7EF8-48B3-85A0-D42DACB9E4C5}"/>
            </a:ext>
          </a:extLst>
        </xdr:cNvPr>
        <xdr:cNvSpPr txBox="1"/>
      </xdr:nvSpPr>
      <xdr:spPr>
        <a:xfrm>
          <a:off x="1674495" y="965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160020</xdr:rowOff>
    </xdr:from>
    <xdr:to>
      <xdr:col>6</xdr:col>
      <xdr:colOff>171450</xdr:colOff>
      <xdr:row>57</xdr:row>
      <xdr:rowOff>90170</xdr:rowOff>
    </xdr:to>
    <xdr:sp macro="" textlink="">
      <xdr:nvSpPr>
        <xdr:cNvPr id="212" name="楕円 211">
          <a:extLst>
            <a:ext uri="{FF2B5EF4-FFF2-40B4-BE49-F238E27FC236}">
              <a16:creationId xmlns:a16="http://schemas.microsoft.com/office/drawing/2014/main" id="{E5512F3D-CD78-4855-8745-08945A4C3824}"/>
            </a:ext>
          </a:extLst>
        </xdr:cNvPr>
        <xdr:cNvSpPr/>
      </xdr:nvSpPr>
      <xdr:spPr>
        <a:xfrm>
          <a:off x="1167130" y="9547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74947</xdr:rowOff>
    </xdr:from>
    <xdr:ext cx="762000" cy="259045"/>
    <xdr:sp macro="" textlink="">
      <xdr:nvSpPr>
        <xdr:cNvPr id="213" name="テキスト ボックス 212">
          <a:extLst>
            <a:ext uri="{FF2B5EF4-FFF2-40B4-BE49-F238E27FC236}">
              <a16:creationId xmlns:a16="http://schemas.microsoft.com/office/drawing/2014/main" id="{6C3A1193-FAD4-4C72-8358-A73FC02632DB}"/>
            </a:ext>
          </a:extLst>
        </xdr:cNvPr>
        <xdr:cNvSpPr txBox="1"/>
      </xdr:nvSpPr>
      <xdr:spPr>
        <a:xfrm>
          <a:off x="87122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124CA393-BC48-4A77-B0B8-8CB5F26804EC}"/>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E484A467-5C00-4346-A1A4-9561678F94F9}"/>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72793B6F-B8AA-4181-A7D8-9B366CCC9777}"/>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64B7F77B-2B5F-4BD1-B570-80104D0A742B}"/>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CB937EEB-FA0E-402A-919A-9AA111B80DF5}"/>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87DFD645-16CD-4DDB-B0FA-C596918AB0A9}"/>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528CA354-1189-4D33-9829-B8EBB1BCFA93}"/>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B03D2D3E-1F3D-4419-A9FB-78DAB259B959}"/>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816437E2-8EC2-424C-826D-201647246298}"/>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DEA388FF-182A-4DBE-96F3-F1A9C17DCCFA}"/>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9761B57D-68EB-4B24-B235-8FFA0F21AA90}"/>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その他に係る経常収支比率は、</a:t>
          </a:r>
          <a:r>
            <a:rPr kumimoji="1" lang="en-US" altLang="ja-JP" sz="1100">
              <a:solidFill>
                <a:schemeClr val="dk1"/>
              </a:solidFill>
              <a:effectLst/>
              <a:latin typeface="+mn-lt"/>
              <a:ea typeface="+mn-ea"/>
              <a:cs typeface="+mn-cs"/>
            </a:rPr>
            <a:t>14.3</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13.3</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公共施設の老朽化への対応で、維持補修費が膨らんでいることから増加傾向が続いている。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CC971B54-5113-44AD-A37E-2408E663A75F}"/>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C291123D-28F5-4E15-A285-7039FA898822}"/>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B32A07A6-31E5-4E2F-8E4C-99F64B029CE5}"/>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203B0201-915F-417E-90CD-E6EA23B62C95}"/>
            </a:ext>
          </a:extLst>
        </xdr:cNvPr>
        <xdr:cNvCxnSpPr/>
      </xdr:nvCxnSpPr>
      <xdr:spPr>
        <a:xfrm>
          <a:off x="11383010" y="10422708"/>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32E22C15-AB95-4159-B524-476B65676917}"/>
            </a:ext>
          </a:extLst>
        </xdr:cNvPr>
        <xdr:cNvSpPr txBox="1"/>
      </xdr:nvSpPr>
      <xdr:spPr>
        <a:xfrm>
          <a:off x="10926445" y="1028429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9BB6F52E-43DC-4865-8659-66A9BDA855CD}"/>
            </a:ext>
          </a:extLst>
        </xdr:cNvPr>
        <xdr:cNvCxnSpPr/>
      </xdr:nvCxnSpPr>
      <xdr:spPr>
        <a:xfrm>
          <a:off x="11383010" y="101037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D276A27E-3EE7-4F5A-97E9-060649EF85B5}"/>
            </a:ext>
          </a:extLst>
        </xdr:cNvPr>
        <xdr:cNvSpPr txBox="1"/>
      </xdr:nvSpPr>
      <xdr:spPr>
        <a:xfrm>
          <a:off x="10926445" y="99653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507F66DD-1B44-4C03-8487-477F554DB667}"/>
            </a:ext>
          </a:extLst>
        </xdr:cNvPr>
        <xdr:cNvCxnSpPr/>
      </xdr:nvCxnSpPr>
      <xdr:spPr>
        <a:xfrm>
          <a:off x="11383010" y="978480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359830D1-A0A1-4BD6-893B-E9E766D9E74B}"/>
            </a:ext>
          </a:extLst>
        </xdr:cNvPr>
        <xdr:cNvSpPr txBox="1"/>
      </xdr:nvSpPr>
      <xdr:spPr>
        <a:xfrm>
          <a:off x="10926445" y="96463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53418CD5-47B0-484F-ADFE-303EF56B7B98}"/>
            </a:ext>
          </a:extLst>
        </xdr:cNvPr>
        <xdr:cNvCxnSpPr/>
      </xdr:nvCxnSpPr>
      <xdr:spPr>
        <a:xfrm>
          <a:off x="11383010" y="946585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1CC3726B-BCEF-4C29-9826-5AE62C574890}"/>
            </a:ext>
          </a:extLst>
        </xdr:cNvPr>
        <xdr:cNvSpPr txBox="1"/>
      </xdr:nvSpPr>
      <xdr:spPr>
        <a:xfrm>
          <a:off x="10926445" y="93274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E8C9AF4-F7A9-4B8D-A983-39921032ADD4}"/>
            </a:ext>
          </a:extLst>
        </xdr:cNvPr>
        <xdr:cNvCxnSpPr/>
      </xdr:nvCxnSpPr>
      <xdr:spPr>
        <a:xfrm>
          <a:off x="11383010" y="91469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F56EAB0D-EB59-4331-9F16-9302AFD6DF6E}"/>
            </a:ext>
          </a:extLst>
        </xdr:cNvPr>
        <xdr:cNvSpPr txBox="1"/>
      </xdr:nvSpPr>
      <xdr:spPr>
        <a:xfrm>
          <a:off x="10926445" y="90084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6B940787-7CBE-48F2-B696-AC2E81F77BC5}"/>
            </a:ext>
          </a:extLst>
        </xdr:cNvPr>
        <xdr:cNvCxnSpPr/>
      </xdr:nvCxnSpPr>
      <xdr:spPr>
        <a:xfrm>
          <a:off x="11383010" y="88279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73D07169-529C-4E35-A748-5AAD3A0D4B8B}"/>
            </a:ext>
          </a:extLst>
        </xdr:cNvPr>
        <xdr:cNvSpPr txBox="1"/>
      </xdr:nvSpPr>
      <xdr:spPr>
        <a:xfrm>
          <a:off x="10926445" y="86895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D12500EC-0955-4EC0-8B85-1E98CD7F043B}"/>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a:extLst>
            <a:ext uri="{FF2B5EF4-FFF2-40B4-BE49-F238E27FC236}">
              <a16:creationId xmlns:a16="http://schemas.microsoft.com/office/drawing/2014/main" id="{5D6D3BA1-772E-49A2-9389-BD7E0AECBA09}"/>
            </a:ext>
          </a:extLst>
        </xdr:cNvPr>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6FECF2FB-DED5-4E45-A5A5-4E5E61A3B8ED}"/>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62</xdr:row>
      <xdr:rowOff>61685</xdr:rowOff>
    </xdr:to>
    <xdr:cxnSp macro="">
      <xdr:nvCxnSpPr>
        <xdr:cNvPr id="243" name="直線コネクタ 242">
          <a:extLst>
            <a:ext uri="{FF2B5EF4-FFF2-40B4-BE49-F238E27FC236}">
              <a16:creationId xmlns:a16="http://schemas.microsoft.com/office/drawing/2014/main" id="{B06F0830-E74F-4DED-A250-8769D6C7A225}"/>
            </a:ext>
          </a:extLst>
        </xdr:cNvPr>
        <xdr:cNvCxnSpPr/>
      </xdr:nvCxnSpPr>
      <xdr:spPr>
        <a:xfrm flipV="1">
          <a:off x="15104110" y="8976542"/>
          <a:ext cx="0" cy="1478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33762</xdr:rowOff>
    </xdr:from>
    <xdr:ext cx="762000" cy="259045"/>
    <xdr:sp macro="" textlink="">
      <xdr:nvSpPr>
        <xdr:cNvPr id="244" name="その他最小値テキスト">
          <a:extLst>
            <a:ext uri="{FF2B5EF4-FFF2-40B4-BE49-F238E27FC236}">
              <a16:creationId xmlns:a16="http://schemas.microsoft.com/office/drawing/2014/main" id="{44D0D7DE-67E6-4127-883E-2D952FF1300E}"/>
            </a:ext>
          </a:extLst>
        </xdr:cNvPr>
        <xdr:cNvSpPr txBox="1"/>
      </xdr:nvSpPr>
      <xdr:spPr>
        <a:xfrm>
          <a:off x="15177770" y="10427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61685</xdr:rowOff>
    </xdr:from>
    <xdr:to>
      <xdr:col>82</xdr:col>
      <xdr:colOff>196850</xdr:colOff>
      <xdr:row>62</xdr:row>
      <xdr:rowOff>61685</xdr:rowOff>
    </xdr:to>
    <xdr:cxnSp macro="">
      <xdr:nvCxnSpPr>
        <xdr:cNvPr id="245" name="直線コネクタ 244">
          <a:extLst>
            <a:ext uri="{FF2B5EF4-FFF2-40B4-BE49-F238E27FC236}">
              <a16:creationId xmlns:a16="http://schemas.microsoft.com/office/drawing/2014/main" id="{36AEA012-4D20-43F0-BD20-6D4864C715F6}"/>
            </a:ext>
          </a:extLst>
        </xdr:cNvPr>
        <xdr:cNvCxnSpPr/>
      </xdr:nvCxnSpPr>
      <xdr:spPr>
        <a:xfrm>
          <a:off x="15015210" y="1045536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6" name="その他最大値テキスト">
          <a:extLst>
            <a:ext uri="{FF2B5EF4-FFF2-40B4-BE49-F238E27FC236}">
              <a16:creationId xmlns:a16="http://schemas.microsoft.com/office/drawing/2014/main" id="{9CEFF640-07F5-4D9C-A40A-A70986973D15}"/>
            </a:ext>
          </a:extLst>
        </xdr:cNvPr>
        <xdr:cNvSpPr txBox="1"/>
      </xdr:nvSpPr>
      <xdr:spPr>
        <a:xfrm>
          <a:off x="15177770" y="87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47" name="直線コネクタ 246">
          <a:extLst>
            <a:ext uri="{FF2B5EF4-FFF2-40B4-BE49-F238E27FC236}">
              <a16:creationId xmlns:a16="http://schemas.microsoft.com/office/drawing/2014/main" id="{B19705E8-B952-4AD8-BA0A-22B2518A4366}"/>
            </a:ext>
          </a:extLst>
        </xdr:cNvPr>
        <xdr:cNvCxnSpPr/>
      </xdr:nvCxnSpPr>
      <xdr:spPr>
        <a:xfrm>
          <a:off x="15015210" y="897654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58965</xdr:rowOff>
    </xdr:from>
    <xdr:to>
      <xdr:col>82</xdr:col>
      <xdr:colOff>107950</xdr:colOff>
      <xdr:row>57</xdr:row>
      <xdr:rowOff>156935</xdr:rowOff>
    </xdr:to>
    <xdr:cxnSp macro="">
      <xdr:nvCxnSpPr>
        <xdr:cNvPr id="248" name="直線コネクタ 247">
          <a:extLst>
            <a:ext uri="{FF2B5EF4-FFF2-40B4-BE49-F238E27FC236}">
              <a16:creationId xmlns:a16="http://schemas.microsoft.com/office/drawing/2014/main" id="{E2ADA159-0076-4431-AFBE-245A0423298B}"/>
            </a:ext>
          </a:extLst>
        </xdr:cNvPr>
        <xdr:cNvCxnSpPr/>
      </xdr:nvCxnSpPr>
      <xdr:spPr>
        <a:xfrm>
          <a:off x="14334490" y="9614445"/>
          <a:ext cx="76962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13805</xdr:rowOff>
    </xdr:from>
    <xdr:ext cx="762000" cy="259045"/>
    <xdr:sp macro="" textlink="">
      <xdr:nvSpPr>
        <xdr:cNvPr id="249" name="その他平均値テキスト">
          <a:extLst>
            <a:ext uri="{FF2B5EF4-FFF2-40B4-BE49-F238E27FC236}">
              <a16:creationId xmlns:a16="http://schemas.microsoft.com/office/drawing/2014/main" id="{34E3A234-DD60-4414-8F72-4A52DA7B08DE}"/>
            </a:ext>
          </a:extLst>
        </xdr:cNvPr>
        <xdr:cNvSpPr txBox="1"/>
      </xdr:nvSpPr>
      <xdr:spPr>
        <a:xfrm>
          <a:off x="15177770" y="940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50" name="フローチャート: 判断 249">
          <a:extLst>
            <a:ext uri="{FF2B5EF4-FFF2-40B4-BE49-F238E27FC236}">
              <a16:creationId xmlns:a16="http://schemas.microsoft.com/office/drawing/2014/main" id="{18A1C019-5539-426B-B1F9-7887E641FC45}"/>
            </a:ext>
          </a:extLst>
        </xdr:cNvPr>
        <xdr:cNvSpPr/>
      </xdr:nvSpPr>
      <xdr:spPr>
        <a:xfrm>
          <a:off x="15053310" y="9556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58965</xdr:rowOff>
    </xdr:from>
    <xdr:to>
      <xdr:col>78</xdr:col>
      <xdr:colOff>69850</xdr:colOff>
      <xdr:row>57</xdr:row>
      <xdr:rowOff>80735</xdr:rowOff>
    </xdr:to>
    <xdr:cxnSp macro="">
      <xdr:nvCxnSpPr>
        <xdr:cNvPr id="251" name="直線コネクタ 250">
          <a:extLst>
            <a:ext uri="{FF2B5EF4-FFF2-40B4-BE49-F238E27FC236}">
              <a16:creationId xmlns:a16="http://schemas.microsoft.com/office/drawing/2014/main" id="{72F01D39-314C-44F9-87B2-FB2CDD6EE6AC}"/>
            </a:ext>
          </a:extLst>
        </xdr:cNvPr>
        <xdr:cNvCxnSpPr/>
      </xdr:nvCxnSpPr>
      <xdr:spPr>
        <a:xfrm flipV="1">
          <a:off x="13531215" y="9614445"/>
          <a:ext cx="803275"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103415</xdr:rowOff>
    </xdr:from>
    <xdr:to>
      <xdr:col>78</xdr:col>
      <xdr:colOff>120650</xdr:colOff>
      <xdr:row>57</xdr:row>
      <xdr:rowOff>33565</xdr:rowOff>
    </xdr:to>
    <xdr:sp macro="" textlink="">
      <xdr:nvSpPr>
        <xdr:cNvPr id="252" name="フローチャート: 判断 251">
          <a:extLst>
            <a:ext uri="{FF2B5EF4-FFF2-40B4-BE49-F238E27FC236}">
              <a16:creationId xmlns:a16="http://schemas.microsoft.com/office/drawing/2014/main" id="{9EDC2C7C-EA5B-4BBE-B905-8ABB3799D2A2}"/>
            </a:ext>
          </a:extLst>
        </xdr:cNvPr>
        <xdr:cNvSpPr/>
      </xdr:nvSpPr>
      <xdr:spPr>
        <a:xfrm>
          <a:off x="14283690" y="94912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43742</xdr:rowOff>
    </xdr:from>
    <xdr:ext cx="736600" cy="259045"/>
    <xdr:sp macro="" textlink="">
      <xdr:nvSpPr>
        <xdr:cNvPr id="253" name="テキスト ボックス 252">
          <a:extLst>
            <a:ext uri="{FF2B5EF4-FFF2-40B4-BE49-F238E27FC236}">
              <a16:creationId xmlns:a16="http://schemas.microsoft.com/office/drawing/2014/main" id="{B0B49C4D-AC1E-44D9-9B73-127C2086ABAF}"/>
            </a:ext>
          </a:extLst>
        </xdr:cNvPr>
        <xdr:cNvSpPr txBox="1"/>
      </xdr:nvSpPr>
      <xdr:spPr>
        <a:xfrm>
          <a:off x="13987780" y="9263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121557</xdr:rowOff>
    </xdr:from>
    <xdr:to>
      <xdr:col>73</xdr:col>
      <xdr:colOff>180975</xdr:colOff>
      <xdr:row>57</xdr:row>
      <xdr:rowOff>80735</xdr:rowOff>
    </xdr:to>
    <xdr:cxnSp macro="">
      <xdr:nvCxnSpPr>
        <xdr:cNvPr id="254" name="直線コネクタ 253">
          <a:extLst>
            <a:ext uri="{FF2B5EF4-FFF2-40B4-BE49-F238E27FC236}">
              <a16:creationId xmlns:a16="http://schemas.microsoft.com/office/drawing/2014/main" id="{FDB105D3-6E21-4C96-8579-11111570C992}"/>
            </a:ext>
          </a:extLst>
        </xdr:cNvPr>
        <xdr:cNvCxnSpPr/>
      </xdr:nvCxnSpPr>
      <xdr:spPr>
        <a:xfrm>
          <a:off x="12710795" y="9509397"/>
          <a:ext cx="820420" cy="12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a:extLst>
            <a:ext uri="{FF2B5EF4-FFF2-40B4-BE49-F238E27FC236}">
              <a16:creationId xmlns:a16="http://schemas.microsoft.com/office/drawing/2014/main" id="{CB9838D3-9D02-4EF0-82FD-F75865C81CDD}"/>
            </a:ext>
          </a:extLst>
        </xdr:cNvPr>
        <xdr:cNvSpPr/>
      </xdr:nvSpPr>
      <xdr:spPr>
        <a:xfrm>
          <a:off x="13480415" y="9513025"/>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6" name="テキスト ボックス 255">
          <a:extLst>
            <a:ext uri="{FF2B5EF4-FFF2-40B4-BE49-F238E27FC236}">
              <a16:creationId xmlns:a16="http://schemas.microsoft.com/office/drawing/2014/main" id="{C2DBBAE8-71F3-4D68-A734-810B380EC6DE}"/>
            </a:ext>
          </a:extLst>
        </xdr:cNvPr>
        <xdr:cNvSpPr txBox="1"/>
      </xdr:nvSpPr>
      <xdr:spPr>
        <a:xfrm>
          <a:off x="13167360" y="9285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121557</xdr:rowOff>
    </xdr:to>
    <xdr:cxnSp macro="">
      <xdr:nvCxnSpPr>
        <xdr:cNvPr id="257" name="直線コネクタ 256">
          <a:extLst>
            <a:ext uri="{FF2B5EF4-FFF2-40B4-BE49-F238E27FC236}">
              <a16:creationId xmlns:a16="http://schemas.microsoft.com/office/drawing/2014/main" id="{FF270F32-140F-4D52-B5A1-A010B8BC9EC9}"/>
            </a:ext>
          </a:extLst>
        </xdr:cNvPr>
        <xdr:cNvCxnSpPr/>
      </xdr:nvCxnSpPr>
      <xdr:spPr>
        <a:xfrm>
          <a:off x="11890375" y="9476740"/>
          <a:ext cx="8204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138793</xdr:rowOff>
    </xdr:from>
    <xdr:to>
      <xdr:col>69</xdr:col>
      <xdr:colOff>142875</xdr:colOff>
      <xdr:row>58</xdr:row>
      <xdr:rowOff>68943</xdr:rowOff>
    </xdr:to>
    <xdr:sp macro="" textlink="">
      <xdr:nvSpPr>
        <xdr:cNvPr id="258" name="フローチャート: 判断 257">
          <a:extLst>
            <a:ext uri="{FF2B5EF4-FFF2-40B4-BE49-F238E27FC236}">
              <a16:creationId xmlns:a16="http://schemas.microsoft.com/office/drawing/2014/main" id="{4CD7EBBA-7673-4656-8ABA-A69332CB1490}"/>
            </a:ext>
          </a:extLst>
        </xdr:cNvPr>
        <xdr:cNvSpPr/>
      </xdr:nvSpPr>
      <xdr:spPr>
        <a:xfrm>
          <a:off x="12659995" y="96942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53720</xdr:rowOff>
    </xdr:from>
    <xdr:ext cx="762000" cy="259045"/>
    <xdr:sp macro="" textlink="">
      <xdr:nvSpPr>
        <xdr:cNvPr id="259" name="テキスト ボックス 258">
          <a:extLst>
            <a:ext uri="{FF2B5EF4-FFF2-40B4-BE49-F238E27FC236}">
              <a16:creationId xmlns:a16="http://schemas.microsoft.com/office/drawing/2014/main" id="{2F958DB8-FF49-45E9-89FF-429293AFCB94}"/>
            </a:ext>
          </a:extLst>
        </xdr:cNvPr>
        <xdr:cNvSpPr txBox="1"/>
      </xdr:nvSpPr>
      <xdr:spPr>
        <a:xfrm>
          <a:off x="12364085" y="977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54428</xdr:rowOff>
    </xdr:from>
    <xdr:to>
      <xdr:col>65</xdr:col>
      <xdr:colOff>53975</xdr:colOff>
      <xdr:row>58</xdr:row>
      <xdr:rowOff>156028</xdr:rowOff>
    </xdr:to>
    <xdr:sp macro="" textlink="">
      <xdr:nvSpPr>
        <xdr:cNvPr id="260" name="フローチャート: 判断 259">
          <a:extLst>
            <a:ext uri="{FF2B5EF4-FFF2-40B4-BE49-F238E27FC236}">
              <a16:creationId xmlns:a16="http://schemas.microsoft.com/office/drawing/2014/main" id="{40BB0C07-EA8D-4EDF-8416-877ABD3576DE}"/>
            </a:ext>
          </a:extLst>
        </xdr:cNvPr>
        <xdr:cNvSpPr/>
      </xdr:nvSpPr>
      <xdr:spPr>
        <a:xfrm>
          <a:off x="11856720" y="9777548"/>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140805</xdr:rowOff>
    </xdr:from>
    <xdr:ext cx="762000" cy="259045"/>
    <xdr:sp macro="" textlink="">
      <xdr:nvSpPr>
        <xdr:cNvPr id="261" name="テキスト ボックス 260">
          <a:extLst>
            <a:ext uri="{FF2B5EF4-FFF2-40B4-BE49-F238E27FC236}">
              <a16:creationId xmlns:a16="http://schemas.microsoft.com/office/drawing/2014/main" id="{01B9C97F-F9E4-4CCA-9E36-C0641C745822}"/>
            </a:ext>
          </a:extLst>
        </xdr:cNvPr>
        <xdr:cNvSpPr txBox="1"/>
      </xdr:nvSpPr>
      <xdr:spPr>
        <a:xfrm>
          <a:off x="11543665" y="986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607C728E-ED7D-48E8-A2B3-F590155A385A}"/>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FA412389-0572-4BB4-9373-6996C20BC588}"/>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E8B9D3A2-01A3-4F6D-9C7D-BAED5470457D}"/>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33831EF-02D6-4757-840B-17CDC1CA5010}"/>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44873F77-850F-474A-AF15-3EBAEA7CB23A}"/>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67" name="楕円 266">
          <a:extLst>
            <a:ext uri="{FF2B5EF4-FFF2-40B4-BE49-F238E27FC236}">
              <a16:creationId xmlns:a16="http://schemas.microsoft.com/office/drawing/2014/main" id="{5510C900-2AB5-4823-9AAF-B8CD872F1580}"/>
            </a:ext>
          </a:extLst>
        </xdr:cNvPr>
        <xdr:cNvSpPr/>
      </xdr:nvSpPr>
      <xdr:spPr>
        <a:xfrm>
          <a:off x="15053310" y="9661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68" name="その他該当値テキスト">
          <a:extLst>
            <a:ext uri="{FF2B5EF4-FFF2-40B4-BE49-F238E27FC236}">
              <a16:creationId xmlns:a16="http://schemas.microsoft.com/office/drawing/2014/main" id="{0A6452B7-A842-4DA5-9326-599E5542848C}"/>
            </a:ext>
          </a:extLst>
        </xdr:cNvPr>
        <xdr:cNvSpPr txBox="1"/>
      </xdr:nvSpPr>
      <xdr:spPr>
        <a:xfrm>
          <a:off x="15177770" y="963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8165</xdr:rowOff>
    </xdr:from>
    <xdr:to>
      <xdr:col>78</xdr:col>
      <xdr:colOff>120650</xdr:colOff>
      <xdr:row>57</xdr:row>
      <xdr:rowOff>109765</xdr:rowOff>
    </xdr:to>
    <xdr:sp macro="" textlink="">
      <xdr:nvSpPr>
        <xdr:cNvPr id="269" name="楕円 268">
          <a:extLst>
            <a:ext uri="{FF2B5EF4-FFF2-40B4-BE49-F238E27FC236}">
              <a16:creationId xmlns:a16="http://schemas.microsoft.com/office/drawing/2014/main" id="{85EC792C-041C-4031-B23A-098F16C96306}"/>
            </a:ext>
          </a:extLst>
        </xdr:cNvPr>
        <xdr:cNvSpPr/>
      </xdr:nvSpPr>
      <xdr:spPr>
        <a:xfrm>
          <a:off x="14283690" y="95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94542</xdr:rowOff>
    </xdr:from>
    <xdr:ext cx="736600" cy="259045"/>
    <xdr:sp macro="" textlink="">
      <xdr:nvSpPr>
        <xdr:cNvPr id="270" name="テキスト ボックス 269">
          <a:extLst>
            <a:ext uri="{FF2B5EF4-FFF2-40B4-BE49-F238E27FC236}">
              <a16:creationId xmlns:a16="http://schemas.microsoft.com/office/drawing/2014/main" id="{8DDB44A3-0001-4D36-B251-DDE3BE0BFCDA}"/>
            </a:ext>
          </a:extLst>
        </xdr:cNvPr>
        <xdr:cNvSpPr txBox="1"/>
      </xdr:nvSpPr>
      <xdr:spPr>
        <a:xfrm>
          <a:off x="13987780" y="9650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29935</xdr:rowOff>
    </xdr:from>
    <xdr:to>
      <xdr:col>74</xdr:col>
      <xdr:colOff>31750</xdr:colOff>
      <xdr:row>57</xdr:row>
      <xdr:rowOff>131535</xdr:rowOff>
    </xdr:to>
    <xdr:sp macro="" textlink="">
      <xdr:nvSpPr>
        <xdr:cNvPr id="271" name="楕円 270">
          <a:extLst>
            <a:ext uri="{FF2B5EF4-FFF2-40B4-BE49-F238E27FC236}">
              <a16:creationId xmlns:a16="http://schemas.microsoft.com/office/drawing/2014/main" id="{31BDE8B5-BAE5-4417-A09D-29011D973E40}"/>
            </a:ext>
          </a:extLst>
        </xdr:cNvPr>
        <xdr:cNvSpPr/>
      </xdr:nvSpPr>
      <xdr:spPr>
        <a:xfrm>
          <a:off x="13480415" y="958541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116312</xdr:rowOff>
    </xdr:from>
    <xdr:ext cx="762000" cy="259045"/>
    <xdr:sp macro="" textlink="">
      <xdr:nvSpPr>
        <xdr:cNvPr id="272" name="テキスト ボックス 271">
          <a:extLst>
            <a:ext uri="{FF2B5EF4-FFF2-40B4-BE49-F238E27FC236}">
              <a16:creationId xmlns:a16="http://schemas.microsoft.com/office/drawing/2014/main" id="{A53B2831-C0FA-4661-BD78-A8AC69278487}"/>
            </a:ext>
          </a:extLst>
        </xdr:cNvPr>
        <xdr:cNvSpPr txBox="1"/>
      </xdr:nvSpPr>
      <xdr:spPr>
        <a:xfrm>
          <a:off x="13167360" y="967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70757</xdr:rowOff>
    </xdr:from>
    <xdr:to>
      <xdr:col>69</xdr:col>
      <xdr:colOff>142875</xdr:colOff>
      <xdr:row>57</xdr:row>
      <xdr:rowOff>907</xdr:rowOff>
    </xdr:to>
    <xdr:sp macro="" textlink="">
      <xdr:nvSpPr>
        <xdr:cNvPr id="273" name="楕円 272">
          <a:extLst>
            <a:ext uri="{FF2B5EF4-FFF2-40B4-BE49-F238E27FC236}">
              <a16:creationId xmlns:a16="http://schemas.microsoft.com/office/drawing/2014/main" id="{E059BE27-A9E0-45C9-8BB8-14D8379C29DB}"/>
            </a:ext>
          </a:extLst>
        </xdr:cNvPr>
        <xdr:cNvSpPr/>
      </xdr:nvSpPr>
      <xdr:spPr>
        <a:xfrm>
          <a:off x="12659995" y="94585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11084</xdr:rowOff>
    </xdr:from>
    <xdr:ext cx="762000" cy="259045"/>
    <xdr:sp macro="" textlink="">
      <xdr:nvSpPr>
        <xdr:cNvPr id="274" name="テキスト ボックス 273">
          <a:extLst>
            <a:ext uri="{FF2B5EF4-FFF2-40B4-BE49-F238E27FC236}">
              <a16:creationId xmlns:a16="http://schemas.microsoft.com/office/drawing/2014/main" id="{2E9DC132-61BF-4872-A51D-F550FE37FD4F}"/>
            </a:ext>
          </a:extLst>
        </xdr:cNvPr>
        <xdr:cNvSpPr txBox="1"/>
      </xdr:nvSpPr>
      <xdr:spPr>
        <a:xfrm>
          <a:off x="12364085" y="923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75" name="楕円 274">
          <a:extLst>
            <a:ext uri="{FF2B5EF4-FFF2-40B4-BE49-F238E27FC236}">
              <a16:creationId xmlns:a16="http://schemas.microsoft.com/office/drawing/2014/main" id="{AA0B5F1D-8A3F-47EA-809F-984F806A6433}"/>
            </a:ext>
          </a:extLst>
        </xdr:cNvPr>
        <xdr:cNvSpPr/>
      </xdr:nvSpPr>
      <xdr:spPr>
        <a:xfrm>
          <a:off x="11856720" y="94259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76" name="テキスト ボックス 275">
          <a:extLst>
            <a:ext uri="{FF2B5EF4-FFF2-40B4-BE49-F238E27FC236}">
              <a16:creationId xmlns:a16="http://schemas.microsoft.com/office/drawing/2014/main" id="{7D014A5B-6570-43A1-96A7-4B133E792B73}"/>
            </a:ext>
          </a:extLst>
        </xdr:cNvPr>
        <xdr:cNvSpPr txBox="1"/>
      </xdr:nvSpPr>
      <xdr:spPr>
        <a:xfrm>
          <a:off x="11543665"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B2B1015F-1EB2-46EF-81BD-9CD491F6C36E}"/>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FACAA977-E790-4369-AF7E-26C687984FEE}"/>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530012E2-F26F-44E2-B8EC-E9E0AC830B29}"/>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BE1AFAC-ADE7-4E56-AA64-35321BD6390F}"/>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8539A0CF-1353-4075-8C4D-0523D3708EF4}"/>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8D26B42A-F88A-4220-B0B2-4D07CF16BC21}"/>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45125215-AFAE-433F-A851-585D3EA67260}"/>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8EC16971-F149-4BC8-B4F7-61E865A715DC}"/>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6AAECB42-ABB6-4D62-8547-D3D6D09C34D2}"/>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246EAD06-6A19-4CA1-BA81-BCB776BFDD9B}"/>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CFE52D5E-583A-4F38-B74D-3E3DF06E310E}"/>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補助費に係る経常収支比率は、</a:t>
          </a:r>
          <a:r>
            <a:rPr kumimoji="1" lang="en-US" altLang="ja-JP" sz="1100">
              <a:solidFill>
                <a:schemeClr val="dk1"/>
              </a:solidFill>
              <a:effectLst/>
              <a:latin typeface="+mn-lt"/>
              <a:ea typeface="+mn-ea"/>
              <a:cs typeface="+mn-cs"/>
            </a:rPr>
            <a:t>11.9</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14.2</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ポイント下回っている。</a:t>
          </a:r>
          <a:endParaRPr lang="ja-JP" altLang="ja-JP" sz="1400">
            <a:effectLst/>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年度に下水道事業が法適化され、繰出金を補助費等として取り扱うこととしたため、平成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年度以降は高い値で推移しているが、横這い傾向となっている。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E624F2C4-A063-47DD-91E5-249692B7D92A}"/>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7DA9C641-C1B0-4BDB-AADD-F36B69A283CE}"/>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BE3413CD-A265-4FA3-954E-3C2C88BF5C67}"/>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C84D9FB0-134C-47AD-8549-E6CCD312B351}"/>
            </a:ext>
          </a:extLst>
        </xdr:cNvPr>
        <xdr:cNvCxnSpPr/>
      </xdr:nvCxnSpPr>
      <xdr:spPr>
        <a:xfrm>
          <a:off x="11383010"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1852A161-9338-40D7-A054-A184E0EF6CDD}"/>
            </a:ext>
          </a:extLst>
        </xdr:cNvPr>
        <xdr:cNvSpPr txBox="1"/>
      </xdr:nvSpPr>
      <xdr:spPr>
        <a:xfrm>
          <a:off x="1092644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65171E9B-158B-4840-AD24-FE888AB69561}"/>
            </a:ext>
          </a:extLst>
        </xdr:cNvPr>
        <xdr:cNvCxnSpPr/>
      </xdr:nvCxnSpPr>
      <xdr:spPr>
        <a:xfrm>
          <a:off x="11383010"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40EED596-7DB7-4789-91DA-2E6C4CC9CBB9}"/>
            </a:ext>
          </a:extLst>
        </xdr:cNvPr>
        <xdr:cNvSpPr txBox="1"/>
      </xdr:nvSpPr>
      <xdr:spPr>
        <a:xfrm>
          <a:off x="1092644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1DA79CCB-DC7D-4780-8BA2-802484492004}"/>
            </a:ext>
          </a:extLst>
        </xdr:cNvPr>
        <xdr:cNvCxnSpPr/>
      </xdr:nvCxnSpPr>
      <xdr:spPr>
        <a:xfrm>
          <a:off x="11383010"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1C4B6615-215A-4719-A04D-877B4795C642}"/>
            </a:ext>
          </a:extLst>
        </xdr:cNvPr>
        <xdr:cNvSpPr txBox="1"/>
      </xdr:nvSpPr>
      <xdr:spPr>
        <a:xfrm>
          <a:off x="1092644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B7D21227-5575-4561-A2A5-EC91918BBF7D}"/>
            </a:ext>
          </a:extLst>
        </xdr:cNvPr>
        <xdr:cNvCxnSpPr/>
      </xdr:nvCxnSpPr>
      <xdr:spPr>
        <a:xfrm>
          <a:off x="11383010"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7B71D4DC-E98A-4DB5-B7C0-3FAE3E0E5FCF}"/>
            </a:ext>
          </a:extLst>
        </xdr:cNvPr>
        <xdr:cNvSpPr txBox="1"/>
      </xdr:nvSpPr>
      <xdr:spPr>
        <a:xfrm>
          <a:off x="1092644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D6A8519-0F5E-471F-BADE-54AD5CB2FB88}"/>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A489C1A4-9BE2-4319-B9F4-77BBE18ACA96}"/>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90424</xdr:rowOff>
    </xdr:to>
    <xdr:cxnSp macro="">
      <xdr:nvCxnSpPr>
        <xdr:cNvPr id="301" name="直線コネクタ 300">
          <a:extLst>
            <a:ext uri="{FF2B5EF4-FFF2-40B4-BE49-F238E27FC236}">
              <a16:creationId xmlns:a16="http://schemas.microsoft.com/office/drawing/2014/main" id="{4F0DD152-00E1-47E3-A21B-B7F0E9B78EB0}"/>
            </a:ext>
          </a:extLst>
        </xdr:cNvPr>
        <xdr:cNvCxnSpPr/>
      </xdr:nvCxnSpPr>
      <xdr:spPr>
        <a:xfrm flipV="1">
          <a:off x="15104110" y="5744464"/>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62501</xdr:rowOff>
    </xdr:from>
    <xdr:ext cx="762000" cy="259045"/>
    <xdr:sp macro="" textlink="">
      <xdr:nvSpPr>
        <xdr:cNvPr id="302" name="補助費等最小値テキスト">
          <a:extLst>
            <a:ext uri="{FF2B5EF4-FFF2-40B4-BE49-F238E27FC236}">
              <a16:creationId xmlns:a16="http://schemas.microsoft.com/office/drawing/2014/main" id="{EF4DAED6-B261-4EA8-8844-89629AAA55BA}"/>
            </a:ext>
          </a:extLst>
        </xdr:cNvPr>
        <xdr:cNvSpPr txBox="1"/>
      </xdr:nvSpPr>
      <xdr:spPr>
        <a:xfrm>
          <a:off x="15177770" y="6768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90424</xdr:rowOff>
    </xdr:from>
    <xdr:to>
      <xdr:col>82</xdr:col>
      <xdr:colOff>196850</xdr:colOff>
      <xdr:row>40</xdr:row>
      <xdr:rowOff>90424</xdr:rowOff>
    </xdr:to>
    <xdr:cxnSp macro="">
      <xdr:nvCxnSpPr>
        <xdr:cNvPr id="303" name="直線コネクタ 302">
          <a:extLst>
            <a:ext uri="{FF2B5EF4-FFF2-40B4-BE49-F238E27FC236}">
              <a16:creationId xmlns:a16="http://schemas.microsoft.com/office/drawing/2014/main" id="{E2A2B314-4AC3-4A66-8073-E4A5B29A5BB9}"/>
            </a:ext>
          </a:extLst>
        </xdr:cNvPr>
        <xdr:cNvCxnSpPr/>
      </xdr:nvCxnSpPr>
      <xdr:spPr>
        <a:xfrm>
          <a:off x="15015210" y="679602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4" name="補助費等最大値テキスト">
          <a:extLst>
            <a:ext uri="{FF2B5EF4-FFF2-40B4-BE49-F238E27FC236}">
              <a16:creationId xmlns:a16="http://schemas.microsoft.com/office/drawing/2014/main" id="{03774692-8F04-4DF2-BF26-9F0B7000815E}"/>
            </a:ext>
          </a:extLst>
        </xdr:cNvPr>
        <xdr:cNvSpPr txBox="1"/>
      </xdr:nvSpPr>
      <xdr:spPr>
        <a:xfrm>
          <a:off x="15177770" y="549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5" name="直線コネクタ 304">
          <a:extLst>
            <a:ext uri="{FF2B5EF4-FFF2-40B4-BE49-F238E27FC236}">
              <a16:creationId xmlns:a16="http://schemas.microsoft.com/office/drawing/2014/main" id="{129173FA-90AE-484C-95C2-75E268AB81AA}"/>
            </a:ext>
          </a:extLst>
        </xdr:cNvPr>
        <xdr:cNvCxnSpPr/>
      </xdr:nvCxnSpPr>
      <xdr:spPr>
        <a:xfrm>
          <a:off x="15015210" y="574446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53848</xdr:rowOff>
    </xdr:from>
    <xdr:to>
      <xdr:col>82</xdr:col>
      <xdr:colOff>107950</xdr:colOff>
      <xdr:row>36</xdr:row>
      <xdr:rowOff>99568</xdr:rowOff>
    </xdr:to>
    <xdr:cxnSp macro="">
      <xdr:nvCxnSpPr>
        <xdr:cNvPr id="306" name="直線コネクタ 305">
          <a:extLst>
            <a:ext uri="{FF2B5EF4-FFF2-40B4-BE49-F238E27FC236}">
              <a16:creationId xmlns:a16="http://schemas.microsoft.com/office/drawing/2014/main" id="{04F5DF58-7249-4F53-BB8F-C5F615B446DB}"/>
            </a:ext>
          </a:extLst>
        </xdr:cNvPr>
        <xdr:cNvCxnSpPr/>
      </xdr:nvCxnSpPr>
      <xdr:spPr>
        <a:xfrm>
          <a:off x="14334490" y="6088888"/>
          <a:ext cx="7696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7" name="補助費等平均値テキスト">
          <a:extLst>
            <a:ext uri="{FF2B5EF4-FFF2-40B4-BE49-F238E27FC236}">
              <a16:creationId xmlns:a16="http://schemas.microsoft.com/office/drawing/2014/main" id="{69ED68CF-9837-409F-A3F0-0FF84EB309B2}"/>
            </a:ext>
          </a:extLst>
        </xdr:cNvPr>
        <xdr:cNvSpPr txBox="1"/>
      </xdr:nvSpPr>
      <xdr:spPr>
        <a:xfrm>
          <a:off x="1517777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8" name="フローチャート: 判断 307">
          <a:extLst>
            <a:ext uri="{FF2B5EF4-FFF2-40B4-BE49-F238E27FC236}">
              <a16:creationId xmlns:a16="http://schemas.microsoft.com/office/drawing/2014/main" id="{733B9984-0A22-45D8-B4F0-072F3B13EC6B}"/>
            </a:ext>
          </a:extLst>
        </xdr:cNvPr>
        <xdr:cNvSpPr/>
      </xdr:nvSpPr>
      <xdr:spPr>
        <a:xfrm>
          <a:off x="15053310" y="6188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53848</xdr:rowOff>
    </xdr:from>
    <xdr:to>
      <xdr:col>78</xdr:col>
      <xdr:colOff>69850</xdr:colOff>
      <xdr:row>36</xdr:row>
      <xdr:rowOff>122428</xdr:rowOff>
    </xdr:to>
    <xdr:cxnSp macro="">
      <xdr:nvCxnSpPr>
        <xdr:cNvPr id="309" name="直線コネクタ 308">
          <a:extLst>
            <a:ext uri="{FF2B5EF4-FFF2-40B4-BE49-F238E27FC236}">
              <a16:creationId xmlns:a16="http://schemas.microsoft.com/office/drawing/2014/main" id="{BEE60E0B-2C94-4A2D-9C0E-986C45591668}"/>
            </a:ext>
          </a:extLst>
        </xdr:cNvPr>
        <xdr:cNvCxnSpPr/>
      </xdr:nvCxnSpPr>
      <xdr:spPr>
        <a:xfrm flipV="1">
          <a:off x="13531215" y="6088888"/>
          <a:ext cx="803275"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0" name="フローチャート: 判断 309">
          <a:extLst>
            <a:ext uri="{FF2B5EF4-FFF2-40B4-BE49-F238E27FC236}">
              <a16:creationId xmlns:a16="http://schemas.microsoft.com/office/drawing/2014/main" id="{343CA591-BF7C-4709-8923-1E066CAA97AD}"/>
            </a:ext>
          </a:extLst>
        </xdr:cNvPr>
        <xdr:cNvSpPr/>
      </xdr:nvSpPr>
      <xdr:spPr>
        <a:xfrm>
          <a:off x="14283690" y="6166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1" name="テキスト ボックス 310">
          <a:extLst>
            <a:ext uri="{FF2B5EF4-FFF2-40B4-BE49-F238E27FC236}">
              <a16:creationId xmlns:a16="http://schemas.microsoft.com/office/drawing/2014/main" id="{1F6F8D9D-FB6B-41D2-A8BC-5420213811BC}"/>
            </a:ext>
          </a:extLst>
        </xdr:cNvPr>
        <xdr:cNvSpPr txBox="1"/>
      </xdr:nvSpPr>
      <xdr:spPr>
        <a:xfrm>
          <a:off x="13987780" y="6248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108712</xdr:rowOff>
    </xdr:from>
    <xdr:to>
      <xdr:col>73</xdr:col>
      <xdr:colOff>180975</xdr:colOff>
      <xdr:row>36</xdr:row>
      <xdr:rowOff>122428</xdr:rowOff>
    </xdr:to>
    <xdr:cxnSp macro="">
      <xdr:nvCxnSpPr>
        <xdr:cNvPr id="312" name="直線コネクタ 311">
          <a:extLst>
            <a:ext uri="{FF2B5EF4-FFF2-40B4-BE49-F238E27FC236}">
              <a16:creationId xmlns:a16="http://schemas.microsoft.com/office/drawing/2014/main" id="{ED9A7C43-6A4F-4ED7-B991-B1A4F997B27A}"/>
            </a:ext>
          </a:extLst>
        </xdr:cNvPr>
        <xdr:cNvCxnSpPr/>
      </xdr:nvCxnSpPr>
      <xdr:spPr>
        <a:xfrm>
          <a:off x="12710795" y="6143752"/>
          <a:ext cx="8204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3" name="フローチャート: 判断 312">
          <a:extLst>
            <a:ext uri="{FF2B5EF4-FFF2-40B4-BE49-F238E27FC236}">
              <a16:creationId xmlns:a16="http://schemas.microsoft.com/office/drawing/2014/main" id="{5B788386-F7D2-4708-A635-CB479C48DC1C}"/>
            </a:ext>
          </a:extLst>
        </xdr:cNvPr>
        <xdr:cNvSpPr/>
      </xdr:nvSpPr>
      <xdr:spPr>
        <a:xfrm>
          <a:off x="13480415" y="6217158"/>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4" name="テキスト ボックス 313">
          <a:extLst>
            <a:ext uri="{FF2B5EF4-FFF2-40B4-BE49-F238E27FC236}">
              <a16:creationId xmlns:a16="http://schemas.microsoft.com/office/drawing/2014/main" id="{8A27BDD9-82AA-4C5F-A2E8-3255902A17BC}"/>
            </a:ext>
          </a:extLst>
        </xdr:cNvPr>
        <xdr:cNvSpPr txBox="1"/>
      </xdr:nvSpPr>
      <xdr:spPr>
        <a:xfrm>
          <a:off x="13167360" y="6303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108712</xdr:rowOff>
    </xdr:from>
    <xdr:to>
      <xdr:col>69</xdr:col>
      <xdr:colOff>92075</xdr:colOff>
      <xdr:row>36</xdr:row>
      <xdr:rowOff>122428</xdr:rowOff>
    </xdr:to>
    <xdr:cxnSp macro="">
      <xdr:nvCxnSpPr>
        <xdr:cNvPr id="315" name="直線コネクタ 314">
          <a:extLst>
            <a:ext uri="{FF2B5EF4-FFF2-40B4-BE49-F238E27FC236}">
              <a16:creationId xmlns:a16="http://schemas.microsoft.com/office/drawing/2014/main" id="{34B48CA2-7367-4837-9531-CAD1788D6CB5}"/>
            </a:ext>
          </a:extLst>
        </xdr:cNvPr>
        <xdr:cNvCxnSpPr/>
      </xdr:nvCxnSpPr>
      <xdr:spPr>
        <a:xfrm flipV="1">
          <a:off x="11890375" y="6143752"/>
          <a:ext cx="8204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6" name="フローチャート: 判断 315">
          <a:extLst>
            <a:ext uri="{FF2B5EF4-FFF2-40B4-BE49-F238E27FC236}">
              <a16:creationId xmlns:a16="http://schemas.microsoft.com/office/drawing/2014/main" id="{ECED717F-1CF0-40E8-9EBD-555FD7F2D99C}"/>
            </a:ext>
          </a:extLst>
        </xdr:cNvPr>
        <xdr:cNvSpPr/>
      </xdr:nvSpPr>
      <xdr:spPr>
        <a:xfrm>
          <a:off x="12659995" y="6166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7" name="テキスト ボックス 316">
          <a:extLst>
            <a:ext uri="{FF2B5EF4-FFF2-40B4-BE49-F238E27FC236}">
              <a16:creationId xmlns:a16="http://schemas.microsoft.com/office/drawing/2014/main" id="{4362D347-307E-4313-B93F-5F0C62F4B4CB}"/>
            </a:ext>
          </a:extLst>
        </xdr:cNvPr>
        <xdr:cNvSpPr txBox="1"/>
      </xdr:nvSpPr>
      <xdr:spPr>
        <a:xfrm>
          <a:off x="12364085" y="624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18" name="フローチャート: 判断 317">
          <a:extLst>
            <a:ext uri="{FF2B5EF4-FFF2-40B4-BE49-F238E27FC236}">
              <a16:creationId xmlns:a16="http://schemas.microsoft.com/office/drawing/2014/main" id="{E41592C6-3D18-4743-90C7-B914737FA3FF}"/>
            </a:ext>
          </a:extLst>
        </xdr:cNvPr>
        <xdr:cNvSpPr/>
      </xdr:nvSpPr>
      <xdr:spPr>
        <a:xfrm>
          <a:off x="11856720" y="613867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19" name="テキスト ボックス 318">
          <a:extLst>
            <a:ext uri="{FF2B5EF4-FFF2-40B4-BE49-F238E27FC236}">
              <a16:creationId xmlns:a16="http://schemas.microsoft.com/office/drawing/2014/main" id="{93F5D869-CEBD-47DC-935F-8C313B8442D4}"/>
            </a:ext>
          </a:extLst>
        </xdr:cNvPr>
        <xdr:cNvSpPr txBox="1"/>
      </xdr:nvSpPr>
      <xdr:spPr>
        <a:xfrm>
          <a:off x="11543665" y="6221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DEE2A126-A8AC-4E86-B601-A7C66983EE89}"/>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378F70CB-B4F6-4A92-932F-F6AFE5F3CA12}"/>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BAADD928-8EF0-460A-A762-931B8624679D}"/>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A42637C3-0AF8-4A10-9DC5-3E9C2AB0CF78}"/>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8703585C-4E7B-4A56-AEFD-B6F9E7943662}"/>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25" name="楕円 324">
          <a:extLst>
            <a:ext uri="{FF2B5EF4-FFF2-40B4-BE49-F238E27FC236}">
              <a16:creationId xmlns:a16="http://schemas.microsoft.com/office/drawing/2014/main" id="{0E1CE147-3398-4E6B-AB0C-08CBCD5A4CB7}"/>
            </a:ext>
          </a:extLst>
        </xdr:cNvPr>
        <xdr:cNvSpPr/>
      </xdr:nvSpPr>
      <xdr:spPr>
        <a:xfrm>
          <a:off x="1505331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65295</xdr:rowOff>
    </xdr:from>
    <xdr:ext cx="762000" cy="259045"/>
    <xdr:sp macro="" textlink="">
      <xdr:nvSpPr>
        <xdr:cNvPr id="326" name="補助費等該当値テキスト">
          <a:extLst>
            <a:ext uri="{FF2B5EF4-FFF2-40B4-BE49-F238E27FC236}">
              <a16:creationId xmlns:a16="http://schemas.microsoft.com/office/drawing/2014/main" id="{EEAA95E8-0162-4357-B000-573DB8C7E562}"/>
            </a:ext>
          </a:extLst>
        </xdr:cNvPr>
        <xdr:cNvSpPr txBox="1"/>
      </xdr:nvSpPr>
      <xdr:spPr>
        <a:xfrm>
          <a:off x="15177770" y="593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xdr:rowOff>
    </xdr:from>
    <xdr:to>
      <xdr:col>78</xdr:col>
      <xdr:colOff>120650</xdr:colOff>
      <xdr:row>36</xdr:row>
      <xdr:rowOff>104648</xdr:rowOff>
    </xdr:to>
    <xdr:sp macro="" textlink="">
      <xdr:nvSpPr>
        <xdr:cNvPr id="327" name="楕円 326">
          <a:extLst>
            <a:ext uri="{FF2B5EF4-FFF2-40B4-BE49-F238E27FC236}">
              <a16:creationId xmlns:a16="http://schemas.microsoft.com/office/drawing/2014/main" id="{7F2D3DA5-A1BD-4660-BCD7-BB6476207B13}"/>
            </a:ext>
          </a:extLst>
        </xdr:cNvPr>
        <xdr:cNvSpPr/>
      </xdr:nvSpPr>
      <xdr:spPr>
        <a:xfrm>
          <a:off x="1428369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28" name="テキスト ボックス 327">
          <a:extLst>
            <a:ext uri="{FF2B5EF4-FFF2-40B4-BE49-F238E27FC236}">
              <a16:creationId xmlns:a16="http://schemas.microsoft.com/office/drawing/2014/main" id="{098434D6-5E2F-4E76-A630-0EEA39ED8040}"/>
            </a:ext>
          </a:extLst>
        </xdr:cNvPr>
        <xdr:cNvSpPr txBox="1"/>
      </xdr:nvSpPr>
      <xdr:spPr>
        <a:xfrm>
          <a:off x="13987780" y="5814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29" name="楕円 328">
          <a:extLst>
            <a:ext uri="{FF2B5EF4-FFF2-40B4-BE49-F238E27FC236}">
              <a16:creationId xmlns:a16="http://schemas.microsoft.com/office/drawing/2014/main" id="{785EE231-2245-4CCC-A9FF-0B98432730F9}"/>
            </a:ext>
          </a:extLst>
        </xdr:cNvPr>
        <xdr:cNvSpPr/>
      </xdr:nvSpPr>
      <xdr:spPr>
        <a:xfrm>
          <a:off x="13480415" y="610666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30" name="テキスト ボックス 329">
          <a:extLst>
            <a:ext uri="{FF2B5EF4-FFF2-40B4-BE49-F238E27FC236}">
              <a16:creationId xmlns:a16="http://schemas.microsoft.com/office/drawing/2014/main" id="{6ECFCE4D-2F68-4EBA-B3C6-4441723D6DB2}"/>
            </a:ext>
          </a:extLst>
        </xdr:cNvPr>
        <xdr:cNvSpPr txBox="1"/>
      </xdr:nvSpPr>
      <xdr:spPr>
        <a:xfrm>
          <a:off x="13167360" y="587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57912</xdr:rowOff>
    </xdr:from>
    <xdr:to>
      <xdr:col>69</xdr:col>
      <xdr:colOff>142875</xdr:colOff>
      <xdr:row>36</xdr:row>
      <xdr:rowOff>159512</xdr:rowOff>
    </xdr:to>
    <xdr:sp macro="" textlink="">
      <xdr:nvSpPr>
        <xdr:cNvPr id="331" name="楕円 330">
          <a:extLst>
            <a:ext uri="{FF2B5EF4-FFF2-40B4-BE49-F238E27FC236}">
              <a16:creationId xmlns:a16="http://schemas.microsoft.com/office/drawing/2014/main" id="{34E9117C-A849-4551-8F85-76F7F7695E2D}"/>
            </a:ext>
          </a:extLst>
        </xdr:cNvPr>
        <xdr:cNvSpPr/>
      </xdr:nvSpPr>
      <xdr:spPr>
        <a:xfrm>
          <a:off x="12659995"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32" name="テキスト ボックス 331">
          <a:extLst>
            <a:ext uri="{FF2B5EF4-FFF2-40B4-BE49-F238E27FC236}">
              <a16:creationId xmlns:a16="http://schemas.microsoft.com/office/drawing/2014/main" id="{8AE06088-43A4-4ABB-B3FC-14EC0017500F}"/>
            </a:ext>
          </a:extLst>
        </xdr:cNvPr>
        <xdr:cNvSpPr txBox="1"/>
      </xdr:nvSpPr>
      <xdr:spPr>
        <a:xfrm>
          <a:off x="12364085"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33" name="楕円 332">
          <a:extLst>
            <a:ext uri="{FF2B5EF4-FFF2-40B4-BE49-F238E27FC236}">
              <a16:creationId xmlns:a16="http://schemas.microsoft.com/office/drawing/2014/main" id="{2E1FA1FA-DE1B-4C0F-9E96-FCCD53404136}"/>
            </a:ext>
          </a:extLst>
        </xdr:cNvPr>
        <xdr:cNvSpPr/>
      </xdr:nvSpPr>
      <xdr:spPr>
        <a:xfrm>
          <a:off x="11856720" y="610666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34" name="テキスト ボックス 333">
          <a:extLst>
            <a:ext uri="{FF2B5EF4-FFF2-40B4-BE49-F238E27FC236}">
              <a16:creationId xmlns:a16="http://schemas.microsoft.com/office/drawing/2014/main" id="{3C415F9B-36A4-4E9F-9256-F30D81E571F0}"/>
            </a:ext>
          </a:extLst>
        </xdr:cNvPr>
        <xdr:cNvSpPr txBox="1"/>
      </xdr:nvSpPr>
      <xdr:spPr>
        <a:xfrm>
          <a:off x="11543665" y="587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10FC1897-CDEB-4B71-B613-DFA657DBDFB5}"/>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B99BD760-A354-473B-B2EA-E471C169C008}"/>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61D53D02-659E-4E37-B010-E494ED2553D6}"/>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F9DE324B-A951-49FF-A6F2-8C9B10119E69}"/>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8BDBB96B-64CB-4E5B-84C8-E1FDA04EF776}"/>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8D595750-10A6-44A5-BF65-7552BBA23300}"/>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C11266BF-47C2-4C74-BA62-C234B808064C}"/>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8F9990B0-1B1D-4711-8B5F-2F2052B8BF38}"/>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E171D7EC-8C1F-44DA-ACFE-C1A5EBE25759}"/>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AAA25657-FB81-4292-9E27-27795899A9BC}"/>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1E37CBE2-844A-41B9-8D95-575F1C63242B}"/>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公債費に係る経常収支比率は、</a:t>
          </a:r>
          <a:r>
            <a:rPr kumimoji="1" lang="en-US" altLang="ja-JP" sz="1100">
              <a:solidFill>
                <a:schemeClr val="dk1"/>
              </a:solidFill>
              <a:effectLst/>
              <a:latin typeface="+mn-lt"/>
              <a:ea typeface="+mn-ea"/>
              <a:cs typeface="+mn-cs"/>
            </a:rPr>
            <a:t>14.2</a:t>
          </a:r>
          <a:r>
            <a:rPr kumimoji="1" lang="ja-JP" altLang="ja-JP" sz="1100">
              <a:solidFill>
                <a:schemeClr val="dk1"/>
              </a:solidFill>
              <a:effectLst/>
              <a:latin typeface="+mn-lt"/>
              <a:ea typeface="+mn-ea"/>
              <a:cs typeface="+mn-cs"/>
            </a:rPr>
            <a:t>％で、類似単体平均の</a:t>
          </a:r>
          <a:r>
            <a:rPr kumimoji="1" lang="en-US" altLang="ja-JP" sz="1100">
              <a:solidFill>
                <a:schemeClr val="dk1"/>
              </a:solidFill>
              <a:effectLst/>
              <a:latin typeface="+mn-lt"/>
              <a:ea typeface="+mn-ea"/>
              <a:cs typeface="+mn-cs"/>
            </a:rPr>
            <a:t>17.3</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ポイント下回っている。毎年度、新たに借り入れる額を償還元金以内に抑えていることで、借入残高は減少し続けており、堅実な財政運営に努めている。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76A9B583-E262-4842-AC48-6BC87286DE57}"/>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2013C6A3-B00A-43CC-8FFF-BCDB0E3C7C2B}"/>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24F48874-ED51-42EA-9273-D623EC5284CC}"/>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9" name="直線コネクタ 348">
          <a:extLst>
            <a:ext uri="{FF2B5EF4-FFF2-40B4-BE49-F238E27FC236}">
              <a16:creationId xmlns:a16="http://schemas.microsoft.com/office/drawing/2014/main" id="{F7ECE340-C771-4D46-9208-3392F33E5A6C}"/>
            </a:ext>
          </a:extLst>
        </xdr:cNvPr>
        <xdr:cNvCxnSpPr/>
      </xdr:nvCxnSpPr>
      <xdr:spPr>
        <a:xfrm>
          <a:off x="710565" y="13775509"/>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0" name="テキスト ボックス 349">
          <a:extLst>
            <a:ext uri="{FF2B5EF4-FFF2-40B4-BE49-F238E27FC236}">
              <a16:creationId xmlns:a16="http://schemas.microsoft.com/office/drawing/2014/main" id="{A5B76708-2AA3-4C2E-A7FB-F7690DF1B63B}"/>
            </a:ext>
          </a:extLst>
        </xdr:cNvPr>
        <xdr:cNvSpPr txBox="1"/>
      </xdr:nvSpPr>
      <xdr:spPr>
        <a:xfrm>
          <a:off x="236855" y="1363709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1" name="直線コネクタ 350">
          <a:extLst>
            <a:ext uri="{FF2B5EF4-FFF2-40B4-BE49-F238E27FC236}">
              <a16:creationId xmlns:a16="http://schemas.microsoft.com/office/drawing/2014/main" id="{2680594C-121A-4136-BBB3-16E896F9F508}"/>
            </a:ext>
          </a:extLst>
        </xdr:cNvPr>
        <xdr:cNvCxnSpPr/>
      </xdr:nvCxnSpPr>
      <xdr:spPr>
        <a:xfrm>
          <a:off x="710565" y="134565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2" name="テキスト ボックス 351">
          <a:extLst>
            <a:ext uri="{FF2B5EF4-FFF2-40B4-BE49-F238E27FC236}">
              <a16:creationId xmlns:a16="http://schemas.microsoft.com/office/drawing/2014/main" id="{7918EA0D-2F01-4037-BF6F-73DBEDF29841}"/>
            </a:ext>
          </a:extLst>
        </xdr:cNvPr>
        <xdr:cNvSpPr txBox="1"/>
      </xdr:nvSpPr>
      <xdr:spPr>
        <a:xfrm>
          <a:off x="236855" y="133181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3" name="直線コネクタ 352">
          <a:extLst>
            <a:ext uri="{FF2B5EF4-FFF2-40B4-BE49-F238E27FC236}">
              <a16:creationId xmlns:a16="http://schemas.microsoft.com/office/drawing/2014/main" id="{F653F8BE-4AAD-4FFE-8914-33572D0CF1D7}"/>
            </a:ext>
          </a:extLst>
        </xdr:cNvPr>
        <xdr:cNvCxnSpPr/>
      </xdr:nvCxnSpPr>
      <xdr:spPr>
        <a:xfrm>
          <a:off x="710565" y="13137606"/>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4" name="テキスト ボックス 353">
          <a:extLst>
            <a:ext uri="{FF2B5EF4-FFF2-40B4-BE49-F238E27FC236}">
              <a16:creationId xmlns:a16="http://schemas.microsoft.com/office/drawing/2014/main" id="{3841009E-4872-432E-8F2E-FD5430BB48E4}"/>
            </a:ext>
          </a:extLst>
        </xdr:cNvPr>
        <xdr:cNvSpPr txBox="1"/>
      </xdr:nvSpPr>
      <xdr:spPr>
        <a:xfrm>
          <a:off x="236855" y="129991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5" name="直線コネクタ 354">
          <a:extLst>
            <a:ext uri="{FF2B5EF4-FFF2-40B4-BE49-F238E27FC236}">
              <a16:creationId xmlns:a16="http://schemas.microsoft.com/office/drawing/2014/main" id="{19EC1B7D-1A10-484B-A972-E0D1091E016B}"/>
            </a:ext>
          </a:extLst>
        </xdr:cNvPr>
        <xdr:cNvCxnSpPr/>
      </xdr:nvCxnSpPr>
      <xdr:spPr>
        <a:xfrm>
          <a:off x="710565" y="128186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6" name="テキスト ボックス 355">
          <a:extLst>
            <a:ext uri="{FF2B5EF4-FFF2-40B4-BE49-F238E27FC236}">
              <a16:creationId xmlns:a16="http://schemas.microsoft.com/office/drawing/2014/main" id="{4EF022C4-606E-4796-89EE-4CE4F2E7847F}"/>
            </a:ext>
          </a:extLst>
        </xdr:cNvPr>
        <xdr:cNvSpPr txBox="1"/>
      </xdr:nvSpPr>
      <xdr:spPr>
        <a:xfrm>
          <a:off x="236855" y="126802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7" name="直線コネクタ 356">
          <a:extLst>
            <a:ext uri="{FF2B5EF4-FFF2-40B4-BE49-F238E27FC236}">
              <a16:creationId xmlns:a16="http://schemas.microsoft.com/office/drawing/2014/main" id="{1E1E4DC3-68FF-4E65-B60C-4B16CBAB62F2}"/>
            </a:ext>
          </a:extLst>
        </xdr:cNvPr>
        <xdr:cNvCxnSpPr/>
      </xdr:nvCxnSpPr>
      <xdr:spPr>
        <a:xfrm>
          <a:off x="710565" y="124997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8" name="テキスト ボックス 357">
          <a:extLst>
            <a:ext uri="{FF2B5EF4-FFF2-40B4-BE49-F238E27FC236}">
              <a16:creationId xmlns:a16="http://schemas.microsoft.com/office/drawing/2014/main" id="{7C9740A6-DAD6-4F35-8026-486E148AB8CC}"/>
            </a:ext>
          </a:extLst>
        </xdr:cNvPr>
        <xdr:cNvSpPr txBox="1"/>
      </xdr:nvSpPr>
      <xdr:spPr>
        <a:xfrm>
          <a:off x="236855" y="123612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9" name="直線コネクタ 358">
          <a:extLst>
            <a:ext uri="{FF2B5EF4-FFF2-40B4-BE49-F238E27FC236}">
              <a16:creationId xmlns:a16="http://schemas.microsoft.com/office/drawing/2014/main" id="{4A58F7AC-102D-40D7-9D71-AF0AE84070C9}"/>
            </a:ext>
          </a:extLst>
        </xdr:cNvPr>
        <xdr:cNvCxnSpPr/>
      </xdr:nvCxnSpPr>
      <xdr:spPr>
        <a:xfrm>
          <a:off x="710565" y="121807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0" name="テキスト ボックス 359">
          <a:extLst>
            <a:ext uri="{FF2B5EF4-FFF2-40B4-BE49-F238E27FC236}">
              <a16:creationId xmlns:a16="http://schemas.microsoft.com/office/drawing/2014/main" id="{717795F5-8A39-4DE0-91E5-BD5E4A6F8AF4}"/>
            </a:ext>
          </a:extLst>
        </xdr:cNvPr>
        <xdr:cNvSpPr txBox="1"/>
      </xdr:nvSpPr>
      <xdr:spPr>
        <a:xfrm>
          <a:off x="236855" y="120423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F95E3E42-A7B2-495E-BEEA-2F167693BEC9}"/>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E5205520-2453-47B8-BAC2-36987299BD0E}"/>
            </a:ext>
          </a:extLst>
        </xdr:cNvPr>
        <xdr:cNvSpPr txBox="1"/>
      </xdr:nvSpPr>
      <xdr:spPr>
        <a:xfrm>
          <a:off x="23685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33A400F2-6FB7-48F3-AC3B-AC3598BCAD91}"/>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37193</xdr:rowOff>
    </xdr:from>
    <xdr:to>
      <xdr:col>24</xdr:col>
      <xdr:colOff>25400</xdr:colOff>
      <xdr:row>82</xdr:row>
      <xdr:rowOff>50800</xdr:rowOff>
    </xdr:to>
    <xdr:cxnSp macro="">
      <xdr:nvCxnSpPr>
        <xdr:cNvPr id="364" name="直線コネクタ 363">
          <a:extLst>
            <a:ext uri="{FF2B5EF4-FFF2-40B4-BE49-F238E27FC236}">
              <a16:creationId xmlns:a16="http://schemas.microsoft.com/office/drawing/2014/main" id="{F833FF03-18D1-42B8-831F-0A24481212C3}"/>
            </a:ext>
          </a:extLst>
        </xdr:cNvPr>
        <xdr:cNvCxnSpPr/>
      </xdr:nvCxnSpPr>
      <xdr:spPr>
        <a:xfrm flipV="1">
          <a:off x="4414520" y="12274913"/>
          <a:ext cx="0" cy="1522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5" name="公債費最小値テキスト">
          <a:extLst>
            <a:ext uri="{FF2B5EF4-FFF2-40B4-BE49-F238E27FC236}">
              <a16:creationId xmlns:a16="http://schemas.microsoft.com/office/drawing/2014/main" id="{71B21548-3350-44AF-A811-1F922D9A8BDE}"/>
            </a:ext>
          </a:extLst>
        </xdr:cNvPr>
        <xdr:cNvSpPr txBox="1"/>
      </xdr:nvSpPr>
      <xdr:spPr>
        <a:xfrm>
          <a:off x="450342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6" name="直線コネクタ 365">
          <a:extLst>
            <a:ext uri="{FF2B5EF4-FFF2-40B4-BE49-F238E27FC236}">
              <a16:creationId xmlns:a16="http://schemas.microsoft.com/office/drawing/2014/main" id="{DDF61B2B-A998-46BE-843F-DA456C6C0AB6}"/>
            </a:ext>
          </a:extLst>
        </xdr:cNvPr>
        <xdr:cNvCxnSpPr/>
      </xdr:nvCxnSpPr>
      <xdr:spPr>
        <a:xfrm>
          <a:off x="4342765" y="1379728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123570</xdr:rowOff>
    </xdr:from>
    <xdr:ext cx="762000" cy="259045"/>
    <xdr:sp macro="" textlink="">
      <xdr:nvSpPr>
        <xdr:cNvPr id="367" name="公債費最大値テキスト">
          <a:extLst>
            <a:ext uri="{FF2B5EF4-FFF2-40B4-BE49-F238E27FC236}">
              <a16:creationId xmlns:a16="http://schemas.microsoft.com/office/drawing/2014/main" id="{FE82324B-9BC4-4B0D-A1B0-CF3D75761CE0}"/>
            </a:ext>
          </a:extLst>
        </xdr:cNvPr>
        <xdr:cNvSpPr txBox="1"/>
      </xdr:nvSpPr>
      <xdr:spPr>
        <a:xfrm>
          <a:off x="4503420" y="1202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37193</xdr:rowOff>
    </xdr:from>
    <xdr:to>
      <xdr:col>24</xdr:col>
      <xdr:colOff>114300</xdr:colOff>
      <xdr:row>73</xdr:row>
      <xdr:rowOff>37193</xdr:rowOff>
    </xdr:to>
    <xdr:cxnSp macro="">
      <xdr:nvCxnSpPr>
        <xdr:cNvPr id="368" name="直線コネクタ 367">
          <a:extLst>
            <a:ext uri="{FF2B5EF4-FFF2-40B4-BE49-F238E27FC236}">
              <a16:creationId xmlns:a16="http://schemas.microsoft.com/office/drawing/2014/main" id="{0AB25C36-236A-48BC-9711-3455A51AD70F}"/>
            </a:ext>
          </a:extLst>
        </xdr:cNvPr>
        <xdr:cNvCxnSpPr/>
      </xdr:nvCxnSpPr>
      <xdr:spPr>
        <a:xfrm>
          <a:off x="4342765" y="12274913"/>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75293</xdr:rowOff>
    </xdr:from>
    <xdr:to>
      <xdr:col>24</xdr:col>
      <xdr:colOff>25400</xdr:colOff>
      <xdr:row>75</xdr:row>
      <xdr:rowOff>162379</xdr:rowOff>
    </xdr:to>
    <xdr:cxnSp macro="">
      <xdr:nvCxnSpPr>
        <xdr:cNvPr id="369" name="直線コネクタ 368">
          <a:extLst>
            <a:ext uri="{FF2B5EF4-FFF2-40B4-BE49-F238E27FC236}">
              <a16:creationId xmlns:a16="http://schemas.microsoft.com/office/drawing/2014/main" id="{38979630-5891-4BE0-8AB1-0B353325F162}"/>
            </a:ext>
          </a:extLst>
        </xdr:cNvPr>
        <xdr:cNvCxnSpPr/>
      </xdr:nvCxnSpPr>
      <xdr:spPr>
        <a:xfrm>
          <a:off x="3654425" y="12648293"/>
          <a:ext cx="760095"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0" name="公債費平均値テキスト">
          <a:extLst>
            <a:ext uri="{FF2B5EF4-FFF2-40B4-BE49-F238E27FC236}">
              <a16:creationId xmlns:a16="http://schemas.microsoft.com/office/drawing/2014/main" id="{E1BF05D7-170E-4F01-B21D-BF3D932620FB}"/>
            </a:ext>
          </a:extLst>
        </xdr:cNvPr>
        <xdr:cNvSpPr txBox="1"/>
      </xdr:nvSpPr>
      <xdr:spPr>
        <a:xfrm>
          <a:off x="4503420" y="1298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1" name="フローチャート: 判断 370">
          <a:extLst>
            <a:ext uri="{FF2B5EF4-FFF2-40B4-BE49-F238E27FC236}">
              <a16:creationId xmlns:a16="http://schemas.microsoft.com/office/drawing/2014/main" id="{011F0912-6150-4510-8A87-1B3603193AFA}"/>
            </a:ext>
          </a:extLst>
        </xdr:cNvPr>
        <xdr:cNvSpPr/>
      </xdr:nvSpPr>
      <xdr:spPr>
        <a:xfrm>
          <a:off x="4380865" y="13014416"/>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75293</xdr:rowOff>
    </xdr:from>
    <xdr:to>
      <xdr:col>19</xdr:col>
      <xdr:colOff>187325</xdr:colOff>
      <xdr:row>76</xdr:row>
      <xdr:rowOff>34471</xdr:rowOff>
    </xdr:to>
    <xdr:cxnSp macro="">
      <xdr:nvCxnSpPr>
        <xdr:cNvPr id="372" name="直線コネクタ 371">
          <a:extLst>
            <a:ext uri="{FF2B5EF4-FFF2-40B4-BE49-F238E27FC236}">
              <a16:creationId xmlns:a16="http://schemas.microsoft.com/office/drawing/2014/main" id="{813B0192-9683-4916-85FB-914BF75E4296}"/>
            </a:ext>
          </a:extLst>
        </xdr:cNvPr>
        <xdr:cNvCxnSpPr/>
      </xdr:nvCxnSpPr>
      <xdr:spPr>
        <a:xfrm flipV="1">
          <a:off x="2841625" y="12648293"/>
          <a:ext cx="812800" cy="12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29936</xdr:rowOff>
    </xdr:from>
    <xdr:to>
      <xdr:col>20</xdr:col>
      <xdr:colOff>38100</xdr:colOff>
      <xdr:row>77</xdr:row>
      <xdr:rowOff>131536</xdr:rowOff>
    </xdr:to>
    <xdr:sp macro="" textlink="">
      <xdr:nvSpPr>
        <xdr:cNvPr id="373" name="フローチャート: 判断 372">
          <a:extLst>
            <a:ext uri="{FF2B5EF4-FFF2-40B4-BE49-F238E27FC236}">
              <a16:creationId xmlns:a16="http://schemas.microsoft.com/office/drawing/2014/main" id="{31FF1A40-F7D7-4A9A-9B06-252DE7DB07BE}"/>
            </a:ext>
          </a:extLst>
        </xdr:cNvPr>
        <xdr:cNvSpPr/>
      </xdr:nvSpPr>
      <xdr:spPr>
        <a:xfrm>
          <a:off x="3611245" y="12938216"/>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116313</xdr:rowOff>
    </xdr:from>
    <xdr:ext cx="736600" cy="259045"/>
    <xdr:sp macro="" textlink="">
      <xdr:nvSpPr>
        <xdr:cNvPr id="374" name="テキスト ボックス 373">
          <a:extLst>
            <a:ext uri="{FF2B5EF4-FFF2-40B4-BE49-F238E27FC236}">
              <a16:creationId xmlns:a16="http://schemas.microsoft.com/office/drawing/2014/main" id="{389C7FD3-182E-4961-AC39-4BF5C0515D53}"/>
            </a:ext>
          </a:extLst>
        </xdr:cNvPr>
        <xdr:cNvSpPr txBox="1"/>
      </xdr:nvSpPr>
      <xdr:spPr>
        <a:xfrm>
          <a:off x="3298190" y="13024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34471</xdr:rowOff>
    </xdr:from>
    <xdr:to>
      <xdr:col>15</xdr:col>
      <xdr:colOff>98425</xdr:colOff>
      <xdr:row>77</xdr:row>
      <xdr:rowOff>69850</xdr:rowOff>
    </xdr:to>
    <xdr:cxnSp macro="">
      <xdr:nvCxnSpPr>
        <xdr:cNvPr id="375" name="直線コネクタ 374">
          <a:extLst>
            <a:ext uri="{FF2B5EF4-FFF2-40B4-BE49-F238E27FC236}">
              <a16:creationId xmlns:a16="http://schemas.microsoft.com/office/drawing/2014/main" id="{5BB2F24F-D366-42DC-8FFD-BBA91FB027C3}"/>
            </a:ext>
          </a:extLst>
        </xdr:cNvPr>
        <xdr:cNvCxnSpPr/>
      </xdr:nvCxnSpPr>
      <xdr:spPr>
        <a:xfrm flipV="1">
          <a:off x="2021205" y="12775111"/>
          <a:ext cx="820420" cy="20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95250</xdr:rowOff>
    </xdr:from>
    <xdr:to>
      <xdr:col>15</xdr:col>
      <xdr:colOff>149225</xdr:colOff>
      <xdr:row>78</xdr:row>
      <xdr:rowOff>25400</xdr:rowOff>
    </xdr:to>
    <xdr:sp macro="" textlink="">
      <xdr:nvSpPr>
        <xdr:cNvPr id="376" name="フローチャート: 判断 375">
          <a:extLst>
            <a:ext uri="{FF2B5EF4-FFF2-40B4-BE49-F238E27FC236}">
              <a16:creationId xmlns:a16="http://schemas.microsoft.com/office/drawing/2014/main" id="{5893D429-45B0-4F8C-B9C4-ED10E3462BFB}"/>
            </a:ext>
          </a:extLst>
        </xdr:cNvPr>
        <xdr:cNvSpPr/>
      </xdr:nvSpPr>
      <xdr:spPr>
        <a:xfrm>
          <a:off x="2790825" y="13003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10177</xdr:rowOff>
    </xdr:from>
    <xdr:ext cx="762000" cy="259045"/>
    <xdr:sp macro="" textlink="">
      <xdr:nvSpPr>
        <xdr:cNvPr id="377" name="テキスト ボックス 376">
          <a:extLst>
            <a:ext uri="{FF2B5EF4-FFF2-40B4-BE49-F238E27FC236}">
              <a16:creationId xmlns:a16="http://schemas.microsoft.com/office/drawing/2014/main" id="{51F15A37-57A5-44BF-ACE2-B13A3ADE9CA9}"/>
            </a:ext>
          </a:extLst>
        </xdr:cNvPr>
        <xdr:cNvSpPr txBox="1"/>
      </xdr:nvSpPr>
      <xdr:spPr>
        <a:xfrm>
          <a:off x="2494915" y="1308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167821</xdr:rowOff>
    </xdr:to>
    <xdr:cxnSp macro="">
      <xdr:nvCxnSpPr>
        <xdr:cNvPr id="378" name="直線コネクタ 377">
          <a:extLst>
            <a:ext uri="{FF2B5EF4-FFF2-40B4-BE49-F238E27FC236}">
              <a16:creationId xmlns:a16="http://schemas.microsoft.com/office/drawing/2014/main" id="{26D6A876-84CF-42A4-81D6-660E88E1E893}"/>
            </a:ext>
          </a:extLst>
        </xdr:cNvPr>
        <xdr:cNvCxnSpPr/>
      </xdr:nvCxnSpPr>
      <xdr:spPr>
        <a:xfrm flipV="1">
          <a:off x="1217930" y="12978130"/>
          <a:ext cx="803275"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79" name="フローチャート: 判断 378">
          <a:extLst>
            <a:ext uri="{FF2B5EF4-FFF2-40B4-BE49-F238E27FC236}">
              <a16:creationId xmlns:a16="http://schemas.microsoft.com/office/drawing/2014/main" id="{FC3A43E7-11B5-425E-885E-D4B068837AFF}"/>
            </a:ext>
          </a:extLst>
        </xdr:cNvPr>
        <xdr:cNvSpPr/>
      </xdr:nvSpPr>
      <xdr:spPr>
        <a:xfrm>
          <a:off x="1987550" y="1300353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0" name="テキスト ボックス 379">
          <a:extLst>
            <a:ext uri="{FF2B5EF4-FFF2-40B4-BE49-F238E27FC236}">
              <a16:creationId xmlns:a16="http://schemas.microsoft.com/office/drawing/2014/main" id="{86678463-8393-4E62-B21A-8B993D2CBB9E}"/>
            </a:ext>
          </a:extLst>
        </xdr:cNvPr>
        <xdr:cNvSpPr txBox="1"/>
      </xdr:nvSpPr>
      <xdr:spPr>
        <a:xfrm>
          <a:off x="1674495" y="1308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73479</xdr:rowOff>
    </xdr:from>
    <xdr:to>
      <xdr:col>6</xdr:col>
      <xdr:colOff>171450</xdr:colOff>
      <xdr:row>78</xdr:row>
      <xdr:rowOff>3629</xdr:rowOff>
    </xdr:to>
    <xdr:sp macro="" textlink="">
      <xdr:nvSpPr>
        <xdr:cNvPr id="381" name="フローチャート: 判断 380">
          <a:extLst>
            <a:ext uri="{FF2B5EF4-FFF2-40B4-BE49-F238E27FC236}">
              <a16:creationId xmlns:a16="http://schemas.microsoft.com/office/drawing/2014/main" id="{84C43537-9D3C-4245-BD17-41E6FEA2DFC1}"/>
            </a:ext>
          </a:extLst>
        </xdr:cNvPr>
        <xdr:cNvSpPr/>
      </xdr:nvSpPr>
      <xdr:spPr>
        <a:xfrm>
          <a:off x="1167130" y="129817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13806</xdr:rowOff>
    </xdr:from>
    <xdr:ext cx="762000" cy="259045"/>
    <xdr:sp macro="" textlink="">
      <xdr:nvSpPr>
        <xdr:cNvPr id="382" name="テキスト ボックス 381">
          <a:extLst>
            <a:ext uri="{FF2B5EF4-FFF2-40B4-BE49-F238E27FC236}">
              <a16:creationId xmlns:a16="http://schemas.microsoft.com/office/drawing/2014/main" id="{22FDB172-4315-43CE-80D9-28F8DE1CB67B}"/>
            </a:ext>
          </a:extLst>
        </xdr:cNvPr>
        <xdr:cNvSpPr txBox="1"/>
      </xdr:nvSpPr>
      <xdr:spPr>
        <a:xfrm>
          <a:off x="87122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FC877DD1-C651-48FE-86EF-C4B56BDDFFEF}"/>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D142BCF9-AA74-4DBD-887D-079A3A793980}"/>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ADBDBA5C-2074-4987-805D-5FE731BB1285}"/>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6A44CBA3-86A9-4C9C-BD4B-07C81CCEE014}"/>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D9A5C9E3-9DB6-497B-A323-F024E671DC6C}"/>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111578</xdr:rowOff>
    </xdr:from>
    <xdr:to>
      <xdr:col>24</xdr:col>
      <xdr:colOff>76200</xdr:colOff>
      <xdr:row>76</xdr:row>
      <xdr:rowOff>41728</xdr:rowOff>
    </xdr:to>
    <xdr:sp macro="" textlink="">
      <xdr:nvSpPr>
        <xdr:cNvPr id="388" name="楕円 387">
          <a:extLst>
            <a:ext uri="{FF2B5EF4-FFF2-40B4-BE49-F238E27FC236}">
              <a16:creationId xmlns:a16="http://schemas.microsoft.com/office/drawing/2014/main" id="{818AA235-A4B3-4C6A-8077-A85B6ECAB047}"/>
            </a:ext>
          </a:extLst>
        </xdr:cNvPr>
        <xdr:cNvSpPr/>
      </xdr:nvSpPr>
      <xdr:spPr>
        <a:xfrm>
          <a:off x="4380865" y="1268457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128105</xdr:rowOff>
    </xdr:from>
    <xdr:ext cx="762000" cy="259045"/>
    <xdr:sp macro="" textlink="">
      <xdr:nvSpPr>
        <xdr:cNvPr id="389" name="公債費該当値テキスト">
          <a:extLst>
            <a:ext uri="{FF2B5EF4-FFF2-40B4-BE49-F238E27FC236}">
              <a16:creationId xmlns:a16="http://schemas.microsoft.com/office/drawing/2014/main" id="{1C02591D-E81B-4E0C-B0B8-C68877E8B38D}"/>
            </a:ext>
          </a:extLst>
        </xdr:cNvPr>
        <xdr:cNvSpPr txBox="1"/>
      </xdr:nvSpPr>
      <xdr:spPr>
        <a:xfrm>
          <a:off x="4503420" y="1253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24493</xdr:rowOff>
    </xdr:from>
    <xdr:to>
      <xdr:col>20</xdr:col>
      <xdr:colOff>38100</xdr:colOff>
      <xdr:row>75</xdr:row>
      <xdr:rowOff>126093</xdr:rowOff>
    </xdr:to>
    <xdr:sp macro="" textlink="">
      <xdr:nvSpPr>
        <xdr:cNvPr id="390" name="楕円 389">
          <a:extLst>
            <a:ext uri="{FF2B5EF4-FFF2-40B4-BE49-F238E27FC236}">
              <a16:creationId xmlns:a16="http://schemas.microsoft.com/office/drawing/2014/main" id="{B3339D7D-B349-4370-B422-CC82D47286E4}"/>
            </a:ext>
          </a:extLst>
        </xdr:cNvPr>
        <xdr:cNvSpPr/>
      </xdr:nvSpPr>
      <xdr:spPr>
        <a:xfrm>
          <a:off x="3611245" y="12597493"/>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136270</xdr:rowOff>
    </xdr:from>
    <xdr:ext cx="736600" cy="259045"/>
    <xdr:sp macro="" textlink="">
      <xdr:nvSpPr>
        <xdr:cNvPr id="391" name="テキスト ボックス 390">
          <a:extLst>
            <a:ext uri="{FF2B5EF4-FFF2-40B4-BE49-F238E27FC236}">
              <a16:creationId xmlns:a16="http://schemas.microsoft.com/office/drawing/2014/main" id="{3E9FCD4F-9183-4A6C-A58F-F0212573F945}"/>
            </a:ext>
          </a:extLst>
        </xdr:cNvPr>
        <xdr:cNvSpPr txBox="1"/>
      </xdr:nvSpPr>
      <xdr:spPr>
        <a:xfrm>
          <a:off x="3298190" y="12373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155121</xdr:rowOff>
    </xdr:from>
    <xdr:to>
      <xdr:col>15</xdr:col>
      <xdr:colOff>149225</xdr:colOff>
      <xdr:row>76</xdr:row>
      <xdr:rowOff>85271</xdr:rowOff>
    </xdr:to>
    <xdr:sp macro="" textlink="">
      <xdr:nvSpPr>
        <xdr:cNvPr id="392" name="楕円 391">
          <a:extLst>
            <a:ext uri="{FF2B5EF4-FFF2-40B4-BE49-F238E27FC236}">
              <a16:creationId xmlns:a16="http://schemas.microsoft.com/office/drawing/2014/main" id="{ED52D7EC-6F34-4F8E-838A-788416E41B60}"/>
            </a:ext>
          </a:extLst>
        </xdr:cNvPr>
        <xdr:cNvSpPr/>
      </xdr:nvSpPr>
      <xdr:spPr>
        <a:xfrm>
          <a:off x="2790825" y="12728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95449</xdr:rowOff>
    </xdr:from>
    <xdr:ext cx="762000" cy="259045"/>
    <xdr:sp macro="" textlink="">
      <xdr:nvSpPr>
        <xdr:cNvPr id="393" name="テキスト ボックス 392">
          <a:extLst>
            <a:ext uri="{FF2B5EF4-FFF2-40B4-BE49-F238E27FC236}">
              <a16:creationId xmlns:a16="http://schemas.microsoft.com/office/drawing/2014/main" id="{7B91ACE0-7F42-4AAA-90CB-162562EF6467}"/>
            </a:ext>
          </a:extLst>
        </xdr:cNvPr>
        <xdr:cNvSpPr txBox="1"/>
      </xdr:nvSpPr>
      <xdr:spPr>
        <a:xfrm>
          <a:off x="2494915" y="1250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4" name="楕円 393">
          <a:extLst>
            <a:ext uri="{FF2B5EF4-FFF2-40B4-BE49-F238E27FC236}">
              <a16:creationId xmlns:a16="http://schemas.microsoft.com/office/drawing/2014/main" id="{2A6D8F10-AB31-4CAA-9717-9DA356D6CA56}"/>
            </a:ext>
          </a:extLst>
        </xdr:cNvPr>
        <xdr:cNvSpPr/>
      </xdr:nvSpPr>
      <xdr:spPr>
        <a:xfrm>
          <a:off x="1987550" y="1292733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95" name="テキスト ボックス 394">
          <a:extLst>
            <a:ext uri="{FF2B5EF4-FFF2-40B4-BE49-F238E27FC236}">
              <a16:creationId xmlns:a16="http://schemas.microsoft.com/office/drawing/2014/main" id="{884D5AC2-7A7C-4BCA-BDC9-353D1F5D35E7}"/>
            </a:ext>
          </a:extLst>
        </xdr:cNvPr>
        <xdr:cNvSpPr txBox="1"/>
      </xdr:nvSpPr>
      <xdr:spPr>
        <a:xfrm>
          <a:off x="1674495" y="1270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117021</xdr:rowOff>
    </xdr:from>
    <xdr:to>
      <xdr:col>6</xdr:col>
      <xdr:colOff>171450</xdr:colOff>
      <xdr:row>78</xdr:row>
      <xdr:rowOff>47171</xdr:rowOff>
    </xdr:to>
    <xdr:sp macro="" textlink="">
      <xdr:nvSpPr>
        <xdr:cNvPr id="396" name="楕円 395">
          <a:extLst>
            <a:ext uri="{FF2B5EF4-FFF2-40B4-BE49-F238E27FC236}">
              <a16:creationId xmlns:a16="http://schemas.microsoft.com/office/drawing/2014/main" id="{EBB58D87-2FB9-4C75-904E-2D97E124EA39}"/>
            </a:ext>
          </a:extLst>
        </xdr:cNvPr>
        <xdr:cNvSpPr/>
      </xdr:nvSpPr>
      <xdr:spPr>
        <a:xfrm>
          <a:off x="1167130" y="13025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31948</xdr:rowOff>
    </xdr:from>
    <xdr:ext cx="762000" cy="259045"/>
    <xdr:sp macro="" textlink="">
      <xdr:nvSpPr>
        <xdr:cNvPr id="397" name="テキスト ボックス 396">
          <a:extLst>
            <a:ext uri="{FF2B5EF4-FFF2-40B4-BE49-F238E27FC236}">
              <a16:creationId xmlns:a16="http://schemas.microsoft.com/office/drawing/2014/main" id="{8429369D-7057-429E-9FB1-CC7FC6863797}"/>
            </a:ext>
          </a:extLst>
        </xdr:cNvPr>
        <xdr:cNvSpPr txBox="1"/>
      </xdr:nvSpPr>
      <xdr:spPr>
        <a:xfrm>
          <a:off x="871220" y="13107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8BA6BB0E-C3FC-4B2C-B4CC-3E92C39D02E0}"/>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8716F25F-309D-46CC-91FE-0951F1F8E46A}"/>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26D487DF-FB95-4D60-B54A-D00534CF3E03}"/>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52E4744D-EF4A-481C-A177-EF6EBB489709}"/>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623EC10C-9F27-47DF-B75C-B1857E66069F}"/>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5A2E183F-4D58-4A47-9E89-2D04B774E45B}"/>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4BA3E145-976E-4E2F-A999-F9770C460247}"/>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62975118-6021-4D34-8E71-99CAF180C02D}"/>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E9FE4634-F398-4E98-999E-9F6DCF00B9EA}"/>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8AB6B4EE-CE12-4E58-A600-FF8B7FD34D14}"/>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14119E04-DCAE-422F-9F71-1166D9A795B3}"/>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公債費以外に係る経常収支比率は、</a:t>
          </a:r>
          <a:r>
            <a:rPr kumimoji="1" lang="en-US" altLang="ja-JP" sz="1100">
              <a:solidFill>
                <a:schemeClr val="dk1"/>
              </a:solidFill>
              <a:effectLst/>
              <a:latin typeface="+mn-lt"/>
              <a:ea typeface="+mn-ea"/>
              <a:cs typeface="+mn-cs"/>
            </a:rPr>
            <a:t>85.6</a:t>
          </a:r>
          <a:r>
            <a:rPr kumimoji="1" lang="ja-JP" altLang="ja-JP" sz="1100">
              <a:solidFill>
                <a:schemeClr val="dk1"/>
              </a:solidFill>
              <a:effectLst/>
              <a:latin typeface="+mn-lt"/>
              <a:ea typeface="+mn-ea"/>
              <a:cs typeface="+mn-cs"/>
            </a:rPr>
            <a:t>％で、類似団体平均の</a:t>
          </a:r>
          <a:r>
            <a:rPr kumimoji="1" lang="en-US" altLang="ja-JP" sz="1100">
              <a:solidFill>
                <a:schemeClr val="dk1"/>
              </a:solidFill>
              <a:effectLst/>
              <a:latin typeface="+mn-lt"/>
              <a:ea typeface="+mn-ea"/>
              <a:cs typeface="+mn-cs"/>
            </a:rPr>
            <a:t>75.1</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10.5</a:t>
          </a:r>
          <a:r>
            <a:rPr kumimoji="1" lang="ja-JP" altLang="ja-JP" sz="1100">
              <a:solidFill>
                <a:schemeClr val="dk1"/>
              </a:solidFill>
              <a:effectLst/>
              <a:latin typeface="+mn-lt"/>
              <a:ea typeface="+mn-ea"/>
              <a:cs typeface="+mn-cs"/>
            </a:rPr>
            <a:t>ポイント上回っている。人件費と物件費で全体の約半分の割合を占めており、増加傾向が続いていたが、令和４年度は、</a:t>
          </a:r>
          <a:r>
            <a:rPr lang="ja-JP" altLang="ja-JP" sz="1100">
              <a:solidFill>
                <a:schemeClr val="dk1"/>
              </a:solidFill>
              <a:effectLst/>
              <a:latin typeface="+mn-lt"/>
              <a:ea typeface="+mn-ea"/>
              <a:cs typeface="+mn-cs"/>
            </a:rPr>
            <a:t>経常経費充当一般財源が増加したこと等により、</a:t>
          </a:r>
          <a:r>
            <a:rPr kumimoji="1" lang="ja-JP" altLang="ja-JP" sz="1100">
              <a:solidFill>
                <a:schemeClr val="dk1"/>
              </a:solidFill>
              <a:effectLst/>
              <a:latin typeface="+mn-lt"/>
              <a:ea typeface="+mn-ea"/>
              <a:cs typeface="+mn-cs"/>
            </a:rPr>
            <a:t>前年度を</a:t>
          </a:r>
          <a:r>
            <a:rPr kumimoji="1" lang="en-US" altLang="ja-JP" sz="1100">
              <a:solidFill>
                <a:schemeClr val="dk1"/>
              </a:solidFill>
              <a:effectLst/>
              <a:latin typeface="+mn-lt"/>
              <a:ea typeface="+mn-ea"/>
              <a:cs typeface="+mn-cs"/>
            </a:rPr>
            <a:t>7.7</a:t>
          </a:r>
          <a:r>
            <a:rPr kumimoji="1" lang="ja-JP" altLang="ja-JP" sz="1100">
              <a:solidFill>
                <a:schemeClr val="dk1"/>
              </a:solidFill>
              <a:effectLst/>
              <a:latin typeface="+mn-lt"/>
              <a:ea typeface="+mn-ea"/>
              <a:cs typeface="+mn-cs"/>
            </a:rPr>
            <a:t>ポイント上回った。職員の定員管理や計画的な公共施設の維持管理などによって、経常経費の適正化を図っていく。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E04B915B-14B6-485D-93BC-B1E35CE25138}"/>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4549C9B7-4DE1-4F77-8B74-479F0835062F}"/>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564D0BC5-4F6A-4617-9653-96CA98441AB3}"/>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5052A9C0-C611-41D3-B9C2-42CAC31B6913}"/>
            </a:ext>
          </a:extLst>
        </xdr:cNvPr>
        <xdr:cNvCxnSpPr/>
      </xdr:nvCxnSpPr>
      <xdr:spPr>
        <a:xfrm>
          <a:off x="11383010" y="136486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71236209-31E0-40CD-B04F-672D81A39F34}"/>
            </a:ext>
          </a:extLst>
        </xdr:cNvPr>
        <xdr:cNvSpPr txBox="1"/>
      </xdr:nvSpPr>
      <xdr:spPr>
        <a:xfrm>
          <a:off x="1092644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A8F9B61-7119-473F-886D-1FC4D97E7BCB}"/>
            </a:ext>
          </a:extLst>
        </xdr:cNvPr>
        <xdr:cNvCxnSpPr/>
      </xdr:nvCxnSpPr>
      <xdr:spPr>
        <a:xfrm>
          <a:off x="11383010" y="132029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9EC38832-2F2C-4449-82EA-C4C609B61A4C}"/>
            </a:ext>
          </a:extLst>
        </xdr:cNvPr>
        <xdr:cNvSpPr txBox="1"/>
      </xdr:nvSpPr>
      <xdr:spPr>
        <a:xfrm>
          <a:off x="10926445" y="130645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940C221-1B8D-44BE-A7B9-813F41AE98E7}"/>
            </a:ext>
          </a:extLst>
        </xdr:cNvPr>
        <xdr:cNvCxnSpPr/>
      </xdr:nvCxnSpPr>
      <xdr:spPr>
        <a:xfrm>
          <a:off x="11383010" y="127533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33C42995-0F59-40FD-8DAD-FF74253D7700}"/>
            </a:ext>
          </a:extLst>
        </xdr:cNvPr>
        <xdr:cNvSpPr txBox="1"/>
      </xdr:nvSpPr>
      <xdr:spPr>
        <a:xfrm>
          <a:off x="10926445" y="1261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EA177531-76FB-4B0E-9A8F-BFBBDD6207BF}"/>
            </a:ext>
          </a:extLst>
        </xdr:cNvPr>
        <xdr:cNvCxnSpPr/>
      </xdr:nvCxnSpPr>
      <xdr:spPr>
        <a:xfrm>
          <a:off x="11383010" y="123075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C0653C15-BBE8-4E29-89A3-E3955E4AB839}"/>
            </a:ext>
          </a:extLst>
        </xdr:cNvPr>
        <xdr:cNvSpPr txBox="1"/>
      </xdr:nvSpPr>
      <xdr:spPr>
        <a:xfrm>
          <a:off x="10926445" y="12169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FD78317D-4558-414E-A813-1D077246B89D}"/>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C7D85C73-93B9-40A0-B09C-0D018ABE302D}"/>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359A336F-7798-4F98-81F1-A86F574C309C}"/>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97282</xdr:rowOff>
    </xdr:from>
    <xdr:to>
      <xdr:col>82</xdr:col>
      <xdr:colOff>107950</xdr:colOff>
      <xdr:row>80</xdr:row>
      <xdr:rowOff>145287</xdr:rowOff>
    </xdr:to>
    <xdr:cxnSp macro="">
      <xdr:nvCxnSpPr>
        <xdr:cNvPr id="423" name="直線コネクタ 422">
          <a:extLst>
            <a:ext uri="{FF2B5EF4-FFF2-40B4-BE49-F238E27FC236}">
              <a16:creationId xmlns:a16="http://schemas.microsoft.com/office/drawing/2014/main" id="{87FCE204-3A37-490F-9D58-74A88BD2D549}"/>
            </a:ext>
          </a:extLst>
        </xdr:cNvPr>
        <xdr:cNvCxnSpPr/>
      </xdr:nvCxnSpPr>
      <xdr:spPr>
        <a:xfrm flipV="1">
          <a:off x="15104110" y="12335002"/>
          <a:ext cx="0" cy="1221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117364</xdr:rowOff>
    </xdr:from>
    <xdr:ext cx="762000" cy="259045"/>
    <xdr:sp macro="" textlink="">
      <xdr:nvSpPr>
        <xdr:cNvPr id="424" name="公債費以外最小値テキスト">
          <a:extLst>
            <a:ext uri="{FF2B5EF4-FFF2-40B4-BE49-F238E27FC236}">
              <a16:creationId xmlns:a16="http://schemas.microsoft.com/office/drawing/2014/main" id="{0B9A9E83-2964-43BE-B0C2-600A2380E9A4}"/>
            </a:ext>
          </a:extLst>
        </xdr:cNvPr>
        <xdr:cNvSpPr txBox="1"/>
      </xdr:nvSpPr>
      <xdr:spPr>
        <a:xfrm>
          <a:off x="15177770" y="1352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145287</xdr:rowOff>
    </xdr:from>
    <xdr:to>
      <xdr:col>82</xdr:col>
      <xdr:colOff>196850</xdr:colOff>
      <xdr:row>80</xdr:row>
      <xdr:rowOff>145287</xdr:rowOff>
    </xdr:to>
    <xdr:cxnSp macro="">
      <xdr:nvCxnSpPr>
        <xdr:cNvPr id="425" name="直線コネクタ 424">
          <a:extLst>
            <a:ext uri="{FF2B5EF4-FFF2-40B4-BE49-F238E27FC236}">
              <a16:creationId xmlns:a16="http://schemas.microsoft.com/office/drawing/2014/main" id="{2DCBFCED-DD8B-49FF-A668-46C5CAEC4C73}"/>
            </a:ext>
          </a:extLst>
        </xdr:cNvPr>
        <xdr:cNvCxnSpPr/>
      </xdr:nvCxnSpPr>
      <xdr:spPr>
        <a:xfrm>
          <a:off x="15015210" y="13556487"/>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12209</xdr:rowOff>
    </xdr:from>
    <xdr:ext cx="762000" cy="259045"/>
    <xdr:sp macro="" textlink="">
      <xdr:nvSpPr>
        <xdr:cNvPr id="426" name="公債費以外最大値テキスト">
          <a:extLst>
            <a:ext uri="{FF2B5EF4-FFF2-40B4-BE49-F238E27FC236}">
              <a16:creationId xmlns:a16="http://schemas.microsoft.com/office/drawing/2014/main" id="{9A7B336B-1AB6-4A7D-8023-8ABB3F707C95}"/>
            </a:ext>
          </a:extLst>
        </xdr:cNvPr>
        <xdr:cNvSpPr txBox="1"/>
      </xdr:nvSpPr>
      <xdr:spPr>
        <a:xfrm>
          <a:off x="15177770" y="1208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97282</xdr:rowOff>
    </xdr:from>
    <xdr:to>
      <xdr:col>82</xdr:col>
      <xdr:colOff>196850</xdr:colOff>
      <xdr:row>73</xdr:row>
      <xdr:rowOff>97282</xdr:rowOff>
    </xdr:to>
    <xdr:cxnSp macro="">
      <xdr:nvCxnSpPr>
        <xdr:cNvPr id="427" name="直線コネクタ 426">
          <a:extLst>
            <a:ext uri="{FF2B5EF4-FFF2-40B4-BE49-F238E27FC236}">
              <a16:creationId xmlns:a16="http://schemas.microsoft.com/office/drawing/2014/main" id="{EEFDF76F-A458-4B11-91EB-2F5C024ED910}"/>
            </a:ext>
          </a:extLst>
        </xdr:cNvPr>
        <xdr:cNvCxnSpPr/>
      </xdr:nvCxnSpPr>
      <xdr:spPr>
        <a:xfrm>
          <a:off x="15015210" y="1233500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30987</xdr:rowOff>
    </xdr:from>
    <xdr:to>
      <xdr:col>82</xdr:col>
      <xdr:colOff>107950</xdr:colOff>
      <xdr:row>80</xdr:row>
      <xdr:rowOff>40132</xdr:rowOff>
    </xdr:to>
    <xdr:cxnSp macro="">
      <xdr:nvCxnSpPr>
        <xdr:cNvPr id="428" name="直線コネクタ 427">
          <a:extLst>
            <a:ext uri="{FF2B5EF4-FFF2-40B4-BE49-F238E27FC236}">
              <a16:creationId xmlns:a16="http://schemas.microsoft.com/office/drawing/2014/main" id="{D025BB91-05CC-45FC-953A-FD7082D3731D}"/>
            </a:ext>
          </a:extLst>
        </xdr:cNvPr>
        <xdr:cNvCxnSpPr/>
      </xdr:nvCxnSpPr>
      <xdr:spPr>
        <a:xfrm>
          <a:off x="14334490" y="13106907"/>
          <a:ext cx="769620" cy="3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40149</xdr:rowOff>
    </xdr:from>
    <xdr:ext cx="762000" cy="259045"/>
    <xdr:sp macro="" textlink="">
      <xdr:nvSpPr>
        <xdr:cNvPr id="429" name="公債費以外平均値テキスト">
          <a:extLst>
            <a:ext uri="{FF2B5EF4-FFF2-40B4-BE49-F238E27FC236}">
              <a16:creationId xmlns:a16="http://schemas.microsoft.com/office/drawing/2014/main" id="{5CEF30EC-CF79-42F9-82F4-04EFF09B09F7}"/>
            </a:ext>
          </a:extLst>
        </xdr:cNvPr>
        <xdr:cNvSpPr txBox="1"/>
      </xdr:nvSpPr>
      <xdr:spPr>
        <a:xfrm>
          <a:off x="15177770" y="127807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30" name="フローチャート: 判断 429">
          <a:extLst>
            <a:ext uri="{FF2B5EF4-FFF2-40B4-BE49-F238E27FC236}">
              <a16:creationId xmlns:a16="http://schemas.microsoft.com/office/drawing/2014/main" id="{6A68935F-5255-49E1-8D97-5D1EBE7A5702}"/>
            </a:ext>
          </a:extLst>
        </xdr:cNvPr>
        <xdr:cNvSpPr/>
      </xdr:nvSpPr>
      <xdr:spPr>
        <a:xfrm>
          <a:off x="15053310" y="1293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30987</xdr:rowOff>
    </xdr:from>
    <xdr:to>
      <xdr:col>78</xdr:col>
      <xdr:colOff>69850</xdr:colOff>
      <xdr:row>80</xdr:row>
      <xdr:rowOff>30987</xdr:rowOff>
    </xdr:to>
    <xdr:cxnSp macro="">
      <xdr:nvCxnSpPr>
        <xdr:cNvPr id="431" name="直線コネクタ 430">
          <a:extLst>
            <a:ext uri="{FF2B5EF4-FFF2-40B4-BE49-F238E27FC236}">
              <a16:creationId xmlns:a16="http://schemas.microsoft.com/office/drawing/2014/main" id="{DFACCFAB-713A-480E-BC7F-63D9AD1DACA6}"/>
            </a:ext>
          </a:extLst>
        </xdr:cNvPr>
        <xdr:cNvCxnSpPr/>
      </xdr:nvCxnSpPr>
      <xdr:spPr>
        <a:xfrm flipV="1">
          <a:off x="13531215" y="13106907"/>
          <a:ext cx="803275"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39624</xdr:rowOff>
    </xdr:from>
    <xdr:to>
      <xdr:col>78</xdr:col>
      <xdr:colOff>120650</xdr:colOff>
      <xdr:row>76</xdr:row>
      <xdr:rowOff>141224</xdr:rowOff>
    </xdr:to>
    <xdr:sp macro="" textlink="">
      <xdr:nvSpPr>
        <xdr:cNvPr id="432" name="フローチャート: 判断 431">
          <a:extLst>
            <a:ext uri="{FF2B5EF4-FFF2-40B4-BE49-F238E27FC236}">
              <a16:creationId xmlns:a16="http://schemas.microsoft.com/office/drawing/2014/main" id="{055FE073-26B1-4615-8545-C890177EFA2F}"/>
            </a:ext>
          </a:extLst>
        </xdr:cNvPr>
        <xdr:cNvSpPr/>
      </xdr:nvSpPr>
      <xdr:spPr>
        <a:xfrm>
          <a:off x="14283690" y="1278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151401</xdr:rowOff>
    </xdr:from>
    <xdr:ext cx="736600" cy="259045"/>
    <xdr:sp macro="" textlink="">
      <xdr:nvSpPr>
        <xdr:cNvPr id="433" name="テキスト ボックス 432">
          <a:extLst>
            <a:ext uri="{FF2B5EF4-FFF2-40B4-BE49-F238E27FC236}">
              <a16:creationId xmlns:a16="http://schemas.microsoft.com/office/drawing/2014/main" id="{FA13C082-246A-4F39-9E9B-B2F9D76A8A32}"/>
            </a:ext>
          </a:extLst>
        </xdr:cNvPr>
        <xdr:cNvSpPr txBox="1"/>
      </xdr:nvSpPr>
      <xdr:spPr>
        <a:xfrm>
          <a:off x="13987780" y="1255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60706</xdr:rowOff>
    </xdr:from>
    <xdr:to>
      <xdr:col>73</xdr:col>
      <xdr:colOff>180975</xdr:colOff>
      <xdr:row>80</xdr:row>
      <xdr:rowOff>30987</xdr:rowOff>
    </xdr:to>
    <xdr:cxnSp macro="">
      <xdr:nvCxnSpPr>
        <xdr:cNvPr id="434" name="直線コネクタ 433">
          <a:extLst>
            <a:ext uri="{FF2B5EF4-FFF2-40B4-BE49-F238E27FC236}">
              <a16:creationId xmlns:a16="http://schemas.microsoft.com/office/drawing/2014/main" id="{35BF85B7-83AD-430C-8071-7EF83835B529}"/>
            </a:ext>
          </a:extLst>
        </xdr:cNvPr>
        <xdr:cNvCxnSpPr/>
      </xdr:nvCxnSpPr>
      <xdr:spPr>
        <a:xfrm>
          <a:off x="12710795" y="13304266"/>
          <a:ext cx="820420" cy="13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149352</xdr:rowOff>
    </xdr:from>
    <xdr:to>
      <xdr:col>74</xdr:col>
      <xdr:colOff>31750</xdr:colOff>
      <xdr:row>77</xdr:row>
      <xdr:rowOff>79502</xdr:rowOff>
    </xdr:to>
    <xdr:sp macro="" textlink="">
      <xdr:nvSpPr>
        <xdr:cNvPr id="435" name="フローチャート: 判断 434">
          <a:extLst>
            <a:ext uri="{FF2B5EF4-FFF2-40B4-BE49-F238E27FC236}">
              <a16:creationId xmlns:a16="http://schemas.microsoft.com/office/drawing/2014/main" id="{2BEE4798-9E48-40DF-A851-E7E2021345BF}"/>
            </a:ext>
          </a:extLst>
        </xdr:cNvPr>
        <xdr:cNvSpPr/>
      </xdr:nvSpPr>
      <xdr:spPr>
        <a:xfrm>
          <a:off x="13480415" y="1288999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89679</xdr:rowOff>
    </xdr:from>
    <xdr:ext cx="762000" cy="259045"/>
    <xdr:sp macro="" textlink="">
      <xdr:nvSpPr>
        <xdr:cNvPr id="436" name="テキスト ボックス 435">
          <a:extLst>
            <a:ext uri="{FF2B5EF4-FFF2-40B4-BE49-F238E27FC236}">
              <a16:creationId xmlns:a16="http://schemas.microsoft.com/office/drawing/2014/main" id="{689C0808-FEA6-4416-BCF7-B3017BAB139C}"/>
            </a:ext>
          </a:extLst>
        </xdr:cNvPr>
        <xdr:cNvSpPr txBox="1"/>
      </xdr:nvSpPr>
      <xdr:spPr>
        <a:xfrm>
          <a:off x="13167360" y="1266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14987</xdr:rowOff>
    </xdr:from>
    <xdr:to>
      <xdr:col>69</xdr:col>
      <xdr:colOff>92075</xdr:colOff>
      <xdr:row>79</xdr:row>
      <xdr:rowOff>60706</xdr:rowOff>
    </xdr:to>
    <xdr:cxnSp macro="">
      <xdr:nvCxnSpPr>
        <xdr:cNvPr id="437" name="直線コネクタ 436">
          <a:extLst>
            <a:ext uri="{FF2B5EF4-FFF2-40B4-BE49-F238E27FC236}">
              <a16:creationId xmlns:a16="http://schemas.microsoft.com/office/drawing/2014/main" id="{4B741518-2216-4D60-B358-02A44132A916}"/>
            </a:ext>
          </a:extLst>
        </xdr:cNvPr>
        <xdr:cNvCxnSpPr/>
      </xdr:nvCxnSpPr>
      <xdr:spPr>
        <a:xfrm>
          <a:off x="11890375" y="13258547"/>
          <a:ext cx="82042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28194</xdr:rowOff>
    </xdr:from>
    <xdr:to>
      <xdr:col>69</xdr:col>
      <xdr:colOff>142875</xdr:colOff>
      <xdr:row>77</xdr:row>
      <xdr:rowOff>129794</xdr:rowOff>
    </xdr:to>
    <xdr:sp macro="" textlink="">
      <xdr:nvSpPr>
        <xdr:cNvPr id="438" name="フローチャート: 判断 437">
          <a:extLst>
            <a:ext uri="{FF2B5EF4-FFF2-40B4-BE49-F238E27FC236}">
              <a16:creationId xmlns:a16="http://schemas.microsoft.com/office/drawing/2014/main" id="{8C270C23-2D40-4832-B7DA-70DEAEF06A30}"/>
            </a:ext>
          </a:extLst>
        </xdr:cNvPr>
        <xdr:cNvSpPr/>
      </xdr:nvSpPr>
      <xdr:spPr>
        <a:xfrm>
          <a:off x="12659995" y="1293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139971</xdr:rowOff>
    </xdr:from>
    <xdr:ext cx="762000" cy="259045"/>
    <xdr:sp macro="" textlink="">
      <xdr:nvSpPr>
        <xdr:cNvPr id="439" name="テキスト ボックス 438">
          <a:extLst>
            <a:ext uri="{FF2B5EF4-FFF2-40B4-BE49-F238E27FC236}">
              <a16:creationId xmlns:a16="http://schemas.microsoft.com/office/drawing/2014/main" id="{EA02DDEA-845B-41FC-A7C0-049C1D13AF04}"/>
            </a:ext>
          </a:extLst>
        </xdr:cNvPr>
        <xdr:cNvSpPr txBox="1"/>
      </xdr:nvSpPr>
      <xdr:spPr>
        <a:xfrm>
          <a:off x="12364085" y="12712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0" name="フローチャート: 判断 439">
          <a:extLst>
            <a:ext uri="{FF2B5EF4-FFF2-40B4-BE49-F238E27FC236}">
              <a16:creationId xmlns:a16="http://schemas.microsoft.com/office/drawing/2014/main" id="{099A10C4-7FE9-45FB-9445-AA2231099F9F}"/>
            </a:ext>
          </a:extLst>
        </xdr:cNvPr>
        <xdr:cNvSpPr/>
      </xdr:nvSpPr>
      <xdr:spPr>
        <a:xfrm>
          <a:off x="11856720" y="1291361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117112</xdr:rowOff>
    </xdr:from>
    <xdr:ext cx="762000" cy="259045"/>
    <xdr:sp macro="" textlink="">
      <xdr:nvSpPr>
        <xdr:cNvPr id="441" name="テキスト ボックス 440">
          <a:extLst>
            <a:ext uri="{FF2B5EF4-FFF2-40B4-BE49-F238E27FC236}">
              <a16:creationId xmlns:a16="http://schemas.microsoft.com/office/drawing/2014/main" id="{82B53A93-D9A1-40D2-BD13-43CFAE2CD896}"/>
            </a:ext>
          </a:extLst>
        </xdr:cNvPr>
        <xdr:cNvSpPr txBox="1"/>
      </xdr:nvSpPr>
      <xdr:spPr>
        <a:xfrm>
          <a:off x="11543665" y="1269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3F13439F-7F0E-407E-BAB9-6989415B1CB7}"/>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78A6084C-EFE3-4459-B047-4EC6B8B5DFE2}"/>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B059E98A-8FFF-420E-98FD-8B88C8AE339D}"/>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5EC3A08-E63E-4F21-9460-9F52E33D8F30}"/>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CB93CF4-5A4B-4CF5-9458-0908569556DF}"/>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160782</xdr:rowOff>
    </xdr:from>
    <xdr:to>
      <xdr:col>82</xdr:col>
      <xdr:colOff>158750</xdr:colOff>
      <xdr:row>80</xdr:row>
      <xdr:rowOff>90932</xdr:rowOff>
    </xdr:to>
    <xdr:sp macro="" textlink="">
      <xdr:nvSpPr>
        <xdr:cNvPr id="447" name="楕円 446">
          <a:extLst>
            <a:ext uri="{FF2B5EF4-FFF2-40B4-BE49-F238E27FC236}">
              <a16:creationId xmlns:a16="http://schemas.microsoft.com/office/drawing/2014/main" id="{A9677FD8-4BFD-48F8-9973-79E90FF84EED}"/>
            </a:ext>
          </a:extLst>
        </xdr:cNvPr>
        <xdr:cNvSpPr/>
      </xdr:nvSpPr>
      <xdr:spPr>
        <a:xfrm>
          <a:off x="15053310" y="134043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69359</xdr:rowOff>
    </xdr:from>
    <xdr:ext cx="762000" cy="259045"/>
    <xdr:sp macro="" textlink="">
      <xdr:nvSpPr>
        <xdr:cNvPr id="448" name="公債費以外該当値テキスト">
          <a:extLst>
            <a:ext uri="{FF2B5EF4-FFF2-40B4-BE49-F238E27FC236}">
              <a16:creationId xmlns:a16="http://schemas.microsoft.com/office/drawing/2014/main" id="{362F7C28-2C93-4CCC-AA27-9496861208E4}"/>
            </a:ext>
          </a:extLst>
        </xdr:cNvPr>
        <xdr:cNvSpPr txBox="1"/>
      </xdr:nvSpPr>
      <xdr:spPr>
        <a:xfrm>
          <a:off x="15177770" y="13312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151637</xdr:rowOff>
    </xdr:from>
    <xdr:to>
      <xdr:col>78</xdr:col>
      <xdr:colOff>120650</xdr:colOff>
      <xdr:row>78</xdr:row>
      <xdr:rowOff>81787</xdr:rowOff>
    </xdr:to>
    <xdr:sp macro="" textlink="">
      <xdr:nvSpPr>
        <xdr:cNvPr id="449" name="楕円 448">
          <a:extLst>
            <a:ext uri="{FF2B5EF4-FFF2-40B4-BE49-F238E27FC236}">
              <a16:creationId xmlns:a16="http://schemas.microsoft.com/office/drawing/2014/main" id="{A11AADD1-2955-48E7-A7EE-1CC5E3415FB1}"/>
            </a:ext>
          </a:extLst>
        </xdr:cNvPr>
        <xdr:cNvSpPr/>
      </xdr:nvSpPr>
      <xdr:spPr>
        <a:xfrm>
          <a:off x="14283690" y="130599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66564</xdr:rowOff>
    </xdr:from>
    <xdr:ext cx="736600" cy="259045"/>
    <xdr:sp macro="" textlink="">
      <xdr:nvSpPr>
        <xdr:cNvPr id="450" name="テキスト ボックス 449">
          <a:extLst>
            <a:ext uri="{FF2B5EF4-FFF2-40B4-BE49-F238E27FC236}">
              <a16:creationId xmlns:a16="http://schemas.microsoft.com/office/drawing/2014/main" id="{B0F4A22C-D78E-4031-A397-87942847DC67}"/>
            </a:ext>
          </a:extLst>
        </xdr:cNvPr>
        <xdr:cNvSpPr txBox="1"/>
      </xdr:nvSpPr>
      <xdr:spPr>
        <a:xfrm>
          <a:off x="13987780" y="13142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151637</xdr:rowOff>
    </xdr:from>
    <xdr:to>
      <xdr:col>74</xdr:col>
      <xdr:colOff>31750</xdr:colOff>
      <xdr:row>80</xdr:row>
      <xdr:rowOff>81787</xdr:rowOff>
    </xdr:to>
    <xdr:sp macro="" textlink="">
      <xdr:nvSpPr>
        <xdr:cNvPr id="451" name="楕円 450">
          <a:extLst>
            <a:ext uri="{FF2B5EF4-FFF2-40B4-BE49-F238E27FC236}">
              <a16:creationId xmlns:a16="http://schemas.microsoft.com/office/drawing/2014/main" id="{E8CD0633-4FE8-4582-B6BE-977D21699E79}"/>
            </a:ext>
          </a:extLst>
        </xdr:cNvPr>
        <xdr:cNvSpPr/>
      </xdr:nvSpPr>
      <xdr:spPr>
        <a:xfrm>
          <a:off x="13480415" y="13395197"/>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66564</xdr:rowOff>
    </xdr:from>
    <xdr:ext cx="762000" cy="259045"/>
    <xdr:sp macro="" textlink="">
      <xdr:nvSpPr>
        <xdr:cNvPr id="452" name="テキスト ボックス 451">
          <a:extLst>
            <a:ext uri="{FF2B5EF4-FFF2-40B4-BE49-F238E27FC236}">
              <a16:creationId xmlns:a16="http://schemas.microsoft.com/office/drawing/2014/main" id="{2CD6AE25-B783-4EEF-AE36-296BFBCFCBB2}"/>
            </a:ext>
          </a:extLst>
        </xdr:cNvPr>
        <xdr:cNvSpPr txBox="1"/>
      </xdr:nvSpPr>
      <xdr:spPr>
        <a:xfrm>
          <a:off x="13167360" y="13477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9906</xdr:rowOff>
    </xdr:from>
    <xdr:to>
      <xdr:col>69</xdr:col>
      <xdr:colOff>142875</xdr:colOff>
      <xdr:row>79</xdr:row>
      <xdr:rowOff>111506</xdr:rowOff>
    </xdr:to>
    <xdr:sp macro="" textlink="">
      <xdr:nvSpPr>
        <xdr:cNvPr id="453" name="楕円 452">
          <a:extLst>
            <a:ext uri="{FF2B5EF4-FFF2-40B4-BE49-F238E27FC236}">
              <a16:creationId xmlns:a16="http://schemas.microsoft.com/office/drawing/2014/main" id="{504DCFE6-749D-4C61-8463-47BD3F9DAD87}"/>
            </a:ext>
          </a:extLst>
        </xdr:cNvPr>
        <xdr:cNvSpPr/>
      </xdr:nvSpPr>
      <xdr:spPr>
        <a:xfrm>
          <a:off x="12659995" y="132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96283</xdr:rowOff>
    </xdr:from>
    <xdr:ext cx="762000" cy="259045"/>
    <xdr:sp macro="" textlink="">
      <xdr:nvSpPr>
        <xdr:cNvPr id="454" name="テキスト ボックス 453">
          <a:extLst>
            <a:ext uri="{FF2B5EF4-FFF2-40B4-BE49-F238E27FC236}">
              <a16:creationId xmlns:a16="http://schemas.microsoft.com/office/drawing/2014/main" id="{435BF04E-A721-4F3A-9CD6-9CE66017B445}"/>
            </a:ext>
          </a:extLst>
        </xdr:cNvPr>
        <xdr:cNvSpPr txBox="1"/>
      </xdr:nvSpPr>
      <xdr:spPr>
        <a:xfrm>
          <a:off x="12364085" y="133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135637</xdr:rowOff>
    </xdr:from>
    <xdr:to>
      <xdr:col>65</xdr:col>
      <xdr:colOff>53975</xdr:colOff>
      <xdr:row>79</xdr:row>
      <xdr:rowOff>65787</xdr:rowOff>
    </xdr:to>
    <xdr:sp macro="" textlink="">
      <xdr:nvSpPr>
        <xdr:cNvPr id="455" name="楕円 454">
          <a:extLst>
            <a:ext uri="{FF2B5EF4-FFF2-40B4-BE49-F238E27FC236}">
              <a16:creationId xmlns:a16="http://schemas.microsoft.com/office/drawing/2014/main" id="{F1B68A1A-C00E-4D5B-BA56-183763BA0CB2}"/>
            </a:ext>
          </a:extLst>
        </xdr:cNvPr>
        <xdr:cNvSpPr/>
      </xdr:nvSpPr>
      <xdr:spPr>
        <a:xfrm>
          <a:off x="11856720" y="13211557"/>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50564</xdr:rowOff>
    </xdr:from>
    <xdr:ext cx="762000" cy="259045"/>
    <xdr:sp macro="" textlink="">
      <xdr:nvSpPr>
        <xdr:cNvPr id="456" name="テキスト ボックス 455">
          <a:extLst>
            <a:ext uri="{FF2B5EF4-FFF2-40B4-BE49-F238E27FC236}">
              <a16:creationId xmlns:a16="http://schemas.microsoft.com/office/drawing/2014/main" id="{9528BCE6-D2B9-44AA-99B3-710BDD7060C6}"/>
            </a:ext>
          </a:extLst>
        </xdr:cNvPr>
        <xdr:cNvSpPr txBox="1"/>
      </xdr:nvSpPr>
      <xdr:spPr>
        <a:xfrm>
          <a:off x="11543665" y="13294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A10052D2-2FB4-472B-917B-6212686C3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7583E21-341C-4C57-9743-2898FF60C444}"/>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E2D00474-709C-454B-BB5B-74991DECBE77}"/>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839EC14C-D7E5-499F-902A-8BCE259053D8}"/>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96984B21-CAC5-4FC3-AC83-2E886F2AE095}"/>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D5A8B2AD-BC48-407F-A9E6-35C4A95D867B}"/>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6BF98A22-4F51-4908-ACAA-51770C2881FB}"/>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1880C7B-3BD7-43D0-8D51-29E6FDADE95D}"/>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85CDCE16-5BE2-451F-B350-F3B2C269AA2C}"/>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3328BD35-D3BC-4BA2-8AE1-FD6E5501A544}"/>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F08AC724-68CF-4E24-8A9E-47EBF0B54863}"/>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65EA2A57-C394-4373-A66C-1C71457E8FBC}"/>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83EEA24F-112C-45C9-8C2D-107C28042285}"/>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CDF5FDDE-2ACB-4188-9137-315122E20B18}"/>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A5F8DE0A-C052-46B7-B850-86E7F69F7BDD}"/>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4F0196AF-ABB9-4FA6-8620-0B1F50C154C6}"/>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3F9BBEF7-7980-421F-A35E-2AC5AE96ABFF}"/>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67E08597-CE2A-4E17-A7B0-76DDCF16E2D6}"/>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3725D4B6-F9B9-410C-A6B8-FCF7C49C8FF6}"/>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A9A6DC0C-80CD-442E-A26B-309318BA267A}"/>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9F4C2D01-18BB-418B-884E-6146ECB07933}"/>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CDCD4795-2323-496F-BD7D-580143FCD346}"/>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B76E9DD-5771-4A16-8D53-4AA3502DA459}"/>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B5F71FE2-15AA-4EFA-A680-E98A90EDD2CC}"/>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2DDA5791-9C35-4807-A3D6-B5FB4351B95A}"/>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F14C5860-E08D-44E7-BAD3-2D1582FAA3C5}"/>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8C777967-FE64-453B-9255-CC3921F0E20D}"/>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A6292D0D-F211-4A9D-A2D1-393A1E61CC37}"/>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4DC58D99-37DD-4E27-A0E0-29A0BC646B88}"/>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66D41A5A-0D44-407A-BEC9-871F043FF4B2}"/>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BADD0359-4557-499A-95C4-BA0D2AA1E16F}"/>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82D79832-A8B9-4059-855B-BB767D9BC010}"/>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6796EA42-0146-406C-9434-DCA079EA7F82}"/>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118F3AA0-3923-4FDF-BF00-08D2E6599FEB}"/>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497464CF-65BC-4D96-8F12-F343198DEE1F}"/>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E38E6E0D-A1B8-4E3D-A819-F906DA9E8F20}"/>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597D4B71-3703-41BD-9FF1-06083439E756}"/>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DF2AC237-D551-4B22-9C03-8F84A09EDF96}"/>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BDBB2C5B-9FE2-4A92-9D9C-E3532CCF7300}"/>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4224A14C-0B1B-41B9-9D0D-00E35FA9EC96}"/>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1B73F3FF-5489-479F-A738-74E622CE5CFE}"/>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B6C3A8CB-0508-4541-B339-5FC242447DB0}"/>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168723</xdr:rowOff>
    </xdr:from>
    <xdr:to>
      <xdr:col>29</xdr:col>
      <xdr:colOff>127000</xdr:colOff>
      <xdr:row>18</xdr:row>
      <xdr:rowOff>169550</xdr:rowOff>
    </xdr:to>
    <xdr:cxnSp macro="">
      <xdr:nvCxnSpPr>
        <xdr:cNvPr id="44" name="直線コネクタ 43">
          <a:extLst>
            <a:ext uri="{FF2B5EF4-FFF2-40B4-BE49-F238E27FC236}">
              <a16:creationId xmlns:a16="http://schemas.microsoft.com/office/drawing/2014/main" id="{5BD8E2CD-1AA0-46A5-9069-CA5C3F5123E0}"/>
            </a:ext>
          </a:extLst>
        </xdr:cNvPr>
        <xdr:cNvCxnSpPr/>
      </xdr:nvCxnSpPr>
      <xdr:spPr bwMode="auto">
        <a:xfrm flipV="1">
          <a:off x="4988560" y="2218503"/>
          <a:ext cx="0" cy="10066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2227</xdr:rowOff>
    </xdr:from>
    <xdr:ext cx="762000" cy="259045"/>
    <xdr:sp macro="" textlink="">
      <xdr:nvSpPr>
        <xdr:cNvPr id="45" name="人口1人当たり決算額の推移最小値テキスト130">
          <a:extLst>
            <a:ext uri="{FF2B5EF4-FFF2-40B4-BE49-F238E27FC236}">
              <a16:creationId xmlns:a16="http://schemas.microsoft.com/office/drawing/2014/main" id="{D429B89D-883F-40F8-A8FB-1EA295E2E7C5}"/>
            </a:ext>
          </a:extLst>
        </xdr:cNvPr>
        <xdr:cNvSpPr txBox="1"/>
      </xdr:nvSpPr>
      <xdr:spPr>
        <a:xfrm>
          <a:off x="5054600" y="3225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169550</xdr:rowOff>
    </xdr:from>
    <xdr:to>
      <xdr:col>30</xdr:col>
      <xdr:colOff>25400</xdr:colOff>
      <xdr:row>18</xdr:row>
      <xdr:rowOff>169550</xdr:rowOff>
    </xdr:to>
    <xdr:cxnSp macro="">
      <xdr:nvCxnSpPr>
        <xdr:cNvPr id="46" name="直線コネクタ 45">
          <a:extLst>
            <a:ext uri="{FF2B5EF4-FFF2-40B4-BE49-F238E27FC236}">
              <a16:creationId xmlns:a16="http://schemas.microsoft.com/office/drawing/2014/main" id="{20EA57C8-3B7B-4FD4-962B-39F7D3583ED3}"/>
            </a:ext>
          </a:extLst>
        </xdr:cNvPr>
        <xdr:cNvCxnSpPr/>
      </xdr:nvCxnSpPr>
      <xdr:spPr bwMode="auto">
        <a:xfrm>
          <a:off x="4899660" y="3225170"/>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83650</xdr:rowOff>
    </xdr:from>
    <xdr:ext cx="762000" cy="259045"/>
    <xdr:sp macro="" textlink="">
      <xdr:nvSpPr>
        <xdr:cNvPr id="47" name="人口1人当たり決算額の推移最大値テキスト130">
          <a:extLst>
            <a:ext uri="{FF2B5EF4-FFF2-40B4-BE49-F238E27FC236}">
              <a16:creationId xmlns:a16="http://schemas.microsoft.com/office/drawing/2014/main" id="{7453D123-1C32-45D3-932F-2C934D93FA37}"/>
            </a:ext>
          </a:extLst>
        </xdr:cNvPr>
        <xdr:cNvSpPr txBox="1"/>
      </xdr:nvSpPr>
      <xdr:spPr>
        <a:xfrm>
          <a:off x="5054600" y="196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168723</xdr:rowOff>
    </xdr:from>
    <xdr:to>
      <xdr:col>30</xdr:col>
      <xdr:colOff>25400</xdr:colOff>
      <xdr:row>12</xdr:row>
      <xdr:rowOff>168723</xdr:rowOff>
    </xdr:to>
    <xdr:cxnSp macro="">
      <xdr:nvCxnSpPr>
        <xdr:cNvPr id="48" name="直線コネクタ 47">
          <a:extLst>
            <a:ext uri="{FF2B5EF4-FFF2-40B4-BE49-F238E27FC236}">
              <a16:creationId xmlns:a16="http://schemas.microsoft.com/office/drawing/2014/main" id="{8BAC9634-72C7-49A3-A443-A4FE56F73238}"/>
            </a:ext>
          </a:extLst>
        </xdr:cNvPr>
        <xdr:cNvCxnSpPr/>
      </xdr:nvCxnSpPr>
      <xdr:spPr bwMode="auto">
        <a:xfrm>
          <a:off x="4899660" y="2218503"/>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163500</xdr:rowOff>
    </xdr:from>
    <xdr:to>
      <xdr:col>29</xdr:col>
      <xdr:colOff>127000</xdr:colOff>
      <xdr:row>18</xdr:row>
      <xdr:rowOff>166502</xdr:rowOff>
    </xdr:to>
    <xdr:cxnSp macro="">
      <xdr:nvCxnSpPr>
        <xdr:cNvPr id="49" name="直線コネクタ 48">
          <a:extLst>
            <a:ext uri="{FF2B5EF4-FFF2-40B4-BE49-F238E27FC236}">
              <a16:creationId xmlns:a16="http://schemas.microsoft.com/office/drawing/2014/main" id="{93FEB032-9652-47A8-8AC7-318F1A26A1A0}"/>
            </a:ext>
          </a:extLst>
        </xdr:cNvPr>
        <xdr:cNvCxnSpPr/>
      </xdr:nvCxnSpPr>
      <xdr:spPr bwMode="auto">
        <a:xfrm flipV="1">
          <a:off x="4409440" y="3219120"/>
          <a:ext cx="579120" cy="3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2114</xdr:rowOff>
    </xdr:from>
    <xdr:ext cx="762000" cy="259045"/>
    <xdr:sp macro="" textlink="">
      <xdr:nvSpPr>
        <xdr:cNvPr id="50" name="人口1人当たり決算額の推移平均値テキスト130">
          <a:extLst>
            <a:ext uri="{FF2B5EF4-FFF2-40B4-BE49-F238E27FC236}">
              <a16:creationId xmlns:a16="http://schemas.microsoft.com/office/drawing/2014/main" id="{36FB2DDD-7557-4AD6-A37A-3231F0FF8F2A}"/>
            </a:ext>
          </a:extLst>
        </xdr:cNvPr>
        <xdr:cNvSpPr txBox="1"/>
      </xdr:nvSpPr>
      <xdr:spPr>
        <a:xfrm>
          <a:off x="5054600" y="28900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157037</xdr:rowOff>
    </xdr:from>
    <xdr:to>
      <xdr:col>29</xdr:col>
      <xdr:colOff>177800</xdr:colOff>
      <xdr:row>18</xdr:row>
      <xdr:rowOff>87187</xdr:rowOff>
    </xdr:to>
    <xdr:sp macro="" textlink="">
      <xdr:nvSpPr>
        <xdr:cNvPr id="51" name="フローチャート: 判断 50">
          <a:extLst>
            <a:ext uri="{FF2B5EF4-FFF2-40B4-BE49-F238E27FC236}">
              <a16:creationId xmlns:a16="http://schemas.microsoft.com/office/drawing/2014/main" id="{DEDF7DF2-A127-48F3-8D5D-48F611715E8F}"/>
            </a:ext>
          </a:extLst>
        </xdr:cNvPr>
        <xdr:cNvSpPr/>
      </xdr:nvSpPr>
      <xdr:spPr bwMode="auto">
        <a:xfrm>
          <a:off x="4937760" y="3045017"/>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166502</xdr:rowOff>
    </xdr:from>
    <xdr:to>
      <xdr:col>26</xdr:col>
      <xdr:colOff>50800</xdr:colOff>
      <xdr:row>19</xdr:row>
      <xdr:rowOff>485</xdr:rowOff>
    </xdr:to>
    <xdr:cxnSp macro="">
      <xdr:nvCxnSpPr>
        <xdr:cNvPr id="52" name="直線コネクタ 51">
          <a:extLst>
            <a:ext uri="{FF2B5EF4-FFF2-40B4-BE49-F238E27FC236}">
              <a16:creationId xmlns:a16="http://schemas.microsoft.com/office/drawing/2014/main" id="{CC8B3CD3-65E0-4364-A796-C599D1B94239}"/>
            </a:ext>
          </a:extLst>
        </xdr:cNvPr>
        <xdr:cNvCxnSpPr/>
      </xdr:nvCxnSpPr>
      <xdr:spPr bwMode="auto">
        <a:xfrm flipV="1">
          <a:off x="3802380" y="3222122"/>
          <a:ext cx="607060" cy="1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161620</xdr:rowOff>
    </xdr:from>
    <xdr:to>
      <xdr:col>26</xdr:col>
      <xdr:colOff>101600</xdr:colOff>
      <xdr:row>18</xdr:row>
      <xdr:rowOff>91770</xdr:rowOff>
    </xdr:to>
    <xdr:sp macro="" textlink="">
      <xdr:nvSpPr>
        <xdr:cNvPr id="53" name="フローチャート: 判断 52">
          <a:extLst>
            <a:ext uri="{FF2B5EF4-FFF2-40B4-BE49-F238E27FC236}">
              <a16:creationId xmlns:a16="http://schemas.microsoft.com/office/drawing/2014/main" id="{63D092EE-8D20-45CD-95FE-D826BD1E5AC0}"/>
            </a:ext>
          </a:extLst>
        </xdr:cNvPr>
        <xdr:cNvSpPr/>
      </xdr:nvSpPr>
      <xdr:spPr bwMode="auto">
        <a:xfrm>
          <a:off x="4358640" y="304960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101947</xdr:rowOff>
    </xdr:from>
    <xdr:ext cx="736600" cy="259045"/>
    <xdr:sp macro="" textlink="">
      <xdr:nvSpPr>
        <xdr:cNvPr id="54" name="テキスト ボックス 53">
          <a:extLst>
            <a:ext uri="{FF2B5EF4-FFF2-40B4-BE49-F238E27FC236}">
              <a16:creationId xmlns:a16="http://schemas.microsoft.com/office/drawing/2014/main" id="{D71820FA-CAC1-43F7-ACF0-410711518BC1}"/>
            </a:ext>
          </a:extLst>
        </xdr:cNvPr>
        <xdr:cNvSpPr txBox="1"/>
      </xdr:nvSpPr>
      <xdr:spPr>
        <a:xfrm>
          <a:off x="4074160" y="2822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485</xdr:rowOff>
    </xdr:from>
    <xdr:to>
      <xdr:col>22</xdr:col>
      <xdr:colOff>114300</xdr:colOff>
      <xdr:row>19</xdr:row>
      <xdr:rowOff>6699</xdr:rowOff>
    </xdr:to>
    <xdr:cxnSp macro="">
      <xdr:nvCxnSpPr>
        <xdr:cNvPr id="55" name="直線コネクタ 54">
          <a:extLst>
            <a:ext uri="{FF2B5EF4-FFF2-40B4-BE49-F238E27FC236}">
              <a16:creationId xmlns:a16="http://schemas.microsoft.com/office/drawing/2014/main" id="{D4A98319-1C51-49F2-8F5F-026D5605172E}"/>
            </a:ext>
          </a:extLst>
        </xdr:cNvPr>
        <xdr:cNvCxnSpPr/>
      </xdr:nvCxnSpPr>
      <xdr:spPr bwMode="auto">
        <a:xfrm flipV="1">
          <a:off x="3187700" y="3223745"/>
          <a:ext cx="614680" cy="62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21260</xdr:rowOff>
    </xdr:from>
    <xdr:to>
      <xdr:col>22</xdr:col>
      <xdr:colOff>165100</xdr:colOff>
      <xdr:row>18</xdr:row>
      <xdr:rowOff>122860</xdr:rowOff>
    </xdr:to>
    <xdr:sp macro="" textlink="">
      <xdr:nvSpPr>
        <xdr:cNvPr id="56" name="フローチャート: 判断 55">
          <a:extLst>
            <a:ext uri="{FF2B5EF4-FFF2-40B4-BE49-F238E27FC236}">
              <a16:creationId xmlns:a16="http://schemas.microsoft.com/office/drawing/2014/main" id="{428AD923-4ADB-4939-BEF7-0D65B676BF46}"/>
            </a:ext>
          </a:extLst>
        </xdr:cNvPr>
        <xdr:cNvSpPr/>
      </xdr:nvSpPr>
      <xdr:spPr bwMode="auto">
        <a:xfrm>
          <a:off x="3751580" y="3076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133037</xdr:rowOff>
    </xdr:from>
    <xdr:ext cx="762000" cy="259045"/>
    <xdr:sp macro="" textlink="">
      <xdr:nvSpPr>
        <xdr:cNvPr id="57" name="テキスト ボックス 56">
          <a:extLst>
            <a:ext uri="{FF2B5EF4-FFF2-40B4-BE49-F238E27FC236}">
              <a16:creationId xmlns:a16="http://schemas.microsoft.com/office/drawing/2014/main" id="{3D4A8CC8-4E23-4FC2-A935-229A59E03C81}"/>
            </a:ext>
          </a:extLst>
        </xdr:cNvPr>
        <xdr:cNvSpPr txBox="1"/>
      </xdr:nvSpPr>
      <xdr:spPr>
        <a:xfrm>
          <a:off x="3467100" y="28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6699</xdr:rowOff>
    </xdr:from>
    <xdr:to>
      <xdr:col>18</xdr:col>
      <xdr:colOff>177800</xdr:colOff>
      <xdr:row>19</xdr:row>
      <xdr:rowOff>14917</xdr:rowOff>
    </xdr:to>
    <xdr:cxnSp macro="">
      <xdr:nvCxnSpPr>
        <xdr:cNvPr id="58" name="直線コネクタ 57">
          <a:extLst>
            <a:ext uri="{FF2B5EF4-FFF2-40B4-BE49-F238E27FC236}">
              <a16:creationId xmlns:a16="http://schemas.microsoft.com/office/drawing/2014/main" id="{EBD4F9BB-CE10-4BC6-B32C-8AB67E7FF058}"/>
            </a:ext>
          </a:extLst>
        </xdr:cNvPr>
        <xdr:cNvCxnSpPr/>
      </xdr:nvCxnSpPr>
      <xdr:spPr bwMode="auto">
        <a:xfrm flipV="1">
          <a:off x="2565400" y="3229959"/>
          <a:ext cx="622300" cy="8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39887</xdr:rowOff>
    </xdr:from>
    <xdr:to>
      <xdr:col>19</xdr:col>
      <xdr:colOff>38100</xdr:colOff>
      <xdr:row>18</xdr:row>
      <xdr:rowOff>141487</xdr:rowOff>
    </xdr:to>
    <xdr:sp macro="" textlink="">
      <xdr:nvSpPr>
        <xdr:cNvPr id="59" name="フローチャート: 判断 58">
          <a:extLst>
            <a:ext uri="{FF2B5EF4-FFF2-40B4-BE49-F238E27FC236}">
              <a16:creationId xmlns:a16="http://schemas.microsoft.com/office/drawing/2014/main" id="{554FEDC4-BEFF-4923-9F97-D2B7798F496D}"/>
            </a:ext>
          </a:extLst>
        </xdr:cNvPr>
        <xdr:cNvSpPr/>
      </xdr:nvSpPr>
      <xdr:spPr bwMode="auto">
        <a:xfrm>
          <a:off x="3144520" y="3095507"/>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151664</xdr:rowOff>
    </xdr:from>
    <xdr:ext cx="762000" cy="259045"/>
    <xdr:sp macro="" textlink="">
      <xdr:nvSpPr>
        <xdr:cNvPr id="60" name="テキスト ボックス 59">
          <a:extLst>
            <a:ext uri="{FF2B5EF4-FFF2-40B4-BE49-F238E27FC236}">
              <a16:creationId xmlns:a16="http://schemas.microsoft.com/office/drawing/2014/main" id="{F101B5E5-A50F-47D1-A770-FBB9944CB8C5}"/>
            </a:ext>
          </a:extLst>
        </xdr:cNvPr>
        <xdr:cNvSpPr txBox="1"/>
      </xdr:nvSpPr>
      <xdr:spPr>
        <a:xfrm>
          <a:off x="2852420" y="287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45617</xdr:rowOff>
    </xdr:from>
    <xdr:to>
      <xdr:col>15</xdr:col>
      <xdr:colOff>101600</xdr:colOff>
      <xdr:row>18</xdr:row>
      <xdr:rowOff>147217</xdr:rowOff>
    </xdr:to>
    <xdr:sp macro="" textlink="">
      <xdr:nvSpPr>
        <xdr:cNvPr id="61" name="フローチャート: 判断 60">
          <a:extLst>
            <a:ext uri="{FF2B5EF4-FFF2-40B4-BE49-F238E27FC236}">
              <a16:creationId xmlns:a16="http://schemas.microsoft.com/office/drawing/2014/main" id="{B6EC0819-9232-4860-B716-103D5094A690}"/>
            </a:ext>
          </a:extLst>
        </xdr:cNvPr>
        <xdr:cNvSpPr/>
      </xdr:nvSpPr>
      <xdr:spPr bwMode="auto">
        <a:xfrm>
          <a:off x="2514600" y="3101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157394</xdr:rowOff>
    </xdr:from>
    <xdr:ext cx="762000" cy="259045"/>
    <xdr:sp macro="" textlink="">
      <xdr:nvSpPr>
        <xdr:cNvPr id="62" name="テキスト ボックス 61">
          <a:extLst>
            <a:ext uri="{FF2B5EF4-FFF2-40B4-BE49-F238E27FC236}">
              <a16:creationId xmlns:a16="http://schemas.microsoft.com/office/drawing/2014/main" id="{14D99089-36F7-44AD-A128-4F27054909DE}"/>
            </a:ext>
          </a:extLst>
        </xdr:cNvPr>
        <xdr:cNvSpPr txBox="1"/>
      </xdr:nvSpPr>
      <xdr:spPr>
        <a:xfrm>
          <a:off x="2230120" y="287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2E03224C-6850-4E37-83B3-63128CDC6ED9}"/>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362B4C76-7273-4A45-BD1F-379945EC297C}"/>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4F34E600-C717-40E1-B9BB-A228A7FA3C0B}"/>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5F627CB2-6BCB-4736-A896-2B6814B74BB1}"/>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3E2D653C-B131-4AC7-A0D7-0AB627D7A5DC}"/>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112700</xdr:rowOff>
    </xdr:from>
    <xdr:to>
      <xdr:col>29</xdr:col>
      <xdr:colOff>177800</xdr:colOff>
      <xdr:row>19</xdr:row>
      <xdr:rowOff>42850</xdr:rowOff>
    </xdr:to>
    <xdr:sp macro="" textlink="">
      <xdr:nvSpPr>
        <xdr:cNvPr id="68" name="楕円 67">
          <a:extLst>
            <a:ext uri="{FF2B5EF4-FFF2-40B4-BE49-F238E27FC236}">
              <a16:creationId xmlns:a16="http://schemas.microsoft.com/office/drawing/2014/main" id="{F1C5AA5E-3144-4147-9E14-3D0A7D8B7C6B}"/>
            </a:ext>
          </a:extLst>
        </xdr:cNvPr>
        <xdr:cNvSpPr/>
      </xdr:nvSpPr>
      <xdr:spPr bwMode="auto">
        <a:xfrm>
          <a:off x="4937760" y="3168320"/>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21277</xdr:rowOff>
    </xdr:from>
    <xdr:ext cx="762000" cy="259045"/>
    <xdr:sp macro="" textlink="">
      <xdr:nvSpPr>
        <xdr:cNvPr id="69" name="人口1人当たり決算額の推移該当値テキスト130">
          <a:extLst>
            <a:ext uri="{FF2B5EF4-FFF2-40B4-BE49-F238E27FC236}">
              <a16:creationId xmlns:a16="http://schemas.microsoft.com/office/drawing/2014/main" id="{BD1AD9F7-3585-49A0-AC87-7130D9F17250}"/>
            </a:ext>
          </a:extLst>
        </xdr:cNvPr>
        <xdr:cNvSpPr txBox="1"/>
      </xdr:nvSpPr>
      <xdr:spPr>
        <a:xfrm>
          <a:off x="5054600" y="307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115702</xdr:rowOff>
    </xdr:from>
    <xdr:to>
      <xdr:col>26</xdr:col>
      <xdr:colOff>101600</xdr:colOff>
      <xdr:row>19</xdr:row>
      <xdr:rowOff>45852</xdr:rowOff>
    </xdr:to>
    <xdr:sp macro="" textlink="">
      <xdr:nvSpPr>
        <xdr:cNvPr id="70" name="楕円 69">
          <a:extLst>
            <a:ext uri="{FF2B5EF4-FFF2-40B4-BE49-F238E27FC236}">
              <a16:creationId xmlns:a16="http://schemas.microsoft.com/office/drawing/2014/main" id="{0F5460C2-4D30-4C7C-9AB6-1A80B668AE8B}"/>
            </a:ext>
          </a:extLst>
        </xdr:cNvPr>
        <xdr:cNvSpPr/>
      </xdr:nvSpPr>
      <xdr:spPr bwMode="auto">
        <a:xfrm>
          <a:off x="4358640" y="3171322"/>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30629</xdr:rowOff>
    </xdr:from>
    <xdr:ext cx="736600" cy="259045"/>
    <xdr:sp macro="" textlink="">
      <xdr:nvSpPr>
        <xdr:cNvPr id="71" name="テキスト ボックス 70">
          <a:extLst>
            <a:ext uri="{FF2B5EF4-FFF2-40B4-BE49-F238E27FC236}">
              <a16:creationId xmlns:a16="http://schemas.microsoft.com/office/drawing/2014/main" id="{5DF53E51-146F-446E-896B-C081B7F02BBC}"/>
            </a:ext>
          </a:extLst>
        </xdr:cNvPr>
        <xdr:cNvSpPr txBox="1"/>
      </xdr:nvSpPr>
      <xdr:spPr>
        <a:xfrm>
          <a:off x="4074160" y="3253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121135</xdr:rowOff>
    </xdr:from>
    <xdr:to>
      <xdr:col>22</xdr:col>
      <xdr:colOff>165100</xdr:colOff>
      <xdr:row>19</xdr:row>
      <xdr:rowOff>51285</xdr:rowOff>
    </xdr:to>
    <xdr:sp macro="" textlink="">
      <xdr:nvSpPr>
        <xdr:cNvPr id="72" name="楕円 71">
          <a:extLst>
            <a:ext uri="{FF2B5EF4-FFF2-40B4-BE49-F238E27FC236}">
              <a16:creationId xmlns:a16="http://schemas.microsoft.com/office/drawing/2014/main" id="{C544BFC8-53B1-4E73-9B2A-8566E7726CBB}"/>
            </a:ext>
          </a:extLst>
        </xdr:cNvPr>
        <xdr:cNvSpPr/>
      </xdr:nvSpPr>
      <xdr:spPr bwMode="auto">
        <a:xfrm>
          <a:off x="3751580" y="317675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36062</xdr:rowOff>
    </xdr:from>
    <xdr:ext cx="762000" cy="259045"/>
    <xdr:sp macro="" textlink="">
      <xdr:nvSpPr>
        <xdr:cNvPr id="73" name="テキスト ボックス 72">
          <a:extLst>
            <a:ext uri="{FF2B5EF4-FFF2-40B4-BE49-F238E27FC236}">
              <a16:creationId xmlns:a16="http://schemas.microsoft.com/office/drawing/2014/main" id="{2CE8FEEB-FAE6-43B1-9112-0E3596733A57}"/>
            </a:ext>
          </a:extLst>
        </xdr:cNvPr>
        <xdr:cNvSpPr txBox="1"/>
      </xdr:nvSpPr>
      <xdr:spPr>
        <a:xfrm>
          <a:off x="3467100" y="325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127349</xdr:rowOff>
    </xdr:from>
    <xdr:to>
      <xdr:col>19</xdr:col>
      <xdr:colOff>38100</xdr:colOff>
      <xdr:row>19</xdr:row>
      <xdr:rowOff>57499</xdr:rowOff>
    </xdr:to>
    <xdr:sp macro="" textlink="">
      <xdr:nvSpPr>
        <xdr:cNvPr id="74" name="楕円 73">
          <a:extLst>
            <a:ext uri="{FF2B5EF4-FFF2-40B4-BE49-F238E27FC236}">
              <a16:creationId xmlns:a16="http://schemas.microsoft.com/office/drawing/2014/main" id="{4D91EA03-05F0-44D9-B5BB-8126B49E68A0}"/>
            </a:ext>
          </a:extLst>
        </xdr:cNvPr>
        <xdr:cNvSpPr/>
      </xdr:nvSpPr>
      <xdr:spPr bwMode="auto">
        <a:xfrm>
          <a:off x="3144520" y="3182969"/>
          <a:ext cx="7874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42276</xdr:rowOff>
    </xdr:from>
    <xdr:ext cx="762000" cy="259045"/>
    <xdr:sp macro="" textlink="">
      <xdr:nvSpPr>
        <xdr:cNvPr id="75" name="テキスト ボックス 74">
          <a:extLst>
            <a:ext uri="{FF2B5EF4-FFF2-40B4-BE49-F238E27FC236}">
              <a16:creationId xmlns:a16="http://schemas.microsoft.com/office/drawing/2014/main" id="{3E642329-2D59-4C50-B7BF-7CA610452593}"/>
            </a:ext>
          </a:extLst>
        </xdr:cNvPr>
        <xdr:cNvSpPr txBox="1"/>
      </xdr:nvSpPr>
      <xdr:spPr>
        <a:xfrm>
          <a:off x="2852420" y="3265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135567</xdr:rowOff>
    </xdr:from>
    <xdr:to>
      <xdr:col>15</xdr:col>
      <xdr:colOff>101600</xdr:colOff>
      <xdr:row>19</xdr:row>
      <xdr:rowOff>65717</xdr:rowOff>
    </xdr:to>
    <xdr:sp macro="" textlink="">
      <xdr:nvSpPr>
        <xdr:cNvPr id="76" name="楕円 75">
          <a:extLst>
            <a:ext uri="{FF2B5EF4-FFF2-40B4-BE49-F238E27FC236}">
              <a16:creationId xmlns:a16="http://schemas.microsoft.com/office/drawing/2014/main" id="{4B7B5C51-8771-4495-83F1-5E487E1385CA}"/>
            </a:ext>
          </a:extLst>
        </xdr:cNvPr>
        <xdr:cNvSpPr/>
      </xdr:nvSpPr>
      <xdr:spPr bwMode="auto">
        <a:xfrm>
          <a:off x="2514600" y="3191187"/>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50494</xdr:rowOff>
    </xdr:from>
    <xdr:ext cx="762000" cy="259045"/>
    <xdr:sp macro="" textlink="">
      <xdr:nvSpPr>
        <xdr:cNvPr id="77" name="テキスト ボックス 76">
          <a:extLst>
            <a:ext uri="{FF2B5EF4-FFF2-40B4-BE49-F238E27FC236}">
              <a16:creationId xmlns:a16="http://schemas.microsoft.com/office/drawing/2014/main" id="{F93BA834-D9DF-49DD-BE57-54B19A1529CE}"/>
            </a:ext>
          </a:extLst>
        </xdr:cNvPr>
        <xdr:cNvSpPr txBox="1"/>
      </xdr:nvSpPr>
      <xdr:spPr>
        <a:xfrm>
          <a:off x="2230120" y="3273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8934F051-5523-48D3-8B4A-41236F6CB9B6}"/>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8A91655C-BB28-4E1F-B27E-9A43C0005CFB}"/>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D1E13425-9996-4B4C-BBAB-216FC9F528A4}"/>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CC3E906E-F015-48BF-A715-E7F1C078B216}"/>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8D4DBACB-BEE4-481D-B81E-9E639494200E}"/>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9C09764F-7FAB-4B28-BCDB-EF740C99926A}"/>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BAFA02CF-22B0-43C4-9C23-83F94336C852}"/>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35530E0E-67BE-447D-AB85-48C601B00500}"/>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EE416F46-C295-4DB3-9623-1312375530A7}"/>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463FDC39-CBFE-4733-80A2-2D77EDEC9D5F}"/>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3529F91E-F111-4C0C-9F98-E23DE2796CCF}"/>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1CB3ACBF-A0EF-4F58-A91C-CF1DD99678AE}"/>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658F4A28-DC8E-430C-BC7F-CCAF6418970D}"/>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5B2903AD-7944-4242-80A4-BBB821683F44}"/>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CB589A90-4FB9-4A50-9C1A-C189051F1922}"/>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9461EBA7-D4B9-4CAF-AA1B-555C8ADD3220}"/>
            </a:ext>
          </a:extLst>
        </xdr:cNvPr>
        <xdr:cNvCxnSpPr/>
      </xdr:nvCxnSpPr>
      <xdr:spPr bwMode="auto">
        <a:xfrm>
          <a:off x="1907540" y="7411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6B990AB8-9C5F-4C2A-8DDB-0FCDDB385E21}"/>
            </a:ext>
          </a:extLst>
        </xdr:cNvPr>
        <xdr:cNvSpPr txBox="1"/>
      </xdr:nvSpPr>
      <xdr:spPr>
        <a:xfrm>
          <a:off x="1224280" y="726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E2A4957D-174B-496A-A85F-A4E6A31C8BDC}"/>
            </a:ext>
          </a:extLst>
        </xdr:cNvPr>
        <xdr:cNvCxnSpPr/>
      </xdr:nvCxnSpPr>
      <xdr:spPr bwMode="auto">
        <a:xfrm>
          <a:off x="1907540" y="7030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2E766F71-BE66-46B4-B0BE-B39AEF5E945A}"/>
            </a:ext>
          </a:extLst>
        </xdr:cNvPr>
        <xdr:cNvSpPr txBox="1"/>
      </xdr:nvSpPr>
      <xdr:spPr>
        <a:xfrm>
          <a:off x="1224280" y="689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E861FCAF-4032-426C-9899-9725182FF26B}"/>
            </a:ext>
          </a:extLst>
        </xdr:cNvPr>
        <xdr:cNvCxnSpPr/>
      </xdr:nvCxnSpPr>
      <xdr:spPr bwMode="auto">
        <a:xfrm>
          <a:off x="1907540" y="6653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1CB2C837-9B4F-421B-85DB-B847D22BD94F}"/>
            </a:ext>
          </a:extLst>
        </xdr:cNvPr>
        <xdr:cNvSpPr txBox="1"/>
      </xdr:nvSpPr>
      <xdr:spPr>
        <a:xfrm>
          <a:off x="1224280" y="651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52E992C9-C488-46DA-845E-C7FDB104C5A3}"/>
            </a:ext>
          </a:extLst>
        </xdr:cNvPr>
        <xdr:cNvCxnSpPr/>
      </xdr:nvCxnSpPr>
      <xdr:spPr bwMode="auto">
        <a:xfrm>
          <a:off x="1907540" y="6272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610F31FD-A395-4309-86D5-E5E929F7EEED}"/>
            </a:ext>
          </a:extLst>
        </xdr:cNvPr>
        <xdr:cNvSpPr txBox="1"/>
      </xdr:nvSpPr>
      <xdr:spPr>
        <a:xfrm>
          <a:off x="1224280" y="6130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9FF0AFF1-7F86-433D-B2F6-E89C3B04A792}"/>
            </a:ext>
          </a:extLst>
        </xdr:cNvPr>
        <xdr:cNvCxnSpPr/>
      </xdr:nvCxnSpPr>
      <xdr:spPr bwMode="auto">
        <a:xfrm>
          <a:off x="1907540" y="5891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E60B141D-42E0-4E75-8C6B-DB8A0E56BCB1}"/>
            </a:ext>
          </a:extLst>
        </xdr:cNvPr>
        <xdr:cNvSpPr txBox="1"/>
      </xdr:nvSpPr>
      <xdr:spPr>
        <a:xfrm>
          <a:off x="1224280" y="575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A908AD3C-27AF-4C11-9ABA-8C2AAB37A96C}"/>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BC321AF2-AE77-4034-8A12-B5A43935FD53}"/>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4197CA4-3188-4752-B606-5F22072B7F5A}"/>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295230</xdr:rowOff>
    </xdr:from>
    <xdr:to>
      <xdr:col>29</xdr:col>
      <xdr:colOff>127000</xdr:colOff>
      <xdr:row>38</xdr:row>
      <xdr:rowOff>104635</xdr:rowOff>
    </xdr:to>
    <xdr:cxnSp macro="">
      <xdr:nvCxnSpPr>
        <xdr:cNvPr id="106" name="直線コネクタ 105">
          <a:extLst>
            <a:ext uri="{FF2B5EF4-FFF2-40B4-BE49-F238E27FC236}">
              <a16:creationId xmlns:a16="http://schemas.microsoft.com/office/drawing/2014/main" id="{FE96AC4A-2BDF-47A5-A34A-47AA37762DD2}"/>
            </a:ext>
          </a:extLst>
        </xdr:cNvPr>
        <xdr:cNvCxnSpPr/>
      </xdr:nvCxnSpPr>
      <xdr:spPr bwMode="auto">
        <a:xfrm flipV="1">
          <a:off x="4988560" y="6078810"/>
          <a:ext cx="0" cy="1348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76712</xdr:rowOff>
    </xdr:from>
    <xdr:ext cx="762000" cy="259045"/>
    <xdr:sp macro="" textlink="">
      <xdr:nvSpPr>
        <xdr:cNvPr id="107" name="人口1人当たり決算額の推移最小値テキスト445">
          <a:extLst>
            <a:ext uri="{FF2B5EF4-FFF2-40B4-BE49-F238E27FC236}">
              <a16:creationId xmlns:a16="http://schemas.microsoft.com/office/drawing/2014/main" id="{1832BDB8-274B-4A82-8610-ED7F9290B554}"/>
            </a:ext>
          </a:extLst>
        </xdr:cNvPr>
        <xdr:cNvSpPr txBox="1"/>
      </xdr:nvSpPr>
      <xdr:spPr>
        <a:xfrm>
          <a:off x="5054600" y="739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104635</xdr:rowOff>
    </xdr:from>
    <xdr:to>
      <xdr:col>30</xdr:col>
      <xdr:colOff>25400</xdr:colOff>
      <xdr:row>38</xdr:row>
      <xdr:rowOff>104635</xdr:rowOff>
    </xdr:to>
    <xdr:cxnSp macro="">
      <xdr:nvCxnSpPr>
        <xdr:cNvPr id="108" name="直線コネクタ 107">
          <a:extLst>
            <a:ext uri="{FF2B5EF4-FFF2-40B4-BE49-F238E27FC236}">
              <a16:creationId xmlns:a16="http://schemas.microsoft.com/office/drawing/2014/main" id="{DF923AC8-76B9-4020-9E61-FEE3D5376335}"/>
            </a:ext>
          </a:extLst>
        </xdr:cNvPr>
        <xdr:cNvCxnSpPr/>
      </xdr:nvCxnSpPr>
      <xdr:spPr bwMode="auto">
        <a:xfrm>
          <a:off x="4899660" y="7427455"/>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38707</xdr:rowOff>
    </xdr:from>
    <xdr:ext cx="762000" cy="259045"/>
    <xdr:sp macro="" textlink="">
      <xdr:nvSpPr>
        <xdr:cNvPr id="109" name="人口1人当たり決算額の推移最大値テキスト445">
          <a:extLst>
            <a:ext uri="{FF2B5EF4-FFF2-40B4-BE49-F238E27FC236}">
              <a16:creationId xmlns:a16="http://schemas.microsoft.com/office/drawing/2014/main" id="{AB381368-38A4-4A47-AF8A-D16C4A28DA6C}"/>
            </a:ext>
          </a:extLst>
        </xdr:cNvPr>
        <xdr:cNvSpPr txBox="1"/>
      </xdr:nvSpPr>
      <xdr:spPr>
        <a:xfrm>
          <a:off x="5054600" y="582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295230</xdr:rowOff>
    </xdr:from>
    <xdr:to>
      <xdr:col>30</xdr:col>
      <xdr:colOff>25400</xdr:colOff>
      <xdr:row>33</xdr:row>
      <xdr:rowOff>295230</xdr:rowOff>
    </xdr:to>
    <xdr:cxnSp macro="">
      <xdr:nvCxnSpPr>
        <xdr:cNvPr id="110" name="直線コネクタ 109">
          <a:extLst>
            <a:ext uri="{FF2B5EF4-FFF2-40B4-BE49-F238E27FC236}">
              <a16:creationId xmlns:a16="http://schemas.microsoft.com/office/drawing/2014/main" id="{3FD020CF-5EA4-497B-96AC-618778A5B1E5}"/>
            </a:ext>
          </a:extLst>
        </xdr:cNvPr>
        <xdr:cNvCxnSpPr/>
      </xdr:nvCxnSpPr>
      <xdr:spPr bwMode="auto">
        <a:xfrm>
          <a:off x="4899660" y="6078810"/>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320357</xdr:rowOff>
    </xdr:from>
    <xdr:to>
      <xdr:col>29</xdr:col>
      <xdr:colOff>127000</xdr:colOff>
      <xdr:row>37</xdr:row>
      <xdr:rowOff>328930</xdr:rowOff>
    </xdr:to>
    <xdr:cxnSp macro="">
      <xdr:nvCxnSpPr>
        <xdr:cNvPr id="111" name="直線コネクタ 110">
          <a:extLst>
            <a:ext uri="{FF2B5EF4-FFF2-40B4-BE49-F238E27FC236}">
              <a16:creationId xmlns:a16="http://schemas.microsoft.com/office/drawing/2014/main" id="{AA035425-CF18-464F-9FBD-6948C4C58595}"/>
            </a:ext>
          </a:extLst>
        </xdr:cNvPr>
        <xdr:cNvCxnSpPr/>
      </xdr:nvCxnSpPr>
      <xdr:spPr bwMode="auto">
        <a:xfrm flipV="1">
          <a:off x="4409440" y="7300277"/>
          <a:ext cx="579120" cy="8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322489</xdr:rowOff>
    </xdr:from>
    <xdr:ext cx="762000" cy="259045"/>
    <xdr:sp macro="" textlink="">
      <xdr:nvSpPr>
        <xdr:cNvPr id="112" name="人口1人当たり決算額の推移平均値テキスト445">
          <a:extLst>
            <a:ext uri="{FF2B5EF4-FFF2-40B4-BE49-F238E27FC236}">
              <a16:creationId xmlns:a16="http://schemas.microsoft.com/office/drawing/2014/main" id="{C3FB2651-06DA-4282-A9B4-98102E9AD0DE}"/>
            </a:ext>
          </a:extLst>
        </xdr:cNvPr>
        <xdr:cNvSpPr txBox="1"/>
      </xdr:nvSpPr>
      <xdr:spPr>
        <a:xfrm>
          <a:off x="5054600" y="6791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134512</xdr:rowOff>
    </xdr:from>
    <xdr:to>
      <xdr:col>29</xdr:col>
      <xdr:colOff>177800</xdr:colOff>
      <xdr:row>37</xdr:row>
      <xdr:rowOff>64662</xdr:rowOff>
    </xdr:to>
    <xdr:sp macro="" textlink="">
      <xdr:nvSpPr>
        <xdr:cNvPr id="113" name="フローチャート: 判断 112">
          <a:extLst>
            <a:ext uri="{FF2B5EF4-FFF2-40B4-BE49-F238E27FC236}">
              <a16:creationId xmlns:a16="http://schemas.microsoft.com/office/drawing/2014/main" id="{646FFE81-94B0-4C4D-8574-FB94273DF491}"/>
            </a:ext>
          </a:extLst>
        </xdr:cNvPr>
        <xdr:cNvSpPr/>
      </xdr:nvSpPr>
      <xdr:spPr bwMode="auto">
        <a:xfrm>
          <a:off x="4937760" y="6946792"/>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326472</xdr:rowOff>
    </xdr:from>
    <xdr:to>
      <xdr:col>26</xdr:col>
      <xdr:colOff>50800</xdr:colOff>
      <xdr:row>37</xdr:row>
      <xdr:rowOff>328930</xdr:rowOff>
    </xdr:to>
    <xdr:cxnSp macro="">
      <xdr:nvCxnSpPr>
        <xdr:cNvPr id="114" name="直線コネクタ 113">
          <a:extLst>
            <a:ext uri="{FF2B5EF4-FFF2-40B4-BE49-F238E27FC236}">
              <a16:creationId xmlns:a16="http://schemas.microsoft.com/office/drawing/2014/main" id="{C69C4488-1BFC-49CF-8076-6C148436506C}"/>
            </a:ext>
          </a:extLst>
        </xdr:cNvPr>
        <xdr:cNvCxnSpPr/>
      </xdr:nvCxnSpPr>
      <xdr:spPr bwMode="auto">
        <a:xfrm>
          <a:off x="3802380" y="7306392"/>
          <a:ext cx="607060" cy="24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144856</xdr:rowOff>
    </xdr:from>
    <xdr:to>
      <xdr:col>26</xdr:col>
      <xdr:colOff>101600</xdr:colOff>
      <xdr:row>37</xdr:row>
      <xdr:rowOff>75006</xdr:rowOff>
    </xdr:to>
    <xdr:sp macro="" textlink="">
      <xdr:nvSpPr>
        <xdr:cNvPr id="115" name="フローチャート: 判断 114">
          <a:extLst>
            <a:ext uri="{FF2B5EF4-FFF2-40B4-BE49-F238E27FC236}">
              <a16:creationId xmlns:a16="http://schemas.microsoft.com/office/drawing/2014/main" id="{C02073BB-B9FA-4518-8635-3E183FFA268E}"/>
            </a:ext>
          </a:extLst>
        </xdr:cNvPr>
        <xdr:cNvSpPr/>
      </xdr:nvSpPr>
      <xdr:spPr bwMode="auto">
        <a:xfrm>
          <a:off x="4358640" y="6957136"/>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256633</xdr:rowOff>
    </xdr:from>
    <xdr:ext cx="736600" cy="259045"/>
    <xdr:sp macro="" textlink="">
      <xdr:nvSpPr>
        <xdr:cNvPr id="116" name="テキスト ボックス 115">
          <a:extLst>
            <a:ext uri="{FF2B5EF4-FFF2-40B4-BE49-F238E27FC236}">
              <a16:creationId xmlns:a16="http://schemas.microsoft.com/office/drawing/2014/main" id="{9C2460C1-7BF9-40DF-A249-052F58C1DC0B}"/>
            </a:ext>
          </a:extLst>
        </xdr:cNvPr>
        <xdr:cNvSpPr txBox="1"/>
      </xdr:nvSpPr>
      <xdr:spPr>
        <a:xfrm>
          <a:off x="4074160" y="6726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269151</xdr:rowOff>
    </xdr:from>
    <xdr:to>
      <xdr:col>22</xdr:col>
      <xdr:colOff>114300</xdr:colOff>
      <xdr:row>37</xdr:row>
      <xdr:rowOff>326472</xdr:rowOff>
    </xdr:to>
    <xdr:cxnSp macro="">
      <xdr:nvCxnSpPr>
        <xdr:cNvPr id="117" name="直線コネクタ 116">
          <a:extLst>
            <a:ext uri="{FF2B5EF4-FFF2-40B4-BE49-F238E27FC236}">
              <a16:creationId xmlns:a16="http://schemas.microsoft.com/office/drawing/2014/main" id="{ACFB587A-F4CC-4409-B46F-81A5F38DA650}"/>
            </a:ext>
          </a:extLst>
        </xdr:cNvPr>
        <xdr:cNvCxnSpPr/>
      </xdr:nvCxnSpPr>
      <xdr:spPr bwMode="auto">
        <a:xfrm>
          <a:off x="3187700" y="7249071"/>
          <a:ext cx="614680" cy="57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158477</xdr:rowOff>
    </xdr:from>
    <xdr:to>
      <xdr:col>22</xdr:col>
      <xdr:colOff>165100</xdr:colOff>
      <xdr:row>37</xdr:row>
      <xdr:rowOff>88627</xdr:rowOff>
    </xdr:to>
    <xdr:sp macro="" textlink="">
      <xdr:nvSpPr>
        <xdr:cNvPr id="118" name="フローチャート: 判断 117">
          <a:extLst>
            <a:ext uri="{FF2B5EF4-FFF2-40B4-BE49-F238E27FC236}">
              <a16:creationId xmlns:a16="http://schemas.microsoft.com/office/drawing/2014/main" id="{23931977-96E4-4701-A15E-9301243B54E8}"/>
            </a:ext>
          </a:extLst>
        </xdr:cNvPr>
        <xdr:cNvSpPr/>
      </xdr:nvSpPr>
      <xdr:spPr bwMode="auto">
        <a:xfrm>
          <a:off x="3751580" y="6970757"/>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270254</xdr:rowOff>
    </xdr:from>
    <xdr:ext cx="762000" cy="259045"/>
    <xdr:sp macro="" textlink="">
      <xdr:nvSpPr>
        <xdr:cNvPr id="119" name="テキスト ボックス 118">
          <a:extLst>
            <a:ext uri="{FF2B5EF4-FFF2-40B4-BE49-F238E27FC236}">
              <a16:creationId xmlns:a16="http://schemas.microsoft.com/office/drawing/2014/main" id="{A492481E-70AB-4155-9813-B228FAE10DFB}"/>
            </a:ext>
          </a:extLst>
        </xdr:cNvPr>
        <xdr:cNvSpPr txBox="1"/>
      </xdr:nvSpPr>
      <xdr:spPr>
        <a:xfrm>
          <a:off x="3467100" y="6739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256807</xdr:rowOff>
    </xdr:from>
    <xdr:to>
      <xdr:col>18</xdr:col>
      <xdr:colOff>177800</xdr:colOff>
      <xdr:row>37</xdr:row>
      <xdr:rowOff>269151</xdr:rowOff>
    </xdr:to>
    <xdr:cxnSp macro="">
      <xdr:nvCxnSpPr>
        <xdr:cNvPr id="120" name="直線コネクタ 119">
          <a:extLst>
            <a:ext uri="{FF2B5EF4-FFF2-40B4-BE49-F238E27FC236}">
              <a16:creationId xmlns:a16="http://schemas.microsoft.com/office/drawing/2014/main" id="{5CCA97E2-D7C0-47A0-A999-C0507D946EA6}"/>
            </a:ext>
          </a:extLst>
        </xdr:cNvPr>
        <xdr:cNvCxnSpPr/>
      </xdr:nvCxnSpPr>
      <xdr:spPr bwMode="auto">
        <a:xfrm>
          <a:off x="2565400" y="7236727"/>
          <a:ext cx="622300" cy="1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147485</xdr:rowOff>
    </xdr:from>
    <xdr:to>
      <xdr:col>19</xdr:col>
      <xdr:colOff>38100</xdr:colOff>
      <xdr:row>37</xdr:row>
      <xdr:rowOff>77635</xdr:rowOff>
    </xdr:to>
    <xdr:sp macro="" textlink="">
      <xdr:nvSpPr>
        <xdr:cNvPr id="121" name="フローチャート: 判断 120">
          <a:extLst>
            <a:ext uri="{FF2B5EF4-FFF2-40B4-BE49-F238E27FC236}">
              <a16:creationId xmlns:a16="http://schemas.microsoft.com/office/drawing/2014/main" id="{C07D65DA-F023-4130-92B9-47519831B115}"/>
            </a:ext>
          </a:extLst>
        </xdr:cNvPr>
        <xdr:cNvSpPr/>
      </xdr:nvSpPr>
      <xdr:spPr bwMode="auto">
        <a:xfrm>
          <a:off x="3144520" y="695976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259262</xdr:rowOff>
    </xdr:from>
    <xdr:ext cx="762000" cy="259045"/>
    <xdr:sp macro="" textlink="">
      <xdr:nvSpPr>
        <xdr:cNvPr id="122" name="テキスト ボックス 121">
          <a:extLst>
            <a:ext uri="{FF2B5EF4-FFF2-40B4-BE49-F238E27FC236}">
              <a16:creationId xmlns:a16="http://schemas.microsoft.com/office/drawing/2014/main" id="{7599170D-C6BC-4DB6-B865-D8368AD427B8}"/>
            </a:ext>
          </a:extLst>
        </xdr:cNvPr>
        <xdr:cNvSpPr txBox="1"/>
      </xdr:nvSpPr>
      <xdr:spPr>
        <a:xfrm>
          <a:off x="2852420" y="672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150895</xdr:rowOff>
    </xdr:from>
    <xdr:to>
      <xdr:col>15</xdr:col>
      <xdr:colOff>101600</xdr:colOff>
      <xdr:row>37</xdr:row>
      <xdr:rowOff>81045</xdr:rowOff>
    </xdr:to>
    <xdr:sp macro="" textlink="">
      <xdr:nvSpPr>
        <xdr:cNvPr id="123" name="フローチャート: 判断 122">
          <a:extLst>
            <a:ext uri="{FF2B5EF4-FFF2-40B4-BE49-F238E27FC236}">
              <a16:creationId xmlns:a16="http://schemas.microsoft.com/office/drawing/2014/main" id="{57B97F0C-CAD9-4433-B1A3-71F024D5ACC6}"/>
            </a:ext>
          </a:extLst>
        </xdr:cNvPr>
        <xdr:cNvSpPr/>
      </xdr:nvSpPr>
      <xdr:spPr bwMode="auto">
        <a:xfrm>
          <a:off x="2514600" y="696317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262672</xdr:rowOff>
    </xdr:from>
    <xdr:ext cx="762000" cy="259045"/>
    <xdr:sp macro="" textlink="">
      <xdr:nvSpPr>
        <xdr:cNvPr id="124" name="テキスト ボックス 123">
          <a:extLst>
            <a:ext uri="{FF2B5EF4-FFF2-40B4-BE49-F238E27FC236}">
              <a16:creationId xmlns:a16="http://schemas.microsoft.com/office/drawing/2014/main" id="{96DB0F5E-0926-47D6-BC8F-B7FEC1333590}"/>
            </a:ext>
          </a:extLst>
        </xdr:cNvPr>
        <xdr:cNvSpPr txBox="1"/>
      </xdr:nvSpPr>
      <xdr:spPr>
        <a:xfrm>
          <a:off x="2230120" y="673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5D5EADB2-8ACD-4F89-84FD-CB334CD66AC7}"/>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9F65008-2223-4294-A26C-C17ACCF12882}"/>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F6F43933-4EAB-4C25-B0E4-923E16E8B879}"/>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C1557FCC-5642-4691-A739-92CB54159A67}"/>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CBC25E77-BDDB-47DA-947E-0C5957F49AFB}"/>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269557</xdr:rowOff>
    </xdr:from>
    <xdr:to>
      <xdr:col>29</xdr:col>
      <xdr:colOff>177800</xdr:colOff>
      <xdr:row>38</xdr:row>
      <xdr:rowOff>28257</xdr:rowOff>
    </xdr:to>
    <xdr:sp macro="" textlink="">
      <xdr:nvSpPr>
        <xdr:cNvPr id="130" name="楕円 129">
          <a:extLst>
            <a:ext uri="{FF2B5EF4-FFF2-40B4-BE49-F238E27FC236}">
              <a16:creationId xmlns:a16="http://schemas.microsoft.com/office/drawing/2014/main" id="{C27D5C56-015D-4C42-8278-37537C8B3CE9}"/>
            </a:ext>
          </a:extLst>
        </xdr:cNvPr>
        <xdr:cNvSpPr/>
      </xdr:nvSpPr>
      <xdr:spPr bwMode="auto">
        <a:xfrm>
          <a:off x="4937760" y="7249477"/>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241634</xdr:rowOff>
    </xdr:from>
    <xdr:ext cx="762000" cy="259045"/>
    <xdr:sp macro="" textlink="">
      <xdr:nvSpPr>
        <xdr:cNvPr id="131" name="人口1人当たり決算額の推移該当値テキスト445">
          <a:extLst>
            <a:ext uri="{FF2B5EF4-FFF2-40B4-BE49-F238E27FC236}">
              <a16:creationId xmlns:a16="http://schemas.microsoft.com/office/drawing/2014/main" id="{85826825-4687-4D14-9E10-201DBAF44041}"/>
            </a:ext>
          </a:extLst>
        </xdr:cNvPr>
        <xdr:cNvSpPr txBox="1"/>
      </xdr:nvSpPr>
      <xdr:spPr>
        <a:xfrm>
          <a:off x="5054600" y="722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278130</xdr:rowOff>
    </xdr:from>
    <xdr:to>
      <xdr:col>26</xdr:col>
      <xdr:colOff>101600</xdr:colOff>
      <xdr:row>38</xdr:row>
      <xdr:rowOff>36830</xdr:rowOff>
    </xdr:to>
    <xdr:sp macro="" textlink="">
      <xdr:nvSpPr>
        <xdr:cNvPr id="132" name="楕円 131">
          <a:extLst>
            <a:ext uri="{FF2B5EF4-FFF2-40B4-BE49-F238E27FC236}">
              <a16:creationId xmlns:a16="http://schemas.microsoft.com/office/drawing/2014/main" id="{9BE796DF-854F-4D42-9C7D-536818893B9A}"/>
            </a:ext>
          </a:extLst>
        </xdr:cNvPr>
        <xdr:cNvSpPr/>
      </xdr:nvSpPr>
      <xdr:spPr bwMode="auto">
        <a:xfrm>
          <a:off x="4358640" y="7258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21607</xdr:rowOff>
    </xdr:from>
    <xdr:ext cx="736600" cy="259045"/>
    <xdr:sp macro="" textlink="">
      <xdr:nvSpPr>
        <xdr:cNvPr id="133" name="テキスト ボックス 132">
          <a:extLst>
            <a:ext uri="{FF2B5EF4-FFF2-40B4-BE49-F238E27FC236}">
              <a16:creationId xmlns:a16="http://schemas.microsoft.com/office/drawing/2014/main" id="{1DF1D18A-F0AE-4DBE-99DE-785F8086D7AE}"/>
            </a:ext>
          </a:extLst>
        </xdr:cNvPr>
        <xdr:cNvSpPr txBox="1"/>
      </xdr:nvSpPr>
      <xdr:spPr>
        <a:xfrm>
          <a:off x="4074160" y="734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275672</xdr:rowOff>
    </xdr:from>
    <xdr:to>
      <xdr:col>22</xdr:col>
      <xdr:colOff>165100</xdr:colOff>
      <xdr:row>38</xdr:row>
      <xdr:rowOff>34372</xdr:rowOff>
    </xdr:to>
    <xdr:sp macro="" textlink="">
      <xdr:nvSpPr>
        <xdr:cNvPr id="134" name="楕円 133">
          <a:extLst>
            <a:ext uri="{FF2B5EF4-FFF2-40B4-BE49-F238E27FC236}">
              <a16:creationId xmlns:a16="http://schemas.microsoft.com/office/drawing/2014/main" id="{462519AD-4D9F-4087-A483-3610762F0036}"/>
            </a:ext>
          </a:extLst>
        </xdr:cNvPr>
        <xdr:cNvSpPr/>
      </xdr:nvSpPr>
      <xdr:spPr bwMode="auto">
        <a:xfrm>
          <a:off x="3751580" y="7255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19149</xdr:rowOff>
    </xdr:from>
    <xdr:ext cx="762000" cy="259045"/>
    <xdr:sp macro="" textlink="">
      <xdr:nvSpPr>
        <xdr:cNvPr id="135" name="テキスト ボックス 134">
          <a:extLst>
            <a:ext uri="{FF2B5EF4-FFF2-40B4-BE49-F238E27FC236}">
              <a16:creationId xmlns:a16="http://schemas.microsoft.com/office/drawing/2014/main" id="{3E99FCEE-A4D6-4C38-A80B-58B3616DD2CE}"/>
            </a:ext>
          </a:extLst>
        </xdr:cNvPr>
        <xdr:cNvSpPr txBox="1"/>
      </xdr:nvSpPr>
      <xdr:spPr>
        <a:xfrm>
          <a:off x="3467100" y="734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218351</xdr:rowOff>
    </xdr:from>
    <xdr:to>
      <xdr:col>19</xdr:col>
      <xdr:colOff>38100</xdr:colOff>
      <xdr:row>37</xdr:row>
      <xdr:rowOff>319951</xdr:rowOff>
    </xdr:to>
    <xdr:sp macro="" textlink="">
      <xdr:nvSpPr>
        <xdr:cNvPr id="136" name="楕円 135">
          <a:extLst>
            <a:ext uri="{FF2B5EF4-FFF2-40B4-BE49-F238E27FC236}">
              <a16:creationId xmlns:a16="http://schemas.microsoft.com/office/drawing/2014/main" id="{71F5CF2A-FE37-4D01-90BA-59F285BC0754}"/>
            </a:ext>
          </a:extLst>
        </xdr:cNvPr>
        <xdr:cNvSpPr/>
      </xdr:nvSpPr>
      <xdr:spPr bwMode="auto">
        <a:xfrm>
          <a:off x="3144520" y="7198271"/>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304728</xdr:rowOff>
    </xdr:from>
    <xdr:ext cx="762000" cy="259045"/>
    <xdr:sp macro="" textlink="">
      <xdr:nvSpPr>
        <xdr:cNvPr id="137" name="テキスト ボックス 136">
          <a:extLst>
            <a:ext uri="{FF2B5EF4-FFF2-40B4-BE49-F238E27FC236}">
              <a16:creationId xmlns:a16="http://schemas.microsoft.com/office/drawing/2014/main" id="{6D911E27-2493-40E6-B21D-73F4236B642B}"/>
            </a:ext>
          </a:extLst>
        </xdr:cNvPr>
        <xdr:cNvSpPr txBox="1"/>
      </xdr:nvSpPr>
      <xdr:spPr>
        <a:xfrm>
          <a:off x="2852420" y="728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206007</xdr:rowOff>
    </xdr:from>
    <xdr:to>
      <xdr:col>15</xdr:col>
      <xdr:colOff>101600</xdr:colOff>
      <xdr:row>37</xdr:row>
      <xdr:rowOff>307607</xdr:rowOff>
    </xdr:to>
    <xdr:sp macro="" textlink="">
      <xdr:nvSpPr>
        <xdr:cNvPr id="138" name="楕円 137">
          <a:extLst>
            <a:ext uri="{FF2B5EF4-FFF2-40B4-BE49-F238E27FC236}">
              <a16:creationId xmlns:a16="http://schemas.microsoft.com/office/drawing/2014/main" id="{21DAF8E6-47F4-46F8-8A2E-5A2DA8FCF1CA}"/>
            </a:ext>
          </a:extLst>
        </xdr:cNvPr>
        <xdr:cNvSpPr/>
      </xdr:nvSpPr>
      <xdr:spPr bwMode="auto">
        <a:xfrm>
          <a:off x="2514600" y="7185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292384</xdr:rowOff>
    </xdr:from>
    <xdr:ext cx="762000" cy="259045"/>
    <xdr:sp macro="" textlink="">
      <xdr:nvSpPr>
        <xdr:cNvPr id="139" name="テキスト ボックス 138">
          <a:extLst>
            <a:ext uri="{FF2B5EF4-FFF2-40B4-BE49-F238E27FC236}">
              <a16:creationId xmlns:a16="http://schemas.microsoft.com/office/drawing/2014/main" id="{9B129DBA-38F4-4C94-ACAE-2041F276BD65}"/>
            </a:ext>
          </a:extLst>
        </xdr:cNvPr>
        <xdr:cNvSpPr txBox="1"/>
      </xdr:nvSpPr>
      <xdr:spPr>
        <a:xfrm>
          <a:off x="2230120" y="727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5B35A5-C137-4664-87A0-34C27D796FC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856B3173-6A80-44FB-889F-5741B329C151}"/>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983D7EAF-8B37-49D4-98C8-62E1117E55FF}"/>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573D3DA1-6EAB-4B16-9CA3-EFF34B3F63C5}"/>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7F57518-46FA-49E5-82E8-32CDC3682A2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6B77069-2C5B-4998-B39A-B4BC7C6441F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39EAEEE-C9ED-45EF-A372-69DB8B6D09C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F08D5CA-46C3-4F5C-9C93-33A60DEA8DE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70C1662-50AF-46DE-95B3-F732CF66A47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ADC532E-F427-4389-9DDD-B9E2C8F5D22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890E2DB-1AB3-4230-81D5-11D15C5998A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188D1A5-EC76-4462-8BFA-5DC49433DD6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1880B73-DEAC-4BA4-BEF1-6F3CEBE41A9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CBD269D-7C83-4815-8CE9-59938087569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FBF9088-FC9F-4B3F-9492-24C43B20DA5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82B0B93-8980-42AF-B1CF-D3856E1D9D0C}"/>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1997952-2FB3-46D7-9DC5-BDE15FFF9E57}"/>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5E504E7-72EE-49D8-A8D3-304840B98146}"/>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19772366-84E4-4B52-805D-2AC29A4BC9C4}"/>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FAFBA8-6DF5-421A-BFA4-71453ABFF94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0C35F61-DAA0-47E2-8CDC-4F18D0E3CF97}"/>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E76E9E9B-2277-4953-92B1-E841A0B7BAC9}"/>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DFA0CA7D-6C85-4B0E-996C-FF11B85545D6}"/>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A99D5B5C-1209-4B95-B0DE-11CDED1E456F}"/>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015CC72-85A2-4BC9-9917-45E4BAFF495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14D8C637-66E1-44A9-A1D9-7BF567134BFF}"/>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E2BA319-5E30-40B0-A662-65E831243EC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144B5692-5780-4EC6-A36C-0872CE24A789}"/>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91D8707D-B8E2-4411-B333-A67646C34A72}"/>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A3471E36-F9FF-4E58-84E7-611168C0EFDF}"/>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8F2EFADC-851E-4A41-B430-838564CB2D52}"/>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3FC719BF-4078-42D1-BB16-4854ED389021}"/>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B144FBD3-C2E9-473E-AD67-04FF788AF952}"/>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23D21551-F08A-4CA0-AD16-5439A0FB476D}"/>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3BB58A55-C025-4DB3-B607-ED1292E0CF6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DD3F88ED-41E3-4823-B689-83677833BCEE}"/>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14FF220C-A06A-4AD6-9C05-A495D187D86E}"/>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E927EFB-5E61-4A66-86AC-1B1990F19514}"/>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E17C8F42-6A9D-4F34-AA25-3EF2D4D3180A}"/>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A08312A9-AF2B-45DB-BF3A-1313C1F8B5B4}"/>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55E17535-823C-48C4-B426-142B7E8BAAE7}"/>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6C7F523F-FD07-4D3C-957A-333A1EF47A19}"/>
            </a:ext>
          </a:extLst>
        </xdr:cNvPr>
        <xdr:cNvSpPr txBox="1"/>
      </xdr:nvSpPr>
      <xdr:spPr>
        <a:xfrm>
          <a:off x="46749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C2083050-8B07-4A17-98EF-111F1BB7B7C0}"/>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D053EF16-3919-473A-8FEE-EB3D6C0F0815}"/>
            </a:ext>
          </a:extLst>
        </xdr:cNvPr>
        <xdr:cNvSpPr txBox="1"/>
      </xdr:nvSpPr>
      <xdr:spPr>
        <a:xfrm>
          <a:off x="16658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359C193B-581E-42CB-B68D-C92872F6574F}"/>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FF4E6133-F96B-4726-8999-B076FEB31144}"/>
            </a:ext>
          </a:extLst>
        </xdr:cNvPr>
        <xdr:cNvSpPr txBox="1"/>
      </xdr:nvSpPr>
      <xdr:spPr>
        <a:xfrm>
          <a:off x="16658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409020E2-CFB4-4A8A-83A5-03368AB5C6C4}"/>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FD127181-807D-4B19-A6A5-ADAC708F6440}"/>
            </a:ext>
          </a:extLst>
        </xdr:cNvPr>
        <xdr:cNvSpPr txBox="1"/>
      </xdr:nvSpPr>
      <xdr:spPr>
        <a:xfrm>
          <a:off x="16658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9E39280E-EAC3-4DE5-B5AC-1B1956DE944E}"/>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D5367646-6D35-44F6-B34E-D6CD567380C3}"/>
            </a:ext>
          </a:extLst>
        </xdr:cNvPr>
        <xdr:cNvSpPr txBox="1"/>
      </xdr:nvSpPr>
      <xdr:spPr>
        <a:xfrm>
          <a:off x="16658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957B821-63A5-4F97-B1D4-A819719EFCD8}"/>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ABBF9C92-DA7C-45C2-872F-614CD5BD8B2F}"/>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86C80E19-1B29-4E9A-983B-8ED608DEB9F6}"/>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59801</xdr:rowOff>
    </xdr:from>
    <xdr:to>
      <xdr:col>24</xdr:col>
      <xdr:colOff>62865</xdr:colOff>
      <xdr:row>38</xdr:row>
      <xdr:rowOff>18328</xdr:rowOff>
    </xdr:to>
    <xdr:cxnSp macro="">
      <xdr:nvCxnSpPr>
        <xdr:cNvPr id="55" name="直線コネクタ 54">
          <a:extLst>
            <a:ext uri="{FF2B5EF4-FFF2-40B4-BE49-F238E27FC236}">
              <a16:creationId xmlns:a16="http://schemas.microsoft.com/office/drawing/2014/main" id="{7DF73C5C-80C7-4A28-9EB8-4A84D7F8B49B}"/>
            </a:ext>
          </a:extLst>
        </xdr:cNvPr>
        <xdr:cNvCxnSpPr/>
      </xdr:nvCxnSpPr>
      <xdr:spPr>
        <a:xfrm flipV="1">
          <a:off x="4084955" y="5256641"/>
          <a:ext cx="1270" cy="113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22155</xdr:rowOff>
    </xdr:from>
    <xdr:ext cx="534377" cy="259045"/>
    <xdr:sp macro="" textlink="">
      <xdr:nvSpPr>
        <xdr:cNvPr id="56" name="人件費最小値テキスト">
          <a:extLst>
            <a:ext uri="{FF2B5EF4-FFF2-40B4-BE49-F238E27FC236}">
              <a16:creationId xmlns:a16="http://schemas.microsoft.com/office/drawing/2014/main" id="{B29196E0-2382-44B9-9C4B-E4CF1FE26CCD}"/>
            </a:ext>
          </a:extLst>
        </xdr:cNvPr>
        <xdr:cNvSpPr txBox="1"/>
      </xdr:nvSpPr>
      <xdr:spPr>
        <a:xfrm>
          <a:off x="4137660" y="639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18328</xdr:rowOff>
    </xdr:from>
    <xdr:to>
      <xdr:col>24</xdr:col>
      <xdr:colOff>152400</xdr:colOff>
      <xdr:row>38</xdr:row>
      <xdr:rowOff>18328</xdr:rowOff>
    </xdr:to>
    <xdr:cxnSp macro="">
      <xdr:nvCxnSpPr>
        <xdr:cNvPr id="57" name="直線コネクタ 56">
          <a:extLst>
            <a:ext uri="{FF2B5EF4-FFF2-40B4-BE49-F238E27FC236}">
              <a16:creationId xmlns:a16="http://schemas.microsoft.com/office/drawing/2014/main" id="{C95810A3-C88F-47E8-9DAA-EB5D18308FB9}"/>
            </a:ext>
          </a:extLst>
        </xdr:cNvPr>
        <xdr:cNvCxnSpPr/>
      </xdr:nvCxnSpPr>
      <xdr:spPr>
        <a:xfrm>
          <a:off x="4020820" y="63886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6478</xdr:rowOff>
    </xdr:from>
    <xdr:ext cx="599010" cy="259045"/>
    <xdr:sp macro="" textlink="">
      <xdr:nvSpPr>
        <xdr:cNvPr id="58" name="人件費最大値テキスト">
          <a:extLst>
            <a:ext uri="{FF2B5EF4-FFF2-40B4-BE49-F238E27FC236}">
              <a16:creationId xmlns:a16="http://schemas.microsoft.com/office/drawing/2014/main" id="{07A2D976-76EA-4409-997C-167D68A1F944}"/>
            </a:ext>
          </a:extLst>
        </xdr:cNvPr>
        <xdr:cNvSpPr txBox="1"/>
      </xdr:nvSpPr>
      <xdr:spPr>
        <a:xfrm>
          <a:off x="4137660" y="503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59801</xdr:rowOff>
    </xdr:from>
    <xdr:to>
      <xdr:col>24</xdr:col>
      <xdr:colOff>152400</xdr:colOff>
      <xdr:row>31</xdr:row>
      <xdr:rowOff>59801</xdr:rowOff>
    </xdr:to>
    <xdr:cxnSp macro="">
      <xdr:nvCxnSpPr>
        <xdr:cNvPr id="59" name="直線コネクタ 58">
          <a:extLst>
            <a:ext uri="{FF2B5EF4-FFF2-40B4-BE49-F238E27FC236}">
              <a16:creationId xmlns:a16="http://schemas.microsoft.com/office/drawing/2014/main" id="{6803BF29-914C-4A71-A48A-E2B783322D0D}"/>
            </a:ext>
          </a:extLst>
        </xdr:cNvPr>
        <xdr:cNvCxnSpPr/>
      </xdr:nvCxnSpPr>
      <xdr:spPr>
        <a:xfrm>
          <a:off x="4020820" y="52566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120440</xdr:rowOff>
    </xdr:from>
    <xdr:to>
      <xdr:col>24</xdr:col>
      <xdr:colOff>63500</xdr:colOff>
      <xdr:row>37</xdr:row>
      <xdr:rowOff>123481</xdr:rowOff>
    </xdr:to>
    <xdr:cxnSp macro="">
      <xdr:nvCxnSpPr>
        <xdr:cNvPr id="60" name="直線コネクタ 59">
          <a:extLst>
            <a:ext uri="{FF2B5EF4-FFF2-40B4-BE49-F238E27FC236}">
              <a16:creationId xmlns:a16="http://schemas.microsoft.com/office/drawing/2014/main" id="{430626D2-B7A4-4337-83B5-C959BAFA9A61}"/>
            </a:ext>
          </a:extLst>
        </xdr:cNvPr>
        <xdr:cNvCxnSpPr/>
      </xdr:nvCxnSpPr>
      <xdr:spPr>
        <a:xfrm flipV="1">
          <a:off x="3355340" y="6323120"/>
          <a:ext cx="731520" cy="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16447</xdr:rowOff>
    </xdr:from>
    <xdr:ext cx="534377" cy="259045"/>
    <xdr:sp macro="" textlink="">
      <xdr:nvSpPr>
        <xdr:cNvPr id="61" name="人件費平均値テキスト">
          <a:extLst>
            <a:ext uri="{FF2B5EF4-FFF2-40B4-BE49-F238E27FC236}">
              <a16:creationId xmlns:a16="http://schemas.microsoft.com/office/drawing/2014/main" id="{D6895480-FBDF-42CF-8F5E-B6DD858F0401}"/>
            </a:ext>
          </a:extLst>
        </xdr:cNvPr>
        <xdr:cNvSpPr txBox="1"/>
      </xdr:nvSpPr>
      <xdr:spPr>
        <a:xfrm>
          <a:off x="4137660" y="6051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165020</xdr:rowOff>
    </xdr:from>
    <xdr:to>
      <xdr:col>24</xdr:col>
      <xdr:colOff>114300</xdr:colOff>
      <xdr:row>37</xdr:row>
      <xdr:rowOff>95170</xdr:rowOff>
    </xdr:to>
    <xdr:sp macro="" textlink="">
      <xdr:nvSpPr>
        <xdr:cNvPr id="62" name="フローチャート: 判断 61">
          <a:extLst>
            <a:ext uri="{FF2B5EF4-FFF2-40B4-BE49-F238E27FC236}">
              <a16:creationId xmlns:a16="http://schemas.microsoft.com/office/drawing/2014/main" id="{ECE7ADFE-138A-46B0-946D-48753F000764}"/>
            </a:ext>
          </a:extLst>
        </xdr:cNvPr>
        <xdr:cNvSpPr/>
      </xdr:nvSpPr>
      <xdr:spPr>
        <a:xfrm>
          <a:off x="4036060" y="6200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123481</xdr:rowOff>
    </xdr:from>
    <xdr:to>
      <xdr:col>19</xdr:col>
      <xdr:colOff>177800</xdr:colOff>
      <xdr:row>37</xdr:row>
      <xdr:rowOff>134713</xdr:rowOff>
    </xdr:to>
    <xdr:cxnSp macro="">
      <xdr:nvCxnSpPr>
        <xdr:cNvPr id="63" name="直線コネクタ 62">
          <a:extLst>
            <a:ext uri="{FF2B5EF4-FFF2-40B4-BE49-F238E27FC236}">
              <a16:creationId xmlns:a16="http://schemas.microsoft.com/office/drawing/2014/main" id="{B9645565-1BDC-4365-8111-6A7762D7736C}"/>
            </a:ext>
          </a:extLst>
        </xdr:cNvPr>
        <xdr:cNvCxnSpPr/>
      </xdr:nvCxnSpPr>
      <xdr:spPr>
        <a:xfrm flipV="1">
          <a:off x="2565400" y="6326161"/>
          <a:ext cx="789940" cy="1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167950</xdr:rowOff>
    </xdr:from>
    <xdr:to>
      <xdr:col>20</xdr:col>
      <xdr:colOff>38100</xdr:colOff>
      <xdr:row>37</xdr:row>
      <xdr:rowOff>98100</xdr:rowOff>
    </xdr:to>
    <xdr:sp macro="" textlink="">
      <xdr:nvSpPr>
        <xdr:cNvPr id="64" name="フローチャート: 判断 63">
          <a:extLst>
            <a:ext uri="{FF2B5EF4-FFF2-40B4-BE49-F238E27FC236}">
              <a16:creationId xmlns:a16="http://schemas.microsoft.com/office/drawing/2014/main" id="{ECA84D88-3611-4438-A8AF-F17754D57E5A}"/>
            </a:ext>
          </a:extLst>
        </xdr:cNvPr>
        <xdr:cNvSpPr/>
      </xdr:nvSpPr>
      <xdr:spPr>
        <a:xfrm>
          <a:off x="3312160" y="62029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114627</xdr:rowOff>
    </xdr:from>
    <xdr:ext cx="534377" cy="259045"/>
    <xdr:sp macro="" textlink="">
      <xdr:nvSpPr>
        <xdr:cNvPr id="65" name="テキスト ボックス 64">
          <a:extLst>
            <a:ext uri="{FF2B5EF4-FFF2-40B4-BE49-F238E27FC236}">
              <a16:creationId xmlns:a16="http://schemas.microsoft.com/office/drawing/2014/main" id="{ECFEC04C-0F0B-4B18-83BA-8BAC339CB652}"/>
            </a:ext>
          </a:extLst>
        </xdr:cNvPr>
        <xdr:cNvSpPr txBox="1"/>
      </xdr:nvSpPr>
      <xdr:spPr>
        <a:xfrm>
          <a:off x="3118631" y="598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134713</xdr:rowOff>
    </xdr:from>
    <xdr:to>
      <xdr:col>15</xdr:col>
      <xdr:colOff>50800</xdr:colOff>
      <xdr:row>37</xdr:row>
      <xdr:rowOff>151873</xdr:rowOff>
    </xdr:to>
    <xdr:cxnSp macro="">
      <xdr:nvCxnSpPr>
        <xdr:cNvPr id="66" name="直線コネクタ 65">
          <a:extLst>
            <a:ext uri="{FF2B5EF4-FFF2-40B4-BE49-F238E27FC236}">
              <a16:creationId xmlns:a16="http://schemas.microsoft.com/office/drawing/2014/main" id="{0F4B1350-ECBD-4FA5-AF3E-1C8D25C7A6BD}"/>
            </a:ext>
          </a:extLst>
        </xdr:cNvPr>
        <xdr:cNvCxnSpPr/>
      </xdr:nvCxnSpPr>
      <xdr:spPr>
        <a:xfrm flipV="1">
          <a:off x="1790700" y="6337393"/>
          <a:ext cx="774700" cy="1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18514</xdr:rowOff>
    </xdr:from>
    <xdr:to>
      <xdr:col>15</xdr:col>
      <xdr:colOff>101600</xdr:colOff>
      <xdr:row>37</xdr:row>
      <xdr:rowOff>120114</xdr:rowOff>
    </xdr:to>
    <xdr:sp macro="" textlink="">
      <xdr:nvSpPr>
        <xdr:cNvPr id="67" name="フローチャート: 判断 66">
          <a:extLst>
            <a:ext uri="{FF2B5EF4-FFF2-40B4-BE49-F238E27FC236}">
              <a16:creationId xmlns:a16="http://schemas.microsoft.com/office/drawing/2014/main" id="{FFE39D40-E547-4FFA-8B3F-EEB4FFE39D70}"/>
            </a:ext>
          </a:extLst>
        </xdr:cNvPr>
        <xdr:cNvSpPr/>
      </xdr:nvSpPr>
      <xdr:spPr>
        <a:xfrm>
          <a:off x="2514600" y="622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136641</xdr:rowOff>
    </xdr:from>
    <xdr:ext cx="534377" cy="259045"/>
    <xdr:sp macro="" textlink="">
      <xdr:nvSpPr>
        <xdr:cNvPr id="68" name="テキスト ボックス 67">
          <a:extLst>
            <a:ext uri="{FF2B5EF4-FFF2-40B4-BE49-F238E27FC236}">
              <a16:creationId xmlns:a16="http://schemas.microsoft.com/office/drawing/2014/main" id="{33F642F2-20A9-45E4-BF23-D401BB5A980A}"/>
            </a:ext>
          </a:extLst>
        </xdr:cNvPr>
        <xdr:cNvSpPr txBox="1"/>
      </xdr:nvSpPr>
      <xdr:spPr>
        <a:xfrm>
          <a:off x="2343931" y="600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151873</xdr:rowOff>
    </xdr:from>
    <xdr:to>
      <xdr:col>10</xdr:col>
      <xdr:colOff>114300</xdr:colOff>
      <xdr:row>37</xdr:row>
      <xdr:rowOff>159707</xdr:rowOff>
    </xdr:to>
    <xdr:cxnSp macro="">
      <xdr:nvCxnSpPr>
        <xdr:cNvPr id="69" name="直線コネクタ 68">
          <a:extLst>
            <a:ext uri="{FF2B5EF4-FFF2-40B4-BE49-F238E27FC236}">
              <a16:creationId xmlns:a16="http://schemas.microsoft.com/office/drawing/2014/main" id="{8BD3EC2E-1020-4952-85AD-024C00B9D311}"/>
            </a:ext>
          </a:extLst>
        </xdr:cNvPr>
        <xdr:cNvCxnSpPr/>
      </xdr:nvCxnSpPr>
      <xdr:spPr>
        <a:xfrm flipV="1">
          <a:off x="1008380" y="6354553"/>
          <a:ext cx="782320" cy="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67450</xdr:rowOff>
    </xdr:from>
    <xdr:to>
      <xdr:col>10</xdr:col>
      <xdr:colOff>165100</xdr:colOff>
      <xdr:row>37</xdr:row>
      <xdr:rowOff>169050</xdr:rowOff>
    </xdr:to>
    <xdr:sp macro="" textlink="">
      <xdr:nvSpPr>
        <xdr:cNvPr id="70" name="フローチャート: 判断 69">
          <a:extLst>
            <a:ext uri="{FF2B5EF4-FFF2-40B4-BE49-F238E27FC236}">
              <a16:creationId xmlns:a16="http://schemas.microsoft.com/office/drawing/2014/main" id="{5DD6B208-17A8-4D2D-AAD4-25B83638414A}"/>
            </a:ext>
          </a:extLst>
        </xdr:cNvPr>
        <xdr:cNvSpPr/>
      </xdr:nvSpPr>
      <xdr:spPr>
        <a:xfrm>
          <a:off x="1739900" y="627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14127</xdr:rowOff>
    </xdr:from>
    <xdr:ext cx="534377" cy="259045"/>
    <xdr:sp macro="" textlink="">
      <xdr:nvSpPr>
        <xdr:cNvPr id="71" name="テキスト ボックス 70">
          <a:extLst>
            <a:ext uri="{FF2B5EF4-FFF2-40B4-BE49-F238E27FC236}">
              <a16:creationId xmlns:a16="http://schemas.microsoft.com/office/drawing/2014/main" id="{4E6A7A59-C152-4200-BB1D-08A841A94DBF}"/>
            </a:ext>
          </a:extLst>
        </xdr:cNvPr>
        <xdr:cNvSpPr txBox="1"/>
      </xdr:nvSpPr>
      <xdr:spPr>
        <a:xfrm>
          <a:off x="1546371" y="604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71572</xdr:rowOff>
    </xdr:from>
    <xdr:to>
      <xdr:col>6</xdr:col>
      <xdr:colOff>38100</xdr:colOff>
      <xdr:row>38</xdr:row>
      <xdr:rowOff>1722</xdr:rowOff>
    </xdr:to>
    <xdr:sp macro="" textlink="">
      <xdr:nvSpPr>
        <xdr:cNvPr id="72" name="フローチャート: 判断 71">
          <a:extLst>
            <a:ext uri="{FF2B5EF4-FFF2-40B4-BE49-F238E27FC236}">
              <a16:creationId xmlns:a16="http://schemas.microsoft.com/office/drawing/2014/main" id="{1E7FFE5D-991C-4A4C-973A-42E3A22C1E60}"/>
            </a:ext>
          </a:extLst>
        </xdr:cNvPr>
        <xdr:cNvSpPr/>
      </xdr:nvSpPr>
      <xdr:spPr>
        <a:xfrm>
          <a:off x="965200" y="62742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18249</xdr:rowOff>
    </xdr:from>
    <xdr:ext cx="534377" cy="259045"/>
    <xdr:sp macro="" textlink="">
      <xdr:nvSpPr>
        <xdr:cNvPr id="73" name="テキスト ボックス 72">
          <a:extLst>
            <a:ext uri="{FF2B5EF4-FFF2-40B4-BE49-F238E27FC236}">
              <a16:creationId xmlns:a16="http://schemas.microsoft.com/office/drawing/2014/main" id="{B15EDA53-43D6-4E2A-B074-5F3379F49559}"/>
            </a:ext>
          </a:extLst>
        </xdr:cNvPr>
        <xdr:cNvSpPr txBox="1"/>
      </xdr:nvSpPr>
      <xdr:spPr>
        <a:xfrm>
          <a:off x="771671" y="605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7A811C22-386E-4526-8D5E-8AE0657FC7B7}"/>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60595B82-C605-4AFF-A6E8-9E27E83E9187}"/>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EAA4EA1C-D228-43C8-A5E4-FDFC10EA743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5727DB4-CBF2-4792-B231-8FE1B8680DB1}"/>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58F1FB50-82C2-40D2-AADB-550E8575772D}"/>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69640</xdr:rowOff>
    </xdr:from>
    <xdr:to>
      <xdr:col>24</xdr:col>
      <xdr:colOff>114300</xdr:colOff>
      <xdr:row>37</xdr:row>
      <xdr:rowOff>171241</xdr:rowOff>
    </xdr:to>
    <xdr:sp macro="" textlink="">
      <xdr:nvSpPr>
        <xdr:cNvPr id="79" name="楕円 78">
          <a:extLst>
            <a:ext uri="{FF2B5EF4-FFF2-40B4-BE49-F238E27FC236}">
              <a16:creationId xmlns:a16="http://schemas.microsoft.com/office/drawing/2014/main" id="{E853B3CB-78D2-4AB3-B717-4118739CDAF9}"/>
            </a:ext>
          </a:extLst>
        </xdr:cNvPr>
        <xdr:cNvSpPr/>
      </xdr:nvSpPr>
      <xdr:spPr>
        <a:xfrm>
          <a:off x="4036060" y="627232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156017</xdr:rowOff>
    </xdr:from>
    <xdr:ext cx="534377" cy="259045"/>
    <xdr:sp macro="" textlink="">
      <xdr:nvSpPr>
        <xdr:cNvPr id="80" name="人件費該当値テキスト">
          <a:extLst>
            <a:ext uri="{FF2B5EF4-FFF2-40B4-BE49-F238E27FC236}">
              <a16:creationId xmlns:a16="http://schemas.microsoft.com/office/drawing/2014/main" id="{A9772FF7-29AF-4F24-B012-D715C9E555A8}"/>
            </a:ext>
          </a:extLst>
        </xdr:cNvPr>
        <xdr:cNvSpPr txBox="1"/>
      </xdr:nvSpPr>
      <xdr:spPr>
        <a:xfrm>
          <a:off x="4137660" y="619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72681</xdr:rowOff>
    </xdr:from>
    <xdr:to>
      <xdr:col>20</xdr:col>
      <xdr:colOff>38100</xdr:colOff>
      <xdr:row>38</xdr:row>
      <xdr:rowOff>2831</xdr:rowOff>
    </xdr:to>
    <xdr:sp macro="" textlink="">
      <xdr:nvSpPr>
        <xdr:cNvPr id="81" name="楕円 80">
          <a:extLst>
            <a:ext uri="{FF2B5EF4-FFF2-40B4-BE49-F238E27FC236}">
              <a16:creationId xmlns:a16="http://schemas.microsoft.com/office/drawing/2014/main" id="{D6629923-45E6-4597-8A7B-09222A2D5A26}"/>
            </a:ext>
          </a:extLst>
        </xdr:cNvPr>
        <xdr:cNvSpPr/>
      </xdr:nvSpPr>
      <xdr:spPr>
        <a:xfrm>
          <a:off x="3312160" y="62753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165408</xdr:rowOff>
    </xdr:from>
    <xdr:ext cx="534377" cy="259045"/>
    <xdr:sp macro="" textlink="">
      <xdr:nvSpPr>
        <xdr:cNvPr id="82" name="テキスト ボックス 81">
          <a:extLst>
            <a:ext uri="{FF2B5EF4-FFF2-40B4-BE49-F238E27FC236}">
              <a16:creationId xmlns:a16="http://schemas.microsoft.com/office/drawing/2014/main" id="{E475F8C1-0E3C-4FA2-AC19-CF80EBE9C2B3}"/>
            </a:ext>
          </a:extLst>
        </xdr:cNvPr>
        <xdr:cNvSpPr txBox="1"/>
      </xdr:nvSpPr>
      <xdr:spPr>
        <a:xfrm>
          <a:off x="3118631" y="636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83913</xdr:rowOff>
    </xdr:from>
    <xdr:to>
      <xdr:col>15</xdr:col>
      <xdr:colOff>101600</xdr:colOff>
      <xdr:row>38</xdr:row>
      <xdr:rowOff>14063</xdr:rowOff>
    </xdr:to>
    <xdr:sp macro="" textlink="">
      <xdr:nvSpPr>
        <xdr:cNvPr id="83" name="楕円 82">
          <a:extLst>
            <a:ext uri="{FF2B5EF4-FFF2-40B4-BE49-F238E27FC236}">
              <a16:creationId xmlns:a16="http://schemas.microsoft.com/office/drawing/2014/main" id="{C96098B6-B214-4410-BC00-8C648630714C}"/>
            </a:ext>
          </a:extLst>
        </xdr:cNvPr>
        <xdr:cNvSpPr/>
      </xdr:nvSpPr>
      <xdr:spPr>
        <a:xfrm>
          <a:off x="2514600" y="62865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5190</xdr:rowOff>
    </xdr:from>
    <xdr:ext cx="534377" cy="259045"/>
    <xdr:sp macro="" textlink="">
      <xdr:nvSpPr>
        <xdr:cNvPr id="84" name="テキスト ボックス 83">
          <a:extLst>
            <a:ext uri="{FF2B5EF4-FFF2-40B4-BE49-F238E27FC236}">
              <a16:creationId xmlns:a16="http://schemas.microsoft.com/office/drawing/2014/main" id="{675E3229-ACF5-4FDF-AD10-0EE7D0428AED}"/>
            </a:ext>
          </a:extLst>
        </xdr:cNvPr>
        <xdr:cNvSpPr txBox="1"/>
      </xdr:nvSpPr>
      <xdr:spPr>
        <a:xfrm>
          <a:off x="2343931" y="637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101073</xdr:rowOff>
    </xdr:from>
    <xdr:to>
      <xdr:col>10</xdr:col>
      <xdr:colOff>165100</xdr:colOff>
      <xdr:row>38</xdr:row>
      <xdr:rowOff>31223</xdr:rowOff>
    </xdr:to>
    <xdr:sp macro="" textlink="">
      <xdr:nvSpPr>
        <xdr:cNvPr id="85" name="楕円 84">
          <a:extLst>
            <a:ext uri="{FF2B5EF4-FFF2-40B4-BE49-F238E27FC236}">
              <a16:creationId xmlns:a16="http://schemas.microsoft.com/office/drawing/2014/main" id="{106F6EF0-4D23-451F-A261-6FD09E18877E}"/>
            </a:ext>
          </a:extLst>
        </xdr:cNvPr>
        <xdr:cNvSpPr/>
      </xdr:nvSpPr>
      <xdr:spPr>
        <a:xfrm>
          <a:off x="1739900" y="6303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22350</xdr:rowOff>
    </xdr:from>
    <xdr:ext cx="534377" cy="259045"/>
    <xdr:sp macro="" textlink="">
      <xdr:nvSpPr>
        <xdr:cNvPr id="86" name="テキスト ボックス 85">
          <a:extLst>
            <a:ext uri="{FF2B5EF4-FFF2-40B4-BE49-F238E27FC236}">
              <a16:creationId xmlns:a16="http://schemas.microsoft.com/office/drawing/2014/main" id="{56A87BE9-7663-400E-8928-0F20D3614144}"/>
            </a:ext>
          </a:extLst>
        </xdr:cNvPr>
        <xdr:cNvSpPr txBox="1"/>
      </xdr:nvSpPr>
      <xdr:spPr>
        <a:xfrm>
          <a:off x="1546371" y="639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108906</xdr:rowOff>
    </xdr:from>
    <xdr:to>
      <xdr:col>6</xdr:col>
      <xdr:colOff>38100</xdr:colOff>
      <xdr:row>38</xdr:row>
      <xdr:rowOff>39057</xdr:rowOff>
    </xdr:to>
    <xdr:sp macro="" textlink="">
      <xdr:nvSpPr>
        <xdr:cNvPr id="87" name="楕円 86">
          <a:extLst>
            <a:ext uri="{FF2B5EF4-FFF2-40B4-BE49-F238E27FC236}">
              <a16:creationId xmlns:a16="http://schemas.microsoft.com/office/drawing/2014/main" id="{E39A51FF-AA53-4D58-ABC9-99E6DC8CC064}"/>
            </a:ext>
          </a:extLst>
        </xdr:cNvPr>
        <xdr:cNvSpPr/>
      </xdr:nvSpPr>
      <xdr:spPr>
        <a:xfrm>
          <a:off x="965200" y="6311586"/>
          <a:ext cx="7874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30184</xdr:rowOff>
    </xdr:from>
    <xdr:ext cx="534377" cy="259045"/>
    <xdr:sp macro="" textlink="">
      <xdr:nvSpPr>
        <xdr:cNvPr id="88" name="テキスト ボックス 87">
          <a:extLst>
            <a:ext uri="{FF2B5EF4-FFF2-40B4-BE49-F238E27FC236}">
              <a16:creationId xmlns:a16="http://schemas.microsoft.com/office/drawing/2014/main" id="{474AF682-BCA0-4C80-AEE6-5D4B29AD1516}"/>
            </a:ext>
          </a:extLst>
        </xdr:cNvPr>
        <xdr:cNvSpPr txBox="1"/>
      </xdr:nvSpPr>
      <xdr:spPr>
        <a:xfrm>
          <a:off x="771671" y="640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E2129749-03E0-4D2C-AEA9-2154A39727A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98D00AA9-AD04-4739-BB1D-C5B48CC49B26}"/>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BA27D3F4-858E-492D-BED1-9DAE6CF51471}"/>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68FC4EB0-B4E5-426C-96BB-74B682D311D7}"/>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456FEE64-152E-4F39-A2A8-EBABE97A737A}"/>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8A32E44-65DC-4204-881C-636375FE48D9}"/>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3F9148F9-7F4B-4707-8134-B1ED73E6047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87866D06-0B3C-4E68-8916-932BBF509ED9}"/>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3AF8FD45-38E7-4DC0-AACB-4D7A29D7CC9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6C9F8C02-AC23-4A53-9DDB-2E7EE512B2DC}"/>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E4C21854-794E-47E7-ACD1-A8E04FE5BFA8}"/>
            </a:ext>
          </a:extLst>
        </xdr:cNvPr>
        <xdr:cNvCxnSpPr/>
      </xdr:nvCxnSpPr>
      <xdr:spPr>
        <a:xfrm>
          <a:off x="67056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EC475CFD-4C2F-48D7-9C25-F4D704471F79}"/>
            </a:ext>
          </a:extLst>
        </xdr:cNvPr>
        <xdr:cNvSpPr txBox="1"/>
      </xdr:nvSpPr>
      <xdr:spPr>
        <a:xfrm>
          <a:off x="46749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D78126A-78BB-42A5-BC62-E7A3D2725E2E}"/>
            </a:ext>
          </a:extLst>
        </xdr:cNvPr>
        <xdr:cNvCxnSpPr/>
      </xdr:nvCxnSpPr>
      <xdr:spPr>
        <a:xfrm>
          <a:off x="67056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C5E2729A-8FFC-46D8-8B56-81BCA803920C}"/>
            </a:ext>
          </a:extLst>
        </xdr:cNvPr>
        <xdr:cNvSpPr txBox="1"/>
      </xdr:nvSpPr>
      <xdr:spPr>
        <a:xfrm>
          <a:off x="16658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1DAFD1B3-3B8A-4489-B941-84C4B3470E2D}"/>
            </a:ext>
          </a:extLst>
        </xdr:cNvPr>
        <xdr:cNvCxnSpPr/>
      </xdr:nvCxnSpPr>
      <xdr:spPr>
        <a:xfrm>
          <a:off x="67056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3D13468B-D979-4084-BA83-6DFE9846976A}"/>
            </a:ext>
          </a:extLst>
        </xdr:cNvPr>
        <xdr:cNvSpPr txBox="1"/>
      </xdr:nvSpPr>
      <xdr:spPr>
        <a:xfrm>
          <a:off x="16658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560677E4-F2C1-4712-A0F5-70B631D5D1D5}"/>
            </a:ext>
          </a:extLst>
        </xdr:cNvPr>
        <xdr:cNvCxnSpPr/>
      </xdr:nvCxnSpPr>
      <xdr:spPr>
        <a:xfrm>
          <a:off x="67056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3BA303D4-48D3-4580-B0A2-BFF1DEA27AA5}"/>
            </a:ext>
          </a:extLst>
        </xdr:cNvPr>
        <xdr:cNvSpPr txBox="1"/>
      </xdr:nvSpPr>
      <xdr:spPr>
        <a:xfrm>
          <a:off x="16658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9329586F-A1C7-4BED-AB8D-58252A95DE78}"/>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C955214C-BB6D-47B0-9E04-B38FC55FD593}"/>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90E26833-648F-4FCA-9A3A-44F2057DB976}"/>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44383</xdr:rowOff>
    </xdr:from>
    <xdr:to>
      <xdr:col>24</xdr:col>
      <xdr:colOff>62865</xdr:colOff>
      <xdr:row>57</xdr:row>
      <xdr:rowOff>98831</xdr:rowOff>
    </xdr:to>
    <xdr:cxnSp macro="">
      <xdr:nvCxnSpPr>
        <xdr:cNvPr id="110" name="直線コネクタ 109">
          <a:extLst>
            <a:ext uri="{FF2B5EF4-FFF2-40B4-BE49-F238E27FC236}">
              <a16:creationId xmlns:a16="http://schemas.microsoft.com/office/drawing/2014/main" id="{ACD50292-4224-4FC1-A19D-47808892629A}"/>
            </a:ext>
          </a:extLst>
        </xdr:cNvPr>
        <xdr:cNvCxnSpPr/>
      </xdr:nvCxnSpPr>
      <xdr:spPr>
        <a:xfrm flipV="1">
          <a:off x="4084955" y="8426383"/>
          <a:ext cx="1270" cy="122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102658</xdr:rowOff>
    </xdr:from>
    <xdr:ext cx="534377" cy="259045"/>
    <xdr:sp macro="" textlink="">
      <xdr:nvSpPr>
        <xdr:cNvPr id="111" name="物件費最小値テキスト">
          <a:extLst>
            <a:ext uri="{FF2B5EF4-FFF2-40B4-BE49-F238E27FC236}">
              <a16:creationId xmlns:a16="http://schemas.microsoft.com/office/drawing/2014/main" id="{6C8AB27A-E6F4-4850-95DE-5945FEF07DCF}"/>
            </a:ext>
          </a:extLst>
        </xdr:cNvPr>
        <xdr:cNvSpPr txBox="1"/>
      </xdr:nvSpPr>
      <xdr:spPr>
        <a:xfrm>
          <a:off x="4137660" y="965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98831</xdr:rowOff>
    </xdr:from>
    <xdr:to>
      <xdr:col>24</xdr:col>
      <xdr:colOff>152400</xdr:colOff>
      <xdr:row>57</xdr:row>
      <xdr:rowOff>98831</xdr:rowOff>
    </xdr:to>
    <xdr:cxnSp macro="">
      <xdr:nvCxnSpPr>
        <xdr:cNvPr id="112" name="直線コネクタ 111">
          <a:extLst>
            <a:ext uri="{FF2B5EF4-FFF2-40B4-BE49-F238E27FC236}">
              <a16:creationId xmlns:a16="http://schemas.microsoft.com/office/drawing/2014/main" id="{BE8371A3-7D6F-48E8-B899-1A449A48D09C}"/>
            </a:ext>
          </a:extLst>
        </xdr:cNvPr>
        <xdr:cNvCxnSpPr/>
      </xdr:nvCxnSpPr>
      <xdr:spPr>
        <a:xfrm>
          <a:off x="4020820" y="96543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162510</xdr:rowOff>
    </xdr:from>
    <xdr:ext cx="599010" cy="259045"/>
    <xdr:sp macro="" textlink="">
      <xdr:nvSpPr>
        <xdr:cNvPr id="113" name="物件費最大値テキスト">
          <a:extLst>
            <a:ext uri="{FF2B5EF4-FFF2-40B4-BE49-F238E27FC236}">
              <a16:creationId xmlns:a16="http://schemas.microsoft.com/office/drawing/2014/main" id="{FB5AA098-7F76-4708-B471-2DCAE5DF4413}"/>
            </a:ext>
          </a:extLst>
        </xdr:cNvPr>
        <xdr:cNvSpPr txBox="1"/>
      </xdr:nvSpPr>
      <xdr:spPr>
        <a:xfrm>
          <a:off x="4137660" y="8209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44383</xdr:rowOff>
    </xdr:from>
    <xdr:to>
      <xdr:col>24</xdr:col>
      <xdr:colOff>152400</xdr:colOff>
      <xdr:row>50</xdr:row>
      <xdr:rowOff>44383</xdr:rowOff>
    </xdr:to>
    <xdr:cxnSp macro="">
      <xdr:nvCxnSpPr>
        <xdr:cNvPr id="114" name="直線コネクタ 113">
          <a:extLst>
            <a:ext uri="{FF2B5EF4-FFF2-40B4-BE49-F238E27FC236}">
              <a16:creationId xmlns:a16="http://schemas.microsoft.com/office/drawing/2014/main" id="{4AD509FB-7351-4A64-AAD6-38899A214898}"/>
            </a:ext>
          </a:extLst>
        </xdr:cNvPr>
        <xdr:cNvCxnSpPr/>
      </xdr:nvCxnSpPr>
      <xdr:spPr>
        <a:xfrm>
          <a:off x="4020820" y="84263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52229</xdr:rowOff>
    </xdr:from>
    <xdr:to>
      <xdr:col>24</xdr:col>
      <xdr:colOff>63500</xdr:colOff>
      <xdr:row>56</xdr:row>
      <xdr:rowOff>86043</xdr:rowOff>
    </xdr:to>
    <xdr:cxnSp macro="">
      <xdr:nvCxnSpPr>
        <xdr:cNvPr id="115" name="直線コネクタ 114">
          <a:extLst>
            <a:ext uri="{FF2B5EF4-FFF2-40B4-BE49-F238E27FC236}">
              <a16:creationId xmlns:a16="http://schemas.microsoft.com/office/drawing/2014/main" id="{B0E15E0F-E09D-49A5-9962-431DA6F23661}"/>
            </a:ext>
          </a:extLst>
        </xdr:cNvPr>
        <xdr:cNvCxnSpPr/>
      </xdr:nvCxnSpPr>
      <xdr:spPr>
        <a:xfrm flipV="1">
          <a:off x="3355340" y="9440069"/>
          <a:ext cx="731520" cy="3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5262</xdr:rowOff>
    </xdr:from>
    <xdr:ext cx="534377" cy="259045"/>
    <xdr:sp macro="" textlink="">
      <xdr:nvSpPr>
        <xdr:cNvPr id="116" name="物件費平均値テキスト">
          <a:extLst>
            <a:ext uri="{FF2B5EF4-FFF2-40B4-BE49-F238E27FC236}">
              <a16:creationId xmlns:a16="http://schemas.microsoft.com/office/drawing/2014/main" id="{3CB7C96A-1294-47F4-80AE-31E5535DE335}"/>
            </a:ext>
          </a:extLst>
        </xdr:cNvPr>
        <xdr:cNvSpPr txBox="1"/>
      </xdr:nvSpPr>
      <xdr:spPr>
        <a:xfrm>
          <a:off x="4137660" y="9393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26835</xdr:rowOff>
    </xdr:from>
    <xdr:to>
      <xdr:col>24</xdr:col>
      <xdr:colOff>114300</xdr:colOff>
      <xdr:row>56</xdr:row>
      <xdr:rowOff>128435</xdr:rowOff>
    </xdr:to>
    <xdr:sp macro="" textlink="">
      <xdr:nvSpPr>
        <xdr:cNvPr id="117" name="フローチャート: 判断 116">
          <a:extLst>
            <a:ext uri="{FF2B5EF4-FFF2-40B4-BE49-F238E27FC236}">
              <a16:creationId xmlns:a16="http://schemas.microsoft.com/office/drawing/2014/main" id="{20969EA8-6BA0-4B12-96E4-3F955331CD2A}"/>
            </a:ext>
          </a:extLst>
        </xdr:cNvPr>
        <xdr:cNvSpPr/>
      </xdr:nvSpPr>
      <xdr:spPr>
        <a:xfrm>
          <a:off x="4036060" y="941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86043</xdr:rowOff>
    </xdr:from>
    <xdr:to>
      <xdr:col>19</xdr:col>
      <xdr:colOff>177800</xdr:colOff>
      <xdr:row>56</xdr:row>
      <xdr:rowOff>143458</xdr:rowOff>
    </xdr:to>
    <xdr:cxnSp macro="">
      <xdr:nvCxnSpPr>
        <xdr:cNvPr id="118" name="直線コネクタ 117">
          <a:extLst>
            <a:ext uri="{FF2B5EF4-FFF2-40B4-BE49-F238E27FC236}">
              <a16:creationId xmlns:a16="http://schemas.microsoft.com/office/drawing/2014/main" id="{D76F4BBF-B62E-4A48-A9EC-EB0882C80D2A}"/>
            </a:ext>
          </a:extLst>
        </xdr:cNvPr>
        <xdr:cNvCxnSpPr/>
      </xdr:nvCxnSpPr>
      <xdr:spPr>
        <a:xfrm flipV="1">
          <a:off x="2565400" y="9473883"/>
          <a:ext cx="789940" cy="5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43422</xdr:rowOff>
    </xdr:from>
    <xdr:to>
      <xdr:col>20</xdr:col>
      <xdr:colOff>38100</xdr:colOff>
      <xdr:row>56</xdr:row>
      <xdr:rowOff>145022</xdr:rowOff>
    </xdr:to>
    <xdr:sp macro="" textlink="">
      <xdr:nvSpPr>
        <xdr:cNvPr id="119" name="フローチャート: 判断 118">
          <a:extLst>
            <a:ext uri="{FF2B5EF4-FFF2-40B4-BE49-F238E27FC236}">
              <a16:creationId xmlns:a16="http://schemas.microsoft.com/office/drawing/2014/main" id="{D050A2B8-8CBD-418B-807F-BCEA2275D79D}"/>
            </a:ext>
          </a:extLst>
        </xdr:cNvPr>
        <xdr:cNvSpPr/>
      </xdr:nvSpPr>
      <xdr:spPr>
        <a:xfrm>
          <a:off x="3312160" y="94312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136149</xdr:rowOff>
    </xdr:from>
    <xdr:ext cx="534377" cy="259045"/>
    <xdr:sp macro="" textlink="">
      <xdr:nvSpPr>
        <xdr:cNvPr id="120" name="テキスト ボックス 119">
          <a:extLst>
            <a:ext uri="{FF2B5EF4-FFF2-40B4-BE49-F238E27FC236}">
              <a16:creationId xmlns:a16="http://schemas.microsoft.com/office/drawing/2014/main" id="{73387F79-CCA6-4B6F-8F7D-4FE031888720}"/>
            </a:ext>
          </a:extLst>
        </xdr:cNvPr>
        <xdr:cNvSpPr txBox="1"/>
      </xdr:nvSpPr>
      <xdr:spPr>
        <a:xfrm>
          <a:off x="3118631" y="952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143458</xdr:rowOff>
    </xdr:from>
    <xdr:to>
      <xdr:col>15</xdr:col>
      <xdr:colOff>50800</xdr:colOff>
      <xdr:row>57</xdr:row>
      <xdr:rowOff>1105</xdr:rowOff>
    </xdr:to>
    <xdr:cxnSp macro="">
      <xdr:nvCxnSpPr>
        <xdr:cNvPr id="121" name="直線コネクタ 120">
          <a:extLst>
            <a:ext uri="{FF2B5EF4-FFF2-40B4-BE49-F238E27FC236}">
              <a16:creationId xmlns:a16="http://schemas.microsoft.com/office/drawing/2014/main" id="{80704A9C-D433-4A5D-8255-33EACA4D5781}"/>
            </a:ext>
          </a:extLst>
        </xdr:cNvPr>
        <xdr:cNvCxnSpPr/>
      </xdr:nvCxnSpPr>
      <xdr:spPr>
        <a:xfrm flipV="1">
          <a:off x="1790700" y="9531298"/>
          <a:ext cx="774700" cy="2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94098</xdr:rowOff>
    </xdr:from>
    <xdr:to>
      <xdr:col>15</xdr:col>
      <xdr:colOff>101600</xdr:colOff>
      <xdr:row>57</xdr:row>
      <xdr:rowOff>24248</xdr:rowOff>
    </xdr:to>
    <xdr:sp macro="" textlink="">
      <xdr:nvSpPr>
        <xdr:cNvPr id="122" name="フローチャート: 判断 121">
          <a:extLst>
            <a:ext uri="{FF2B5EF4-FFF2-40B4-BE49-F238E27FC236}">
              <a16:creationId xmlns:a16="http://schemas.microsoft.com/office/drawing/2014/main" id="{22B46C7D-81EC-4142-9A5E-70EC03FBE9F0}"/>
            </a:ext>
          </a:extLst>
        </xdr:cNvPr>
        <xdr:cNvSpPr/>
      </xdr:nvSpPr>
      <xdr:spPr>
        <a:xfrm>
          <a:off x="2514600" y="94819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15375</xdr:rowOff>
    </xdr:from>
    <xdr:ext cx="534377" cy="259045"/>
    <xdr:sp macro="" textlink="">
      <xdr:nvSpPr>
        <xdr:cNvPr id="123" name="テキスト ボックス 122">
          <a:extLst>
            <a:ext uri="{FF2B5EF4-FFF2-40B4-BE49-F238E27FC236}">
              <a16:creationId xmlns:a16="http://schemas.microsoft.com/office/drawing/2014/main" id="{62FA5BE4-73B2-4FB1-8355-3D656417C665}"/>
            </a:ext>
          </a:extLst>
        </xdr:cNvPr>
        <xdr:cNvSpPr txBox="1"/>
      </xdr:nvSpPr>
      <xdr:spPr>
        <a:xfrm>
          <a:off x="2343931" y="957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1105</xdr:rowOff>
    </xdr:from>
    <xdr:to>
      <xdr:col>10</xdr:col>
      <xdr:colOff>114300</xdr:colOff>
      <xdr:row>57</xdr:row>
      <xdr:rowOff>61044</xdr:rowOff>
    </xdr:to>
    <xdr:cxnSp macro="">
      <xdr:nvCxnSpPr>
        <xdr:cNvPr id="124" name="直線コネクタ 123">
          <a:extLst>
            <a:ext uri="{FF2B5EF4-FFF2-40B4-BE49-F238E27FC236}">
              <a16:creationId xmlns:a16="http://schemas.microsoft.com/office/drawing/2014/main" id="{A08BC6DB-4188-4B4B-856B-B64D4252E65F}"/>
            </a:ext>
          </a:extLst>
        </xdr:cNvPr>
        <xdr:cNvCxnSpPr/>
      </xdr:nvCxnSpPr>
      <xdr:spPr>
        <a:xfrm flipV="1">
          <a:off x="1008380" y="9556585"/>
          <a:ext cx="782320" cy="5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97368</xdr:rowOff>
    </xdr:from>
    <xdr:to>
      <xdr:col>10</xdr:col>
      <xdr:colOff>165100</xdr:colOff>
      <xdr:row>57</xdr:row>
      <xdr:rowOff>27518</xdr:rowOff>
    </xdr:to>
    <xdr:sp macro="" textlink="">
      <xdr:nvSpPr>
        <xdr:cNvPr id="125" name="フローチャート: 判断 124">
          <a:extLst>
            <a:ext uri="{FF2B5EF4-FFF2-40B4-BE49-F238E27FC236}">
              <a16:creationId xmlns:a16="http://schemas.microsoft.com/office/drawing/2014/main" id="{3776E615-453E-4875-BF16-69BAC8D88AF7}"/>
            </a:ext>
          </a:extLst>
        </xdr:cNvPr>
        <xdr:cNvSpPr/>
      </xdr:nvSpPr>
      <xdr:spPr>
        <a:xfrm>
          <a:off x="1739900" y="94852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44045</xdr:rowOff>
    </xdr:from>
    <xdr:ext cx="534377" cy="259045"/>
    <xdr:sp macro="" textlink="">
      <xdr:nvSpPr>
        <xdr:cNvPr id="126" name="テキスト ボックス 125">
          <a:extLst>
            <a:ext uri="{FF2B5EF4-FFF2-40B4-BE49-F238E27FC236}">
              <a16:creationId xmlns:a16="http://schemas.microsoft.com/office/drawing/2014/main" id="{9C0C3674-95B9-4DB1-8553-41800E34158E}"/>
            </a:ext>
          </a:extLst>
        </xdr:cNvPr>
        <xdr:cNvSpPr txBox="1"/>
      </xdr:nvSpPr>
      <xdr:spPr>
        <a:xfrm>
          <a:off x="1546371" y="926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117315</xdr:rowOff>
    </xdr:from>
    <xdr:to>
      <xdr:col>6</xdr:col>
      <xdr:colOff>38100</xdr:colOff>
      <xdr:row>57</xdr:row>
      <xdr:rowOff>47465</xdr:rowOff>
    </xdr:to>
    <xdr:sp macro="" textlink="">
      <xdr:nvSpPr>
        <xdr:cNvPr id="127" name="フローチャート: 判断 126">
          <a:extLst>
            <a:ext uri="{FF2B5EF4-FFF2-40B4-BE49-F238E27FC236}">
              <a16:creationId xmlns:a16="http://schemas.microsoft.com/office/drawing/2014/main" id="{AC0561DE-7CFB-4C40-9F9F-0808801B9C3A}"/>
            </a:ext>
          </a:extLst>
        </xdr:cNvPr>
        <xdr:cNvSpPr/>
      </xdr:nvSpPr>
      <xdr:spPr>
        <a:xfrm>
          <a:off x="965200" y="95051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63992</xdr:rowOff>
    </xdr:from>
    <xdr:ext cx="534377" cy="259045"/>
    <xdr:sp macro="" textlink="">
      <xdr:nvSpPr>
        <xdr:cNvPr id="128" name="テキスト ボックス 127">
          <a:extLst>
            <a:ext uri="{FF2B5EF4-FFF2-40B4-BE49-F238E27FC236}">
              <a16:creationId xmlns:a16="http://schemas.microsoft.com/office/drawing/2014/main" id="{E492E1DA-8DA1-431D-80C8-B780FD7290A5}"/>
            </a:ext>
          </a:extLst>
        </xdr:cNvPr>
        <xdr:cNvSpPr txBox="1"/>
      </xdr:nvSpPr>
      <xdr:spPr>
        <a:xfrm>
          <a:off x="771671" y="928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DAF5A444-1F56-405F-8B13-2C44E4F51B65}"/>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1A90B1B4-E15B-41A4-BD53-A4D16858F7C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E81A5D49-F8CF-4D1E-B535-E8D8920C576B}"/>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B1C1C991-9D8E-4619-A4E7-88775D8E8B5C}"/>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1AA99B02-F66E-4684-B239-C657A1D2EA34}"/>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1429</xdr:rowOff>
    </xdr:from>
    <xdr:to>
      <xdr:col>24</xdr:col>
      <xdr:colOff>114300</xdr:colOff>
      <xdr:row>56</xdr:row>
      <xdr:rowOff>103029</xdr:rowOff>
    </xdr:to>
    <xdr:sp macro="" textlink="">
      <xdr:nvSpPr>
        <xdr:cNvPr id="134" name="楕円 133">
          <a:extLst>
            <a:ext uri="{FF2B5EF4-FFF2-40B4-BE49-F238E27FC236}">
              <a16:creationId xmlns:a16="http://schemas.microsoft.com/office/drawing/2014/main" id="{953EE16F-798D-4A14-A603-D3207332E0C2}"/>
            </a:ext>
          </a:extLst>
        </xdr:cNvPr>
        <xdr:cNvSpPr/>
      </xdr:nvSpPr>
      <xdr:spPr>
        <a:xfrm>
          <a:off x="4036060" y="938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24306</xdr:rowOff>
    </xdr:from>
    <xdr:ext cx="534377" cy="259045"/>
    <xdr:sp macro="" textlink="">
      <xdr:nvSpPr>
        <xdr:cNvPr id="135" name="物件費該当値テキスト">
          <a:extLst>
            <a:ext uri="{FF2B5EF4-FFF2-40B4-BE49-F238E27FC236}">
              <a16:creationId xmlns:a16="http://schemas.microsoft.com/office/drawing/2014/main" id="{085AFEBA-AA39-4010-B087-4C61C5EDD0EB}"/>
            </a:ext>
          </a:extLst>
        </xdr:cNvPr>
        <xdr:cNvSpPr txBox="1"/>
      </xdr:nvSpPr>
      <xdr:spPr>
        <a:xfrm>
          <a:off x="4137660" y="924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35243</xdr:rowOff>
    </xdr:from>
    <xdr:to>
      <xdr:col>20</xdr:col>
      <xdr:colOff>38100</xdr:colOff>
      <xdr:row>56</xdr:row>
      <xdr:rowOff>136843</xdr:rowOff>
    </xdr:to>
    <xdr:sp macro="" textlink="">
      <xdr:nvSpPr>
        <xdr:cNvPr id="136" name="楕円 135">
          <a:extLst>
            <a:ext uri="{FF2B5EF4-FFF2-40B4-BE49-F238E27FC236}">
              <a16:creationId xmlns:a16="http://schemas.microsoft.com/office/drawing/2014/main" id="{02F7324C-6DAC-4928-837C-2E9964A82EB7}"/>
            </a:ext>
          </a:extLst>
        </xdr:cNvPr>
        <xdr:cNvSpPr/>
      </xdr:nvSpPr>
      <xdr:spPr>
        <a:xfrm>
          <a:off x="3312160" y="94230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153370</xdr:rowOff>
    </xdr:from>
    <xdr:ext cx="534377" cy="259045"/>
    <xdr:sp macro="" textlink="">
      <xdr:nvSpPr>
        <xdr:cNvPr id="137" name="テキスト ボックス 136">
          <a:extLst>
            <a:ext uri="{FF2B5EF4-FFF2-40B4-BE49-F238E27FC236}">
              <a16:creationId xmlns:a16="http://schemas.microsoft.com/office/drawing/2014/main" id="{84BFAC5C-48DA-449E-AE3A-A791B58FFDD7}"/>
            </a:ext>
          </a:extLst>
        </xdr:cNvPr>
        <xdr:cNvSpPr txBox="1"/>
      </xdr:nvSpPr>
      <xdr:spPr>
        <a:xfrm>
          <a:off x="3118631" y="920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92658</xdr:rowOff>
    </xdr:from>
    <xdr:to>
      <xdr:col>15</xdr:col>
      <xdr:colOff>101600</xdr:colOff>
      <xdr:row>57</xdr:row>
      <xdr:rowOff>22808</xdr:rowOff>
    </xdr:to>
    <xdr:sp macro="" textlink="">
      <xdr:nvSpPr>
        <xdr:cNvPr id="138" name="楕円 137">
          <a:extLst>
            <a:ext uri="{FF2B5EF4-FFF2-40B4-BE49-F238E27FC236}">
              <a16:creationId xmlns:a16="http://schemas.microsoft.com/office/drawing/2014/main" id="{4045164A-C81B-4509-9C25-D3282BB05DF8}"/>
            </a:ext>
          </a:extLst>
        </xdr:cNvPr>
        <xdr:cNvSpPr/>
      </xdr:nvSpPr>
      <xdr:spPr>
        <a:xfrm>
          <a:off x="2514600" y="94804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39335</xdr:rowOff>
    </xdr:from>
    <xdr:ext cx="534377" cy="259045"/>
    <xdr:sp macro="" textlink="">
      <xdr:nvSpPr>
        <xdr:cNvPr id="139" name="テキスト ボックス 138">
          <a:extLst>
            <a:ext uri="{FF2B5EF4-FFF2-40B4-BE49-F238E27FC236}">
              <a16:creationId xmlns:a16="http://schemas.microsoft.com/office/drawing/2014/main" id="{8AF3F4CF-BD64-4565-BC6B-98FE10CADBF0}"/>
            </a:ext>
          </a:extLst>
        </xdr:cNvPr>
        <xdr:cNvSpPr txBox="1"/>
      </xdr:nvSpPr>
      <xdr:spPr>
        <a:xfrm>
          <a:off x="2343931" y="925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121755</xdr:rowOff>
    </xdr:from>
    <xdr:to>
      <xdr:col>10</xdr:col>
      <xdr:colOff>165100</xdr:colOff>
      <xdr:row>57</xdr:row>
      <xdr:rowOff>51905</xdr:rowOff>
    </xdr:to>
    <xdr:sp macro="" textlink="">
      <xdr:nvSpPr>
        <xdr:cNvPr id="140" name="楕円 139">
          <a:extLst>
            <a:ext uri="{FF2B5EF4-FFF2-40B4-BE49-F238E27FC236}">
              <a16:creationId xmlns:a16="http://schemas.microsoft.com/office/drawing/2014/main" id="{23C7836A-5A90-4828-8221-B46D12DB2172}"/>
            </a:ext>
          </a:extLst>
        </xdr:cNvPr>
        <xdr:cNvSpPr/>
      </xdr:nvSpPr>
      <xdr:spPr>
        <a:xfrm>
          <a:off x="1739900" y="9509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43032</xdr:rowOff>
    </xdr:from>
    <xdr:ext cx="534377" cy="259045"/>
    <xdr:sp macro="" textlink="">
      <xdr:nvSpPr>
        <xdr:cNvPr id="141" name="テキスト ボックス 140">
          <a:extLst>
            <a:ext uri="{FF2B5EF4-FFF2-40B4-BE49-F238E27FC236}">
              <a16:creationId xmlns:a16="http://schemas.microsoft.com/office/drawing/2014/main" id="{7CF72C33-0B65-44C1-93FE-75F50B14030A}"/>
            </a:ext>
          </a:extLst>
        </xdr:cNvPr>
        <xdr:cNvSpPr txBox="1"/>
      </xdr:nvSpPr>
      <xdr:spPr>
        <a:xfrm>
          <a:off x="1546371" y="959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10244</xdr:rowOff>
    </xdr:from>
    <xdr:to>
      <xdr:col>6</xdr:col>
      <xdr:colOff>38100</xdr:colOff>
      <xdr:row>57</xdr:row>
      <xdr:rowOff>111844</xdr:rowOff>
    </xdr:to>
    <xdr:sp macro="" textlink="">
      <xdr:nvSpPr>
        <xdr:cNvPr id="142" name="楕円 141">
          <a:extLst>
            <a:ext uri="{FF2B5EF4-FFF2-40B4-BE49-F238E27FC236}">
              <a16:creationId xmlns:a16="http://schemas.microsoft.com/office/drawing/2014/main" id="{97F3BF49-DFF2-4722-BF6E-95EF837A3133}"/>
            </a:ext>
          </a:extLst>
        </xdr:cNvPr>
        <xdr:cNvSpPr/>
      </xdr:nvSpPr>
      <xdr:spPr>
        <a:xfrm>
          <a:off x="965200" y="95657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102971</xdr:rowOff>
    </xdr:from>
    <xdr:ext cx="534377" cy="259045"/>
    <xdr:sp macro="" textlink="">
      <xdr:nvSpPr>
        <xdr:cNvPr id="143" name="テキスト ボックス 142">
          <a:extLst>
            <a:ext uri="{FF2B5EF4-FFF2-40B4-BE49-F238E27FC236}">
              <a16:creationId xmlns:a16="http://schemas.microsoft.com/office/drawing/2014/main" id="{4BF69BF5-5993-4F8C-B015-C682AD9B9CD0}"/>
            </a:ext>
          </a:extLst>
        </xdr:cNvPr>
        <xdr:cNvSpPr txBox="1"/>
      </xdr:nvSpPr>
      <xdr:spPr>
        <a:xfrm>
          <a:off x="771671" y="965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1750D856-9FE3-4716-A63D-765E7C879E8F}"/>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29C6B1A8-18FB-4702-A24B-9A9646028FF7}"/>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EEC2B3B2-4688-4764-B8A0-36C024836798}"/>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E140F18-5A10-4D14-93DA-956D876DCE37}"/>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1AB1E0B5-64C0-4174-9C6E-42062882330B}"/>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598C16C2-B095-49AA-BDAB-04EBC9D93966}"/>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82EA31C6-C330-48E5-9D9F-C667EDA3BE5D}"/>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9332AD07-7DBF-4822-8CAC-B5270D7028EF}"/>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652072A5-4C40-4016-92F3-65335577825E}"/>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D525B7D-8B6C-401A-890A-E53AE10DBFEB}"/>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A999FE65-146A-424F-98C0-2ABC3E5AA050}"/>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48E729B5-9A45-443F-8D18-28474ADF3A4A}"/>
            </a:ext>
          </a:extLst>
        </xdr:cNvPr>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3D1BF290-A16D-49C2-B284-83508CD51F4B}"/>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7F77B76A-9482-4204-BA51-952DA4527E4D}"/>
            </a:ext>
          </a:extLst>
        </xdr:cNvPr>
        <xdr:cNvSpPr txBox="1"/>
      </xdr:nvSpPr>
      <xdr:spPr>
        <a:xfrm>
          <a:off x="2078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77A30247-98F8-43F1-AF68-6BFA88D9BB39}"/>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866D02CE-1559-4E66-83EC-B0A6D729A19D}"/>
            </a:ext>
          </a:extLst>
        </xdr:cNvPr>
        <xdr:cNvSpPr txBox="1"/>
      </xdr:nvSpPr>
      <xdr:spPr>
        <a:xfrm>
          <a:off x="2078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9E80177F-3640-40DD-99E3-CAA82D74EE7C}"/>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7144BCF2-424C-4F08-9FCB-BCE68394137F}"/>
            </a:ext>
          </a:extLst>
        </xdr:cNvPr>
        <xdr:cNvSpPr txBox="1"/>
      </xdr:nvSpPr>
      <xdr:spPr>
        <a:xfrm>
          <a:off x="2078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5B3F49E7-EDE6-4006-9BC7-182F1E1486D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4FAC1111-E0FA-4FE8-9E3A-4D4696B647C9}"/>
            </a:ext>
          </a:extLst>
        </xdr:cNvPr>
        <xdr:cNvSpPr txBox="1"/>
      </xdr:nvSpPr>
      <xdr:spPr>
        <a:xfrm>
          <a:off x="2078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D04889AF-2323-434F-AB50-67DE633794C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113731</xdr:rowOff>
    </xdr:from>
    <xdr:to>
      <xdr:col>24</xdr:col>
      <xdr:colOff>62865</xdr:colOff>
      <xdr:row>78</xdr:row>
      <xdr:rowOff>132018</xdr:rowOff>
    </xdr:to>
    <xdr:cxnSp macro="">
      <xdr:nvCxnSpPr>
        <xdr:cNvPr id="165" name="直線コネクタ 164">
          <a:extLst>
            <a:ext uri="{FF2B5EF4-FFF2-40B4-BE49-F238E27FC236}">
              <a16:creationId xmlns:a16="http://schemas.microsoft.com/office/drawing/2014/main" id="{3D1B0ADA-0E34-4F5F-8350-B72A32D07C28}"/>
            </a:ext>
          </a:extLst>
        </xdr:cNvPr>
        <xdr:cNvCxnSpPr/>
      </xdr:nvCxnSpPr>
      <xdr:spPr>
        <a:xfrm flipV="1">
          <a:off x="4084955" y="11848531"/>
          <a:ext cx="1270" cy="1359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135845</xdr:rowOff>
    </xdr:from>
    <xdr:ext cx="378565" cy="259045"/>
    <xdr:sp macro="" textlink="">
      <xdr:nvSpPr>
        <xdr:cNvPr id="166" name="維持補修費最小値テキスト">
          <a:extLst>
            <a:ext uri="{FF2B5EF4-FFF2-40B4-BE49-F238E27FC236}">
              <a16:creationId xmlns:a16="http://schemas.microsoft.com/office/drawing/2014/main" id="{D0943674-94E4-442E-B261-4E45155CC30A}"/>
            </a:ext>
          </a:extLst>
        </xdr:cNvPr>
        <xdr:cNvSpPr txBox="1"/>
      </xdr:nvSpPr>
      <xdr:spPr>
        <a:xfrm>
          <a:off x="4137660" y="13211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132018</xdr:rowOff>
    </xdr:from>
    <xdr:to>
      <xdr:col>24</xdr:col>
      <xdr:colOff>152400</xdr:colOff>
      <xdr:row>78</xdr:row>
      <xdr:rowOff>132018</xdr:rowOff>
    </xdr:to>
    <xdr:cxnSp macro="">
      <xdr:nvCxnSpPr>
        <xdr:cNvPr id="167" name="直線コネクタ 166">
          <a:extLst>
            <a:ext uri="{FF2B5EF4-FFF2-40B4-BE49-F238E27FC236}">
              <a16:creationId xmlns:a16="http://schemas.microsoft.com/office/drawing/2014/main" id="{201005D7-3DEE-47EA-93C4-91BC7F8F12BA}"/>
            </a:ext>
          </a:extLst>
        </xdr:cNvPr>
        <xdr:cNvCxnSpPr/>
      </xdr:nvCxnSpPr>
      <xdr:spPr>
        <a:xfrm>
          <a:off x="4020820" y="132079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60408</xdr:rowOff>
    </xdr:from>
    <xdr:ext cx="534377" cy="259045"/>
    <xdr:sp macro="" textlink="">
      <xdr:nvSpPr>
        <xdr:cNvPr id="168" name="維持補修費最大値テキスト">
          <a:extLst>
            <a:ext uri="{FF2B5EF4-FFF2-40B4-BE49-F238E27FC236}">
              <a16:creationId xmlns:a16="http://schemas.microsoft.com/office/drawing/2014/main" id="{D43455E0-C5A7-4261-9552-F1A13298EE5A}"/>
            </a:ext>
          </a:extLst>
        </xdr:cNvPr>
        <xdr:cNvSpPr txBox="1"/>
      </xdr:nvSpPr>
      <xdr:spPr>
        <a:xfrm>
          <a:off x="4137660" y="1162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113731</xdr:rowOff>
    </xdr:from>
    <xdr:to>
      <xdr:col>24</xdr:col>
      <xdr:colOff>152400</xdr:colOff>
      <xdr:row>70</xdr:row>
      <xdr:rowOff>113731</xdr:rowOff>
    </xdr:to>
    <xdr:cxnSp macro="">
      <xdr:nvCxnSpPr>
        <xdr:cNvPr id="169" name="直線コネクタ 168">
          <a:extLst>
            <a:ext uri="{FF2B5EF4-FFF2-40B4-BE49-F238E27FC236}">
              <a16:creationId xmlns:a16="http://schemas.microsoft.com/office/drawing/2014/main" id="{E4C1FFFC-1D5B-46A8-A13D-15279751B3AC}"/>
            </a:ext>
          </a:extLst>
        </xdr:cNvPr>
        <xdr:cNvCxnSpPr/>
      </xdr:nvCxnSpPr>
      <xdr:spPr>
        <a:xfrm>
          <a:off x="4020820" y="118485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143861</xdr:rowOff>
    </xdr:from>
    <xdr:to>
      <xdr:col>24</xdr:col>
      <xdr:colOff>63500</xdr:colOff>
      <xdr:row>77</xdr:row>
      <xdr:rowOff>152547</xdr:rowOff>
    </xdr:to>
    <xdr:cxnSp macro="">
      <xdr:nvCxnSpPr>
        <xdr:cNvPr id="170" name="直線コネクタ 169">
          <a:extLst>
            <a:ext uri="{FF2B5EF4-FFF2-40B4-BE49-F238E27FC236}">
              <a16:creationId xmlns:a16="http://schemas.microsoft.com/office/drawing/2014/main" id="{C96FD58A-8C08-4949-BA7C-09B2298EA93E}"/>
            </a:ext>
          </a:extLst>
        </xdr:cNvPr>
        <xdr:cNvCxnSpPr/>
      </xdr:nvCxnSpPr>
      <xdr:spPr>
        <a:xfrm flipV="1">
          <a:off x="3355340" y="13052141"/>
          <a:ext cx="73152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109628</xdr:rowOff>
    </xdr:from>
    <xdr:ext cx="469744" cy="259045"/>
    <xdr:sp macro="" textlink="">
      <xdr:nvSpPr>
        <xdr:cNvPr id="171" name="維持補修費平均値テキスト">
          <a:extLst>
            <a:ext uri="{FF2B5EF4-FFF2-40B4-BE49-F238E27FC236}">
              <a16:creationId xmlns:a16="http://schemas.microsoft.com/office/drawing/2014/main" id="{70E1C005-9DB8-4374-9134-282934870932}"/>
            </a:ext>
          </a:extLst>
        </xdr:cNvPr>
        <xdr:cNvSpPr txBox="1"/>
      </xdr:nvSpPr>
      <xdr:spPr>
        <a:xfrm>
          <a:off x="4137660" y="12850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86751</xdr:rowOff>
    </xdr:from>
    <xdr:to>
      <xdr:col>24</xdr:col>
      <xdr:colOff>114300</xdr:colOff>
      <xdr:row>78</xdr:row>
      <xdr:rowOff>16901</xdr:rowOff>
    </xdr:to>
    <xdr:sp macro="" textlink="">
      <xdr:nvSpPr>
        <xdr:cNvPr id="172" name="フローチャート: 判断 171">
          <a:extLst>
            <a:ext uri="{FF2B5EF4-FFF2-40B4-BE49-F238E27FC236}">
              <a16:creationId xmlns:a16="http://schemas.microsoft.com/office/drawing/2014/main" id="{39ED4077-CF09-44D5-9830-61E889B45A8B}"/>
            </a:ext>
          </a:extLst>
        </xdr:cNvPr>
        <xdr:cNvSpPr/>
      </xdr:nvSpPr>
      <xdr:spPr>
        <a:xfrm>
          <a:off x="4036060" y="129950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152547</xdr:rowOff>
    </xdr:from>
    <xdr:to>
      <xdr:col>19</xdr:col>
      <xdr:colOff>177800</xdr:colOff>
      <xdr:row>78</xdr:row>
      <xdr:rowOff>50935</xdr:rowOff>
    </xdr:to>
    <xdr:cxnSp macro="">
      <xdr:nvCxnSpPr>
        <xdr:cNvPr id="173" name="直線コネクタ 172">
          <a:extLst>
            <a:ext uri="{FF2B5EF4-FFF2-40B4-BE49-F238E27FC236}">
              <a16:creationId xmlns:a16="http://schemas.microsoft.com/office/drawing/2014/main" id="{6D0AA8EF-47A9-42CF-819E-2574E62DC532}"/>
            </a:ext>
          </a:extLst>
        </xdr:cNvPr>
        <xdr:cNvCxnSpPr/>
      </xdr:nvCxnSpPr>
      <xdr:spPr>
        <a:xfrm flipV="1">
          <a:off x="2565400" y="13060827"/>
          <a:ext cx="789940" cy="66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87849</xdr:rowOff>
    </xdr:from>
    <xdr:to>
      <xdr:col>20</xdr:col>
      <xdr:colOff>38100</xdr:colOff>
      <xdr:row>78</xdr:row>
      <xdr:rowOff>17999</xdr:rowOff>
    </xdr:to>
    <xdr:sp macro="" textlink="">
      <xdr:nvSpPr>
        <xdr:cNvPr id="174" name="フローチャート: 判断 173">
          <a:extLst>
            <a:ext uri="{FF2B5EF4-FFF2-40B4-BE49-F238E27FC236}">
              <a16:creationId xmlns:a16="http://schemas.microsoft.com/office/drawing/2014/main" id="{61B335CF-098B-40A0-89C3-EF5EA7347982}"/>
            </a:ext>
          </a:extLst>
        </xdr:cNvPr>
        <xdr:cNvSpPr/>
      </xdr:nvSpPr>
      <xdr:spPr>
        <a:xfrm>
          <a:off x="3312160" y="129961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34526</xdr:rowOff>
    </xdr:from>
    <xdr:ext cx="469744" cy="259045"/>
    <xdr:sp macro="" textlink="">
      <xdr:nvSpPr>
        <xdr:cNvPr id="175" name="テキスト ボックス 174">
          <a:extLst>
            <a:ext uri="{FF2B5EF4-FFF2-40B4-BE49-F238E27FC236}">
              <a16:creationId xmlns:a16="http://schemas.microsoft.com/office/drawing/2014/main" id="{51A059CD-CFE7-45F8-B386-DE5576EC0739}"/>
            </a:ext>
          </a:extLst>
        </xdr:cNvPr>
        <xdr:cNvSpPr txBox="1"/>
      </xdr:nvSpPr>
      <xdr:spPr>
        <a:xfrm>
          <a:off x="3150948" y="127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50935</xdr:rowOff>
    </xdr:from>
    <xdr:to>
      <xdr:col>15</xdr:col>
      <xdr:colOff>50800</xdr:colOff>
      <xdr:row>78</xdr:row>
      <xdr:rowOff>85499</xdr:rowOff>
    </xdr:to>
    <xdr:cxnSp macro="">
      <xdr:nvCxnSpPr>
        <xdr:cNvPr id="176" name="直線コネクタ 175">
          <a:extLst>
            <a:ext uri="{FF2B5EF4-FFF2-40B4-BE49-F238E27FC236}">
              <a16:creationId xmlns:a16="http://schemas.microsoft.com/office/drawing/2014/main" id="{6FAB17DE-91B8-416C-998B-0B2C8CCD4136}"/>
            </a:ext>
          </a:extLst>
        </xdr:cNvPr>
        <xdr:cNvCxnSpPr/>
      </xdr:nvCxnSpPr>
      <xdr:spPr>
        <a:xfrm flipV="1">
          <a:off x="1790700" y="13126855"/>
          <a:ext cx="7747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75321</xdr:rowOff>
    </xdr:from>
    <xdr:to>
      <xdr:col>15</xdr:col>
      <xdr:colOff>101600</xdr:colOff>
      <xdr:row>78</xdr:row>
      <xdr:rowOff>5471</xdr:rowOff>
    </xdr:to>
    <xdr:sp macro="" textlink="">
      <xdr:nvSpPr>
        <xdr:cNvPr id="177" name="フローチャート: 判断 176">
          <a:extLst>
            <a:ext uri="{FF2B5EF4-FFF2-40B4-BE49-F238E27FC236}">
              <a16:creationId xmlns:a16="http://schemas.microsoft.com/office/drawing/2014/main" id="{EA3BD5E8-9217-43A9-880D-1AAC3406F800}"/>
            </a:ext>
          </a:extLst>
        </xdr:cNvPr>
        <xdr:cNvSpPr/>
      </xdr:nvSpPr>
      <xdr:spPr>
        <a:xfrm>
          <a:off x="2514600" y="12983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21998</xdr:rowOff>
    </xdr:from>
    <xdr:ext cx="469744" cy="259045"/>
    <xdr:sp macro="" textlink="">
      <xdr:nvSpPr>
        <xdr:cNvPr id="178" name="テキスト ボックス 177">
          <a:extLst>
            <a:ext uri="{FF2B5EF4-FFF2-40B4-BE49-F238E27FC236}">
              <a16:creationId xmlns:a16="http://schemas.microsoft.com/office/drawing/2014/main" id="{EE46F6E1-BD56-4A81-AC2D-0C25E873AE2A}"/>
            </a:ext>
          </a:extLst>
        </xdr:cNvPr>
        <xdr:cNvSpPr txBox="1"/>
      </xdr:nvSpPr>
      <xdr:spPr>
        <a:xfrm>
          <a:off x="2353388" y="1276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83533</xdr:rowOff>
    </xdr:from>
    <xdr:to>
      <xdr:col>10</xdr:col>
      <xdr:colOff>114300</xdr:colOff>
      <xdr:row>78</xdr:row>
      <xdr:rowOff>85499</xdr:rowOff>
    </xdr:to>
    <xdr:cxnSp macro="">
      <xdr:nvCxnSpPr>
        <xdr:cNvPr id="179" name="直線コネクタ 178">
          <a:extLst>
            <a:ext uri="{FF2B5EF4-FFF2-40B4-BE49-F238E27FC236}">
              <a16:creationId xmlns:a16="http://schemas.microsoft.com/office/drawing/2014/main" id="{1DAD4AD0-1265-44A4-8D83-4FA480CFA0E3}"/>
            </a:ext>
          </a:extLst>
        </xdr:cNvPr>
        <xdr:cNvCxnSpPr/>
      </xdr:nvCxnSpPr>
      <xdr:spPr>
        <a:xfrm>
          <a:off x="1008380" y="13159453"/>
          <a:ext cx="78232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143901</xdr:rowOff>
    </xdr:from>
    <xdr:to>
      <xdr:col>10</xdr:col>
      <xdr:colOff>165100</xdr:colOff>
      <xdr:row>78</xdr:row>
      <xdr:rowOff>74051</xdr:rowOff>
    </xdr:to>
    <xdr:sp macro="" textlink="">
      <xdr:nvSpPr>
        <xdr:cNvPr id="180" name="フローチャート: 判断 179">
          <a:extLst>
            <a:ext uri="{FF2B5EF4-FFF2-40B4-BE49-F238E27FC236}">
              <a16:creationId xmlns:a16="http://schemas.microsoft.com/office/drawing/2014/main" id="{BEDA3058-F68B-4110-A3DF-8886FE068BCD}"/>
            </a:ext>
          </a:extLst>
        </xdr:cNvPr>
        <xdr:cNvSpPr/>
      </xdr:nvSpPr>
      <xdr:spPr>
        <a:xfrm>
          <a:off x="1739900" y="130521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90578</xdr:rowOff>
    </xdr:from>
    <xdr:ext cx="469744" cy="259045"/>
    <xdr:sp macro="" textlink="">
      <xdr:nvSpPr>
        <xdr:cNvPr id="181" name="テキスト ボックス 180">
          <a:extLst>
            <a:ext uri="{FF2B5EF4-FFF2-40B4-BE49-F238E27FC236}">
              <a16:creationId xmlns:a16="http://schemas.microsoft.com/office/drawing/2014/main" id="{0DC05B43-9051-46AF-A7D5-6C0C333D3BA3}"/>
            </a:ext>
          </a:extLst>
        </xdr:cNvPr>
        <xdr:cNvSpPr txBox="1"/>
      </xdr:nvSpPr>
      <xdr:spPr>
        <a:xfrm>
          <a:off x="1578688" y="1283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132883</xdr:rowOff>
    </xdr:from>
    <xdr:to>
      <xdr:col>6</xdr:col>
      <xdr:colOff>38100</xdr:colOff>
      <xdr:row>78</xdr:row>
      <xdr:rowOff>63033</xdr:rowOff>
    </xdr:to>
    <xdr:sp macro="" textlink="">
      <xdr:nvSpPr>
        <xdr:cNvPr id="182" name="フローチャート: 判断 181">
          <a:extLst>
            <a:ext uri="{FF2B5EF4-FFF2-40B4-BE49-F238E27FC236}">
              <a16:creationId xmlns:a16="http://schemas.microsoft.com/office/drawing/2014/main" id="{FBC09A1C-FF58-4664-B65D-99BD08395818}"/>
            </a:ext>
          </a:extLst>
        </xdr:cNvPr>
        <xdr:cNvSpPr/>
      </xdr:nvSpPr>
      <xdr:spPr>
        <a:xfrm>
          <a:off x="965200" y="130411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79560</xdr:rowOff>
    </xdr:from>
    <xdr:ext cx="469744" cy="259045"/>
    <xdr:sp macro="" textlink="">
      <xdr:nvSpPr>
        <xdr:cNvPr id="183" name="テキスト ボックス 182">
          <a:extLst>
            <a:ext uri="{FF2B5EF4-FFF2-40B4-BE49-F238E27FC236}">
              <a16:creationId xmlns:a16="http://schemas.microsoft.com/office/drawing/2014/main" id="{044FAE42-06D8-44C4-8514-A4B02925962D}"/>
            </a:ext>
          </a:extLst>
        </xdr:cNvPr>
        <xdr:cNvSpPr txBox="1"/>
      </xdr:nvSpPr>
      <xdr:spPr>
        <a:xfrm>
          <a:off x="803988" y="1282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F11B28C-C9B1-432D-8A04-70CB3C19F1EF}"/>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ABAA40CC-FF92-4237-AB60-8A724E772F24}"/>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A578D057-002C-406B-AC91-8800AF886EF9}"/>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B06D98C6-28C2-428C-9A63-3049FA4ED9D9}"/>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BFC3637A-B2A7-400C-BD51-11A2957AD9C3}"/>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93061</xdr:rowOff>
    </xdr:from>
    <xdr:to>
      <xdr:col>24</xdr:col>
      <xdr:colOff>114300</xdr:colOff>
      <xdr:row>78</xdr:row>
      <xdr:rowOff>23211</xdr:rowOff>
    </xdr:to>
    <xdr:sp macro="" textlink="">
      <xdr:nvSpPr>
        <xdr:cNvPr id="189" name="楕円 188">
          <a:extLst>
            <a:ext uri="{FF2B5EF4-FFF2-40B4-BE49-F238E27FC236}">
              <a16:creationId xmlns:a16="http://schemas.microsoft.com/office/drawing/2014/main" id="{C744152D-1462-4014-8AFC-9DC16FB5764C}"/>
            </a:ext>
          </a:extLst>
        </xdr:cNvPr>
        <xdr:cNvSpPr/>
      </xdr:nvSpPr>
      <xdr:spPr>
        <a:xfrm>
          <a:off x="4036060" y="130013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71488</xdr:rowOff>
    </xdr:from>
    <xdr:ext cx="469744" cy="259045"/>
    <xdr:sp macro="" textlink="">
      <xdr:nvSpPr>
        <xdr:cNvPr id="190" name="維持補修費該当値テキスト">
          <a:extLst>
            <a:ext uri="{FF2B5EF4-FFF2-40B4-BE49-F238E27FC236}">
              <a16:creationId xmlns:a16="http://schemas.microsoft.com/office/drawing/2014/main" id="{799933D6-D176-4841-AE81-6EC040F0A4C9}"/>
            </a:ext>
          </a:extLst>
        </xdr:cNvPr>
        <xdr:cNvSpPr txBox="1"/>
      </xdr:nvSpPr>
      <xdr:spPr>
        <a:xfrm>
          <a:off x="4137660" y="1297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101747</xdr:rowOff>
    </xdr:from>
    <xdr:to>
      <xdr:col>20</xdr:col>
      <xdr:colOff>38100</xdr:colOff>
      <xdr:row>78</xdr:row>
      <xdr:rowOff>31897</xdr:rowOff>
    </xdr:to>
    <xdr:sp macro="" textlink="">
      <xdr:nvSpPr>
        <xdr:cNvPr id="191" name="楕円 190">
          <a:extLst>
            <a:ext uri="{FF2B5EF4-FFF2-40B4-BE49-F238E27FC236}">
              <a16:creationId xmlns:a16="http://schemas.microsoft.com/office/drawing/2014/main" id="{60D8E9DE-AF15-4BF8-99A8-3D7814F2ACC1}"/>
            </a:ext>
          </a:extLst>
        </xdr:cNvPr>
        <xdr:cNvSpPr/>
      </xdr:nvSpPr>
      <xdr:spPr>
        <a:xfrm>
          <a:off x="3312160" y="130100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23024</xdr:rowOff>
    </xdr:from>
    <xdr:ext cx="469744" cy="259045"/>
    <xdr:sp macro="" textlink="">
      <xdr:nvSpPr>
        <xdr:cNvPr id="192" name="テキスト ボックス 191">
          <a:extLst>
            <a:ext uri="{FF2B5EF4-FFF2-40B4-BE49-F238E27FC236}">
              <a16:creationId xmlns:a16="http://schemas.microsoft.com/office/drawing/2014/main" id="{EAC1F83D-E30B-4943-B049-2A96AB242D6B}"/>
            </a:ext>
          </a:extLst>
        </xdr:cNvPr>
        <xdr:cNvSpPr txBox="1"/>
      </xdr:nvSpPr>
      <xdr:spPr>
        <a:xfrm>
          <a:off x="3150948" y="1309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135</xdr:rowOff>
    </xdr:from>
    <xdr:to>
      <xdr:col>15</xdr:col>
      <xdr:colOff>101600</xdr:colOff>
      <xdr:row>78</xdr:row>
      <xdr:rowOff>101735</xdr:rowOff>
    </xdr:to>
    <xdr:sp macro="" textlink="">
      <xdr:nvSpPr>
        <xdr:cNvPr id="193" name="楕円 192">
          <a:extLst>
            <a:ext uri="{FF2B5EF4-FFF2-40B4-BE49-F238E27FC236}">
              <a16:creationId xmlns:a16="http://schemas.microsoft.com/office/drawing/2014/main" id="{DC1E1E5A-B8EE-47AE-8B55-DC216F4C30B5}"/>
            </a:ext>
          </a:extLst>
        </xdr:cNvPr>
        <xdr:cNvSpPr/>
      </xdr:nvSpPr>
      <xdr:spPr>
        <a:xfrm>
          <a:off x="2514600" y="1307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92862</xdr:rowOff>
    </xdr:from>
    <xdr:ext cx="469744" cy="259045"/>
    <xdr:sp macro="" textlink="">
      <xdr:nvSpPr>
        <xdr:cNvPr id="194" name="テキスト ボックス 193">
          <a:extLst>
            <a:ext uri="{FF2B5EF4-FFF2-40B4-BE49-F238E27FC236}">
              <a16:creationId xmlns:a16="http://schemas.microsoft.com/office/drawing/2014/main" id="{D6B7F837-DEE9-419C-ABEE-362CFD81B70D}"/>
            </a:ext>
          </a:extLst>
        </xdr:cNvPr>
        <xdr:cNvSpPr txBox="1"/>
      </xdr:nvSpPr>
      <xdr:spPr>
        <a:xfrm>
          <a:off x="2353388" y="1316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34699</xdr:rowOff>
    </xdr:from>
    <xdr:to>
      <xdr:col>10</xdr:col>
      <xdr:colOff>165100</xdr:colOff>
      <xdr:row>78</xdr:row>
      <xdr:rowOff>136299</xdr:rowOff>
    </xdr:to>
    <xdr:sp macro="" textlink="">
      <xdr:nvSpPr>
        <xdr:cNvPr id="195" name="楕円 194">
          <a:extLst>
            <a:ext uri="{FF2B5EF4-FFF2-40B4-BE49-F238E27FC236}">
              <a16:creationId xmlns:a16="http://schemas.microsoft.com/office/drawing/2014/main" id="{18F8F4BC-2CF3-4E38-9876-155F27114B07}"/>
            </a:ext>
          </a:extLst>
        </xdr:cNvPr>
        <xdr:cNvSpPr/>
      </xdr:nvSpPr>
      <xdr:spPr>
        <a:xfrm>
          <a:off x="1739900" y="1311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127426</xdr:rowOff>
    </xdr:from>
    <xdr:ext cx="469744" cy="259045"/>
    <xdr:sp macro="" textlink="">
      <xdr:nvSpPr>
        <xdr:cNvPr id="196" name="テキスト ボックス 195">
          <a:extLst>
            <a:ext uri="{FF2B5EF4-FFF2-40B4-BE49-F238E27FC236}">
              <a16:creationId xmlns:a16="http://schemas.microsoft.com/office/drawing/2014/main" id="{769DFFB2-09E4-4772-B23E-147C0B22407D}"/>
            </a:ext>
          </a:extLst>
        </xdr:cNvPr>
        <xdr:cNvSpPr txBox="1"/>
      </xdr:nvSpPr>
      <xdr:spPr>
        <a:xfrm>
          <a:off x="1578688" y="1320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32733</xdr:rowOff>
    </xdr:from>
    <xdr:to>
      <xdr:col>6</xdr:col>
      <xdr:colOff>38100</xdr:colOff>
      <xdr:row>78</xdr:row>
      <xdr:rowOff>134333</xdr:rowOff>
    </xdr:to>
    <xdr:sp macro="" textlink="">
      <xdr:nvSpPr>
        <xdr:cNvPr id="197" name="楕円 196">
          <a:extLst>
            <a:ext uri="{FF2B5EF4-FFF2-40B4-BE49-F238E27FC236}">
              <a16:creationId xmlns:a16="http://schemas.microsoft.com/office/drawing/2014/main" id="{1509C525-2B38-4AED-823E-665077E6AD6B}"/>
            </a:ext>
          </a:extLst>
        </xdr:cNvPr>
        <xdr:cNvSpPr/>
      </xdr:nvSpPr>
      <xdr:spPr>
        <a:xfrm>
          <a:off x="965200" y="131086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125460</xdr:rowOff>
    </xdr:from>
    <xdr:ext cx="469744" cy="259045"/>
    <xdr:sp macro="" textlink="">
      <xdr:nvSpPr>
        <xdr:cNvPr id="198" name="テキスト ボックス 197">
          <a:extLst>
            <a:ext uri="{FF2B5EF4-FFF2-40B4-BE49-F238E27FC236}">
              <a16:creationId xmlns:a16="http://schemas.microsoft.com/office/drawing/2014/main" id="{39B04F17-68EE-4372-B8D8-BB3F674A618E}"/>
            </a:ext>
          </a:extLst>
        </xdr:cNvPr>
        <xdr:cNvSpPr txBox="1"/>
      </xdr:nvSpPr>
      <xdr:spPr>
        <a:xfrm>
          <a:off x="803988" y="13201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E2CB9F48-6A1B-45A2-A05F-1110C752ADCF}"/>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6558CAE5-8878-4279-8847-895C7C855AF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83B13B4A-A2E2-4B2A-977D-BEE5BA3928D6}"/>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2049E0F2-5AC4-45B5-9156-E3D2A0A9A4D3}"/>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2F06CE5B-F242-4192-96BA-929697FC8DAB}"/>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ECFB0797-5A7B-4EFA-A66D-E3222B61627D}"/>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7E87180-881B-4E25-9373-F3A372064A5E}"/>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3062EEF6-92FF-4CB5-A7D2-545E3433996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2BACEE33-E9E5-456E-8C2A-192B9D686B55}"/>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FA86DA51-A052-4446-9FA7-84D7930E8705}"/>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603FA0E6-8A0E-4018-BBA6-6AD097AD3BED}"/>
            </a:ext>
          </a:extLst>
        </xdr:cNvPr>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a:extLst>
            <a:ext uri="{FF2B5EF4-FFF2-40B4-BE49-F238E27FC236}">
              <a16:creationId xmlns:a16="http://schemas.microsoft.com/office/drawing/2014/main" id="{DECF8500-A4DE-4D36-92B7-03B3C440238A}"/>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a:extLst>
            <a:ext uri="{FF2B5EF4-FFF2-40B4-BE49-F238E27FC236}">
              <a16:creationId xmlns:a16="http://schemas.microsoft.com/office/drawing/2014/main" id="{F7B88C90-76F5-44B3-93A4-F00E1A46064C}"/>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a:extLst>
            <a:ext uri="{FF2B5EF4-FFF2-40B4-BE49-F238E27FC236}">
              <a16:creationId xmlns:a16="http://schemas.microsoft.com/office/drawing/2014/main" id="{6802D919-798C-4BBA-B639-1AC81CE5001F}"/>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3" name="テキスト ボックス 212">
          <a:extLst>
            <a:ext uri="{FF2B5EF4-FFF2-40B4-BE49-F238E27FC236}">
              <a16:creationId xmlns:a16="http://schemas.microsoft.com/office/drawing/2014/main" id="{FFE145DA-BB7E-4BFC-A92F-DCD32453B46C}"/>
            </a:ext>
          </a:extLst>
        </xdr:cNvPr>
        <xdr:cNvSpPr txBox="1"/>
      </xdr:nvSpPr>
      <xdr:spPr>
        <a:xfrm>
          <a:off x="16658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a:extLst>
            <a:ext uri="{FF2B5EF4-FFF2-40B4-BE49-F238E27FC236}">
              <a16:creationId xmlns:a16="http://schemas.microsoft.com/office/drawing/2014/main" id="{79C4FC66-1B6E-4EE4-9C7F-6D0518C16968}"/>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a:extLst>
            <a:ext uri="{FF2B5EF4-FFF2-40B4-BE49-F238E27FC236}">
              <a16:creationId xmlns:a16="http://schemas.microsoft.com/office/drawing/2014/main" id="{3FCDF381-13C1-4059-9BF6-78ECD1D88EBA}"/>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a:extLst>
            <a:ext uri="{FF2B5EF4-FFF2-40B4-BE49-F238E27FC236}">
              <a16:creationId xmlns:a16="http://schemas.microsoft.com/office/drawing/2014/main" id="{5C07128E-2291-40B2-A8F0-0EC81B55E299}"/>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a:extLst>
            <a:ext uri="{FF2B5EF4-FFF2-40B4-BE49-F238E27FC236}">
              <a16:creationId xmlns:a16="http://schemas.microsoft.com/office/drawing/2014/main" id="{98B6CE18-45CA-4825-896E-AE390B187EE2}"/>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a:extLst>
            <a:ext uri="{FF2B5EF4-FFF2-40B4-BE49-F238E27FC236}">
              <a16:creationId xmlns:a16="http://schemas.microsoft.com/office/drawing/2014/main" id="{D8EDA876-045F-4D0C-8A1F-746E0F5A743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a:extLst>
            <a:ext uri="{FF2B5EF4-FFF2-40B4-BE49-F238E27FC236}">
              <a16:creationId xmlns:a16="http://schemas.microsoft.com/office/drawing/2014/main" id="{7728E3F7-D571-4DEF-B4A1-D6F1821B5724}"/>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EE5FBCA1-92E8-4160-A7F6-7DCDAEEA60EC}"/>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39758A2F-FBC5-4C4E-94C6-BD536F91ED19}"/>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9A380FD6-B36C-43D3-BC31-55A9DB182867}"/>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85103</xdr:rowOff>
    </xdr:from>
    <xdr:to>
      <xdr:col>24</xdr:col>
      <xdr:colOff>62865</xdr:colOff>
      <xdr:row>98</xdr:row>
      <xdr:rowOff>22337</xdr:rowOff>
    </xdr:to>
    <xdr:cxnSp macro="">
      <xdr:nvCxnSpPr>
        <xdr:cNvPr id="223" name="直線コネクタ 222">
          <a:extLst>
            <a:ext uri="{FF2B5EF4-FFF2-40B4-BE49-F238E27FC236}">
              <a16:creationId xmlns:a16="http://schemas.microsoft.com/office/drawing/2014/main" id="{0AC6D185-DB98-4744-8292-66EABD14AF4A}"/>
            </a:ext>
          </a:extLst>
        </xdr:cNvPr>
        <xdr:cNvCxnSpPr/>
      </xdr:nvCxnSpPr>
      <xdr:spPr>
        <a:xfrm flipV="1">
          <a:off x="4084955" y="15172703"/>
          <a:ext cx="1270" cy="127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26164</xdr:rowOff>
    </xdr:from>
    <xdr:ext cx="534377" cy="259045"/>
    <xdr:sp macro="" textlink="">
      <xdr:nvSpPr>
        <xdr:cNvPr id="224" name="扶助費最小値テキスト">
          <a:extLst>
            <a:ext uri="{FF2B5EF4-FFF2-40B4-BE49-F238E27FC236}">
              <a16:creationId xmlns:a16="http://schemas.microsoft.com/office/drawing/2014/main" id="{10507AB5-635C-4C56-BD63-7BA659A4C325}"/>
            </a:ext>
          </a:extLst>
        </xdr:cNvPr>
        <xdr:cNvSpPr txBox="1"/>
      </xdr:nvSpPr>
      <xdr:spPr>
        <a:xfrm>
          <a:off x="4137660" y="1645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22337</xdr:rowOff>
    </xdr:from>
    <xdr:to>
      <xdr:col>24</xdr:col>
      <xdr:colOff>152400</xdr:colOff>
      <xdr:row>98</xdr:row>
      <xdr:rowOff>22337</xdr:rowOff>
    </xdr:to>
    <xdr:cxnSp macro="">
      <xdr:nvCxnSpPr>
        <xdr:cNvPr id="225" name="直線コネクタ 224">
          <a:extLst>
            <a:ext uri="{FF2B5EF4-FFF2-40B4-BE49-F238E27FC236}">
              <a16:creationId xmlns:a16="http://schemas.microsoft.com/office/drawing/2014/main" id="{126C92A0-FF70-4170-9F8D-3085941D3943}"/>
            </a:ext>
          </a:extLst>
        </xdr:cNvPr>
        <xdr:cNvCxnSpPr/>
      </xdr:nvCxnSpPr>
      <xdr:spPr>
        <a:xfrm>
          <a:off x="4020820" y="164510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31780</xdr:rowOff>
    </xdr:from>
    <xdr:ext cx="599010" cy="259045"/>
    <xdr:sp macro="" textlink="">
      <xdr:nvSpPr>
        <xdr:cNvPr id="226" name="扶助費最大値テキスト">
          <a:extLst>
            <a:ext uri="{FF2B5EF4-FFF2-40B4-BE49-F238E27FC236}">
              <a16:creationId xmlns:a16="http://schemas.microsoft.com/office/drawing/2014/main" id="{DA4EE1FF-03DF-460B-A740-5D0031D06B8C}"/>
            </a:ext>
          </a:extLst>
        </xdr:cNvPr>
        <xdr:cNvSpPr txBox="1"/>
      </xdr:nvSpPr>
      <xdr:spPr>
        <a:xfrm>
          <a:off x="4137660" y="14951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85103</xdr:rowOff>
    </xdr:from>
    <xdr:to>
      <xdr:col>24</xdr:col>
      <xdr:colOff>152400</xdr:colOff>
      <xdr:row>90</xdr:row>
      <xdr:rowOff>85103</xdr:rowOff>
    </xdr:to>
    <xdr:cxnSp macro="">
      <xdr:nvCxnSpPr>
        <xdr:cNvPr id="227" name="直線コネクタ 226">
          <a:extLst>
            <a:ext uri="{FF2B5EF4-FFF2-40B4-BE49-F238E27FC236}">
              <a16:creationId xmlns:a16="http://schemas.microsoft.com/office/drawing/2014/main" id="{1106E4E4-7EB4-4763-9A7C-9BDE2311CC58}"/>
            </a:ext>
          </a:extLst>
        </xdr:cNvPr>
        <xdr:cNvCxnSpPr/>
      </xdr:nvCxnSpPr>
      <xdr:spPr>
        <a:xfrm>
          <a:off x="4020820" y="151727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490</xdr:rowOff>
    </xdr:from>
    <xdr:to>
      <xdr:col>24</xdr:col>
      <xdr:colOff>63500</xdr:colOff>
      <xdr:row>97</xdr:row>
      <xdr:rowOff>66731</xdr:rowOff>
    </xdr:to>
    <xdr:cxnSp macro="">
      <xdr:nvCxnSpPr>
        <xdr:cNvPr id="228" name="直線コネクタ 227">
          <a:extLst>
            <a:ext uri="{FF2B5EF4-FFF2-40B4-BE49-F238E27FC236}">
              <a16:creationId xmlns:a16="http://schemas.microsoft.com/office/drawing/2014/main" id="{81872E90-DECB-4163-BAF7-BD3667623B6F}"/>
            </a:ext>
          </a:extLst>
        </xdr:cNvPr>
        <xdr:cNvCxnSpPr/>
      </xdr:nvCxnSpPr>
      <xdr:spPr>
        <a:xfrm>
          <a:off x="3355340" y="16261570"/>
          <a:ext cx="731520" cy="6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119054</xdr:rowOff>
    </xdr:from>
    <xdr:ext cx="599010" cy="259045"/>
    <xdr:sp macro="" textlink="">
      <xdr:nvSpPr>
        <xdr:cNvPr id="229" name="扶助費平均値テキスト">
          <a:extLst>
            <a:ext uri="{FF2B5EF4-FFF2-40B4-BE49-F238E27FC236}">
              <a16:creationId xmlns:a16="http://schemas.microsoft.com/office/drawing/2014/main" id="{C420C8B2-70FC-434B-9874-C03662D7FEF9}"/>
            </a:ext>
          </a:extLst>
        </xdr:cNvPr>
        <xdr:cNvSpPr txBox="1"/>
      </xdr:nvSpPr>
      <xdr:spPr>
        <a:xfrm>
          <a:off x="4137660" y="158772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30" name="フローチャート: 判断 229">
          <a:extLst>
            <a:ext uri="{FF2B5EF4-FFF2-40B4-BE49-F238E27FC236}">
              <a16:creationId xmlns:a16="http://schemas.microsoft.com/office/drawing/2014/main" id="{6D541572-2AD6-43B4-8158-FE147A7A335C}"/>
            </a:ext>
          </a:extLst>
        </xdr:cNvPr>
        <xdr:cNvSpPr/>
      </xdr:nvSpPr>
      <xdr:spPr>
        <a:xfrm>
          <a:off x="4036060" y="160219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490</xdr:rowOff>
    </xdr:from>
    <xdr:to>
      <xdr:col>19</xdr:col>
      <xdr:colOff>177800</xdr:colOff>
      <xdr:row>97</xdr:row>
      <xdr:rowOff>152806</xdr:rowOff>
    </xdr:to>
    <xdr:cxnSp macro="">
      <xdr:nvCxnSpPr>
        <xdr:cNvPr id="231" name="直線コネクタ 230">
          <a:extLst>
            <a:ext uri="{FF2B5EF4-FFF2-40B4-BE49-F238E27FC236}">
              <a16:creationId xmlns:a16="http://schemas.microsoft.com/office/drawing/2014/main" id="{455F7CB3-7487-443E-910C-EF11EA904C92}"/>
            </a:ext>
          </a:extLst>
        </xdr:cNvPr>
        <xdr:cNvCxnSpPr/>
      </xdr:nvCxnSpPr>
      <xdr:spPr>
        <a:xfrm flipV="1">
          <a:off x="2565400" y="16261570"/>
          <a:ext cx="789940" cy="15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11984</xdr:rowOff>
    </xdr:from>
    <xdr:to>
      <xdr:col>20</xdr:col>
      <xdr:colOff>38100</xdr:colOff>
      <xdr:row>95</xdr:row>
      <xdr:rowOff>113584</xdr:rowOff>
    </xdr:to>
    <xdr:sp macro="" textlink="">
      <xdr:nvSpPr>
        <xdr:cNvPr id="232" name="フローチャート: 判断 231">
          <a:extLst>
            <a:ext uri="{FF2B5EF4-FFF2-40B4-BE49-F238E27FC236}">
              <a16:creationId xmlns:a16="http://schemas.microsoft.com/office/drawing/2014/main" id="{7B87E258-4293-475C-A2C7-A522B43F272B}"/>
            </a:ext>
          </a:extLst>
        </xdr:cNvPr>
        <xdr:cNvSpPr/>
      </xdr:nvSpPr>
      <xdr:spPr>
        <a:xfrm>
          <a:off x="3312160" y="159377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130111</xdr:rowOff>
    </xdr:from>
    <xdr:ext cx="599010" cy="259045"/>
    <xdr:sp macro="" textlink="">
      <xdr:nvSpPr>
        <xdr:cNvPr id="233" name="テキスト ボックス 232">
          <a:extLst>
            <a:ext uri="{FF2B5EF4-FFF2-40B4-BE49-F238E27FC236}">
              <a16:creationId xmlns:a16="http://schemas.microsoft.com/office/drawing/2014/main" id="{6450D72D-F3E2-4F1B-A718-0ACB40E5C06D}"/>
            </a:ext>
          </a:extLst>
        </xdr:cNvPr>
        <xdr:cNvSpPr txBox="1"/>
      </xdr:nvSpPr>
      <xdr:spPr>
        <a:xfrm>
          <a:off x="3086315" y="15720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152806</xdr:rowOff>
    </xdr:from>
    <xdr:to>
      <xdr:col>15</xdr:col>
      <xdr:colOff>50800</xdr:colOff>
      <xdr:row>98</xdr:row>
      <xdr:rowOff>6159</xdr:rowOff>
    </xdr:to>
    <xdr:cxnSp macro="">
      <xdr:nvCxnSpPr>
        <xdr:cNvPr id="234" name="直線コネクタ 233">
          <a:extLst>
            <a:ext uri="{FF2B5EF4-FFF2-40B4-BE49-F238E27FC236}">
              <a16:creationId xmlns:a16="http://schemas.microsoft.com/office/drawing/2014/main" id="{10FC4149-2297-42FE-84E3-A115DAD52593}"/>
            </a:ext>
          </a:extLst>
        </xdr:cNvPr>
        <xdr:cNvCxnSpPr/>
      </xdr:nvCxnSpPr>
      <xdr:spPr>
        <a:xfrm flipV="1">
          <a:off x="1790700" y="16413886"/>
          <a:ext cx="774700" cy="2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80480</xdr:rowOff>
    </xdr:from>
    <xdr:to>
      <xdr:col>15</xdr:col>
      <xdr:colOff>101600</xdr:colOff>
      <xdr:row>98</xdr:row>
      <xdr:rowOff>10630</xdr:rowOff>
    </xdr:to>
    <xdr:sp macro="" textlink="">
      <xdr:nvSpPr>
        <xdr:cNvPr id="235" name="フローチャート: 判断 234">
          <a:extLst>
            <a:ext uri="{FF2B5EF4-FFF2-40B4-BE49-F238E27FC236}">
              <a16:creationId xmlns:a16="http://schemas.microsoft.com/office/drawing/2014/main" id="{5E219A20-024B-4FF8-ACDC-8F5C566AD878}"/>
            </a:ext>
          </a:extLst>
        </xdr:cNvPr>
        <xdr:cNvSpPr/>
      </xdr:nvSpPr>
      <xdr:spPr>
        <a:xfrm>
          <a:off x="2514600" y="16341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27157</xdr:rowOff>
    </xdr:from>
    <xdr:ext cx="534377" cy="259045"/>
    <xdr:sp macro="" textlink="">
      <xdr:nvSpPr>
        <xdr:cNvPr id="236" name="テキスト ボックス 235">
          <a:extLst>
            <a:ext uri="{FF2B5EF4-FFF2-40B4-BE49-F238E27FC236}">
              <a16:creationId xmlns:a16="http://schemas.microsoft.com/office/drawing/2014/main" id="{7E5AA0E4-4696-43E6-8F90-3166C8124C02}"/>
            </a:ext>
          </a:extLst>
        </xdr:cNvPr>
        <xdr:cNvSpPr txBox="1"/>
      </xdr:nvSpPr>
      <xdr:spPr>
        <a:xfrm>
          <a:off x="2343931" y="1612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6159</xdr:rowOff>
    </xdr:from>
    <xdr:to>
      <xdr:col>10</xdr:col>
      <xdr:colOff>114300</xdr:colOff>
      <xdr:row>98</xdr:row>
      <xdr:rowOff>30398</xdr:rowOff>
    </xdr:to>
    <xdr:cxnSp macro="">
      <xdr:nvCxnSpPr>
        <xdr:cNvPr id="237" name="直線コネクタ 236">
          <a:extLst>
            <a:ext uri="{FF2B5EF4-FFF2-40B4-BE49-F238E27FC236}">
              <a16:creationId xmlns:a16="http://schemas.microsoft.com/office/drawing/2014/main" id="{A74B0647-D29D-4566-8952-0EA879412C3C}"/>
            </a:ext>
          </a:extLst>
        </xdr:cNvPr>
        <xdr:cNvCxnSpPr/>
      </xdr:nvCxnSpPr>
      <xdr:spPr>
        <a:xfrm flipV="1">
          <a:off x="1008380" y="16434879"/>
          <a:ext cx="782320" cy="2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91537</xdr:rowOff>
    </xdr:from>
    <xdr:to>
      <xdr:col>10</xdr:col>
      <xdr:colOff>165100</xdr:colOff>
      <xdr:row>98</xdr:row>
      <xdr:rowOff>21687</xdr:rowOff>
    </xdr:to>
    <xdr:sp macro="" textlink="">
      <xdr:nvSpPr>
        <xdr:cNvPr id="238" name="フローチャート: 判断 237">
          <a:extLst>
            <a:ext uri="{FF2B5EF4-FFF2-40B4-BE49-F238E27FC236}">
              <a16:creationId xmlns:a16="http://schemas.microsoft.com/office/drawing/2014/main" id="{933360E0-2FDE-4218-8363-E8970B40B4B8}"/>
            </a:ext>
          </a:extLst>
        </xdr:cNvPr>
        <xdr:cNvSpPr/>
      </xdr:nvSpPr>
      <xdr:spPr>
        <a:xfrm>
          <a:off x="1739900" y="163526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38214</xdr:rowOff>
    </xdr:from>
    <xdr:ext cx="534377" cy="259045"/>
    <xdr:sp macro="" textlink="">
      <xdr:nvSpPr>
        <xdr:cNvPr id="239" name="テキスト ボックス 238">
          <a:extLst>
            <a:ext uri="{FF2B5EF4-FFF2-40B4-BE49-F238E27FC236}">
              <a16:creationId xmlns:a16="http://schemas.microsoft.com/office/drawing/2014/main" id="{73659357-F647-4F17-A140-8F3B0C2B16F8}"/>
            </a:ext>
          </a:extLst>
        </xdr:cNvPr>
        <xdr:cNvSpPr txBox="1"/>
      </xdr:nvSpPr>
      <xdr:spPr>
        <a:xfrm>
          <a:off x="1546371" y="1613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121636</xdr:rowOff>
    </xdr:from>
    <xdr:to>
      <xdr:col>6</xdr:col>
      <xdr:colOff>38100</xdr:colOff>
      <xdr:row>98</xdr:row>
      <xdr:rowOff>51786</xdr:rowOff>
    </xdr:to>
    <xdr:sp macro="" textlink="">
      <xdr:nvSpPr>
        <xdr:cNvPr id="240" name="フローチャート: 判断 239">
          <a:extLst>
            <a:ext uri="{FF2B5EF4-FFF2-40B4-BE49-F238E27FC236}">
              <a16:creationId xmlns:a16="http://schemas.microsoft.com/office/drawing/2014/main" id="{00F43BE3-E015-44B9-BED2-C2980BD0C3E5}"/>
            </a:ext>
          </a:extLst>
        </xdr:cNvPr>
        <xdr:cNvSpPr/>
      </xdr:nvSpPr>
      <xdr:spPr>
        <a:xfrm>
          <a:off x="965200" y="163827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68313</xdr:rowOff>
    </xdr:from>
    <xdr:ext cx="534377" cy="259045"/>
    <xdr:sp macro="" textlink="">
      <xdr:nvSpPr>
        <xdr:cNvPr id="241" name="テキスト ボックス 240">
          <a:extLst>
            <a:ext uri="{FF2B5EF4-FFF2-40B4-BE49-F238E27FC236}">
              <a16:creationId xmlns:a16="http://schemas.microsoft.com/office/drawing/2014/main" id="{BDB45E88-04C3-44D5-A02D-544EA7DE079F}"/>
            </a:ext>
          </a:extLst>
        </xdr:cNvPr>
        <xdr:cNvSpPr txBox="1"/>
      </xdr:nvSpPr>
      <xdr:spPr>
        <a:xfrm>
          <a:off x="771671" y="1616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43082AFB-DF3E-4616-B98E-ABAB2EC4E063}"/>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1BD89DF5-59CB-4168-8608-BBDE6A04B79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96B0EE67-8B25-4BA4-8C5A-B5C96F7A3E36}"/>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38E2AE20-E606-495E-A30E-1220A13E4C6C}"/>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A41FAEBC-14E0-43C8-9C59-FA9F8AE255B1}"/>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15931</xdr:rowOff>
    </xdr:from>
    <xdr:to>
      <xdr:col>24</xdr:col>
      <xdr:colOff>114300</xdr:colOff>
      <xdr:row>97</xdr:row>
      <xdr:rowOff>117531</xdr:rowOff>
    </xdr:to>
    <xdr:sp macro="" textlink="">
      <xdr:nvSpPr>
        <xdr:cNvPr id="247" name="楕円 246">
          <a:extLst>
            <a:ext uri="{FF2B5EF4-FFF2-40B4-BE49-F238E27FC236}">
              <a16:creationId xmlns:a16="http://schemas.microsoft.com/office/drawing/2014/main" id="{0E32E212-1667-439B-8427-A4084F124F69}"/>
            </a:ext>
          </a:extLst>
        </xdr:cNvPr>
        <xdr:cNvSpPr/>
      </xdr:nvSpPr>
      <xdr:spPr>
        <a:xfrm>
          <a:off x="4036060" y="1627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165808</xdr:rowOff>
    </xdr:from>
    <xdr:ext cx="534377" cy="259045"/>
    <xdr:sp macro="" textlink="">
      <xdr:nvSpPr>
        <xdr:cNvPr id="248" name="扶助費該当値テキスト">
          <a:extLst>
            <a:ext uri="{FF2B5EF4-FFF2-40B4-BE49-F238E27FC236}">
              <a16:creationId xmlns:a16="http://schemas.microsoft.com/office/drawing/2014/main" id="{28EFBA4D-0495-4E6F-A339-5FBDF369CFAC}"/>
            </a:ext>
          </a:extLst>
        </xdr:cNvPr>
        <xdr:cNvSpPr txBox="1"/>
      </xdr:nvSpPr>
      <xdr:spPr>
        <a:xfrm>
          <a:off x="4137660" y="1625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121140</xdr:rowOff>
    </xdr:from>
    <xdr:to>
      <xdr:col>20</xdr:col>
      <xdr:colOff>38100</xdr:colOff>
      <xdr:row>97</xdr:row>
      <xdr:rowOff>51290</xdr:rowOff>
    </xdr:to>
    <xdr:sp macro="" textlink="">
      <xdr:nvSpPr>
        <xdr:cNvPr id="249" name="楕円 248">
          <a:extLst>
            <a:ext uri="{FF2B5EF4-FFF2-40B4-BE49-F238E27FC236}">
              <a16:creationId xmlns:a16="http://schemas.microsoft.com/office/drawing/2014/main" id="{D2772B9F-A9CE-4BCB-AA01-765C7E3C790D}"/>
            </a:ext>
          </a:extLst>
        </xdr:cNvPr>
        <xdr:cNvSpPr/>
      </xdr:nvSpPr>
      <xdr:spPr>
        <a:xfrm>
          <a:off x="3312160" y="16214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42417</xdr:rowOff>
    </xdr:from>
    <xdr:ext cx="599010" cy="259045"/>
    <xdr:sp macro="" textlink="">
      <xdr:nvSpPr>
        <xdr:cNvPr id="250" name="テキスト ボックス 249">
          <a:extLst>
            <a:ext uri="{FF2B5EF4-FFF2-40B4-BE49-F238E27FC236}">
              <a16:creationId xmlns:a16="http://schemas.microsoft.com/office/drawing/2014/main" id="{B5AB89E8-F032-40C6-99F1-3DE57387D0CC}"/>
            </a:ext>
          </a:extLst>
        </xdr:cNvPr>
        <xdr:cNvSpPr txBox="1"/>
      </xdr:nvSpPr>
      <xdr:spPr>
        <a:xfrm>
          <a:off x="3086315" y="16303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102006</xdr:rowOff>
    </xdr:from>
    <xdr:to>
      <xdr:col>15</xdr:col>
      <xdr:colOff>101600</xdr:colOff>
      <xdr:row>98</xdr:row>
      <xdr:rowOff>32156</xdr:rowOff>
    </xdr:to>
    <xdr:sp macro="" textlink="">
      <xdr:nvSpPr>
        <xdr:cNvPr id="251" name="楕円 250">
          <a:extLst>
            <a:ext uri="{FF2B5EF4-FFF2-40B4-BE49-F238E27FC236}">
              <a16:creationId xmlns:a16="http://schemas.microsoft.com/office/drawing/2014/main" id="{A221332C-BF9F-42EA-AC91-9DC809F690AD}"/>
            </a:ext>
          </a:extLst>
        </xdr:cNvPr>
        <xdr:cNvSpPr/>
      </xdr:nvSpPr>
      <xdr:spPr>
        <a:xfrm>
          <a:off x="2514600" y="16363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23283</xdr:rowOff>
    </xdr:from>
    <xdr:ext cx="534377" cy="259045"/>
    <xdr:sp macro="" textlink="">
      <xdr:nvSpPr>
        <xdr:cNvPr id="252" name="テキスト ボックス 251">
          <a:extLst>
            <a:ext uri="{FF2B5EF4-FFF2-40B4-BE49-F238E27FC236}">
              <a16:creationId xmlns:a16="http://schemas.microsoft.com/office/drawing/2014/main" id="{50EEF384-EEE4-4E4C-9A27-D07FE8C11E7A}"/>
            </a:ext>
          </a:extLst>
        </xdr:cNvPr>
        <xdr:cNvSpPr txBox="1"/>
      </xdr:nvSpPr>
      <xdr:spPr>
        <a:xfrm>
          <a:off x="2343931" y="1645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126809</xdr:rowOff>
    </xdr:from>
    <xdr:to>
      <xdr:col>10</xdr:col>
      <xdr:colOff>165100</xdr:colOff>
      <xdr:row>98</xdr:row>
      <xdr:rowOff>56959</xdr:rowOff>
    </xdr:to>
    <xdr:sp macro="" textlink="">
      <xdr:nvSpPr>
        <xdr:cNvPr id="253" name="楕円 252">
          <a:extLst>
            <a:ext uri="{FF2B5EF4-FFF2-40B4-BE49-F238E27FC236}">
              <a16:creationId xmlns:a16="http://schemas.microsoft.com/office/drawing/2014/main" id="{46AD3E02-E0F1-44C5-A0E5-850B31A79D7D}"/>
            </a:ext>
          </a:extLst>
        </xdr:cNvPr>
        <xdr:cNvSpPr/>
      </xdr:nvSpPr>
      <xdr:spPr>
        <a:xfrm>
          <a:off x="1739900" y="163878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48086</xdr:rowOff>
    </xdr:from>
    <xdr:ext cx="534377" cy="259045"/>
    <xdr:sp macro="" textlink="">
      <xdr:nvSpPr>
        <xdr:cNvPr id="254" name="テキスト ボックス 253">
          <a:extLst>
            <a:ext uri="{FF2B5EF4-FFF2-40B4-BE49-F238E27FC236}">
              <a16:creationId xmlns:a16="http://schemas.microsoft.com/office/drawing/2014/main" id="{9750C790-DA98-4F24-82B2-6DB87FD1D598}"/>
            </a:ext>
          </a:extLst>
        </xdr:cNvPr>
        <xdr:cNvSpPr txBox="1"/>
      </xdr:nvSpPr>
      <xdr:spPr>
        <a:xfrm>
          <a:off x="1546371" y="1647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151048</xdr:rowOff>
    </xdr:from>
    <xdr:to>
      <xdr:col>6</xdr:col>
      <xdr:colOff>38100</xdr:colOff>
      <xdr:row>98</xdr:row>
      <xdr:rowOff>81198</xdr:rowOff>
    </xdr:to>
    <xdr:sp macro="" textlink="">
      <xdr:nvSpPr>
        <xdr:cNvPr id="255" name="楕円 254">
          <a:extLst>
            <a:ext uri="{FF2B5EF4-FFF2-40B4-BE49-F238E27FC236}">
              <a16:creationId xmlns:a16="http://schemas.microsoft.com/office/drawing/2014/main" id="{6FE19180-577B-41C6-9D43-C2EA9344B079}"/>
            </a:ext>
          </a:extLst>
        </xdr:cNvPr>
        <xdr:cNvSpPr/>
      </xdr:nvSpPr>
      <xdr:spPr>
        <a:xfrm>
          <a:off x="965200" y="164121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72325</xdr:rowOff>
    </xdr:from>
    <xdr:ext cx="534377" cy="259045"/>
    <xdr:sp macro="" textlink="">
      <xdr:nvSpPr>
        <xdr:cNvPr id="256" name="テキスト ボックス 255">
          <a:extLst>
            <a:ext uri="{FF2B5EF4-FFF2-40B4-BE49-F238E27FC236}">
              <a16:creationId xmlns:a16="http://schemas.microsoft.com/office/drawing/2014/main" id="{FC0D388E-6EC7-4B8C-BFFF-7F6516818AC0}"/>
            </a:ext>
          </a:extLst>
        </xdr:cNvPr>
        <xdr:cNvSpPr txBox="1"/>
      </xdr:nvSpPr>
      <xdr:spPr>
        <a:xfrm>
          <a:off x="771671" y="1650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256B85CC-C6E3-4550-8B96-A6662450336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837C6B70-E94A-4542-ACFC-61F1A9FBD05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EEB3F324-9EC0-44B2-BEE4-BCBDDD134E93}"/>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5E04937C-53EC-47AA-A34A-E9A94472A543}"/>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ADA66187-E3B6-4112-8ACD-88DA737A1E6E}"/>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8A1B1B80-32A3-4112-94AF-46921D6910FB}"/>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37ED8F0-8B1A-444F-9D7E-077DA2122571}"/>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2D333EE0-BA36-4D09-8835-D51A9960303F}"/>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9DA4403A-1787-490A-86B7-E9EC7FE824F5}"/>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7CED742-38CE-4362-B4CA-16ED85E9E3BF}"/>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338BABF-B7C2-4E0F-B2A2-E3C38CC8B5CF}"/>
            </a:ext>
          </a:extLst>
        </xdr:cNvPr>
        <xdr:cNvCxnSpPr/>
      </xdr:nvCxnSpPr>
      <xdr:spPr>
        <a:xfrm>
          <a:off x="5826760" y="6510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298D1A0B-F14A-4B14-AF50-BA6EBB1EC276}"/>
            </a:ext>
          </a:extLst>
        </xdr:cNvPr>
        <xdr:cNvSpPr txBox="1"/>
      </xdr:nvSpPr>
      <xdr:spPr>
        <a:xfrm>
          <a:off x="560083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AA652DAC-FB2F-40F5-B6A2-20C2A0D67763}"/>
            </a:ext>
          </a:extLst>
        </xdr:cNvPr>
        <xdr:cNvCxnSpPr/>
      </xdr:nvCxnSpPr>
      <xdr:spPr>
        <a:xfrm>
          <a:off x="5826760" y="60604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A9471D4D-970E-46ED-BA1D-3F891ADD241E}"/>
            </a:ext>
          </a:extLst>
        </xdr:cNvPr>
        <xdr:cNvSpPr txBox="1"/>
      </xdr:nvSpPr>
      <xdr:spPr>
        <a:xfrm>
          <a:off x="5299921" y="592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F7B9EF04-39D8-4A73-A97C-2619583823AB}"/>
            </a:ext>
          </a:extLst>
        </xdr:cNvPr>
        <xdr:cNvCxnSpPr/>
      </xdr:nvCxnSpPr>
      <xdr:spPr>
        <a:xfrm>
          <a:off x="5826760" y="56146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B2B9A6A3-C549-4DD5-A44F-C5C3756CAAEC}"/>
            </a:ext>
          </a:extLst>
        </xdr:cNvPr>
        <xdr:cNvSpPr txBox="1"/>
      </xdr:nvSpPr>
      <xdr:spPr>
        <a:xfrm>
          <a:off x="5299921" y="54762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882CF7A5-0EDC-4D53-AF8B-8F1A622014BB}"/>
            </a:ext>
          </a:extLst>
        </xdr:cNvPr>
        <xdr:cNvCxnSpPr/>
      </xdr:nvCxnSpPr>
      <xdr:spPr>
        <a:xfrm>
          <a:off x="5826760" y="51689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1123B741-4DAA-4428-A605-21408EC3F1E6}"/>
            </a:ext>
          </a:extLst>
        </xdr:cNvPr>
        <xdr:cNvSpPr txBox="1"/>
      </xdr:nvSpPr>
      <xdr:spPr>
        <a:xfrm>
          <a:off x="5299921" y="50304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1B1A051C-690D-4777-B0B8-1E7730792E9A}"/>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A287A869-17A6-4CC4-8D09-EE422600BF70}"/>
            </a:ext>
          </a:extLst>
        </xdr:cNvPr>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41435605-7219-4380-9AD0-F532281DAFD1}"/>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131891</xdr:rowOff>
    </xdr:from>
    <xdr:to>
      <xdr:col>54</xdr:col>
      <xdr:colOff>189865</xdr:colOff>
      <xdr:row>37</xdr:row>
      <xdr:rowOff>92247</xdr:rowOff>
    </xdr:to>
    <xdr:cxnSp macro="">
      <xdr:nvCxnSpPr>
        <xdr:cNvPr id="278" name="直線コネクタ 277">
          <a:extLst>
            <a:ext uri="{FF2B5EF4-FFF2-40B4-BE49-F238E27FC236}">
              <a16:creationId xmlns:a16="http://schemas.microsoft.com/office/drawing/2014/main" id="{D774B005-0008-41B5-B998-521EC90CA811}"/>
            </a:ext>
          </a:extLst>
        </xdr:cNvPr>
        <xdr:cNvCxnSpPr/>
      </xdr:nvCxnSpPr>
      <xdr:spPr>
        <a:xfrm flipV="1">
          <a:off x="9218295" y="5161091"/>
          <a:ext cx="1270" cy="113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96074</xdr:rowOff>
    </xdr:from>
    <xdr:ext cx="534377" cy="259045"/>
    <xdr:sp macro="" textlink="">
      <xdr:nvSpPr>
        <xdr:cNvPr id="279" name="補助費等最小値テキスト">
          <a:extLst>
            <a:ext uri="{FF2B5EF4-FFF2-40B4-BE49-F238E27FC236}">
              <a16:creationId xmlns:a16="http://schemas.microsoft.com/office/drawing/2014/main" id="{53801012-9B43-4F7F-981F-FC6DD2F8A206}"/>
            </a:ext>
          </a:extLst>
        </xdr:cNvPr>
        <xdr:cNvSpPr txBox="1"/>
      </xdr:nvSpPr>
      <xdr:spPr>
        <a:xfrm>
          <a:off x="9271000" y="6298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92247</xdr:rowOff>
    </xdr:from>
    <xdr:to>
      <xdr:col>55</xdr:col>
      <xdr:colOff>88900</xdr:colOff>
      <xdr:row>37</xdr:row>
      <xdr:rowOff>92247</xdr:rowOff>
    </xdr:to>
    <xdr:cxnSp macro="">
      <xdr:nvCxnSpPr>
        <xdr:cNvPr id="280" name="直線コネクタ 279">
          <a:extLst>
            <a:ext uri="{FF2B5EF4-FFF2-40B4-BE49-F238E27FC236}">
              <a16:creationId xmlns:a16="http://schemas.microsoft.com/office/drawing/2014/main" id="{79472415-BCF7-4B96-96AB-5870ABA4A6B4}"/>
            </a:ext>
          </a:extLst>
        </xdr:cNvPr>
        <xdr:cNvCxnSpPr/>
      </xdr:nvCxnSpPr>
      <xdr:spPr>
        <a:xfrm>
          <a:off x="9154160" y="62949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78568</xdr:rowOff>
    </xdr:from>
    <xdr:ext cx="599010" cy="259045"/>
    <xdr:sp macro="" textlink="">
      <xdr:nvSpPr>
        <xdr:cNvPr id="281" name="補助費等最大値テキスト">
          <a:extLst>
            <a:ext uri="{FF2B5EF4-FFF2-40B4-BE49-F238E27FC236}">
              <a16:creationId xmlns:a16="http://schemas.microsoft.com/office/drawing/2014/main" id="{2AC9BBC5-03EF-446F-87D8-9E8C96240471}"/>
            </a:ext>
          </a:extLst>
        </xdr:cNvPr>
        <xdr:cNvSpPr txBox="1"/>
      </xdr:nvSpPr>
      <xdr:spPr>
        <a:xfrm>
          <a:off x="9271000" y="49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131891</xdr:rowOff>
    </xdr:from>
    <xdr:to>
      <xdr:col>55</xdr:col>
      <xdr:colOff>88900</xdr:colOff>
      <xdr:row>30</xdr:row>
      <xdr:rowOff>131891</xdr:rowOff>
    </xdr:to>
    <xdr:cxnSp macro="">
      <xdr:nvCxnSpPr>
        <xdr:cNvPr id="282" name="直線コネクタ 281">
          <a:extLst>
            <a:ext uri="{FF2B5EF4-FFF2-40B4-BE49-F238E27FC236}">
              <a16:creationId xmlns:a16="http://schemas.microsoft.com/office/drawing/2014/main" id="{5AFCFEF3-E342-4CDA-9582-B2882CCD886C}"/>
            </a:ext>
          </a:extLst>
        </xdr:cNvPr>
        <xdr:cNvCxnSpPr/>
      </xdr:nvCxnSpPr>
      <xdr:spPr>
        <a:xfrm>
          <a:off x="9154160" y="51610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164640</xdr:rowOff>
    </xdr:from>
    <xdr:to>
      <xdr:col>55</xdr:col>
      <xdr:colOff>0</xdr:colOff>
      <xdr:row>37</xdr:row>
      <xdr:rowOff>60723</xdr:rowOff>
    </xdr:to>
    <xdr:cxnSp macro="">
      <xdr:nvCxnSpPr>
        <xdr:cNvPr id="283" name="直線コネクタ 282">
          <a:extLst>
            <a:ext uri="{FF2B5EF4-FFF2-40B4-BE49-F238E27FC236}">
              <a16:creationId xmlns:a16="http://schemas.microsoft.com/office/drawing/2014/main" id="{0E9CC01E-F31A-4325-9A59-2987FC21598E}"/>
            </a:ext>
          </a:extLst>
        </xdr:cNvPr>
        <xdr:cNvCxnSpPr/>
      </xdr:nvCxnSpPr>
      <xdr:spPr>
        <a:xfrm>
          <a:off x="8496300" y="6199680"/>
          <a:ext cx="723900" cy="6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40106</xdr:rowOff>
    </xdr:from>
    <xdr:ext cx="534377" cy="259045"/>
    <xdr:sp macro="" textlink="">
      <xdr:nvSpPr>
        <xdr:cNvPr id="284" name="補助費等平均値テキスト">
          <a:extLst>
            <a:ext uri="{FF2B5EF4-FFF2-40B4-BE49-F238E27FC236}">
              <a16:creationId xmlns:a16="http://schemas.microsoft.com/office/drawing/2014/main" id="{200BA8FB-7095-4D0A-9256-9BCB36AD85EA}"/>
            </a:ext>
          </a:extLst>
        </xdr:cNvPr>
        <xdr:cNvSpPr txBox="1"/>
      </xdr:nvSpPr>
      <xdr:spPr>
        <a:xfrm>
          <a:off x="9271000" y="5907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17229</xdr:rowOff>
    </xdr:from>
    <xdr:to>
      <xdr:col>55</xdr:col>
      <xdr:colOff>50800</xdr:colOff>
      <xdr:row>36</xdr:row>
      <xdr:rowOff>118829</xdr:rowOff>
    </xdr:to>
    <xdr:sp macro="" textlink="">
      <xdr:nvSpPr>
        <xdr:cNvPr id="285" name="フローチャート: 判断 284">
          <a:extLst>
            <a:ext uri="{FF2B5EF4-FFF2-40B4-BE49-F238E27FC236}">
              <a16:creationId xmlns:a16="http://schemas.microsoft.com/office/drawing/2014/main" id="{C19D311D-67DB-4C0C-A7B9-930CD10D60D8}"/>
            </a:ext>
          </a:extLst>
        </xdr:cNvPr>
        <xdr:cNvSpPr/>
      </xdr:nvSpPr>
      <xdr:spPr>
        <a:xfrm>
          <a:off x="9192260" y="60522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58945</xdr:rowOff>
    </xdr:from>
    <xdr:to>
      <xdr:col>50</xdr:col>
      <xdr:colOff>114300</xdr:colOff>
      <xdr:row>36</xdr:row>
      <xdr:rowOff>164640</xdr:rowOff>
    </xdr:to>
    <xdr:cxnSp macro="">
      <xdr:nvCxnSpPr>
        <xdr:cNvPr id="286" name="直線コネクタ 285">
          <a:extLst>
            <a:ext uri="{FF2B5EF4-FFF2-40B4-BE49-F238E27FC236}">
              <a16:creationId xmlns:a16="http://schemas.microsoft.com/office/drawing/2014/main" id="{04416508-87E6-4BFA-A273-B1DEF90052A9}"/>
            </a:ext>
          </a:extLst>
        </xdr:cNvPr>
        <xdr:cNvCxnSpPr/>
      </xdr:nvCxnSpPr>
      <xdr:spPr>
        <a:xfrm>
          <a:off x="7713980" y="5758705"/>
          <a:ext cx="782320" cy="44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35188</xdr:rowOff>
    </xdr:from>
    <xdr:to>
      <xdr:col>50</xdr:col>
      <xdr:colOff>165100</xdr:colOff>
      <xdr:row>36</xdr:row>
      <xdr:rowOff>136788</xdr:rowOff>
    </xdr:to>
    <xdr:sp macro="" textlink="">
      <xdr:nvSpPr>
        <xdr:cNvPr id="287" name="フローチャート: 判断 286">
          <a:extLst>
            <a:ext uri="{FF2B5EF4-FFF2-40B4-BE49-F238E27FC236}">
              <a16:creationId xmlns:a16="http://schemas.microsoft.com/office/drawing/2014/main" id="{3F15326A-08B2-45E9-9926-7C0C3799715D}"/>
            </a:ext>
          </a:extLst>
        </xdr:cNvPr>
        <xdr:cNvSpPr/>
      </xdr:nvSpPr>
      <xdr:spPr>
        <a:xfrm>
          <a:off x="8445500" y="60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153315</xdr:rowOff>
    </xdr:from>
    <xdr:ext cx="534377" cy="259045"/>
    <xdr:sp macro="" textlink="">
      <xdr:nvSpPr>
        <xdr:cNvPr id="288" name="テキスト ボックス 287">
          <a:extLst>
            <a:ext uri="{FF2B5EF4-FFF2-40B4-BE49-F238E27FC236}">
              <a16:creationId xmlns:a16="http://schemas.microsoft.com/office/drawing/2014/main" id="{B6E6FBDC-5E75-4BAF-AB42-0DD9E403E75D}"/>
            </a:ext>
          </a:extLst>
        </xdr:cNvPr>
        <xdr:cNvSpPr txBox="1"/>
      </xdr:nvSpPr>
      <xdr:spPr>
        <a:xfrm>
          <a:off x="8251971" y="585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58945</xdr:rowOff>
    </xdr:from>
    <xdr:to>
      <xdr:col>45</xdr:col>
      <xdr:colOff>177800</xdr:colOff>
      <xdr:row>37</xdr:row>
      <xdr:rowOff>34791</xdr:rowOff>
    </xdr:to>
    <xdr:cxnSp macro="">
      <xdr:nvCxnSpPr>
        <xdr:cNvPr id="289" name="直線コネクタ 288">
          <a:extLst>
            <a:ext uri="{FF2B5EF4-FFF2-40B4-BE49-F238E27FC236}">
              <a16:creationId xmlns:a16="http://schemas.microsoft.com/office/drawing/2014/main" id="{2CC45CAB-5C1E-48BC-AF4B-9A44748378E1}"/>
            </a:ext>
          </a:extLst>
        </xdr:cNvPr>
        <xdr:cNvCxnSpPr/>
      </xdr:nvCxnSpPr>
      <xdr:spPr>
        <a:xfrm flipV="1">
          <a:off x="6924040" y="5758705"/>
          <a:ext cx="789940" cy="478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97248</xdr:rowOff>
    </xdr:from>
    <xdr:to>
      <xdr:col>46</xdr:col>
      <xdr:colOff>38100</xdr:colOff>
      <xdr:row>34</xdr:row>
      <xdr:rowOff>27398</xdr:rowOff>
    </xdr:to>
    <xdr:sp macro="" textlink="">
      <xdr:nvSpPr>
        <xdr:cNvPr id="290" name="フローチャート: 判断 289">
          <a:extLst>
            <a:ext uri="{FF2B5EF4-FFF2-40B4-BE49-F238E27FC236}">
              <a16:creationId xmlns:a16="http://schemas.microsoft.com/office/drawing/2014/main" id="{2FE86AB1-31B3-411E-AB2C-B5DE9FCCD37D}"/>
            </a:ext>
          </a:extLst>
        </xdr:cNvPr>
        <xdr:cNvSpPr/>
      </xdr:nvSpPr>
      <xdr:spPr>
        <a:xfrm>
          <a:off x="7670800" y="56293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43925</xdr:rowOff>
    </xdr:from>
    <xdr:ext cx="599010" cy="259045"/>
    <xdr:sp macro="" textlink="">
      <xdr:nvSpPr>
        <xdr:cNvPr id="291" name="テキスト ボックス 290">
          <a:extLst>
            <a:ext uri="{FF2B5EF4-FFF2-40B4-BE49-F238E27FC236}">
              <a16:creationId xmlns:a16="http://schemas.microsoft.com/office/drawing/2014/main" id="{26C5822C-EC13-4DF5-9727-F6BCC5F38FF1}"/>
            </a:ext>
          </a:extLst>
        </xdr:cNvPr>
        <xdr:cNvSpPr txBox="1"/>
      </xdr:nvSpPr>
      <xdr:spPr>
        <a:xfrm>
          <a:off x="7444955" y="540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34791</xdr:rowOff>
    </xdr:from>
    <xdr:to>
      <xdr:col>41</xdr:col>
      <xdr:colOff>50800</xdr:colOff>
      <xdr:row>37</xdr:row>
      <xdr:rowOff>140573</xdr:rowOff>
    </xdr:to>
    <xdr:cxnSp macro="">
      <xdr:nvCxnSpPr>
        <xdr:cNvPr id="292" name="直線コネクタ 291">
          <a:extLst>
            <a:ext uri="{FF2B5EF4-FFF2-40B4-BE49-F238E27FC236}">
              <a16:creationId xmlns:a16="http://schemas.microsoft.com/office/drawing/2014/main" id="{62DD5ABD-62C8-427A-A1E6-B13CCA1802FA}"/>
            </a:ext>
          </a:extLst>
        </xdr:cNvPr>
        <xdr:cNvCxnSpPr/>
      </xdr:nvCxnSpPr>
      <xdr:spPr>
        <a:xfrm flipV="1">
          <a:off x="6149340" y="6237471"/>
          <a:ext cx="774700" cy="10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120360</xdr:rowOff>
    </xdr:from>
    <xdr:to>
      <xdr:col>41</xdr:col>
      <xdr:colOff>101600</xdr:colOff>
      <xdr:row>37</xdr:row>
      <xdr:rowOff>50510</xdr:rowOff>
    </xdr:to>
    <xdr:sp macro="" textlink="">
      <xdr:nvSpPr>
        <xdr:cNvPr id="293" name="フローチャート: 判断 292">
          <a:extLst>
            <a:ext uri="{FF2B5EF4-FFF2-40B4-BE49-F238E27FC236}">
              <a16:creationId xmlns:a16="http://schemas.microsoft.com/office/drawing/2014/main" id="{2ADA5AA0-47CC-4275-A8E7-F9E22B526263}"/>
            </a:ext>
          </a:extLst>
        </xdr:cNvPr>
        <xdr:cNvSpPr/>
      </xdr:nvSpPr>
      <xdr:spPr>
        <a:xfrm>
          <a:off x="6873240" y="6155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67037</xdr:rowOff>
    </xdr:from>
    <xdr:ext cx="534377" cy="259045"/>
    <xdr:sp macro="" textlink="">
      <xdr:nvSpPr>
        <xdr:cNvPr id="294" name="テキスト ボックス 293">
          <a:extLst>
            <a:ext uri="{FF2B5EF4-FFF2-40B4-BE49-F238E27FC236}">
              <a16:creationId xmlns:a16="http://schemas.microsoft.com/office/drawing/2014/main" id="{6A21D9BB-77ED-4F3E-AC04-F279F839E04A}"/>
            </a:ext>
          </a:extLst>
        </xdr:cNvPr>
        <xdr:cNvSpPr txBox="1"/>
      </xdr:nvSpPr>
      <xdr:spPr>
        <a:xfrm>
          <a:off x="6702571" y="593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148958</xdr:rowOff>
    </xdr:from>
    <xdr:to>
      <xdr:col>36</xdr:col>
      <xdr:colOff>165100</xdr:colOff>
      <xdr:row>37</xdr:row>
      <xdr:rowOff>79108</xdr:rowOff>
    </xdr:to>
    <xdr:sp macro="" textlink="">
      <xdr:nvSpPr>
        <xdr:cNvPr id="295" name="フローチャート: 判断 294">
          <a:extLst>
            <a:ext uri="{FF2B5EF4-FFF2-40B4-BE49-F238E27FC236}">
              <a16:creationId xmlns:a16="http://schemas.microsoft.com/office/drawing/2014/main" id="{14389E82-C4FB-4D62-BE3B-01ED633F7BCF}"/>
            </a:ext>
          </a:extLst>
        </xdr:cNvPr>
        <xdr:cNvSpPr/>
      </xdr:nvSpPr>
      <xdr:spPr>
        <a:xfrm>
          <a:off x="6098540" y="61839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95635</xdr:rowOff>
    </xdr:from>
    <xdr:ext cx="534377" cy="259045"/>
    <xdr:sp macro="" textlink="">
      <xdr:nvSpPr>
        <xdr:cNvPr id="296" name="テキスト ボックス 295">
          <a:extLst>
            <a:ext uri="{FF2B5EF4-FFF2-40B4-BE49-F238E27FC236}">
              <a16:creationId xmlns:a16="http://schemas.microsoft.com/office/drawing/2014/main" id="{26DFC18C-F1A4-4F7C-B946-0D8FC8BCA7A3}"/>
            </a:ext>
          </a:extLst>
        </xdr:cNvPr>
        <xdr:cNvSpPr txBox="1"/>
      </xdr:nvSpPr>
      <xdr:spPr>
        <a:xfrm>
          <a:off x="5905011" y="596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55D275F2-318C-439E-9F9D-9BC3938E8042}"/>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1D109942-CBF9-4B81-8150-28F8B51E396E}"/>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178C009A-6D2A-46E8-9210-16A7FA4401F2}"/>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8D1373E5-7B48-4E6A-8936-8B67B38B2B67}"/>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EA4088B0-FE4B-4729-B012-FA4B0961E038}"/>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9923</xdr:rowOff>
    </xdr:from>
    <xdr:to>
      <xdr:col>55</xdr:col>
      <xdr:colOff>50800</xdr:colOff>
      <xdr:row>37</xdr:row>
      <xdr:rowOff>111523</xdr:rowOff>
    </xdr:to>
    <xdr:sp macro="" textlink="">
      <xdr:nvSpPr>
        <xdr:cNvPr id="302" name="楕円 301">
          <a:extLst>
            <a:ext uri="{FF2B5EF4-FFF2-40B4-BE49-F238E27FC236}">
              <a16:creationId xmlns:a16="http://schemas.microsoft.com/office/drawing/2014/main" id="{1FCB9F6B-4AEA-4AB9-96BD-ACFD51DBE656}"/>
            </a:ext>
          </a:extLst>
        </xdr:cNvPr>
        <xdr:cNvSpPr/>
      </xdr:nvSpPr>
      <xdr:spPr>
        <a:xfrm>
          <a:off x="9192260" y="62126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96300</xdr:rowOff>
    </xdr:from>
    <xdr:ext cx="534377" cy="259045"/>
    <xdr:sp macro="" textlink="">
      <xdr:nvSpPr>
        <xdr:cNvPr id="303" name="補助費等該当値テキスト">
          <a:extLst>
            <a:ext uri="{FF2B5EF4-FFF2-40B4-BE49-F238E27FC236}">
              <a16:creationId xmlns:a16="http://schemas.microsoft.com/office/drawing/2014/main" id="{0AFAFF44-13E7-470D-BED8-010326B46C4D}"/>
            </a:ext>
          </a:extLst>
        </xdr:cNvPr>
        <xdr:cNvSpPr txBox="1"/>
      </xdr:nvSpPr>
      <xdr:spPr>
        <a:xfrm>
          <a:off x="9271000" y="613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113840</xdr:rowOff>
    </xdr:from>
    <xdr:to>
      <xdr:col>50</xdr:col>
      <xdr:colOff>165100</xdr:colOff>
      <xdr:row>37</xdr:row>
      <xdr:rowOff>43990</xdr:rowOff>
    </xdr:to>
    <xdr:sp macro="" textlink="">
      <xdr:nvSpPr>
        <xdr:cNvPr id="304" name="楕円 303">
          <a:extLst>
            <a:ext uri="{FF2B5EF4-FFF2-40B4-BE49-F238E27FC236}">
              <a16:creationId xmlns:a16="http://schemas.microsoft.com/office/drawing/2014/main" id="{C798DB30-A1C0-4898-A090-1239CF44F19D}"/>
            </a:ext>
          </a:extLst>
        </xdr:cNvPr>
        <xdr:cNvSpPr/>
      </xdr:nvSpPr>
      <xdr:spPr>
        <a:xfrm>
          <a:off x="8445500" y="6148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35117</xdr:rowOff>
    </xdr:from>
    <xdr:ext cx="534377" cy="259045"/>
    <xdr:sp macro="" textlink="">
      <xdr:nvSpPr>
        <xdr:cNvPr id="305" name="テキスト ボックス 304">
          <a:extLst>
            <a:ext uri="{FF2B5EF4-FFF2-40B4-BE49-F238E27FC236}">
              <a16:creationId xmlns:a16="http://schemas.microsoft.com/office/drawing/2014/main" id="{6DFC7681-7D6C-4001-B188-98E62BE70C37}"/>
            </a:ext>
          </a:extLst>
        </xdr:cNvPr>
        <xdr:cNvSpPr txBox="1"/>
      </xdr:nvSpPr>
      <xdr:spPr>
        <a:xfrm>
          <a:off x="8251971" y="623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8145</xdr:rowOff>
    </xdr:from>
    <xdr:to>
      <xdr:col>46</xdr:col>
      <xdr:colOff>38100</xdr:colOff>
      <xdr:row>34</xdr:row>
      <xdr:rowOff>109745</xdr:rowOff>
    </xdr:to>
    <xdr:sp macro="" textlink="">
      <xdr:nvSpPr>
        <xdr:cNvPr id="306" name="楕円 305">
          <a:extLst>
            <a:ext uri="{FF2B5EF4-FFF2-40B4-BE49-F238E27FC236}">
              <a16:creationId xmlns:a16="http://schemas.microsoft.com/office/drawing/2014/main" id="{66A15F97-F832-465F-BD94-961E599302F1}"/>
            </a:ext>
          </a:extLst>
        </xdr:cNvPr>
        <xdr:cNvSpPr/>
      </xdr:nvSpPr>
      <xdr:spPr>
        <a:xfrm>
          <a:off x="7670800" y="57079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100872</xdr:rowOff>
    </xdr:from>
    <xdr:ext cx="599010" cy="259045"/>
    <xdr:sp macro="" textlink="">
      <xdr:nvSpPr>
        <xdr:cNvPr id="307" name="テキスト ボックス 306">
          <a:extLst>
            <a:ext uri="{FF2B5EF4-FFF2-40B4-BE49-F238E27FC236}">
              <a16:creationId xmlns:a16="http://schemas.microsoft.com/office/drawing/2014/main" id="{44ED1534-B63A-468F-BB08-6A9AF53B0BC1}"/>
            </a:ext>
          </a:extLst>
        </xdr:cNvPr>
        <xdr:cNvSpPr txBox="1"/>
      </xdr:nvSpPr>
      <xdr:spPr>
        <a:xfrm>
          <a:off x="7444955" y="5800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155441</xdr:rowOff>
    </xdr:from>
    <xdr:to>
      <xdr:col>41</xdr:col>
      <xdr:colOff>101600</xdr:colOff>
      <xdr:row>37</xdr:row>
      <xdr:rowOff>85591</xdr:rowOff>
    </xdr:to>
    <xdr:sp macro="" textlink="">
      <xdr:nvSpPr>
        <xdr:cNvPr id="308" name="楕円 307">
          <a:extLst>
            <a:ext uri="{FF2B5EF4-FFF2-40B4-BE49-F238E27FC236}">
              <a16:creationId xmlns:a16="http://schemas.microsoft.com/office/drawing/2014/main" id="{41056E0F-8AE7-4545-843A-53B6C1890A8A}"/>
            </a:ext>
          </a:extLst>
        </xdr:cNvPr>
        <xdr:cNvSpPr/>
      </xdr:nvSpPr>
      <xdr:spPr>
        <a:xfrm>
          <a:off x="6873240" y="61904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76718</xdr:rowOff>
    </xdr:from>
    <xdr:ext cx="534377" cy="259045"/>
    <xdr:sp macro="" textlink="">
      <xdr:nvSpPr>
        <xdr:cNvPr id="309" name="テキスト ボックス 308">
          <a:extLst>
            <a:ext uri="{FF2B5EF4-FFF2-40B4-BE49-F238E27FC236}">
              <a16:creationId xmlns:a16="http://schemas.microsoft.com/office/drawing/2014/main" id="{A7CFE9DF-417D-4487-87AF-566340006339}"/>
            </a:ext>
          </a:extLst>
        </xdr:cNvPr>
        <xdr:cNvSpPr txBox="1"/>
      </xdr:nvSpPr>
      <xdr:spPr>
        <a:xfrm>
          <a:off x="6702571" y="627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89773</xdr:rowOff>
    </xdr:from>
    <xdr:to>
      <xdr:col>36</xdr:col>
      <xdr:colOff>165100</xdr:colOff>
      <xdr:row>38</xdr:row>
      <xdr:rowOff>19923</xdr:rowOff>
    </xdr:to>
    <xdr:sp macro="" textlink="">
      <xdr:nvSpPr>
        <xdr:cNvPr id="310" name="楕円 309">
          <a:extLst>
            <a:ext uri="{FF2B5EF4-FFF2-40B4-BE49-F238E27FC236}">
              <a16:creationId xmlns:a16="http://schemas.microsoft.com/office/drawing/2014/main" id="{6A03F118-D1A2-4E7D-B3D1-19B57FA01916}"/>
            </a:ext>
          </a:extLst>
        </xdr:cNvPr>
        <xdr:cNvSpPr/>
      </xdr:nvSpPr>
      <xdr:spPr>
        <a:xfrm>
          <a:off x="6098540" y="6292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11051</xdr:rowOff>
    </xdr:from>
    <xdr:ext cx="534377" cy="259045"/>
    <xdr:sp macro="" textlink="">
      <xdr:nvSpPr>
        <xdr:cNvPr id="311" name="テキスト ボックス 310">
          <a:extLst>
            <a:ext uri="{FF2B5EF4-FFF2-40B4-BE49-F238E27FC236}">
              <a16:creationId xmlns:a16="http://schemas.microsoft.com/office/drawing/2014/main" id="{58F34710-3340-4F89-8384-EF3702E9470D}"/>
            </a:ext>
          </a:extLst>
        </xdr:cNvPr>
        <xdr:cNvSpPr txBox="1"/>
      </xdr:nvSpPr>
      <xdr:spPr>
        <a:xfrm>
          <a:off x="5905011" y="638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1E2930A8-F186-4BB8-9D00-80A9A09595AF}"/>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E7EB4913-9E1E-4F91-8D2A-84995DB522B5}"/>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1EEB85A9-DD99-4DF2-BA45-AD5C78DD1614}"/>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C1641D84-48D1-4DFF-8356-F338961D0718}"/>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7A56FFA0-1B84-44F4-B7DC-B16555E0D807}"/>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CDDAECC-B646-40D0-8DCB-54070F7F0DCF}"/>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BA821D30-41B5-485F-BAA1-A44E836B0A9F}"/>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5AADA60A-E38F-4D34-8490-FB7E2F77EF15}"/>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9D4930FD-7424-447B-990F-B82A755CCBE8}"/>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9189DF38-E657-40E7-87AA-B26FE13DAC73}"/>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a:extLst>
            <a:ext uri="{FF2B5EF4-FFF2-40B4-BE49-F238E27FC236}">
              <a16:creationId xmlns:a16="http://schemas.microsoft.com/office/drawing/2014/main" id="{F2917084-3724-4179-A1D5-6A9DA8F010F0}"/>
            </a:ext>
          </a:extLst>
        </xdr:cNvPr>
        <xdr:cNvCxnSpPr/>
      </xdr:nvCxnSpPr>
      <xdr:spPr>
        <a:xfrm>
          <a:off x="5826760" y="98628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a:extLst>
            <a:ext uri="{FF2B5EF4-FFF2-40B4-BE49-F238E27FC236}">
              <a16:creationId xmlns:a16="http://schemas.microsoft.com/office/drawing/2014/main" id="{4333F317-D97E-486B-ACFC-5F53C626EEC4}"/>
            </a:ext>
          </a:extLst>
        </xdr:cNvPr>
        <xdr:cNvSpPr txBox="1"/>
      </xdr:nvSpPr>
      <xdr:spPr>
        <a:xfrm>
          <a:off x="560083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a:extLst>
            <a:ext uri="{FF2B5EF4-FFF2-40B4-BE49-F238E27FC236}">
              <a16:creationId xmlns:a16="http://schemas.microsoft.com/office/drawing/2014/main" id="{7C88DCDF-72BB-44D1-B5C7-371EBF7CFBFC}"/>
            </a:ext>
          </a:extLst>
        </xdr:cNvPr>
        <xdr:cNvCxnSpPr/>
      </xdr:nvCxnSpPr>
      <xdr:spPr>
        <a:xfrm>
          <a:off x="5826760" y="9413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5" name="テキスト ボックス 324">
          <a:extLst>
            <a:ext uri="{FF2B5EF4-FFF2-40B4-BE49-F238E27FC236}">
              <a16:creationId xmlns:a16="http://schemas.microsoft.com/office/drawing/2014/main" id="{62CA7966-FB84-4B9D-81C9-E7FFADF7E42C}"/>
            </a:ext>
          </a:extLst>
        </xdr:cNvPr>
        <xdr:cNvSpPr txBox="1"/>
      </xdr:nvSpPr>
      <xdr:spPr>
        <a:xfrm>
          <a:off x="529992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a:extLst>
            <a:ext uri="{FF2B5EF4-FFF2-40B4-BE49-F238E27FC236}">
              <a16:creationId xmlns:a16="http://schemas.microsoft.com/office/drawing/2014/main" id="{D440110F-8ADC-4820-87A1-B288C7833FD6}"/>
            </a:ext>
          </a:extLst>
        </xdr:cNvPr>
        <xdr:cNvCxnSpPr/>
      </xdr:nvCxnSpPr>
      <xdr:spPr>
        <a:xfrm>
          <a:off x="5826760" y="8967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7" name="テキスト ボックス 326">
          <a:extLst>
            <a:ext uri="{FF2B5EF4-FFF2-40B4-BE49-F238E27FC236}">
              <a16:creationId xmlns:a16="http://schemas.microsoft.com/office/drawing/2014/main" id="{742C1301-C626-4B7C-88F0-7DC82C6A6627}"/>
            </a:ext>
          </a:extLst>
        </xdr:cNvPr>
        <xdr:cNvSpPr txBox="1"/>
      </xdr:nvSpPr>
      <xdr:spPr>
        <a:xfrm>
          <a:off x="529992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a:extLst>
            <a:ext uri="{FF2B5EF4-FFF2-40B4-BE49-F238E27FC236}">
              <a16:creationId xmlns:a16="http://schemas.microsoft.com/office/drawing/2014/main" id="{8A16EDFD-EE33-47CB-BB1C-27F753B20418}"/>
            </a:ext>
          </a:extLst>
        </xdr:cNvPr>
        <xdr:cNvCxnSpPr/>
      </xdr:nvCxnSpPr>
      <xdr:spPr>
        <a:xfrm>
          <a:off x="5826760" y="8521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29" name="テキスト ボックス 328">
          <a:extLst>
            <a:ext uri="{FF2B5EF4-FFF2-40B4-BE49-F238E27FC236}">
              <a16:creationId xmlns:a16="http://schemas.microsoft.com/office/drawing/2014/main" id="{503012E0-1484-4584-AC83-3DD839725D42}"/>
            </a:ext>
          </a:extLst>
        </xdr:cNvPr>
        <xdr:cNvSpPr txBox="1"/>
      </xdr:nvSpPr>
      <xdr:spPr>
        <a:xfrm>
          <a:off x="529992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a:extLst>
            <a:ext uri="{FF2B5EF4-FFF2-40B4-BE49-F238E27FC236}">
              <a16:creationId xmlns:a16="http://schemas.microsoft.com/office/drawing/2014/main" id="{09BA4E73-8CC5-4D5D-90B3-49258C697B97}"/>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1" name="テキスト ボックス 330">
          <a:extLst>
            <a:ext uri="{FF2B5EF4-FFF2-40B4-BE49-F238E27FC236}">
              <a16:creationId xmlns:a16="http://schemas.microsoft.com/office/drawing/2014/main" id="{1E5F3CE4-7331-4D33-B04F-6900C21DC951}"/>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普通建設事業費グラフ枠">
          <a:extLst>
            <a:ext uri="{FF2B5EF4-FFF2-40B4-BE49-F238E27FC236}">
              <a16:creationId xmlns:a16="http://schemas.microsoft.com/office/drawing/2014/main" id="{501C635F-1995-4979-97DD-E342C400137A}"/>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120260</xdr:rowOff>
    </xdr:from>
    <xdr:to>
      <xdr:col>54</xdr:col>
      <xdr:colOff>189865</xdr:colOff>
      <xdr:row>58</xdr:row>
      <xdr:rowOff>103522</xdr:rowOff>
    </xdr:to>
    <xdr:cxnSp macro="">
      <xdr:nvCxnSpPr>
        <xdr:cNvPr id="333" name="直線コネクタ 332">
          <a:extLst>
            <a:ext uri="{FF2B5EF4-FFF2-40B4-BE49-F238E27FC236}">
              <a16:creationId xmlns:a16="http://schemas.microsoft.com/office/drawing/2014/main" id="{9A4066F1-8AD5-4855-AEE1-6F980EB88781}"/>
            </a:ext>
          </a:extLst>
        </xdr:cNvPr>
        <xdr:cNvCxnSpPr/>
      </xdr:nvCxnSpPr>
      <xdr:spPr>
        <a:xfrm flipV="1">
          <a:off x="9218295" y="8502260"/>
          <a:ext cx="1270" cy="1324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107349</xdr:rowOff>
    </xdr:from>
    <xdr:ext cx="469744" cy="259045"/>
    <xdr:sp macro="" textlink="">
      <xdr:nvSpPr>
        <xdr:cNvPr id="334" name="普通建設事業費最小値テキスト">
          <a:extLst>
            <a:ext uri="{FF2B5EF4-FFF2-40B4-BE49-F238E27FC236}">
              <a16:creationId xmlns:a16="http://schemas.microsoft.com/office/drawing/2014/main" id="{5CAF1427-AFDB-47A1-A8DF-F57138AC0AC9}"/>
            </a:ext>
          </a:extLst>
        </xdr:cNvPr>
        <xdr:cNvSpPr txBox="1"/>
      </xdr:nvSpPr>
      <xdr:spPr>
        <a:xfrm>
          <a:off x="9271000" y="9830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103522</xdr:rowOff>
    </xdr:from>
    <xdr:to>
      <xdr:col>55</xdr:col>
      <xdr:colOff>88900</xdr:colOff>
      <xdr:row>58</xdr:row>
      <xdr:rowOff>103522</xdr:rowOff>
    </xdr:to>
    <xdr:cxnSp macro="">
      <xdr:nvCxnSpPr>
        <xdr:cNvPr id="335" name="直線コネクタ 334">
          <a:extLst>
            <a:ext uri="{FF2B5EF4-FFF2-40B4-BE49-F238E27FC236}">
              <a16:creationId xmlns:a16="http://schemas.microsoft.com/office/drawing/2014/main" id="{47B5911C-58ED-4ECF-BDD2-A70CA92FC3FD}"/>
            </a:ext>
          </a:extLst>
        </xdr:cNvPr>
        <xdr:cNvCxnSpPr/>
      </xdr:nvCxnSpPr>
      <xdr:spPr>
        <a:xfrm>
          <a:off x="9154160" y="98266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66937</xdr:rowOff>
    </xdr:from>
    <xdr:ext cx="599010" cy="259045"/>
    <xdr:sp macro="" textlink="">
      <xdr:nvSpPr>
        <xdr:cNvPr id="336" name="普通建設事業費最大値テキスト">
          <a:extLst>
            <a:ext uri="{FF2B5EF4-FFF2-40B4-BE49-F238E27FC236}">
              <a16:creationId xmlns:a16="http://schemas.microsoft.com/office/drawing/2014/main" id="{5CFB2C27-B3AF-4AD9-A055-1517D5426937}"/>
            </a:ext>
          </a:extLst>
        </xdr:cNvPr>
        <xdr:cNvSpPr txBox="1"/>
      </xdr:nvSpPr>
      <xdr:spPr>
        <a:xfrm>
          <a:off x="9271000" y="828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120260</xdr:rowOff>
    </xdr:from>
    <xdr:to>
      <xdr:col>55</xdr:col>
      <xdr:colOff>88900</xdr:colOff>
      <xdr:row>50</xdr:row>
      <xdr:rowOff>120260</xdr:rowOff>
    </xdr:to>
    <xdr:cxnSp macro="">
      <xdr:nvCxnSpPr>
        <xdr:cNvPr id="337" name="直線コネクタ 336">
          <a:extLst>
            <a:ext uri="{FF2B5EF4-FFF2-40B4-BE49-F238E27FC236}">
              <a16:creationId xmlns:a16="http://schemas.microsoft.com/office/drawing/2014/main" id="{7519F2FE-B928-44C1-9A65-B3B3FC2F9861}"/>
            </a:ext>
          </a:extLst>
        </xdr:cNvPr>
        <xdr:cNvCxnSpPr/>
      </xdr:nvCxnSpPr>
      <xdr:spPr>
        <a:xfrm>
          <a:off x="9154160" y="850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24531</xdr:rowOff>
    </xdr:from>
    <xdr:to>
      <xdr:col>55</xdr:col>
      <xdr:colOff>0</xdr:colOff>
      <xdr:row>58</xdr:row>
      <xdr:rowOff>38572</xdr:rowOff>
    </xdr:to>
    <xdr:cxnSp macro="">
      <xdr:nvCxnSpPr>
        <xdr:cNvPr id="338" name="直線コネクタ 337">
          <a:extLst>
            <a:ext uri="{FF2B5EF4-FFF2-40B4-BE49-F238E27FC236}">
              <a16:creationId xmlns:a16="http://schemas.microsoft.com/office/drawing/2014/main" id="{B2C9225C-886D-4C33-8927-2F83A97D4159}"/>
            </a:ext>
          </a:extLst>
        </xdr:cNvPr>
        <xdr:cNvCxnSpPr/>
      </xdr:nvCxnSpPr>
      <xdr:spPr>
        <a:xfrm>
          <a:off x="8496300" y="9747651"/>
          <a:ext cx="723900" cy="1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111804</xdr:rowOff>
    </xdr:from>
    <xdr:ext cx="534377" cy="259045"/>
    <xdr:sp macro="" textlink="">
      <xdr:nvSpPr>
        <xdr:cNvPr id="339" name="普通建設事業費平均値テキスト">
          <a:extLst>
            <a:ext uri="{FF2B5EF4-FFF2-40B4-BE49-F238E27FC236}">
              <a16:creationId xmlns:a16="http://schemas.microsoft.com/office/drawing/2014/main" id="{CE56E5BC-3C92-4DB7-8003-CD23C95BB060}"/>
            </a:ext>
          </a:extLst>
        </xdr:cNvPr>
        <xdr:cNvSpPr txBox="1"/>
      </xdr:nvSpPr>
      <xdr:spPr>
        <a:xfrm>
          <a:off x="9271000" y="9332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88927</xdr:rowOff>
    </xdr:from>
    <xdr:to>
      <xdr:col>55</xdr:col>
      <xdr:colOff>50800</xdr:colOff>
      <xdr:row>57</xdr:row>
      <xdr:rowOff>19077</xdr:rowOff>
    </xdr:to>
    <xdr:sp macro="" textlink="">
      <xdr:nvSpPr>
        <xdr:cNvPr id="340" name="フローチャート: 判断 339">
          <a:extLst>
            <a:ext uri="{FF2B5EF4-FFF2-40B4-BE49-F238E27FC236}">
              <a16:creationId xmlns:a16="http://schemas.microsoft.com/office/drawing/2014/main" id="{BEBFA488-3DCF-4B42-8C36-A2A1CDAD28A7}"/>
            </a:ext>
          </a:extLst>
        </xdr:cNvPr>
        <xdr:cNvSpPr/>
      </xdr:nvSpPr>
      <xdr:spPr>
        <a:xfrm>
          <a:off x="9192260" y="94767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163223</xdr:rowOff>
    </xdr:from>
    <xdr:to>
      <xdr:col>50</xdr:col>
      <xdr:colOff>114300</xdr:colOff>
      <xdr:row>58</xdr:row>
      <xdr:rowOff>24531</xdr:rowOff>
    </xdr:to>
    <xdr:cxnSp macro="">
      <xdr:nvCxnSpPr>
        <xdr:cNvPr id="341" name="直線コネクタ 340">
          <a:extLst>
            <a:ext uri="{FF2B5EF4-FFF2-40B4-BE49-F238E27FC236}">
              <a16:creationId xmlns:a16="http://schemas.microsoft.com/office/drawing/2014/main" id="{E8B32B8A-CE88-4904-80CD-D414F09834B3}"/>
            </a:ext>
          </a:extLst>
        </xdr:cNvPr>
        <xdr:cNvCxnSpPr/>
      </xdr:nvCxnSpPr>
      <xdr:spPr>
        <a:xfrm>
          <a:off x="7713980" y="9718703"/>
          <a:ext cx="782320" cy="2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105912</xdr:rowOff>
    </xdr:from>
    <xdr:to>
      <xdr:col>50</xdr:col>
      <xdr:colOff>165100</xdr:colOff>
      <xdr:row>57</xdr:row>
      <xdr:rowOff>36062</xdr:rowOff>
    </xdr:to>
    <xdr:sp macro="" textlink="">
      <xdr:nvSpPr>
        <xdr:cNvPr id="342" name="フローチャート: 判断 341">
          <a:extLst>
            <a:ext uri="{FF2B5EF4-FFF2-40B4-BE49-F238E27FC236}">
              <a16:creationId xmlns:a16="http://schemas.microsoft.com/office/drawing/2014/main" id="{10B31E23-652F-47A8-A414-A9FC35BD77FF}"/>
            </a:ext>
          </a:extLst>
        </xdr:cNvPr>
        <xdr:cNvSpPr/>
      </xdr:nvSpPr>
      <xdr:spPr>
        <a:xfrm>
          <a:off x="8445500" y="94937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52589</xdr:rowOff>
    </xdr:from>
    <xdr:ext cx="534377" cy="259045"/>
    <xdr:sp macro="" textlink="">
      <xdr:nvSpPr>
        <xdr:cNvPr id="343" name="テキスト ボックス 342">
          <a:extLst>
            <a:ext uri="{FF2B5EF4-FFF2-40B4-BE49-F238E27FC236}">
              <a16:creationId xmlns:a16="http://schemas.microsoft.com/office/drawing/2014/main" id="{456A4CC8-10B9-4E41-803A-BC2BC8F5435A}"/>
            </a:ext>
          </a:extLst>
        </xdr:cNvPr>
        <xdr:cNvSpPr txBox="1"/>
      </xdr:nvSpPr>
      <xdr:spPr>
        <a:xfrm>
          <a:off x="8251971" y="927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160886</xdr:rowOff>
    </xdr:from>
    <xdr:to>
      <xdr:col>45</xdr:col>
      <xdr:colOff>177800</xdr:colOff>
      <xdr:row>57</xdr:row>
      <xdr:rowOff>163223</xdr:rowOff>
    </xdr:to>
    <xdr:cxnSp macro="">
      <xdr:nvCxnSpPr>
        <xdr:cNvPr id="344" name="直線コネクタ 343">
          <a:extLst>
            <a:ext uri="{FF2B5EF4-FFF2-40B4-BE49-F238E27FC236}">
              <a16:creationId xmlns:a16="http://schemas.microsoft.com/office/drawing/2014/main" id="{7062066E-1807-49F9-B64C-BD6B00A09C5C}"/>
            </a:ext>
          </a:extLst>
        </xdr:cNvPr>
        <xdr:cNvCxnSpPr/>
      </xdr:nvCxnSpPr>
      <xdr:spPr>
        <a:xfrm>
          <a:off x="6924040" y="9716366"/>
          <a:ext cx="789940" cy="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82741</xdr:rowOff>
    </xdr:from>
    <xdr:to>
      <xdr:col>46</xdr:col>
      <xdr:colOff>38100</xdr:colOff>
      <xdr:row>57</xdr:row>
      <xdr:rowOff>12891</xdr:rowOff>
    </xdr:to>
    <xdr:sp macro="" textlink="">
      <xdr:nvSpPr>
        <xdr:cNvPr id="345" name="フローチャート: 判断 344">
          <a:extLst>
            <a:ext uri="{FF2B5EF4-FFF2-40B4-BE49-F238E27FC236}">
              <a16:creationId xmlns:a16="http://schemas.microsoft.com/office/drawing/2014/main" id="{54138F42-502A-4E33-9C50-F32B19A8B4AC}"/>
            </a:ext>
          </a:extLst>
        </xdr:cNvPr>
        <xdr:cNvSpPr/>
      </xdr:nvSpPr>
      <xdr:spPr>
        <a:xfrm>
          <a:off x="7670800" y="9470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29418</xdr:rowOff>
    </xdr:from>
    <xdr:ext cx="534377" cy="259045"/>
    <xdr:sp macro="" textlink="">
      <xdr:nvSpPr>
        <xdr:cNvPr id="346" name="テキスト ボックス 345">
          <a:extLst>
            <a:ext uri="{FF2B5EF4-FFF2-40B4-BE49-F238E27FC236}">
              <a16:creationId xmlns:a16="http://schemas.microsoft.com/office/drawing/2014/main" id="{73DBFA55-F92D-4720-B2FC-6F1DB1305321}"/>
            </a:ext>
          </a:extLst>
        </xdr:cNvPr>
        <xdr:cNvSpPr txBox="1"/>
      </xdr:nvSpPr>
      <xdr:spPr>
        <a:xfrm>
          <a:off x="7477271" y="924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160886</xdr:rowOff>
    </xdr:from>
    <xdr:to>
      <xdr:col>41</xdr:col>
      <xdr:colOff>50800</xdr:colOff>
      <xdr:row>58</xdr:row>
      <xdr:rowOff>50500</xdr:rowOff>
    </xdr:to>
    <xdr:cxnSp macro="">
      <xdr:nvCxnSpPr>
        <xdr:cNvPr id="347" name="直線コネクタ 346">
          <a:extLst>
            <a:ext uri="{FF2B5EF4-FFF2-40B4-BE49-F238E27FC236}">
              <a16:creationId xmlns:a16="http://schemas.microsoft.com/office/drawing/2014/main" id="{1E0CB788-56F4-4298-B24B-4EB8585CF15D}"/>
            </a:ext>
          </a:extLst>
        </xdr:cNvPr>
        <xdr:cNvCxnSpPr/>
      </xdr:nvCxnSpPr>
      <xdr:spPr>
        <a:xfrm flipV="1">
          <a:off x="6149340" y="9716366"/>
          <a:ext cx="774700" cy="5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90815</xdr:rowOff>
    </xdr:from>
    <xdr:to>
      <xdr:col>41</xdr:col>
      <xdr:colOff>101600</xdr:colOff>
      <xdr:row>57</xdr:row>
      <xdr:rowOff>20965</xdr:rowOff>
    </xdr:to>
    <xdr:sp macro="" textlink="">
      <xdr:nvSpPr>
        <xdr:cNvPr id="348" name="フローチャート: 判断 347">
          <a:extLst>
            <a:ext uri="{FF2B5EF4-FFF2-40B4-BE49-F238E27FC236}">
              <a16:creationId xmlns:a16="http://schemas.microsoft.com/office/drawing/2014/main" id="{2FB8C26C-F5C8-47F7-BE02-1EA2560FB3C4}"/>
            </a:ext>
          </a:extLst>
        </xdr:cNvPr>
        <xdr:cNvSpPr/>
      </xdr:nvSpPr>
      <xdr:spPr>
        <a:xfrm>
          <a:off x="6873240" y="9478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37492</xdr:rowOff>
    </xdr:from>
    <xdr:ext cx="534377" cy="259045"/>
    <xdr:sp macro="" textlink="">
      <xdr:nvSpPr>
        <xdr:cNvPr id="349" name="テキスト ボックス 348">
          <a:extLst>
            <a:ext uri="{FF2B5EF4-FFF2-40B4-BE49-F238E27FC236}">
              <a16:creationId xmlns:a16="http://schemas.microsoft.com/office/drawing/2014/main" id="{0B95D507-FC07-46E7-8EA9-8564B8B0783E}"/>
            </a:ext>
          </a:extLst>
        </xdr:cNvPr>
        <xdr:cNvSpPr txBox="1"/>
      </xdr:nvSpPr>
      <xdr:spPr>
        <a:xfrm>
          <a:off x="6702571" y="925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112999</xdr:rowOff>
    </xdr:from>
    <xdr:to>
      <xdr:col>36</xdr:col>
      <xdr:colOff>165100</xdr:colOff>
      <xdr:row>57</xdr:row>
      <xdr:rowOff>43149</xdr:rowOff>
    </xdr:to>
    <xdr:sp macro="" textlink="">
      <xdr:nvSpPr>
        <xdr:cNvPr id="350" name="フローチャート: 判断 349">
          <a:extLst>
            <a:ext uri="{FF2B5EF4-FFF2-40B4-BE49-F238E27FC236}">
              <a16:creationId xmlns:a16="http://schemas.microsoft.com/office/drawing/2014/main" id="{7D5D3DA9-6100-4E39-B5D8-9C2F3C982C58}"/>
            </a:ext>
          </a:extLst>
        </xdr:cNvPr>
        <xdr:cNvSpPr/>
      </xdr:nvSpPr>
      <xdr:spPr>
        <a:xfrm>
          <a:off x="6098540" y="95008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59676</xdr:rowOff>
    </xdr:from>
    <xdr:ext cx="534377" cy="259045"/>
    <xdr:sp macro="" textlink="">
      <xdr:nvSpPr>
        <xdr:cNvPr id="351" name="テキスト ボックス 350">
          <a:extLst>
            <a:ext uri="{FF2B5EF4-FFF2-40B4-BE49-F238E27FC236}">
              <a16:creationId xmlns:a16="http://schemas.microsoft.com/office/drawing/2014/main" id="{0632B648-85C2-4296-8D48-4C0BBFB67666}"/>
            </a:ext>
          </a:extLst>
        </xdr:cNvPr>
        <xdr:cNvSpPr txBox="1"/>
      </xdr:nvSpPr>
      <xdr:spPr>
        <a:xfrm>
          <a:off x="5905011" y="927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923E87DB-4FDF-409B-827F-22C3C94B45CF}"/>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BCA1D4EB-C5B5-4E57-8E9A-DEDAD2C049C8}"/>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F5A6C0E7-0EAA-48CA-BA3E-4A09D4EFEF7D}"/>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DCBA369C-D966-4B42-B8BA-D93182400FF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F9670E07-A21C-4157-8DF7-279087570511}"/>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159222</xdr:rowOff>
    </xdr:from>
    <xdr:to>
      <xdr:col>55</xdr:col>
      <xdr:colOff>50800</xdr:colOff>
      <xdr:row>58</xdr:row>
      <xdr:rowOff>89372</xdr:rowOff>
    </xdr:to>
    <xdr:sp macro="" textlink="">
      <xdr:nvSpPr>
        <xdr:cNvPr id="357" name="楕円 356">
          <a:extLst>
            <a:ext uri="{FF2B5EF4-FFF2-40B4-BE49-F238E27FC236}">
              <a16:creationId xmlns:a16="http://schemas.microsoft.com/office/drawing/2014/main" id="{6CFE6B3A-F1A2-4E75-80C3-E038E3DAB865}"/>
            </a:ext>
          </a:extLst>
        </xdr:cNvPr>
        <xdr:cNvSpPr/>
      </xdr:nvSpPr>
      <xdr:spPr>
        <a:xfrm>
          <a:off x="9192260" y="97147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74149</xdr:rowOff>
    </xdr:from>
    <xdr:ext cx="534377" cy="259045"/>
    <xdr:sp macro="" textlink="">
      <xdr:nvSpPr>
        <xdr:cNvPr id="358" name="普通建設事業費該当値テキスト">
          <a:extLst>
            <a:ext uri="{FF2B5EF4-FFF2-40B4-BE49-F238E27FC236}">
              <a16:creationId xmlns:a16="http://schemas.microsoft.com/office/drawing/2014/main" id="{DB856F95-3791-4142-A140-85402387FFD0}"/>
            </a:ext>
          </a:extLst>
        </xdr:cNvPr>
        <xdr:cNvSpPr txBox="1"/>
      </xdr:nvSpPr>
      <xdr:spPr>
        <a:xfrm>
          <a:off x="9271000" y="962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145181</xdr:rowOff>
    </xdr:from>
    <xdr:to>
      <xdr:col>50</xdr:col>
      <xdr:colOff>165100</xdr:colOff>
      <xdr:row>58</xdr:row>
      <xdr:rowOff>75331</xdr:rowOff>
    </xdr:to>
    <xdr:sp macro="" textlink="">
      <xdr:nvSpPr>
        <xdr:cNvPr id="359" name="楕円 358">
          <a:extLst>
            <a:ext uri="{FF2B5EF4-FFF2-40B4-BE49-F238E27FC236}">
              <a16:creationId xmlns:a16="http://schemas.microsoft.com/office/drawing/2014/main" id="{EA0F135C-2737-4D52-BE9D-A46AE196C7EE}"/>
            </a:ext>
          </a:extLst>
        </xdr:cNvPr>
        <xdr:cNvSpPr/>
      </xdr:nvSpPr>
      <xdr:spPr>
        <a:xfrm>
          <a:off x="8445500" y="97006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66458</xdr:rowOff>
    </xdr:from>
    <xdr:ext cx="534377" cy="259045"/>
    <xdr:sp macro="" textlink="">
      <xdr:nvSpPr>
        <xdr:cNvPr id="360" name="テキスト ボックス 359">
          <a:extLst>
            <a:ext uri="{FF2B5EF4-FFF2-40B4-BE49-F238E27FC236}">
              <a16:creationId xmlns:a16="http://schemas.microsoft.com/office/drawing/2014/main" id="{5F681753-BF78-4BA1-B0AE-DD66DC1A4762}"/>
            </a:ext>
          </a:extLst>
        </xdr:cNvPr>
        <xdr:cNvSpPr txBox="1"/>
      </xdr:nvSpPr>
      <xdr:spPr>
        <a:xfrm>
          <a:off x="8251971" y="97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112423</xdr:rowOff>
    </xdr:from>
    <xdr:to>
      <xdr:col>46</xdr:col>
      <xdr:colOff>38100</xdr:colOff>
      <xdr:row>58</xdr:row>
      <xdr:rowOff>42573</xdr:rowOff>
    </xdr:to>
    <xdr:sp macro="" textlink="">
      <xdr:nvSpPr>
        <xdr:cNvPr id="361" name="楕円 360">
          <a:extLst>
            <a:ext uri="{FF2B5EF4-FFF2-40B4-BE49-F238E27FC236}">
              <a16:creationId xmlns:a16="http://schemas.microsoft.com/office/drawing/2014/main" id="{5F65D87D-9D7A-4259-8FAC-02467A98E79D}"/>
            </a:ext>
          </a:extLst>
        </xdr:cNvPr>
        <xdr:cNvSpPr/>
      </xdr:nvSpPr>
      <xdr:spPr>
        <a:xfrm>
          <a:off x="7670800" y="96679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33700</xdr:rowOff>
    </xdr:from>
    <xdr:ext cx="534377" cy="259045"/>
    <xdr:sp macro="" textlink="">
      <xdr:nvSpPr>
        <xdr:cNvPr id="362" name="テキスト ボックス 361">
          <a:extLst>
            <a:ext uri="{FF2B5EF4-FFF2-40B4-BE49-F238E27FC236}">
              <a16:creationId xmlns:a16="http://schemas.microsoft.com/office/drawing/2014/main" id="{1BA58BD6-F445-4F3B-AD45-9A8E3FDEAA6D}"/>
            </a:ext>
          </a:extLst>
        </xdr:cNvPr>
        <xdr:cNvSpPr txBox="1"/>
      </xdr:nvSpPr>
      <xdr:spPr>
        <a:xfrm>
          <a:off x="7477271" y="975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110086</xdr:rowOff>
    </xdr:from>
    <xdr:to>
      <xdr:col>41</xdr:col>
      <xdr:colOff>101600</xdr:colOff>
      <xdr:row>58</xdr:row>
      <xdr:rowOff>40236</xdr:rowOff>
    </xdr:to>
    <xdr:sp macro="" textlink="">
      <xdr:nvSpPr>
        <xdr:cNvPr id="363" name="楕円 362">
          <a:extLst>
            <a:ext uri="{FF2B5EF4-FFF2-40B4-BE49-F238E27FC236}">
              <a16:creationId xmlns:a16="http://schemas.microsoft.com/office/drawing/2014/main" id="{4F697682-C3AB-4064-8D9A-EE4DFAE8AAC1}"/>
            </a:ext>
          </a:extLst>
        </xdr:cNvPr>
        <xdr:cNvSpPr/>
      </xdr:nvSpPr>
      <xdr:spPr>
        <a:xfrm>
          <a:off x="6873240" y="9665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31363</xdr:rowOff>
    </xdr:from>
    <xdr:ext cx="534377" cy="259045"/>
    <xdr:sp macro="" textlink="">
      <xdr:nvSpPr>
        <xdr:cNvPr id="364" name="テキスト ボックス 363">
          <a:extLst>
            <a:ext uri="{FF2B5EF4-FFF2-40B4-BE49-F238E27FC236}">
              <a16:creationId xmlns:a16="http://schemas.microsoft.com/office/drawing/2014/main" id="{5B416135-EECE-4790-AF27-6C470ACC5A40}"/>
            </a:ext>
          </a:extLst>
        </xdr:cNvPr>
        <xdr:cNvSpPr txBox="1"/>
      </xdr:nvSpPr>
      <xdr:spPr>
        <a:xfrm>
          <a:off x="6702571" y="975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171150</xdr:rowOff>
    </xdr:from>
    <xdr:to>
      <xdr:col>36</xdr:col>
      <xdr:colOff>165100</xdr:colOff>
      <xdr:row>58</xdr:row>
      <xdr:rowOff>101300</xdr:rowOff>
    </xdr:to>
    <xdr:sp macro="" textlink="">
      <xdr:nvSpPr>
        <xdr:cNvPr id="365" name="楕円 364">
          <a:extLst>
            <a:ext uri="{FF2B5EF4-FFF2-40B4-BE49-F238E27FC236}">
              <a16:creationId xmlns:a16="http://schemas.microsoft.com/office/drawing/2014/main" id="{877EFED5-506D-4532-9D2C-067668BBBE9A}"/>
            </a:ext>
          </a:extLst>
        </xdr:cNvPr>
        <xdr:cNvSpPr/>
      </xdr:nvSpPr>
      <xdr:spPr>
        <a:xfrm>
          <a:off x="6098540" y="9726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92427</xdr:rowOff>
    </xdr:from>
    <xdr:ext cx="534377" cy="259045"/>
    <xdr:sp macro="" textlink="">
      <xdr:nvSpPr>
        <xdr:cNvPr id="366" name="テキスト ボックス 365">
          <a:extLst>
            <a:ext uri="{FF2B5EF4-FFF2-40B4-BE49-F238E27FC236}">
              <a16:creationId xmlns:a16="http://schemas.microsoft.com/office/drawing/2014/main" id="{0EDEFB66-E911-4AA7-ADD7-B33FD23A1D3D}"/>
            </a:ext>
          </a:extLst>
        </xdr:cNvPr>
        <xdr:cNvSpPr txBox="1"/>
      </xdr:nvSpPr>
      <xdr:spPr>
        <a:xfrm>
          <a:off x="5905011" y="981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a:extLst>
            <a:ext uri="{FF2B5EF4-FFF2-40B4-BE49-F238E27FC236}">
              <a16:creationId xmlns:a16="http://schemas.microsoft.com/office/drawing/2014/main" id="{C8AF8498-8DB2-4714-8490-DBBCD3179DCA}"/>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a:extLst>
            <a:ext uri="{FF2B5EF4-FFF2-40B4-BE49-F238E27FC236}">
              <a16:creationId xmlns:a16="http://schemas.microsoft.com/office/drawing/2014/main" id="{E6FB272E-1044-419F-8216-1FCF06AC1418}"/>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a:extLst>
            <a:ext uri="{FF2B5EF4-FFF2-40B4-BE49-F238E27FC236}">
              <a16:creationId xmlns:a16="http://schemas.microsoft.com/office/drawing/2014/main" id="{ABF18C23-0A32-44FB-AAB4-5B95BA3F79B5}"/>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a:extLst>
            <a:ext uri="{FF2B5EF4-FFF2-40B4-BE49-F238E27FC236}">
              <a16:creationId xmlns:a16="http://schemas.microsoft.com/office/drawing/2014/main" id="{F4F3BFFE-58D1-4E87-AED7-236795DC73C3}"/>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a:extLst>
            <a:ext uri="{FF2B5EF4-FFF2-40B4-BE49-F238E27FC236}">
              <a16:creationId xmlns:a16="http://schemas.microsoft.com/office/drawing/2014/main" id="{4F2A6F72-1D72-4383-90E5-CCFFC90F0418}"/>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a:extLst>
            <a:ext uri="{FF2B5EF4-FFF2-40B4-BE49-F238E27FC236}">
              <a16:creationId xmlns:a16="http://schemas.microsoft.com/office/drawing/2014/main" id="{DA73CE34-D437-4604-BB75-6CD97DA26A9C}"/>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a:extLst>
            <a:ext uri="{FF2B5EF4-FFF2-40B4-BE49-F238E27FC236}">
              <a16:creationId xmlns:a16="http://schemas.microsoft.com/office/drawing/2014/main" id="{B818FF4C-8C32-48AA-BDB0-FB3C325B2B3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a:extLst>
            <a:ext uri="{FF2B5EF4-FFF2-40B4-BE49-F238E27FC236}">
              <a16:creationId xmlns:a16="http://schemas.microsoft.com/office/drawing/2014/main" id="{2A32A294-4327-4710-A161-734ACD4E92F2}"/>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a:extLst>
            <a:ext uri="{FF2B5EF4-FFF2-40B4-BE49-F238E27FC236}">
              <a16:creationId xmlns:a16="http://schemas.microsoft.com/office/drawing/2014/main" id="{9E2A922F-A495-41BD-9ACA-F79F5F3272DF}"/>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a:extLst>
            <a:ext uri="{FF2B5EF4-FFF2-40B4-BE49-F238E27FC236}">
              <a16:creationId xmlns:a16="http://schemas.microsoft.com/office/drawing/2014/main" id="{AC1E52DF-8C9F-488E-9B50-4DEDEF7886B8}"/>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7" name="直線コネクタ 376">
          <a:extLst>
            <a:ext uri="{FF2B5EF4-FFF2-40B4-BE49-F238E27FC236}">
              <a16:creationId xmlns:a16="http://schemas.microsoft.com/office/drawing/2014/main" id="{887EAFE2-1D3C-40A3-BAA1-51D2F4C0F64C}"/>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8" name="テキスト ボックス 377">
          <a:extLst>
            <a:ext uri="{FF2B5EF4-FFF2-40B4-BE49-F238E27FC236}">
              <a16:creationId xmlns:a16="http://schemas.microsoft.com/office/drawing/2014/main" id="{8DC2BBDC-2E33-470C-90A7-C3135D6D2779}"/>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9" name="直線コネクタ 378">
          <a:extLst>
            <a:ext uri="{FF2B5EF4-FFF2-40B4-BE49-F238E27FC236}">
              <a16:creationId xmlns:a16="http://schemas.microsoft.com/office/drawing/2014/main" id="{13DB4A20-5917-449B-85E5-595D4FD4C3EA}"/>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0" name="テキスト ボックス 379">
          <a:extLst>
            <a:ext uri="{FF2B5EF4-FFF2-40B4-BE49-F238E27FC236}">
              <a16:creationId xmlns:a16="http://schemas.microsoft.com/office/drawing/2014/main" id="{DF5E1C08-B6E5-4097-8420-5921342112AE}"/>
            </a:ext>
          </a:extLst>
        </xdr:cNvPr>
        <xdr:cNvSpPr txBox="1"/>
      </xdr:nvSpPr>
      <xdr:spPr>
        <a:xfrm>
          <a:off x="536404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1" name="直線コネクタ 380">
          <a:extLst>
            <a:ext uri="{FF2B5EF4-FFF2-40B4-BE49-F238E27FC236}">
              <a16:creationId xmlns:a16="http://schemas.microsoft.com/office/drawing/2014/main" id="{D9E0091C-ADBA-4D89-9295-5D59FC8863D6}"/>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2" name="テキスト ボックス 381">
          <a:extLst>
            <a:ext uri="{FF2B5EF4-FFF2-40B4-BE49-F238E27FC236}">
              <a16:creationId xmlns:a16="http://schemas.microsoft.com/office/drawing/2014/main" id="{D3A7981E-A3A3-4514-A45B-0EDFA27B9BD6}"/>
            </a:ext>
          </a:extLst>
        </xdr:cNvPr>
        <xdr:cNvSpPr txBox="1"/>
      </xdr:nvSpPr>
      <xdr:spPr>
        <a:xfrm>
          <a:off x="529992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3" name="直線コネクタ 382">
          <a:extLst>
            <a:ext uri="{FF2B5EF4-FFF2-40B4-BE49-F238E27FC236}">
              <a16:creationId xmlns:a16="http://schemas.microsoft.com/office/drawing/2014/main" id="{3110AA8D-7739-411B-A908-6DA3D53250B2}"/>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4" name="テキスト ボックス 383">
          <a:extLst>
            <a:ext uri="{FF2B5EF4-FFF2-40B4-BE49-F238E27FC236}">
              <a16:creationId xmlns:a16="http://schemas.microsoft.com/office/drawing/2014/main" id="{230D4F0A-72C3-46D8-B48B-3E8244EACE7B}"/>
            </a:ext>
          </a:extLst>
        </xdr:cNvPr>
        <xdr:cNvSpPr txBox="1"/>
      </xdr:nvSpPr>
      <xdr:spPr>
        <a:xfrm>
          <a:off x="529992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5" name="直線コネクタ 384">
          <a:extLst>
            <a:ext uri="{FF2B5EF4-FFF2-40B4-BE49-F238E27FC236}">
              <a16:creationId xmlns:a16="http://schemas.microsoft.com/office/drawing/2014/main" id="{069CDA24-2DE0-4A70-88AC-509AAC9D9256}"/>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6" name="テキスト ボックス 385">
          <a:extLst>
            <a:ext uri="{FF2B5EF4-FFF2-40B4-BE49-F238E27FC236}">
              <a16:creationId xmlns:a16="http://schemas.microsoft.com/office/drawing/2014/main" id="{6246E4AE-033E-47A7-A683-5412A852E6CA}"/>
            </a:ext>
          </a:extLst>
        </xdr:cNvPr>
        <xdr:cNvSpPr txBox="1"/>
      </xdr:nvSpPr>
      <xdr:spPr>
        <a:xfrm>
          <a:off x="529992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7" name="直線コネクタ 386">
          <a:extLst>
            <a:ext uri="{FF2B5EF4-FFF2-40B4-BE49-F238E27FC236}">
              <a16:creationId xmlns:a16="http://schemas.microsoft.com/office/drawing/2014/main" id="{100CE8FD-7585-4FAF-A57E-CD13A2A562F8}"/>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8" name="テキスト ボックス 387">
          <a:extLst>
            <a:ext uri="{FF2B5EF4-FFF2-40B4-BE49-F238E27FC236}">
              <a16:creationId xmlns:a16="http://schemas.microsoft.com/office/drawing/2014/main" id="{55247CD7-2038-4EAE-A621-2687315EC358}"/>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9" name="普通建設事業費 （ うち新規整備　）グラフ枠">
          <a:extLst>
            <a:ext uri="{FF2B5EF4-FFF2-40B4-BE49-F238E27FC236}">
              <a16:creationId xmlns:a16="http://schemas.microsoft.com/office/drawing/2014/main" id="{492D714D-79C5-426D-837D-0F225F6B8455}"/>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162377</xdr:rowOff>
    </xdr:from>
    <xdr:to>
      <xdr:col>54</xdr:col>
      <xdr:colOff>189865</xdr:colOff>
      <xdr:row>79</xdr:row>
      <xdr:rowOff>44450</xdr:rowOff>
    </xdr:to>
    <xdr:cxnSp macro="">
      <xdr:nvCxnSpPr>
        <xdr:cNvPr id="390" name="直線コネクタ 389">
          <a:extLst>
            <a:ext uri="{FF2B5EF4-FFF2-40B4-BE49-F238E27FC236}">
              <a16:creationId xmlns:a16="http://schemas.microsoft.com/office/drawing/2014/main" id="{152D88FE-472D-4428-A16F-1BBD08D31A02}"/>
            </a:ext>
          </a:extLst>
        </xdr:cNvPr>
        <xdr:cNvCxnSpPr/>
      </xdr:nvCxnSpPr>
      <xdr:spPr>
        <a:xfrm flipV="1">
          <a:off x="9218295" y="11897177"/>
          <a:ext cx="1270" cy="1390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1" name="普通建設事業費 （ うち新規整備　）最小値テキスト">
          <a:extLst>
            <a:ext uri="{FF2B5EF4-FFF2-40B4-BE49-F238E27FC236}">
              <a16:creationId xmlns:a16="http://schemas.microsoft.com/office/drawing/2014/main" id="{75A0B539-9EB1-4D4D-A94B-14BBF6B796A5}"/>
            </a:ext>
          </a:extLst>
        </xdr:cNvPr>
        <xdr:cNvSpPr txBox="1"/>
      </xdr:nvSpPr>
      <xdr:spPr>
        <a:xfrm>
          <a:off x="927100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2" name="直線コネクタ 391">
          <a:extLst>
            <a:ext uri="{FF2B5EF4-FFF2-40B4-BE49-F238E27FC236}">
              <a16:creationId xmlns:a16="http://schemas.microsoft.com/office/drawing/2014/main" id="{7B5E5252-5C84-4166-8673-A51838CCAFDE}"/>
            </a:ext>
          </a:extLst>
        </xdr:cNvPr>
        <xdr:cNvCxnSpPr/>
      </xdr:nvCxnSpPr>
      <xdr:spPr>
        <a:xfrm>
          <a:off x="915416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109054</xdr:rowOff>
    </xdr:from>
    <xdr:ext cx="599010" cy="259045"/>
    <xdr:sp macro="" textlink="">
      <xdr:nvSpPr>
        <xdr:cNvPr id="393" name="普通建設事業費 （ うち新規整備　）最大値テキスト">
          <a:extLst>
            <a:ext uri="{FF2B5EF4-FFF2-40B4-BE49-F238E27FC236}">
              <a16:creationId xmlns:a16="http://schemas.microsoft.com/office/drawing/2014/main" id="{E5283289-07DE-4F62-B016-589E7A3283F1}"/>
            </a:ext>
          </a:extLst>
        </xdr:cNvPr>
        <xdr:cNvSpPr txBox="1"/>
      </xdr:nvSpPr>
      <xdr:spPr>
        <a:xfrm>
          <a:off x="9271000" y="11676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162377</xdr:rowOff>
    </xdr:from>
    <xdr:to>
      <xdr:col>55</xdr:col>
      <xdr:colOff>88900</xdr:colOff>
      <xdr:row>70</xdr:row>
      <xdr:rowOff>162377</xdr:rowOff>
    </xdr:to>
    <xdr:cxnSp macro="">
      <xdr:nvCxnSpPr>
        <xdr:cNvPr id="394" name="直線コネクタ 393">
          <a:extLst>
            <a:ext uri="{FF2B5EF4-FFF2-40B4-BE49-F238E27FC236}">
              <a16:creationId xmlns:a16="http://schemas.microsoft.com/office/drawing/2014/main" id="{4115C387-3131-4A61-A377-DE6E6E02FFD9}"/>
            </a:ext>
          </a:extLst>
        </xdr:cNvPr>
        <xdr:cNvCxnSpPr/>
      </xdr:nvCxnSpPr>
      <xdr:spPr>
        <a:xfrm>
          <a:off x="9154160" y="118971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19777</xdr:rowOff>
    </xdr:from>
    <xdr:to>
      <xdr:col>55</xdr:col>
      <xdr:colOff>0</xdr:colOff>
      <xdr:row>79</xdr:row>
      <xdr:rowOff>33858</xdr:rowOff>
    </xdr:to>
    <xdr:cxnSp macro="">
      <xdr:nvCxnSpPr>
        <xdr:cNvPr id="395" name="直線コネクタ 394">
          <a:extLst>
            <a:ext uri="{FF2B5EF4-FFF2-40B4-BE49-F238E27FC236}">
              <a16:creationId xmlns:a16="http://schemas.microsoft.com/office/drawing/2014/main" id="{725857F7-BDB8-4C91-9686-2A24094F708C}"/>
            </a:ext>
          </a:extLst>
        </xdr:cNvPr>
        <xdr:cNvCxnSpPr/>
      </xdr:nvCxnSpPr>
      <xdr:spPr>
        <a:xfrm>
          <a:off x="8496300" y="13263337"/>
          <a:ext cx="723900" cy="1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58072</xdr:rowOff>
    </xdr:from>
    <xdr:ext cx="534377" cy="259045"/>
    <xdr:sp macro="" textlink="">
      <xdr:nvSpPr>
        <xdr:cNvPr id="396" name="普通建設事業費 （ うち新規整備　）平均値テキスト">
          <a:extLst>
            <a:ext uri="{FF2B5EF4-FFF2-40B4-BE49-F238E27FC236}">
              <a16:creationId xmlns:a16="http://schemas.microsoft.com/office/drawing/2014/main" id="{AE998729-81C8-4A01-A7F1-39208B176937}"/>
            </a:ext>
          </a:extLst>
        </xdr:cNvPr>
        <xdr:cNvSpPr txBox="1"/>
      </xdr:nvSpPr>
      <xdr:spPr>
        <a:xfrm>
          <a:off x="9271000" y="12966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35195</xdr:rowOff>
    </xdr:from>
    <xdr:to>
      <xdr:col>55</xdr:col>
      <xdr:colOff>50800</xdr:colOff>
      <xdr:row>78</xdr:row>
      <xdr:rowOff>136795</xdr:rowOff>
    </xdr:to>
    <xdr:sp macro="" textlink="">
      <xdr:nvSpPr>
        <xdr:cNvPr id="397" name="フローチャート: 判断 396">
          <a:extLst>
            <a:ext uri="{FF2B5EF4-FFF2-40B4-BE49-F238E27FC236}">
              <a16:creationId xmlns:a16="http://schemas.microsoft.com/office/drawing/2014/main" id="{451E98B9-612E-4716-854F-B19341C6DD7B}"/>
            </a:ext>
          </a:extLst>
        </xdr:cNvPr>
        <xdr:cNvSpPr/>
      </xdr:nvSpPr>
      <xdr:spPr>
        <a:xfrm>
          <a:off x="9192260" y="131111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17163</xdr:rowOff>
    </xdr:from>
    <xdr:to>
      <xdr:col>50</xdr:col>
      <xdr:colOff>114300</xdr:colOff>
      <xdr:row>79</xdr:row>
      <xdr:rowOff>19777</xdr:rowOff>
    </xdr:to>
    <xdr:cxnSp macro="">
      <xdr:nvCxnSpPr>
        <xdr:cNvPr id="398" name="直線コネクタ 397">
          <a:extLst>
            <a:ext uri="{FF2B5EF4-FFF2-40B4-BE49-F238E27FC236}">
              <a16:creationId xmlns:a16="http://schemas.microsoft.com/office/drawing/2014/main" id="{84410A12-B89D-4D01-896E-6C75C3769470}"/>
            </a:ext>
          </a:extLst>
        </xdr:cNvPr>
        <xdr:cNvCxnSpPr/>
      </xdr:nvCxnSpPr>
      <xdr:spPr>
        <a:xfrm>
          <a:off x="7713980" y="13260723"/>
          <a:ext cx="782320" cy="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25067</xdr:rowOff>
    </xdr:from>
    <xdr:to>
      <xdr:col>50</xdr:col>
      <xdr:colOff>165100</xdr:colOff>
      <xdr:row>78</xdr:row>
      <xdr:rowOff>126667</xdr:rowOff>
    </xdr:to>
    <xdr:sp macro="" textlink="">
      <xdr:nvSpPr>
        <xdr:cNvPr id="399" name="フローチャート: 判断 398">
          <a:extLst>
            <a:ext uri="{FF2B5EF4-FFF2-40B4-BE49-F238E27FC236}">
              <a16:creationId xmlns:a16="http://schemas.microsoft.com/office/drawing/2014/main" id="{9618612C-B17C-40AD-8A7E-DF0C94BE95CA}"/>
            </a:ext>
          </a:extLst>
        </xdr:cNvPr>
        <xdr:cNvSpPr/>
      </xdr:nvSpPr>
      <xdr:spPr>
        <a:xfrm>
          <a:off x="8445500" y="13100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143194</xdr:rowOff>
    </xdr:from>
    <xdr:ext cx="534377" cy="259045"/>
    <xdr:sp macro="" textlink="">
      <xdr:nvSpPr>
        <xdr:cNvPr id="400" name="テキスト ボックス 399">
          <a:extLst>
            <a:ext uri="{FF2B5EF4-FFF2-40B4-BE49-F238E27FC236}">
              <a16:creationId xmlns:a16="http://schemas.microsoft.com/office/drawing/2014/main" id="{B22F44D0-6E6C-431E-9CAE-C422000A1B93}"/>
            </a:ext>
          </a:extLst>
        </xdr:cNvPr>
        <xdr:cNvSpPr txBox="1"/>
      </xdr:nvSpPr>
      <xdr:spPr>
        <a:xfrm>
          <a:off x="8251971" y="1288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132865</xdr:rowOff>
    </xdr:from>
    <xdr:to>
      <xdr:col>45</xdr:col>
      <xdr:colOff>177800</xdr:colOff>
      <xdr:row>79</xdr:row>
      <xdr:rowOff>17163</xdr:rowOff>
    </xdr:to>
    <xdr:cxnSp macro="">
      <xdr:nvCxnSpPr>
        <xdr:cNvPr id="401" name="直線コネクタ 400">
          <a:extLst>
            <a:ext uri="{FF2B5EF4-FFF2-40B4-BE49-F238E27FC236}">
              <a16:creationId xmlns:a16="http://schemas.microsoft.com/office/drawing/2014/main" id="{B43C5264-72BB-45D8-B567-2ABA3B896B6C}"/>
            </a:ext>
          </a:extLst>
        </xdr:cNvPr>
        <xdr:cNvCxnSpPr/>
      </xdr:nvCxnSpPr>
      <xdr:spPr>
        <a:xfrm>
          <a:off x="6924040" y="13208785"/>
          <a:ext cx="789940" cy="5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1346</xdr:rowOff>
    </xdr:from>
    <xdr:to>
      <xdr:col>46</xdr:col>
      <xdr:colOff>38100</xdr:colOff>
      <xdr:row>78</xdr:row>
      <xdr:rowOff>102946</xdr:rowOff>
    </xdr:to>
    <xdr:sp macro="" textlink="">
      <xdr:nvSpPr>
        <xdr:cNvPr id="402" name="フローチャート: 判断 401">
          <a:extLst>
            <a:ext uri="{FF2B5EF4-FFF2-40B4-BE49-F238E27FC236}">
              <a16:creationId xmlns:a16="http://schemas.microsoft.com/office/drawing/2014/main" id="{F9F1E45F-E2FF-4156-8D85-52DEE0FE4C82}"/>
            </a:ext>
          </a:extLst>
        </xdr:cNvPr>
        <xdr:cNvSpPr/>
      </xdr:nvSpPr>
      <xdr:spPr>
        <a:xfrm>
          <a:off x="7670800" y="130772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119473</xdr:rowOff>
    </xdr:from>
    <xdr:ext cx="534377" cy="259045"/>
    <xdr:sp macro="" textlink="">
      <xdr:nvSpPr>
        <xdr:cNvPr id="403" name="テキスト ボックス 402">
          <a:extLst>
            <a:ext uri="{FF2B5EF4-FFF2-40B4-BE49-F238E27FC236}">
              <a16:creationId xmlns:a16="http://schemas.microsoft.com/office/drawing/2014/main" id="{BBC7CBAA-412B-4B53-8116-04432AA20856}"/>
            </a:ext>
          </a:extLst>
        </xdr:cNvPr>
        <xdr:cNvSpPr txBox="1"/>
      </xdr:nvSpPr>
      <xdr:spPr>
        <a:xfrm>
          <a:off x="7477271" y="1286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132865</xdr:rowOff>
    </xdr:from>
    <xdr:to>
      <xdr:col>41</xdr:col>
      <xdr:colOff>50800</xdr:colOff>
      <xdr:row>79</xdr:row>
      <xdr:rowOff>37592</xdr:rowOff>
    </xdr:to>
    <xdr:cxnSp macro="">
      <xdr:nvCxnSpPr>
        <xdr:cNvPr id="404" name="直線コネクタ 403">
          <a:extLst>
            <a:ext uri="{FF2B5EF4-FFF2-40B4-BE49-F238E27FC236}">
              <a16:creationId xmlns:a16="http://schemas.microsoft.com/office/drawing/2014/main" id="{C4E73099-1A75-4A22-8465-3B3D55CFA27D}"/>
            </a:ext>
          </a:extLst>
        </xdr:cNvPr>
        <xdr:cNvCxnSpPr/>
      </xdr:nvCxnSpPr>
      <xdr:spPr>
        <a:xfrm flipV="1">
          <a:off x="6149340" y="13208785"/>
          <a:ext cx="774700" cy="7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6863</xdr:rowOff>
    </xdr:from>
    <xdr:to>
      <xdr:col>41</xdr:col>
      <xdr:colOff>101600</xdr:colOff>
      <xdr:row>78</xdr:row>
      <xdr:rowOff>108463</xdr:rowOff>
    </xdr:to>
    <xdr:sp macro="" textlink="">
      <xdr:nvSpPr>
        <xdr:cNvPr id="405" name="フローチャート: 判断 404">
          <a:extLst>
            <a:ext uri="{FF2B5EF4-FFF2-40B4-BE49-F238E27FC236}">
              <a16:creationId xmlns:a16="http://schemas.microsoft.com/office/drawing/2014/main" id="{BD8AEA7F-EBC4-4E04-90CF-26D4C24562D7}"/>
            </a:ext>
          </a:extLst>
        </xdr:cNvPr>
        <xdr:cNvSpPr/>
      </xdr:nvSpPr>
      <xdr:spPr>
        <a:xfrm>
          <a:off x="6873240" y="13082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124990</xdr:rowOff>
    </xdr:from>
    <xdr:ext cx="534377" cy="259045"/>
    <xdr:sp macro="" textlink="">
      <xdr:nvSpPr>
        <xdr:cNvPr id="406" name="テキスト ボックス 405">
          <a:extLst>
            <a:ext uri="{FF2B5EF4-FFF2-40B4-BE49-F238E27FC236}">
              <a16:creationId xmlns:a16="http://schemas.microsoft.com/office/drawing/2014/main" id="{840DDB64-4221-4633-9F80-AB9A470FBB96}"/>
            </a:ext>
          </a:extLst>
        </xdr:cNvPr>
        <xdr:cNvSpPr txBox="1"/>
      </xdr:nvSpPr>
      <xdr:spPr>
        <a:xfrm>
          <a:off x="6702571" y="1286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9004</xdr:rowOff>
    </xdr:from>
    <xdr:to>
      <xdr:col>36</xdr:col>
      <xdr:colOff>165100</xdr:colOff>
      <xdr:row>78</xdr:row>
      <xdr:rowOff>110604</xdr:rowOff>
    </xdr:to>
    <xdr:sp macro="" textlink="">
      <xdr:nvSpPr>
        <xdr:cNvPr id="407" name="フローチャート: 判断 406">
          <a:extLst>
            <a:ext uri="{FF2B5EF4-FFF2-40B4-BE49-F238E27FC236}">
              <a16:creationId xmlns:a16="http://schemas.microsoft.com/office/drawing/2014/main" id="{CA6B948C-CD12-42E8-B1AE-DF0FF9543F8B}"/>
            </a:ext>
          </a:extLst>
        </xdr:cNvPr>
        <xdr:cNvSpPr/>
      </xdr:nvSpPr>
      <xdr:spPr>
        <a:xfrm>
          <a:off x="6098540" y="1308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127131</xdr:rowOff>
    </xdr:from>
    <xdr:ext cx="534377" cy="259045"/>
    <xdr:sp macro="" textlink="">
      <xdr:nvSpPr>
        <xdr:cNvPr id="408" name="テキスト ボックス 407">
          <a:extLst>
            <a:ext uri="{FF2B5EF4-FFF2-40B4-BE49-F238E27FC236}">
              <a16:creationId xmlns:a16="http://schemas.microsoft.com/office/drawing/2014/main" id="{F4EA5A80-2029-4F0B-9019-91DB0FD2F156}"/>
            </a:ext>
          </a:extLst>
        </xdr:cNvPr>
        <xdr:cNvSpPr txBox="1"/>
      </xdr:nvSpPr>
      <xdr:spPr>
        <a:xfrm>
          <a:off x="5905011" y="1286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D223C225-96D8-4430-ACDB-DC234923E7EC}"/>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809EB4CE-78CF-4C0F-99A3-24B38E2CAA68}"/>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3E7A1798-88DA-45E8-827D-94BE3636454E}"/>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27B8032F-E080-424C-9F7C-E74D0E799BDC}"/>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1AA4D61B-D7AE-4724-BA3F-C6AE0978104E}"/>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154508</xdr:rowOff>
    </xdr:from>
    <xdr:to>
      <xdr:col>55</xdr:col>
      <xdr:colOff>50800</xdr:colOff>
      <xdr:row>79</xdr:row>
      <xdr:rowOff>84658</xdr:rowOff>
    </xdr:to>
    <xdr:sp macro="" textlink="">
      <xdr:nvSpPr>
        <xdr:cNvPr id="414" name="楕円 413">
          <a:extLst>
            <a:ext uri="{FF2B5EF4-FFF2-40B4-BE49-F238E27FC236}">
              <a16:creationId xmlns:a16="http://schemas.microsoft.com/office/drawing/2014/main" id="{B71A863D-F1CD-4B35-9B62-BD92E575832C}"/>
            </a:ext>
          </a:extLst>
        </xdr:cNvPr>
        <xdr:cNvSpPr/>
      </xdr:nvSpPr>
      <xdr:spPr>
        <a:xfrm>
          <a:off x="9192260" y="13230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69435</xdr:rowOff>
    </xdr:from>
    <xdr:ext cx="469744" cy="259045"/>
    <xdr:sp macro="" textlink="">
      <xdr:nvSpPr>
        <xdr:cNvPr id="415" name="普通建設事業費 （ うち新規整備　）該当値テキスト">
          <a:extLst>
            <a:ext uri="{FF2B5EF4-FFF2-40B4-BE49-F238E27FC236}">
              <a16:creationId xmlns:a16="http://schemas.microsoft.com/office/drawing/2014/main" id="{22F8ED7D-8B3C-4344-8FFA-6D1DE69DDC88}"/>
            </a:ext>
          </a:extLst>
        </xdr:cNvPr>
        <xdr:cNvSpPr txBox="1"/>
      </xdr:nvSpPr>
      <xdr:spPr>
        <a:xfrm>
          <a:off x="9271000" y="13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140427</xdr:rowOff>
    </xdr:from>
    <xdr:to>
      <xdr:col>50</xdr:col>
      <xdr:colOff>165100</xdr:colOff>
      <xdr:row>79</xdr:row>
      <xdr:rowOff>70577</xdr:rowOff>
    </xdr:to>
    <xdr:sp macro="" textlink="">
      <xdr:nvSpPr>
        <xdr:cNvPr id="416" name="楕円 415">
          <a:extLst>
            <a:ext uri="{FF2B5EF4-FFF2-40B4-BE49-F238E27FC236}">
              <a16:creationId xmlns:a16="http://schemas.microsoft.com/office/drawing/2014/main" id="{E781BB6B-9E0E-4363-95B0-1B146634233C}"/>
            </a:ext>
          </a:extLst>
        </xdr:cNvPr>
        <xdr:cNvSpPr/>
      </xdr:nvSpPr>
      <xdr:spPr>
        <a:xfrm>
          <a:off x="8445500" y="13216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61704</xdr:rowOff>
    </xdr:from>
    <xdr:ext cx="469744" cy="259045"/>
    <xdr:sp macro="" textlink="">
      <xdr:nvSpPr>
        <xdr:cNvPr id="417" name="テキスト ボックス 416">
          <a:extLst>
            <a:ext uri="{FF2B5EF4-FFF2-40B4-BE49-F238E27FC236}">
              <a16:creationId xmlns:a16="http://schemas.microsoft.com/office/drawing/2014/main" id="{64BF93A4-B3A5-4751-9AA0-F97B3C7628CC}"/>
            </a:ext>
          </a:extLst>
        </xdr:cNvPr>
        <xdr:cNvSpPr txBox="1"/>
      </xdr:nvSpPr>
      <xdr:spPr>
        <a:xfrm>
          <a:off x="8284288" y="1330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137813</xdr:rowOff>
    </xdr:from>
    <xdr:to>
      <xdr:col>46</xdr:col>
      <xdr:colOff>38100</xdr:colOff>
      <xdr:row>79</xdr:row>
      <xdr:rowOff>67963</xdr:rowOff>
    </xdr:to>
    <xdr:sp macro="" textlink="">
      <xdr:nvSpPr>
        <xdr:cNvPr id="418" name="楕円 417">
          <a:extLst>
            <a:ext uri="{FF2B5EF4-FFF2-40B4-BE49-F238E27FC236}">
              <a16:creationId xmlns:a16="http://schemas.microsoft.com/office/drawing/2014/main" id="{477EEAF0-3D21-43A8-B011-BA97687CFC5F}"/>
            </a:ext>
          </a:extLst>
        </xdr:cNvPr>
        <xdr:cNvSpPr/>
      </xdr:nvSpPr>
      <xdr:spPr>
        <a:xfrm>
          <a:off x="7670800" y="132137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59090</xdr:rowOff>
    </xdr:from>
    <xdr:ext cx="469744" cy="259045"/>
    <xdr:sp macro="" textlink="">
      <xdr:nvSpPr>
        <xdr:cNvPr id="419" name="テキスト ボックス 418">
          <a:extLst>
            <a:ext uri="{FF2B5EF4-FFF2-40B4-BE49-F238E27FC236}">
              <a16:creationId xmlns:a16="http://schemas.microsoft.com/office/drawing/2014/main" id="{8CA19A48-1686-4E09-B7CA-B5AD0BB7EC5A}"/>
            </a:ext>
          </a:extLst>
        </xdr:cNvPr>
        <xdr:cNvSpPr txBox="1"/>
      </xdr:nvSpPr>
      <xdr:spPr>
        <a:xfrm>
          <a:off x="7509588" y="1330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82065</xdr:rowOff>
    </xdr:from>
    <xdr:to>
      <xdr:col>41</xdr:col>
      <xdr:colOff>101600</xdr:colOff>
      <xdr:row>79</xdr:row>
      <xdr:rowOff>12215</xdr:rowOff>
    </xdr:to>
    <xdr:sp macro="" textlink="">
      <xdr:nvSpPr>
        <xdr:cNvPr id="420" name="楕円 419">
          <a:extLst>
            <a:ext uri="{FF2B5EF4-FFF2-40B4-BE49-F238E27FC236}">
              <a16:creationId xmlns:a16="http://schemas.microsoft.com/office/drawing/2014/main" id="{5794A347-B5B4-4F87-969C-B8EB24FD2912}"/>
            </a:ext>
          </a:extLst>
        </xdr:cNvPr>
        <xdr:cNvSpPr/>
      </xdr:nvSpPr>
      <xdr:spPr>
        <a:xfrm>
          <a:off x="6873240" y="13157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3342</xdr:rowOff>
    </xdr:from>
    <xdr:ext cx="534377" cy="259045"/>
    <xdr:sp macro="" textlink="">
      <xdr:nvSpPr>
        <xdr:cNvPr id="421" name="テキスト ボックス 420">
          <a:extLst>
            <a:ext uri="{FF2B5EF4-FFF2-40B4-BE49-F238E27FC236}">
              <a16:creationId xmlns:a16="http://schemas.microsoft.com/office/drawing/2014/main" id="{4FC0E342-1D40-46B5-994D-D563EE4499B0}"/>
            </a:ext>
          </a:extLst>
        </xdr:cNvPr>
        <xdr:cNvSpPr txBox="1"/>
      </xdr:nvSpPr>
      <xdr:spPr>
        <a:xfrm>
          <a:off x="6702571" y="1324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158242</xdr:rowOff>
    </xdr:from>
    <xdr:to>
      <xdr:col>36</xdr:col>
      <xdr:colOff>165100</xdr:colOff>
      <xdr:row>79</xdr:row>
      <xdr:rowOff>88392</xdr:rowOff>
    </xdr:to>
    <xdr:sp macro="" textlink="">
      <xdr:nvSpPr>
        <xdr:cNvPr id="422" name="楕円 421">
          <a:extLst>
            <a:ext uri="{FF2B5EF4-FFF2-40B4-BE49-F238E27FC236}">
              <a16:creationId xmlns:a16="http://schemas.microsoft.com/office/drawing/2014/main" id="{63EC2B48-6192-4C60-B4AC-7FCEBA750D4D}"/>
            </a:ext>
          </a:extLst>
        </xdr:cNvPr>
        <xdr:cNvSpPr/>
      </xdr:nvSpPr>
      <xdr:spPr>
        <a:xfrm>
          <a:off x="6098540" y="13234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79519</xdr:rowOff>
    </xdr:from>
    <xdr:ext cx="378565" cy="259045"/>
    <xdr:sp macro="" textlink="">
      <xdr:nvSpPr>
        <xdr:cNvPr id="423" name="テキスト ボックス 422">
          <a:extLst>
            <a:ext uri="{FF2B5EF4-FFF2-40B4-BE49-F238E27FC236}">
              <a16:creationId xmlns:a16="http://schemas.microsoft.com/office/drawing/2014/main" id="{EFA94AE3-D01D-44C0-B5A1-21B70B34AD0E}"/>
            </a:ext>
          </a:extLst>
        </xdr:cNvPr>
        <xdr:cNvSpPr txBox="1"/>
      </xdr:nvSpPr>
      <xdr:spPr>
        <a:xfrm>
          <a:off x="5982917" y="13323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a:extLst>
            <a:ext uri="{FF2B5EF4-FFF2-40B4-BE49-F238E27FC236}">
              <a16:creationId xmlns:a16="http://schemas.microsoft.com/office/drawing/2014/main" id="{49B62D5C-2B98-42E3-B2E4-7A25D7CF7D4B}"/>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a:extLst>
            <a:ext uri="{FF2B5EF4-FFF2-40B4-BE49-F238E27FC236}">
              <a16:creationId xmlns:a16="http://schemas.microsoft.com/office/drawing/2014/main" id="{1D17B9F0-BF68-4E5E-B2F5-46FEA46489DB}"/>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a:extLst>
            <a:ext uri="{FF2B5EF4-FFF2-40B4-BE49-F238E27FC236}">
              <a16:creationId xmlns:a16="http://schemas.microsoft.com/office/drawing/2014/main" id="{E008C0D5-284F-4E35-81A6-52474BB24CEF}"/>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a:extLst>
            <a:ext uri="{FF2B5EF4-FFF2-40B4-BE49-F238E27FC236}">
              <a16:creationId xmlns:a16="http://schemas.microsoft.com/office/drawing/2014/main" id="{27C8FA0D-80FD-4085-8934-34971DC51A95}"/>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a:extLst>
            <a:ext uri="{FF2B5EF4-FFF2-40B4-BE49-F238E27FC236}">
              <a16:creationId xmlns:a16="http://schemas.microsoft.com/office/drawing/2014/main" id="{66AF109A-194D-43FD-B2A9-B4A97BF581BD}"/>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a:extLst>
            <a:ext uri="{FF2B5EF4-FFF2-40B4-BE49-F238E27FC236}">
              <a16:creationId xmlns:a16="http://schemas.microsoft.com/office/drawing/2014/main" id="{2369B7D7-6337-4A8A-8373-26725EB8CB09}"/>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a:extLst>
            <a:ext uri="{FF2B5EF4-FFF2-40B4-BE49-F238E27FC236}">
              <a16:creationId xmlns:a16="http://schemas.microsoft.com/office/drawing/2014/main" id="{67A75F08-9396-4D10-8938-D6B33C72E0EE}"/>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a:extLst>
            <a:ext uri="{FF2B5EF4-FFF2-40B4-BE49-F238E27FC236}">
              <a16:creationId xmlns:a16="http://schemas.microsoft.com/office/drawing/2014/main" id="{BD198067-7853-49D1-9B1C-F06F72216D92}"/>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a:extLst>
            <a:ext uri="{FF2B5EF4-FFF2-40B4-BE49-F238E27FC236}">
              <a16:creationId xmlns:a16="http://schemas.microsoft.com/office/drawing/2014/main" id="{4BAE82EC-E922-4A94-A8B1-4999F834F1D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a:extLst>
            <a:ext uri="{FF2B5EF4-FFF2-40B4-BE49-F238E27FC236}">
              <a16:creationId xmlns:a16="http://schemas.microsoft.com/office/drawing/2014/main" id="{266D48F1-9E8D-417D-8CD7-6E83C1488502}"/>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4" name="直線コネクタ 433">
          <a:extLst>
            <a:ext uri="{FF2B5EF4-FFF2-40B4-BE49-F238E27FC236}">
              <a16:creationId xmlns:a16="http://schemas.microsoft.com/office/drawing/2014/main" id="{A7DD6E2D-FFD8-4D2A-BB72-06130A22C052}"/>
            </a:ext>
          </a:extLst>
        </xdr:cNvPr>
        <xdr:cNvCxnSpPr/>
      </xdr:nvCxnSpPr>
      <xdr:spPr>
        <a:xfrm>
          <a:off x="5826760" y="16568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5" name="テキスト ボックス 434">
          <a:extLst>
            <a:ext uri="{FF2B5EF4-FFF2-40B4-BE49-F238E27FC236}">
              <a16:creationId xmlns:a16="http://schemas.microsoft.com/office/drawing/2014/main" id="{F423E6E5-A503-4E2B-AD45-68521F2BFDE3}"/>
            </a:ext>
          </a:extLst>
        </xdr:cNvPr>
        <xdr:cNvSpPr txBox="1"/>
      </xdr:nvSpPr>
      <xdr:spPr>
        <a:xfrm>
          <a:off x="560083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6" name="直線コネクタ 435">
          <a:extLst>
            <a:ext uri="{FF2B5EF4-FFF2-40B4-BE49-F238E27FC236}">
              <a16:creationId xmlns:a16="http://schemas.microsoft.com/office/drawing/2014/main" id="{73A4C087-A058-40D8-B832-E19DFA779360}"/>
            </a:ext>
          </a:extLst>
        </xdr:cNvPr>
        <xdr:cNvCxnSpPr/>
      </xdr:nvCxnSpPr>
      <xdr:spPr>
        <a:xfrm>
          <a:off x="5826760" y="16118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7" name="テキスト ボックス 436">
          <a:extLst>
            <a:ext uri="{FF2B5EF4-FFF2-40B4-BE49-F238E27FC236}">
              <a16:creationId xmlns:a16="http://schemas.microsoft.com/office/drawing/2014/main" id="{E820CBA1-3789-40C1-A5DC-A0E08945BAD3}"/>
            </a:ext>
          </a:extLst>
        </xdr:cNvPr>
        <xdr:cNvSpPr txBox="1"/>
      </xdr:nvSpPr>
      <xdr:spPr>
        <a:xfrm>
          <a:off x="5299921" y="15980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8" name="直線コネクタ 437">
          <a:extLst>
            <a:ext uri="{FF2B5EF4-FFF2-40B4-BE49-F238E27FC236}">
              <a16:creationId xmlns:a16="http://schemas.microsoft.com/office/drawing/2014/main" id="{7196A023-807B-4FF2-B0BE-59F2D5F04A88}"/>
            </a:ext>
          </a:extLst>
        </xdr:cNvPr>
        <xdr:cNvCxnSpPr/>
      </xdr:nvCxnSpPr>
      <xdr:spPr>
        <a:xfrm>
          <a:off x="5826760" y="15673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39" name="テキスト ボックス 438">
          <a:extLst>
            <a:ext uri="{FF2B5EF4-FFF2-40B4-BE49-F238E27FC236}">
              <a16:creationId xmlns:a16="http://schemas.microsoft.com/office/drawing/2014/main" id="{AC224F72-7B1F-4CEF-A335-97CF66501703}"/>
            </a:ext>
          </a:extLst>
        </xdr:cNvPr>
        <xdr:cNvSpPr txBox="1"/>
      </xdr:nvSpPr>
      <xdr:spPr>
        <a:xfrm>
          <a:off x="5299921" y="15534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0" name="直線コネクタ 439">
          <a:extLst>
            <a:ext uri="{FF2B5EF4-FFF2-40B4-BE49-F238E27FC236}">
              <a16:creationId xmlns:a16="http://schemas.microsoft.com/office/drawing/2014/main" id="{393F8CA7-1486-4603-BBF7-E9422350DC8B}"/>
            </a:ext>
          </a:extLst>
        </xdr:cNvPr>
        <xdr:cNvCxnSpPr/>
      </xdr:nvCxnSpPr>
      <xdr:spPr>
        <a:xfrm>
          <a:off x="5826760" y="15227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1" name="テキスト ボックス 440">
          <a:extLst>
            <a:ext uri="{FF2B5EF4-FFF2-40B4-BE49-F238E27FC236}">
              <a16:creationId xmlns:a16="http://schemas.microsoft.com/office/drawing/2014/main" id="{F88CD569-1722-4AC7-B2BD-2EDA0BAD8835}"/>
            </a:ext>
          </a:extLst>
        </xdr:cNvPr>
        <xdr:cNvSpPr txBox="1"/>
      </xdr:nvSpPr>
      <xdr:spPr>
        <a:xfrm>
          <a:off x="5299921" y="15088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DC8EEFAA-130B-413F-8F24-91AFB751FA33}"/>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DDBE68B1-1E67-42B0-BD3A-B22FFAECFC02}"/>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E051C4E7-1128-4CF2-9E23-C6778F3963B4}"/>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150330</xdr:rowOff>
    </xdr:from>
    <xdr:to>
      <xdr:col>54</xdr:col>
      <xdr:colOff>189865</xdr:colOff>
      <xdr:row>98</xdr:row>
      <xdr:rowOff>121751</xdr:rowOff>
    </xdr:to>
    <xdr:cxnSp macro="">
      <xdr:nvCxnSpPr>
        <xdr:cNvPr id="445" name="直線コネクタ 444">
          <a:extLst>
            <a:ext uri="{FF2B5EF4-FFF2-40B4-BE49-F238E27FC236}">
              <a16:creationId xmlns:a16="http://schemas.microsoft.com/office/drawing/2014/main" id="{0C71AABD-7B3F-42A0-9AD3-01B1904EE875}"/>
            </a:ext>
          </a:extLst>
        </xdr:cNvPr>
        <xdr:cNvCxnSpPr/>
      </xdr:nvCxnSpPr>
      <xdr:spPr>
        <a:xfrm flipV="1">
          <a:off x="9218295" y="15237930"/>
          <a:ext cx="1270" cy="1312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125578</xdr:rowOff>
    </xdr:from>
    <xdr:ext cx="469744" cy="259045"/>
    <xdr:sp macro="" textlink="">
      <xdr:nvSpPr>
        <xdr:cNvPr id="446" name="普通建設事業費 （ うち更新整備　）最小値テキスト">
          <a:extLst>
            <a:ext uri="{FF2B5EF4-FFF2-40B4-BE49-F238E27FC236}">
              <a16:creationId xmlns:a16="http://schemas.microsoft.com/office/drawing/2014/main" id="{E14ECA8C-3E03-4C50-B43B-560FEA5A295C}"/>
            </a:ext>
          </a:extLst>
        </xdr:cNvPr>
        <xdr:cNvSpPr txBox="1"/>
      </xdr:nvSpPr>
      <xdr:spPr>
        <a:xfrm>
          <a:off x="9271000" y="1655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121751</xdr:rowOff>
    </xdr:from>
    <xdr:to>
      <xdr:col>55</xdr:col>
      <xdr:colOff>88900</xdr:colOff>
      <xdr:row>98</xdr:row>
      <xdr:rowOff>121751</xdr:rowOff>
    </xdr:to>
    <xdr:cxnSp macro="">
      <xdr:nvCxnSpPr>
        <xdr:cNvPr id="447" name="直線コネクタ 446">
          <a:extLst>
            <a:ext uri="{FF2B5EF4-FFF2-40B4-BE49-F238E27FC236}">
              <a16:creationId xmlns:a16="http://schemas.microsoft.com/office/drawing/2014/main" id="{2A663507-0F2F-49FF-8EBF-5E73A3F1FA9C}"/>
            </a:ext>
          </a:extLst>
        </xdr:cNvPr>
        <xdr:cNvCxnSpPr/>
      </xdr:nvCxnSpPr>
      <xdr:spPr>
        <a:xfrm>
          <a:off x="9154160" y="165504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97007</xdr:rowOff>
    </xdr:from>
    <xdr:ext cx="599010" cy="259045"/>
    <xdr:sp macro="" textlink="">
      <xdr:nvSpPr>
        <xdr:cNvPr id="448" name="普通建設事業費 （ うち更新整備　）最大値テキスト">
          <a:extLst>
            <a:ext uri="{FF2B5EF4-FFF2-40B4-BE49-F238E27FC236}">
              <a16:creationId xmlns:a16="http://schemas.microsoft.com/office/drawing/2014/main" id="{6940AA8F-4BA8-42D0-A414-F62C8B69DF67}"/>
            </a:ext>
          </a:extLst>
        </xdr:cNvPr>
        <xdr:cNvSpPr txBox="1"/>
      </xdr:nvSpPr>
      <xdr:spPr>
        <a:xfrm>
          <a:off x="9271000" y="15016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150330</xdr:rowOff>
    </xdr:from>
    <xdr:to>
      <xdr:col>55</xdr:col>
      <xdr:colOff>88900</xdr:colOff>
      <xdr:row>90</xdr:row>
      <xdr:rowOff>150330</xdr:rowOff>
    </xdr:to>
    <xdr:cxnSp macro="">
      <xdr:nvCxnSpPr>
        <xdr:cNvPr id="449" name="直線コネクタ 448">
          <a:extLst>
            <a:ext uri="{FF2B5EF4-FFF2-40B4-BE49-F238E27FC236}">
              <a16:creationId xmlns:a16="http://schemas.microsoft.com/office/drawing/2014/main" id="{3F295BAB-A82B-45E0-9DD1-02482712CFA9}"/>
            </a:ext>
          </a:extLst>
        </xdr:cNvPr>
        <xdr:cNvCxnSpPr/>
      </xdr:nvCxnSpPr>
      <xdr:spPr>
        <a:xfrm>
          <a:off x="9154160" y="15237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44433</xdr:rowOff>
    </xdr:from>
    <xdr:to>
      <xdr:col>55</xdr:col>
      <xdr:colOff>0</xdr:colOff>
      <xdr:row>98</xdr:row>
      <xdr:rowOff>61409</xdr:rowOff>
    </xdr:to>
    <xdr:cxnSp macro="">
      <xdr:nvCxnSpPr>
        <xdr:cNvPr id="450" name="直線コネクタ 449">
          <a:extLst>
            <a:ext uri="{FF2B5EF4-FFF2-40B4-BE49-F238E27FC236}">
              <a16:creationId xmlns:a16="http://schemas.microsoft.com/office/drawing/2014/main" id="{57B2C973-6898-4CF2-827E-5A55471E3621}"/>
            </a:ext>
          </a:extLst>
        </xdr:cNvPr>
        <xdr:cNvCxnSpPr/>
      </xdr:nvCxnSpPr>
      <xdr:spPr>
        <a:xfrm>
          <a:off x="8496300" y="16473153"/>
          <a:ext cx="723900" cy="1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64453</xdr:rowOff>
    </xdr:from>
    <xdr:ext cx="534377" cy="259045"/>
    <xdr:sp macro="" textlink="">
      <xdr:nvSpPr>
        <xdr:cNvPr id="451" name="普通建設事業費 （ うち更新整備　）平均値テキスト">
          <a:extLst>
            <a:ext uri="{FF2B5EF4-FFF2-40B4-BE49-F238E27FC236}">
              <a16:creationId xmlns:a16="http://schemas.microsoft.com/office/drawing/2014/main" id="{18FB8096-0DC9-45C5-9172-D0D708198A76}"/>
            </a:ext>
          </a:extLst>
        </xdr:cNvPr>
        <xdr:cNvSpPr txBox="1"/>
      </xdr:nvSpPr>
      <xdr:spPr>
        <a:xfrm>
          <a:off x="9271000" y="16157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41576</xdr:rowOff>
    </xdr:from>
    <xdr:to>
      <xdr:col>55</xdr:col>
      <xdr:colOff>50800</xdr:colOff>
      <xdr:row>97</xdr:row>
      <xdr:rowOff>143176</xdr:rowOff>
    </xdr:to>
    <xdr:sp macro="" textlink="">
      <xdr:nvSpPr>
        <xdr:cNvPr id="452" name="フローチャート: 判断 451">
          <a:extLst>
            <a:ext uri="{FF2B5EF4-FFF2-40B4-BE49-F238E27FC236}">
              <a16:creationId xmlns:a16="http://schemas.microsoft.com/office/drawing/2014/main" id="{E014A918-76FC-4C22-97E6-D3D481150DCB}"/>
            </a:ext>
          </a:extLst>
        </xdr:cNvPr>
        <xdr:cNvSpPr/>
      </xdr:nvSpPr>
      <xdr:spPr>
        <a:xfrm>
          <a:off x="9192260" y="163026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22414</xdr:rowOff>
    </xdr:from>
    <xdr:to>
      <xdr:col>50</xdr:col>
      <xdr:colOff>114300</xdr:colOff>
      <xdr:row>98</xdr:row>
      <xdr:rowOff>44433</xdr:rowOff>
    </xdr:to>
    <xdr:cxnSp macro="">
      <xdr:nvCxnSpPr>
        <xdr:cNvPr id="453" name="直線コネクタ 452">
          <a:extLst>
            <a:ext uri="{FF2B5EF4-FFF2-40B4-BE49-F238E27FC236}">
              <a16:creationId xmlns:a16="http://schemas.microsoft.com/office/drawing/2014/main" id="{452A61AB-B3B7-4C3E-A741-56679DD31890}"/>
            </a:ext>
          </a:extLst>
        </xdr:cNvPr>
        <xdr:cNvCxnSpPr/>
      </xdr:nvCxnSpPr>
      <xdr:spPr>
        <a:xfrm>
          <a:off x="7713980" y="16451134"/>
          <a:ext cx="782320" cy="2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57677</xdr:rowOff>
    </xdr:from>
    <xdr:to>
      <xdr:col>50</xdr:col>
      <xdr:colOff>165100</xdr:colOff>
      <xdr:row>97</xdr:row>
      <xdr:rowOff>159277</xdr:rowOff>
    </xdr:to>
    <xdr:sp macro="" textlink="">
      <xdr:nvSpPr>
        <xdr:cNvPr id="454" name="フローチャート: 判断 453">
          <a:extLst>
            <a:ext uri="{FF2B5EF4-FFF2-40B4-BE49-F238E27FC236}">
              <a16:creationId xmlns:a16="http://schemas.microsoft.com/office/drawing/2014/main" id="{B51D72B5-10C8-4B4B-8729-417687105DCD}"/>
            </a:ext>
          </a:extLst>
        </xdr:cNvPr>
        <xdr:cNvSpPr/>
      </xdr:nvSpPr>
      <xdr:spPr>
        <a:xfrm>
          <a:off x="8445500" y="1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4354</xdr:rowOff>
    </xdr:from>
    <xdr:ext cx="534377" cy="259045"/>
    <xdr:sp macro="" textlink="">
      <xdr:nvSpPr>
        <xdr:cNvPr id="455" name="テキスト ボックス 454">
          <a:extLst>
            <a:ext uri="{FF2B5EF4-FFF2-40B4-BE49-F238E27FC236}">
              <a16:creationId xmlns:a16="http://schemas.microsoft.com/office/drawing/2014/main" id="{5CA9EF65-BF4B-4794-AF2D-F7BED68BD030}"/>
            </a:ext>
          </a:extLst>
        </xdr:cNvPr>
        <xdr:cNvSpPr txBox="1"/>
      </xdr:nvSpPr>
      <xdr:spPr>
        <a:xfrm>
          <a:off x="8251971" y="160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22414</xdr:rowOff>
    </xdr:from>
    <xdr:to>
      <xdr:col>45</xdr:col>
      <xdr:colOff>177800</xdr:colOff>
      <xdr:row>98</xdr:row>
      <xdr:rowOff>79569</xdr:rowOff>
    </xdr:to>
    <xdr:cxnSp macro="">
      <xdr:nvCxnSpPr>
        <xdr:cNvPr id="456" name="直線コネクタ 455">
          <a:extLst>
            <a:ext uri="{FF2B5EF4-FFF2-40B4-BE49-F238E27FC236}">
              <a16:creationId xmlns:a16="http://schemas.microsoft.com/office/drawing/2014/main" id="{E98B3DF3-1751-4069-A661-F5F129E5EFB5}"/>
            </a:ext>
          </a:extLst>
        </xdr:cNvPr>
        <xdr:cNvCxnSpPr/>
      </xdr:nvCxnSpPr>
      <xdr:spPr>
        <a:xfrm flipV="1">
          <a:off x="6924040" y="16451134"/>
          <a:ext cx="789940" cy="5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62342</xdr:rowOff>
    </xdr:from>
    <xdr:to>
      <xdr:col>46</xdr:col>
      <xdr:colOff>38100</xdr:colOff>
      <xdr:row>97</xdr:row>
      <xdr:rowOff>163942</xdr:rowOff>
    </xdr:to>
    <xdr:sp macro="" textlink="">
      <xdr:nvSpPr>
        <xdr:cNvPr id="457" name="フローチャート: 判断 456">
          <a:extLst>
            <a:ext uri="{FF2B5EF4-FFF2-40B4-BE49-F238E27FC236}">
              <a16:creationId xmlns:a16="http://schemas.microsoft.com/office/drawing/2014/main" id="{A0FC2DF7-C195-4058-BC3B-6DD8404C79BE}"/>
            </a:ext>
          </a:extLst>
        </xdr:cNvPr>
        <xdr:cNvSpPr/>
      </xdr:nvSpPr>
      <xdr:spPr>
        <a:xfrm>
          <a:off x="7670800" y="163234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9019</xdr:rowOff>
    </xdr:from>
    <xdr:ext cx="534377" cy="259045"/>
    <xdr:sp macro="" textlink="">
      <xdr:nvSpPr>
        <xdr:cNvPr id="458" name="テキスト ボックス 457">
          <a:extLst>
            <a:ext uri="{FF2B5EF4-FFF2-40B4-BE49-F238E27FC236}">
              <a16:creationId xmlns:a16="http://schemas.microsoft.com/office/drawing/2014/main" id="{0364532C-CEA0-4B90-BE0C-C4F426A9F648}"/>
            </a:ext>
          </a:extLst>
        </xdr:cNvPr>
        <xdr:cNvSpPr txBox="1"/>
      </xdr:nvSpPr>
      <xdr:spPr>
        <a:xfrm>
          <a:off x="7477271" y="16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79569</xdr:rowOff>
    </xdr:from>
    <xdr:to>
      <xdr:col>41</xdr:col>
      <xdr:colOff>50800</xdr:colOff>
      <xdr:row>98</xdr:row>
      <xdr:rowOff>91520</xdr:rowOff>
    </xdr:to>
    <xdr:cxnSp macro="">
      <xdr:nvCxnSpPr>
        <xdr:cNvPr id="459" name="直線コネクタ 458">
          <a:extLst>
            <a:ext uri="{FF2B5EF4-FFF2-40B4-BE49-F238E27FC236}">
              <a16:creationId xmlns:a16="http://schemas.microsoft.com/office/drawing/2014/main" id="{11ED08CC-C7A9-46BF-8BE2-181125DE5346}"/>
            </a:ext>
          </a:extLst>
        </xdr:cNvPr>
        <xdr:cNvCxnSpPr/>
      </xdr:nvCxnSpPr>
      <xdr:spPr>
        <a:xfrm flipV="1">
          <a:off x="6149340" y="16508289"/>
          <a:ext cx="774700" cy="1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63233</xdr:rowOff>
    </xdr:from>
    <xdr:to>
      <xdr:col>41</xdr:col>
      <xdr:colOff>101600</xdr:colOff>
      <xdr:row>97</xdr:row>
      <xdr:rowOff>164833</xdr:rowOff>
    </xdr:to>
    <xdr:sp macro="" textlink="">
      <xdr:nvSpPr>
        <xdr:cNvPr id="460" name="フローチャート: 判断 459">
          <a:extLst>
            <a:ext uri="{FF2B5EF4-FFF2-40B4-BE49-F238E27FC236}">
              <a16:creationId xmlns:a16="http://schemas.microsoft.com/office/drawing/2014/main" id="{F792476B-DB32-413B-A96E-C20BE0EC8C1C}"/>
            </a:ext>
          </a:extLst>
        </xdr:cNvPr>
        <xdr:cNvSpPr/>
      </xdr:nvSpPr>
      <xdr:spPr>
        <a:xfrm>
          <a:off x="6873240" y="163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9910</xdr:rowOff>
    </xdr:from>
    <xdr:ext cx="534377" cy="259045"/>
    <xdr:sp macro="" textlink="">
      <xdr:nvSpPr>
        <xdr:cNvPr id="461" name="テキスト ボックス 460">
          <a:extLst>
            <a:ext uri="{FF2B5EF4-FFF2-40B4-BE49-F238E27FC236}">
              <a16:creationId xmlns:a16="http://schemas.microsoft.com/office/drawing/2014/main" id="{879EAEB0-8B6A-44DF-9FE9-75BC0CAFA2DB}"/>
            </a:ext>
          </a:extLst>
        </xdr:cNvPr>
        <xdr:cNvSpPr txBox="1"/>
      </xdr:nvSpPr>
      <xdr:spPr>
        <a:xfrm>
          <a:off x="6702571" y="1610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86348</xdr:rowOff>
    </xdr:from>
    <xdr:to>
      <xdr:col>36</xdr:col>
      <xdr:colOff>165100</xdr:colOff>
      <xdr:row>98</xdr:row>
      <xdr:rowOff>16498</xdr:rowOff>
    </xdr:to>
    <xdr:sp macro="" textlink="">
      <xdr:nvSpPr>
        <xdr:cNvPr id="462" name="フローチャート: 判断 461">
          <a:extLst>
            <a:ext uri="{FF2B5EF4-FFF2-40B4-BE49-F238E27FC236}">
              <a16:creationId xmlns:a16="http://schemas.microsoft.com/office/drawing/2014/main" id="{0719B2CB-3C4A-4838-A338-F5AA64739264}"/>
            </a:ext>
          </a:extLst>
        </xdr:cNvPr>
        <xdr:cNvSpPr/>
      </xdr:nvSpPr>
      <xdr:spPr>
        <a:xfrm>
          <a:off x="6098540" y="163474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33025</xdr:rowOff>
    </xdr:from>
    <xdr:ext cx="534377" cy="259045"/>
    <xdr:sp macro="" textlink="">
      <xdr:nvSpPr>
        <xdr:cNvPr id="463" name="テキスト ボックス 462">
          <a:extLst>
            <a:ext uri="{FF2B5EF4-FFF2-40B4-BE49-F238E27FC236}">
              <a16:creationId xmlns:a16="http://schemas.microsoft.com/office/drawing/2014/main" id="{133B31E2-9A92-4085-97AC-3EAD15A2B71A}"/>
            </a:ext>
          </a:extLst>
        </xdr:cNvPr>
        <xdr:cNvSpPr txBox="1"/>
      </xdr:nvSpPr>
      <xdr:spPr>
        <a:xfrm>
          <a:off x="5905011" y="1612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7B764034-4F3E-4E27-827F-97D73E86D057}"/>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DB9A6E1C-3CA9-4949-9789-CA9D350A29AB}"/>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C7231C9A-7405-4C03-AACF-A596372B9E04}"/>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DDFFB2C9-C9D7-4BF5-9496-0B11C6B7BC1F}"/>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F3702B09-43AC-4AA5-8B48-BB8F16E23C84}"/>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10609</xdr:rowOff>
    </xdr:from>
    <xdr:to>
      <xdr:col>55</xdr:col>
      <xdr:colOff>50800</xdr:colOff>
      <xdr:row>98</xdr:row>
      <xdr:rowOff>112209</xdr:rowOff>
    </xdr:to>
    <xdr:sp macro="" textlink="">
      <xdr:nvSpPr>
        <xdr:cNvPr id="469" name="楕円 468">
          <a:extLst>
            <a:ext uri="{FF2B5EF4-FFF2-40B4-BE49-F238E27FC236}">
              <a16:creationId xmlns:a16="http://schemas.microsoft.com/office/drawing/2014/main" id="{99B01163-E4DE-4B49-A73E-82EFF1FC7F79}"/>
            </a:ext>
          </a:extLst>
        </xdr:cNvPr>
        <xdr:cNvSpPr/>
      </xdr:nvSpPr>
      <xdr:spPr>
        <a:xfrm>
          <a:off x="9192260" y="164393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96986</xdr:rowOff>
    </xdr:from>
    <xdr:ext cx="534377" cy="259045"/>
    <xdr:sp macro="" textlink="">
      <xdr:nvSpPr>
        <xdr:cNvPr id="470" name="普通建設事業費 （ うち更新整備　）該当値テキスト">
          <a:extLst>
            <a:ext uri="{FF2B5EF4-FFF2-40B4-BE49-F238E27FC236}">
              <a16:creationId xmlns:a16="http://schemas.microsoft.com/office/drawing/2014/main" id="{7A7E44FC-B1C3-4FDC-80B8-41445A502A7F}"/>
            </a:ext>
          </a:extLst>
        </xdr:cNvPr>
        <xdr:cNvSpPr txBox="1"/>
      </xdr:nvSpPr>
      <xdr:spPr>
        <a:xfrm>
          <a:off x="9271000" y="1635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165083</xdr:rowOff>
    </xdr:from>
    <xdr:to>
      <xdr:col>50</xdr:col>
      <xdr:colOff>165100</xdr:colOff>
      <xdr:row>98</xdr:row>
      <xdr:rowOff>95233</xdr:rowOff>
    </xdr:to>
    <xdr:sp macro="" textlink="">
      <xdr:nvSpPr>
        <xdr:cNvPr id="471" name="楕円 470">
          <a:extLst>
            <a:ext uri="{FF2B5EF4-FFF2-40B4-BE49-F238E27FC236}">
              <a16:creationId xmlns:a16="http://schemas.microsoft.com/office/drawing/2014/main" id="{30CC203C-4F68-4F50-A6A7-D29397AE087C}"/>
            </a:ext>
          </a:extLst>
        </xdr:cNvPr>
        <xdr:cNvSpPr/>
      </xdr:nvSpPr>
      <xdr:spPr>
        <a:xfrm>
          <a:off x="8445500" y="164261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86360</xdr:rowOff>
    </xdr:from>
    <xdr:ext cx="534377" cy="259045"/>
    <xdr:sp macro="" textlink="">
      <xdr:nvSpPr>
        <xdr:cNvPr id="472" name="テキスト ボックス 471">
          <a:extLst>
            <a:ext uri="{FF2B5EF4-FFF2-40B4-BE49-F238E27FC236}">
              <a16:creationId xmlns:a16="http://schemas.microsoft.com/office/drawing/2014/main" id="{6DC6D359-0202-4644-8E63-93985302F6AC}"/>
            </a:ext>
          </a:extLst>
        </xdr:cNvPr>
        <xdr:cNvSpPr txBox="1"/>
      </xdr:nvSpPr>
      <xdr:spPr>
        <a:xfrm>
          <a:off x="8251971" y="1651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143064</xdr:rowOff>
    </xdr:from>
    <xdr:to>
      <xdr:col>46</xdr:col>
      <xdr:colOff>38100</xdr:colOff>
      <xdr:row>98</xdr:row>
      <xdr:rowOff>73214</xdr:rowOff>
    </xdr:to>
    <xdr:sp macro="" textlink="">
      <xdr:nvSpPr>
        <xdr:cNvPr id="473" name="楕円 472">
          <a:extLst>
            <a:ext uri="{FF2B5EF4-FFF2-40B4-BE49-F238E27FC236}">
              <a16:creationId xmlns:a16="http://schemas.microsoft.com/office/drawing/2014/main" id="{AB6813AA-F05A-493F-9A9B-68909A89F852}"/>
            </a:ext>
          </a:extLst>
        </xdr:cNvPr>
        <xdr:cNvSpPr/>
      </xdr:nvSpPr>
      <xdr:spPr>
        <a:xfrm>
          <a:off x="7670800" y="164041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64341</xdr:rowOff>
    </xdr:from>
    <xdr:ext cx="534377" cy="259045"/>
    <xdr:sp macro="" textlink="">
      <xdr:nvSpPr>
        <xdr:cNvPr id="474" name="テキスト ボックス 473">
          <a:extLst>
            <a:ext uri="{FF2B5EF4-FFF2-40B4-BE49-F238E27FC236}">
              <a16:creationId xmlns:a16="http://schemas.microsoft.com/office/drawing/2014/main" id="{3D8D4F31-60FD-4BA9-A164-E293EE58CED3}"/>
            </a:ext>
          </a:extLst>
        </xdr:cNvPr>
        <xdr:cNvSpPr txBox="1"/>
      </xdr:nvSpPr>
      <xdr:spPr>
        <a:xfrm>
          <a:off x="7477271" y="1649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28769</xdr:rowOff>
    </xdr:from>
    <xdr:to>
      <xdr:col>41</xdr:col>
      <xdr:colOff>101600</xdr:colOff>
      <xdr:row>98</xdr:row>
      <xdr:rowOff>130369</xdr:rowOff>
    </xdr:to>
    <xdr:sp macro="" textlink="">
      <xdr:nvSpPr>
        <xdr:cNvPr id="475" name="楕円 474">
          <a:extLst>
            <a:ext uri="{FF2B5EF4-FFF2-40B4-BE49-F238E27FC236}">
              <a16:creationId xmlns:a16="http://schemas.microsoft.com/office/drawing/2014/main" id="{64A08651-1F58-44CE-9499-5C1F7F204A4B}"/>
            </a:ext>
          </a:extLst>
        </xdr:cNvPr>
        <xdr:cNvSpPr/>
      </xdr:nvSpPr>
      <xdr:spPr>
        <a:xfrm>
          <a:off x="6873240" y="1645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121496</xdr:rowOff>
    </xdr:from>
    <xdr:ext cx="534377" cy="259045"/>
    <xdr:sp macro="" textlink="">
      <xdr:nvSpPr>
        <xdr:cNvPr id="476" name="テキスト ボックス 475">
          <a:extLst>
            <a:ext uri="{FF2B5EF4-FFF2-40B4-BE49-F238E27FC236}">
              <a16:creationId xmlns:a16="http://schemas.microsoft.com/office/drawing/2014/main" id="{BB6AEB60-AC93-4993-90E0-49536C770332}"/>
            </a:ext>
          </a:extLst>
        </xdr:cNvPr>
        <xdr:cNvSpPr txBox="1"/>
      </xdr:nvSpPr>
      <xdr:spPr>
        <a:xfrm>
          <a:off x="6702571" y="1655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40720</xdr:rowOff>
    </xdr:from>
    <xdr:to>
      <xdr:col>36</xdr:col>
      <xdr:colOff>165100</xdr:colOff>
      <xdr:row>98</xdr:row>
      <xdr:rowOff>142320</xdr:rowOff>
    </xdr:to>
    <xdr:sp macro="" textlink="">
      <xdr:nvSpPr>
        <xdr:cNvPr id="477" name="楕円 476">
          <a:extLst>
            <a:ext uri="{FF2B5EF4-FFF2-40B4-BE49-F238E27FC236}">
              <a16:creationId xmlns:a16="http://schemas.microsoft.com/office/drawing/2014/main" id="{B3F489F4-92C6-433C-A7E7-A84FABBEB426}"/>
            </a:ext>
          </a:extLst>
        </xdr:cNvPr>
        <xdr:cNvSpPr/>
      </xdr:nvSpPr>
      <xdr:spPr>
        <a:xfrm>
          <a:off x="6098540" y="1646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133447</xdr:rowOff>
    </xdr:from>
    <xdr:ext cx="534377" cy="259045"/>
    <xdr:sp macro="" textlink="">
      <xdr:nvSpPr>
        <xdr:cNvPr id="478" name="テキスト ボックス 477">
          <a:extLst>
            <a:ext uri="{FF2B5EF4-FFF2-40B4-BE49-F238E27FC236}">
              <a16:creationId xmlns:a16="http://schemas.microsoft.com/office/drawing/2014/main" id="{107CF4E7-F197-4B8E-9515-5DF38DC23EE3}"/>
            </a:ext>
          </a:extLst>
        </xdr:cNvPr>
        <xdr:cNvSpPr txBox="1"/>
      </xdr:nvSpPr>
      <xdr:spPr>
        <a:xfrm>
          <a:off x="5905011" y="1656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F767746B-F76A-49F1-81DC-C2C0D8AE3B62}"/>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43E70BEC-6D7E-46AA-905E-C8BB6E556B39}"/>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19828FA5-446C-4FC8-8EDF-D89614E44BAD}"/>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22D626E4-FB81-4531-B3FE-1AEE047BAF7C}"/>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50AD67DC-82FC-4EC7-8CC7-479F8B12F317}"/>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79F211FE-97C3-49B3-A9DD-D7D40668BA6E}"/>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7217CD93-157E-4D9A-B0ED-96810A46010E}"/>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CCAF3ADA-2D54-49CA-A202-030A92AC3C9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C1395429-1412-4268-AC5B-0A184127379B}"/>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8230EFA8-F393-49AB-A2A5-E7B3817F4416}"/>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9" name="直線コネクタ 488">
          <a:extLst>
            <a:ext uri="{FF2B5EF4-FFF2-40B4-BE49-F238E27FC236}">
              <a16:creationId xmlns:a16="http://schemas.microsoft.com/office/drawing/2014/main" id="{CA288E79-8E18-44E9-A477-42E7B4D4BE5E}"/>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0" name="テキスト ボックス 489">
          <a:extLst>
            <a:ext uri="{FF2B5EF4-FFF2-40B4-BE49-F238E27FC236}">
              <a16:creationId xmlns:a16="http://schemas.microsoft.com/office/drawing/2014/main" id="{4DB3F7B6-1A40-48D3-85A5-DE98E85FEA1E}"/>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1" name="直線コネクタ 490">
          <a:extLst>
            <a:ext uri="{FF2B5EF4-FFF2-40B4-BE49-F238E27FC236}">
              <a16:creationId xmlns:a16="http://schemas.microsoft.com/office/drawing/2014/main" id="{6FB525EA-69BD-43A9-8A66-B8627D43A037}"/>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2" name="テキスト ボックス 491">
          <a:extLst>
            <a:ext uri="{FF2B5EF4-FFF2-40B4-BE49-F238E27FC236}">
              <a16:creationId xmlns:a16="http://schemas.microsoft.com/office/drawing/2014/main" id="{75C6D420-5517-4C11-912C-3B74D5AC636E}"/>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3" name="直線コネクタ 492">
          <a:extLst>
            <a:ext uri="{FF2B5EF4-FFF2-40B4-BE49-F238E27FC236}">
              <a16:creationId xmlns:a16="http://schemas.microsoft.com/office/drawing/2014/main" id="{B4B6A3D9-C789-4F82-8455-D49871A1C563}"/>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4" name="テキスト ボックス 493">
          <a:extLst>
            <a:ext uri="{FF2B5EF4-FFF2-40B4-BE49-F238E27FC236}">
              <a16:creationId xmlns:a16="http://schemas.microsoft.com/office/drawing/2014/main" id="{1B373EDB-B7ED-4B22-B024-55565C8A64D8}"/>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5" name="直線コネクタ 494">
          <a:extLst>
            <a:ext uri="{FF2B5EF4-FFF2-40B4-BE49-F238E27FC236}">
              <a16:creationId xmlns:a16="http://schemas.microsoft.com/office/drawing/2014/main" id="{A826C703-93F5-49DB-AD10-78B1FF844A4A}"/>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6" name="テキスト ボックス 495">
          <a:extLst>
            <a:ext uri="{FF2B5EF4-FFF2-40B4-BE49-F238E27FC236}">
              <a16:creationId xmlns:a16="http://schemas.microsoft.com/office/drawing/2014/main" id="{9145BF5C-6206-4593-8CB0-95D751C55CFC}"/>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7" name="直線コネクタ 496">
          <a:extLst>
            <a:ext uri="{FF2B5EF4-FFF2-40B4-BE49-F238E27FC236}">
              <a16:creationId xmlns:a16="http://schemas.microsoft.com/office/drawing/2014/main" id="{DE376222-0DAC-4A7B-87D2-75D6287A3F0B}"/>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8" name="テキスト ボックス 497">
          <a:extLst>
            <a:ext uri="{FF2B5EF4-FFF2-40B4-BE49-F238E27FC236}">
              <a16:creationId xmlns:a16="http://schemas.microsoft.com/office/drawing/2014/main" id="{DA62C973-8911-4D3F-BF4D-D78A12323095}"/>
            </a:ext>
          </a:extLst>
        </xdr:cNvPr>
        <xdr:cNvSpPr txBox="1"/>
      </xdr:nvSpPr>
      <xdr:spPr>
        <a:xfrm>
          <a:off x="1049738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1AB16663-671B-4878-A5AD-C304E27BF674}"/>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0" name="テキスト ボックス 499">
          <a:extLst>
            <a:ext uri="{FF2B5EF4-FFF2-40B4-BE49-F238E27FC236}">
              <a16:creationId xmlns:a16="http://schemas.microsoft.com/office/drawing/2014/main" id="{A8BFE563-9069-4D02-A0E4-F96B30B1CCF6}"/>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a:extLst>
            <a:ext uri="{FF2B5EF4-FFF2-40B4-BE49-F238E27FC236}">
              <a16:creationId xmlns:a16="http://schemas.microsoft.com/office/drawing/2014/main" id="{8986BF67-F6F8-4B66-BBB7-66D774272DBE}"/>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35116</xdr:rowOff>
    </xdr:from>
    <xdr:to>
      <xdr:col>85</xdr:col>
      <xdr:colOff>126364</xdr:colOff>
      <xdr:row>39</xdr:row>
      <xdr:rowOff>44450</xdr:rowOff>
    </xdr:to>
    <xdr:cxnSp macro="">
      <xdr:nvCxnSpPr>
        <xdr:cNvPr id="502" name="直線コネクタ 501">
          <a:extLst>
            <a:ext uri="{FF2B5EF4-FFF2-40B4-BE49-F238E27FC236}">
              <a16:creationId xmlns:a16="http://schemas.microsoft.com/office/drawing/2014/main" id="{B5F11C19-6C1A-4036-A1B1-A5EA97A9447E}"/>
            </a:ext>
          </a:extLst>
        </xdr:cNvPr>
        <xdr:cNvCxnSpPr/>
      </xdr:nvCxnSpPr>
      <xdr:spPr>
        <a:xfrm flipV="1">
          <a:off x="14374495" y="5231956"/>
          <a:ext cx="1269" cy="1350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3" name="災害復旧事業費最小値テキスト">
          <a:extLst>
            <a:ext uri="{FF2B5EF4-FFF2-40B4-BE49-F238E27FC236}">
              <a16:creationId xmlns:a16="http://schemas.microsoft.com/office/drawing/2014/main" id="{04865890-777B-46F7-B9BE-25E9617F57F0}"/>
            </a:ext>
          </a:extLst>
        </xdr:cNvPr>
        <xdr:cNvSpPr txBox="1"/>
      </xdr:nvSpPr>
      <xdr:spPr>
        <a:xfrm>
          <a:off x="1441958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4" name="直線コネクタ 503">
          <a:extLst>
            <a:ext uri="{FF2B5EF4-FFF2-40B4-BE49-F238E27FC236}">
              <a16:creationId xmlns:a16="http://schemas.microsoft.com/office/drawing/2014/main" id="{D57476A3-1286-4AC5-9747-4D2FA13755AD}"/>
            </a:ext>
          </a:extLst>
        </xdr:cNvPr>
        <xdr:cNvCxnSpPr/>
      </xdr:nvCxnSpPr>
      <xdr:spPr>
        <a:xfrm>
          <a:off x="142875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153243</xdr:rowOff>
    </xdr:from>
    <xdr:ext cx="534377" cy="259045"/>
    <xdr:sp macro="" textlink="">
      <xdr:nvSpPr>
        <xdr:cNvPr id="505" name="災害復旧事業費最大値テキスト">
          <a:extLst>
            <a:ext uri="{FF2B5EF4-FFF2-40B4-BE49-F238E27FC236}">
              <a16:creationId xmlns:a16="http://schemas.microsoft.com/office/drawing/2014/main" id="{24C9AA83-ABC6-460B-A391-566FA49C5731}"/>
            </a:ext>
          </a:extLst>
        </xdr:cNvPr>
        <xdr:cNvSpPr txBox="1"/>
      </xdr:nvSpPr>
      <xdr:spPr>
        <a:xfrm>
          <a:off x="14419580" y="501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35116</xdr:rowOff>
    </xdr:from>
    <xdr:to>
      <xdr:col>86</xdr:col>
      <xdr:colOff>25400</xdr:colOff>
      <xdr:row>31</xdr:row>
      <xdr:rowOff>35116</xdr:rowOff>
    </xdr:to>
    <xdr:cxnSp macro="">
      <xdr:nvCxnSpPr>
        <xdr:cNvPr id="506" name="直線コネクタ 505">
          <a:extLst>
            <a:ext uri="{FF2B5EF4-FFF2-40B4-BE49-F238E27FC236}">
              <a16:creationId xmlns:a16="http://schemas.microsoft.com/office/drawing/2014/main" id="{5121A198-7483-463B-969B-FEA8F60F8DA8}"/>
            </a:ext>
          </a:extLst>
        </xdr:cNvPr>
        <xdr:cNvCxnSpPr/>
      </xdr:nvCxnSpPr>
      <xdr:spPr>
        <a:xfrm>
          <a:off x="14287500" y="52319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25209</xdr:rowOff>
    </xdr:from>
    <xdr:to>
      <xdr:col>85</xdr:col>
      <xdr:colOff>127000</xdr:colOff>
      <xdr:row>39</xdr:row>
      <xdr:rowOff>37802</xdr:rowOff>
    </xdr:to>
    <xdr:cxnSp macro="">
      <xdr:nvCxnSpPr>
        <xdr:cNvPr id="507" name="直線コネクタ 506">
          <a:extLst>
            <a:ext uri="{FF2B5EF4-FFF2-40B4-BE49-F238E27FC236}">
              <a16:creationId xmlns:a16="http://schemas.microsoft.com/office/drawing/2014/main" id="{38401D11-3E2B-4E63-88D8-90F69C79E91C}"/>
            </a:ext>
          </a:extLst>
        </xdr:cNvPr>
        <xdr:cNvCxnSpPr/>
      </xdr:nvCxnSpPr>
      <xdr:spPr>
        <a:xfrm>
          <a:off x="13629640" y="6563169"/>
          <a:ext cx="746760" cy="1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76287</xdr:rowOff>
    </xdr:from>
    <xdr:ext cx="469744" cy="259045"/>
    <xdr:sp macro="" textlink="">
      <xdr:nvSpPr>
        <xdr:cNvPr id="508" name="災害復旧事業費平均値テキスト">
          <a:extLst>
            <a:ext uri="{FF2B5EF4-FFF2-40B4-BE49-F238E27FC236}">
              <a16:creationId xmlns:a16="http://schemas.microsoft.com/office/drawing/2014/main" id="{6992E514-D62D-4950-9776-8E13625D6339}"/>
            </a:ext>
          </a:extLst>
        </xdr:cNvPr>
        <xdr:cNvSpPr txBox="1"/>
      </xdr:nvSpPr>
      <xdr:spPr>
        <a:xfrm>
          <a:off x="14419580" y="627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53410</xdr:rowOff>
    </xdr:from>
    <xdr:to>
      <xdr:col>85</xdr:col>
      <xdr:colOff>177800</xdr:colOff>
      <xdr:row>38</xdr:row>
      <xdr:rowOff>155010</xdr:rowOff>
    </xdr:to>
    <xdr:sp macro="" textlink="">
      <xdr:nvSpPr>
        <xdr:cNvPr id="509" name="フローチャート: 判断 508">
          <a:extLst>
            <a:ext uri="{FF2B5EF4-FFF2-40B4-BE49-F238E27FC236}">
              <a16:creationId xmlns:a16="http://schemas.microsoft.com/office/drawing/2014/main" id="{D039BE0C-ACA8-4ED8-B637-F238E691871F}"/>
            </a:ext>
          </a:extLst>
        </xdr:cNvPr>
        <xdr:cNvSpPr/>
      </xdr:nvSpPr>
      <xdr:spPr>
        <a:xfrm>
          <a:off x="14325600" y="64237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25209</xdr:rowOff>
    </xdr:from>
    <xdr:to>
      <xdr:col>81</xdr:col>
      <xdr:colOff>50800</xdr:colOff>
      <xdr:row>39</xdr:row>
      <xdr:rowOff>30582</xdr:rowOff>
    </xdr:to>
    <xdr:cxnSp macro="">
      <xdr:nvCxnSpPr>
        <xdr:cNvPr id="510" name="直線コネクタ 509">
          <a:extLst>
            <a:ext uri="{FF2B5EF4-FFF2-40B4-BE49-F238E27FC236}">
              <a16:creationId xmlns:a16="http://schemas.microsoft.com/office/drawing/2014/main" id="{726008AD-C973-42D1-B7DD-6D705582E410}"/>
            </a:ext>
          </a:extLst>
        </xdr:cNvPr>
        <xdr:cNvCxnSpPr/>
      </xdr:nvCxnSpPr>
      <xdr:spPr>
        <a:xfrm flipV="1">
          <a:off x="12854940" y="6563169"/>
          <a:ext cx="7747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16891</xdr:rowOff>
    </xdr:from>
    <xdr:to>
      <xdr:col>81</xdr:col>
      <xdr:colOff>101600</xdr:colOff>
      <xdr:row>38</xdr:row>
      <xdr:rowOff>118491</xdr:rowOff>
    </xdr:to>
    <xdr:sp macro="" textlink="">
      <xdr:nvSpPr>
        <xdr:cNvPr id="511" name="フローチャート: 判断 510">
          <a:extLst>
            <a:ext uri="{FF2B5EF4-FFF2-40B4-BE49-F238E27FC236}">
              <a16:creationId xmlns:a16="http://schemas.microsoft.com/office/drawing/2014/main" id="{BF8C11A0-B86A-4AC7-ADC8-C1285B3CCD7B}"/>
            </a:ext>
          </a:extLst>
        </xdr:cNvPr>
        <xdr:cNvSpPr/>
      </xdr:nvSpPr>
      <xdr:spPr>
        <a:xfrm>
          <a:off x="1357884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135018</xdr:rowOff>
    </xdr:from>
    <xdr:ext cx="469744" cy="259045"/>
    <xdr:sp macro="" textlink="">
      <xdr:nvSpPr>
        <xdr:cNvPr id="512" name="テキスト ボックス 511">
          <a:extLst>
            <a:ext uri="{FF2B5EF4-FFF2-40B4-BE49-F238E27FC236}">
              <a16:creationId xmlns:a16="http://schemas.microsoft.com/office/drawing/2014/main" id="{AD9E88DF-CFEE-4E3C-96BB-776EFB8050B4}"/>
            </a:ext>
          </a:extLst>
        </xdr:cNvPr>
        <xdr:cNvSpPr txBox="1"/>
      </xdr:nvSpPr>
      <xdr:spPr>
        <a:xfrm>
          <a:off x="13417628" y="6170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23400</xdr:rowOff>
    </xdr:from>
    <xdr:to>
      <xdr:col>76</xdr:col>
      <xdr:colOff>114300</xdr:colOff>
      <xdr:row>39</xdr:row>
      <xdr:rowOff>30582</xdr:rowOff>
    </xdr:to>
    <xdr:cxnSp macro="">
      <xdr:nvCxnSpPr>
        <xdr:cNvPr id="513" name="直線コネクタ 512">
          <a:extLst>
            <a:ext uri="{FF2B5EF4-FFF2-40B4-BE49-F238E27FC236}">
              <a16:creationId xmlns:a16="http://schemas.microsoft.com/office/drawing/2014/main" id="{5498028F-AD51-4869-B2CF-75B02376AA81}"/>
            </a:ext>
          </a:extLst>
        </xdr:cNvPr>
        <xdr:cNvCxnSpPr/>
      </xdr:nvCxnSpPr>
      <xdr:spPr>
        <a:xfrm>
          <a:off x="12072620" y="6561360"/>
          <a:ext cx="782320" cy="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42285</xdr:rowOff>
    </xdr:from>
    <xdr:to>
      <xdr:col>76</xdr:col>
      <xdr:colOff>165100</xdr:colOff>
      <xdr:row>38</xdr:row>
      <xdr:rowOff>143885</xdr:rowOff>
    </xdr:to>
    <xdr:sp macro="" textlink="">
      <xdr:nvSpPr>
        <xdr:cNvPr id="514" name="フローチャート: 判断 513">
          <a:extLst>
            <a:ext uri="{FF2B5EF4-FFF2-40B4-BE49-F238E27FC236}">
              <a16:creationId xmlns:a16="http://schemas.microsoft.com/office/drawing/2014/main" id="{B327EF2A-F4C7-4DA2-89B0-89747262E56F}"/>
            </a:ext>
          </a:extLst>
        </xdr:cNvPr>
        <xdr:cNvSpPr/>
      </xdr:nvSpPr>
      <xdr:spPr>
        <a:xfrm>
          <a:off x="12804140" y="641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160412</xdr:rowOff>
    </xdr:from>
    <xdr:ext cx="469744" cy="259045"/>
    <xdr:sp macro="" textlink="">
      <xdr:nvSpPr>
        <xdr:cNvPr id="515" name="テキスト ボックス 514">
          <a:extLst>
            <a:ext uri="{FF2B5EF4-FFF2-40B4-BE49-F238E27FC236}">
              <a16:creationId xmlns:a16="http://schemas.microsoft.com/office/drawing/2014/main" id="{644BE478-88F1-4B10-BC1F-73D3BACD3E4D}"/>
            </a:ext>
          </a:extLst>
        </xdr:cNvPr>
        <xdr:cNvSpPr txBox="1"/>
      </xdr:nvSpPr>
      <xdr:spPr>
        <a:xfrm>
          <a:off x="12642928" y="619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23400</xdr:rowOff>
    </xdr:from>
    <xdr:to>
      <xdr:col>71</xdr:col>
      <xdr:colOff>177800</xdr:colOff>
      <xdr:row>39</xdr:row>
      <xdr:rowOff>44450</xdr:rowOff>
    </xdr:to>
    <xdr:cxnSp macro="">
      <xdr:nvCxnSpPr>
        <xdr:cNvPr id="516" name="直線コネクタ 515">
          <a:extLst>
            <a:ext uri="{FF2B5EF4-FFF2-40B4-BE49-F238E27FC236}">
              <a16:creationId xmlns:a16="http://schemas.microsoft.com/office/drawing/2014/main" id="{192AE323-E011-4FA6-A8AB-D7FDEC04D1C0}"/>
            </a:ext>
          </a:extLst>
        </xdr:cNvPr>
        <xdr:cNvCxnSpPr/>
      </xdr:nvCxnSpPr>
      <xdr:spPr>
        <a:xfrm flipV="1">
          <a:off x="11282680" y="6561360"/>
          <a:ext cx="78994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42990</xdr:rowOff>
    </xdr:from>
    <xdr:to>
      <xdr:col>72</xdr:col>
      <xdr:colOff>38100</xdr:colOff>
      <xdr:row>38</xdr:row>
      <xdr:rowOff>144590</xdr:rowOff>
    </xdr:to>
    <xdr:sp macro="" textlink="">
      <xdr:nvSpPr>
        <xdr:cNvPr id="517" name="フローチャート: 判断 516">
          <a:extLst>
            <a:ext uri="{FF2B5EF4-FFF2-40B4-BE49-F238E27FC236}">
              <a16:creationId xmlns:a16="http://schemas.microsoft.com/office/drawing/2014/main" id="{708C2379-C921-4AC5-A411-443928C4F428}"/>
            </a:ext>
          </a:extLst>
        </xdr:cNvPr>
        <xdr:cNvSpPr/>
      </xdr:nvSpPr>
      <xdr:spPr>
        <a:xfrm>
          <a:off x="12029440" y="64133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161117</xdr:rowOff>
    </xdr:from>
    <xdr:ext cx="469744" cy="259045"/>
    <xdr:sp macro="" textlink="">
      <xdr:nvSpPr>
        <xdr:cNvPr id="518" name="テキスト ボックス 517">
          <a:extLst>
            <a:ext uri="{FF2B5EF4-FFF2-40B4-BE49-F238E27FC236}">
              <a16:creationId xmlns:a16="http://schemas.microsoft.com/office/drawing/2014/main" id="{CF621EEC-6E54-4A56-8424-21FED689D915}"/>
            </a:ext>
          </a:extLst>
        </xdr:cNvPr>
        <xdr:cNvSpPr txBox="1"/>
      </xdr:nvSpPr>
      <xdr:spPr>
        <a:xfrm>
          <a:off x="11868228" y="619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57144</xdr:rowOff>
    </xdr:from>
    <xdr:to>
      <xdr:col>67</xdr:col>
      <xdr:colOff>101600</xdr:colOff>
      <xdr:row>38</xdr:row>
      <xdr:rowOff>158744</xdr:rowOff>
    </xdr:to>
    <xdr:sp macro="" textlink="">
      <xdr:nvSpPr>
        <xdr:cNvPr id="519" name="フローチャート: 判断 518">
          <a:extLst>
            <a:ext uri="{FF2B5EF4-FFF2-40B4-BE49-F238E27FC236}">
              <a16:creationId xmlns:a16="http://schemas.microsoft.com/office/drawing/2014/main" id="{B43B55D4-FE92-4368-82F1-94FE1D4C380F}"/>
            </a:ext>
          </a:extLst>
        </xdr:cNvPr>
        <xdr:cNvSpPr/>
      </xdr:nvSpPr>
      <xdr:spPr>
        <a:xfrm>
          <a:off x="11231880" y="642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3821</xdr:rowOff>
    </xdr:from>
    <xdr:ext cx="469744" cy="259045"/>
    <xdr:sp macro="" textlink="">
      <xdr:nvSpPr>
        <xdr:cNvPr id="520" name="テキスト ボックス 519">
          <a:extLst>
            <a:ext uri="{FF2B5EF4-FFF2-40B4-BE49-F238E27FC236}">
              <a16:creationId xmlns:a16="http://schemas.microsoft.com/office/drawing/2014/main" id="{16125D04-B5F4-4D15-A190-4CE1D1AEFB68}"/>
            </a:ext>
          </a:extLst>
        </xdr:cNvPr>
        <xdr:cNvSpPr txBox="1"/>
      </xdr:nvSpPr>
      <xdr:spPr>
        <a:xfrm>
          <a:off x="11070668" y="620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C683A352-99CB-4A57-812C-E45DC1C66DE4}"/>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3EE9D168-B7BB-4F71-8AEA-E2A80C32C2B4}"/>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4CBD9A30-A67E-427C-AC9B-C42258ABE966}"/>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824ACEFA-01D6-4E78-BC0F-1C468AC21B37}"/>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7D25A222-58B4-4122-9829-A09F87E3C31A}"/>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158452</xdr:rowOff>
    </xdr:from>
    <xdr:to>
      <xdr:col>85</xdr:col>
      <xdr:colOff>177800</xdr:colOff>
      <xdr:row>39</xdr:row>
      <xdr:rowOff>88602</xdr:rowOff>
    </xdr:to>
    <xdr:sp macro="" textlink="">
      <xdr:nvSpPr>
        <xdr:cNvPr id="526" name="楕円 525">
          <a:extLst>
            <a:ext uri="{FF2B5EF4-FFF2-40B4-BE49-F238E27FC236}">
              <a16:creationId xmlns:a16="http://schemas.microsoft.com/office/drawing/2014/main" id="{D89FA554-9DF0-4360-A946-6D49E80D034E}"/>
            </a:ext>
          </a:extLst>
        </xdr:cNvPr>
        <xdr:cNvSpPr/>
      </xdr:nvSpPr>
      <xdr:spPr>
        <a:xfrm>
          <a:off x="14325600" y="652877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73379</xdr:rowOff>
    </xdr:from>
    <xdr:ext cx="378565" cy="259045"/>
    <xdr:sp macro="" textlink="">
      <xdr:nvSpPr>
        <xdr:cNvPr id="527" name="災害復旧事業費該当値テキスト">
          <a:extLst>
            <a:ext uri="{FF2B5EF4-FFF2-40B4-BE49-F238E27FC236}">
              <a16:creationId xmlns:a16="http://schemas.microsoft.com/office/drawing/2014/main" id="{CC0A8856-FBDC-47FB-A533-B134B06C8B22}"/>
            </a:ext>
          </a:extLst>
        </xdr:cNvPr>
        <xdr:cNvSpPr txBox="1"/>
      </xdr:nvSpPr>
      <xdr:spPr>
        <a:xfrm>
          <a:off x="14419580" y="6443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145859</xdr:rowOff>
    </xdr:from>
    <xdr:to>
      <xdr:col>81</xdr:col>
      <xdr:colOff>101600</xdr:colOff>
      <xdr:row>39</xdr:row>
      <xdr:rowOff>76009</xdr:rowOff>
    </xdr:to>
    <xdr:sp macro="" textlink="">
      <xdr:nvSpPr>
        <xdr:cNvPr id="528" name="楕円 527">
          <a:extLst>
            <a:ext uri="{FF2B5EF4-FFF2-40B4-BE49-F238E27FC236}">
              <a16:creationId xmlns:a16="http://schemas.microsoft.com/office/drawing/2014/main" id="{6DAF7734-711C-4710-9371-EBDCCF91C959}"/>
            </a:ext>
          </a:extLst>
        </xdr:cNvPr>
        <xdr:cNvSpPr/>
      </xdr:nvSpPr>
      <xdr:spPr>
        <a:xfrm>
          <a:off x="13578840" y="65161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67136</xdr:rowOff>
    </xdr:from>
    <xdr:ext cx="469744" cy="259045"/>
    <xdr:sp macro="" textlink="">
      <xdr:nvSpPr>
        <xdr:cNvPr id="529" name="テキスト ボックス 528">
          <a:extLst>
            <a:ext uri="{FF2B5EF4-FFF2-40B4-BE49-F238E27FC236}">
              <a16:creationId xmlns:a16="http://schemas.microsoft.com/office/drawing/2014/main" id="{7B96E002-A282-45F4-83ED-92FCCDAB1988}"/>
            </a:ext>
          </a:extLst>
        </xdr:cNvPr>
        <xdr:cNvSpPr txBox="1"/>
      </xdr:nvSpPr>
      <xdr:spPr>
        <a:xfrm>
          <a:off x="13417628" y="6605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151232</xdr:rowOff>
    </xdr:from>
    <xdr:to>
      <xdr:col>76</xdr:col>
      <xdr:colOff>165100</xdr:colOff>
      <xdr:row>39</xdr:row>
      <xdr:rowOff>81382</xdr:rowOff>
    </xdr:to>
    <xdr:sp macro="" textlink="">
      <xdr:nvSpPr>
        <xdr:cNvPr id="530" name="楕円 529">
          <a:extLst>
            <a:ext uri="{FF2B5EF4-FFF2-40B4-BE49-F238E27FC236}">
              <a16:creationId xmlns:a16="http://schemas.microsoft.com/office/drawing/2014/main" id="{463F7DBA-2F8C-4073-AC81-F5ED329533EF}"/>
            </a:ext>
          </a:extLst>
        </xdr:cNvPr>
        <xdr:cNvSpPr/>
      </xdr:nvSpPr>
      <xdr:spPr>
        <a:xfrm>
          <a:off x="12804140" y="65215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72509</xdr:rowOff>
    </xdr:from>
    <xdr:ext cx="378565" cy="259045"/>
    <xdr:sp macro="" textlink="">
      <xdr:nvSpPr>
        <xdr:cNvPr id="531" name="テキスト ボックス 530">
          <a:extLst>
            <a:ext uri="{FF2B5EF4-FFF2-40B4-BE49-F238E27FC236}">
              <a16:creationId xmlns:a16="http://schemas.microsoft.com/office/drawing/2014/main" id="{0E61B27C-7056-4F0F-B143-05BBF3AC0C29}"/>
            </a:ext>
          </a:extLst>
        </xdr:cNvPr>
        <xdr:cNvSpPr txBox="1"/>
      </xdr:nvSpPr>
      <xdr:spPr>
        <a:xfrm>
          <a:off x="12688517" y="6610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144050</xdr:rowOff>
    </xdr:from>
    <xdr:to>
      <xdr:col>72</xdr:col>
      <xdr:colOff>38100</xdr:colOff>
      <xdr:row>39</xdr:row>
      <xdr:rowOff>74200</xdr:rowOff>
    </xdr:to>
    <xdr:sp macro="" textlink="">
      <xdr:nvSpPr>
        <xdr:cNvPr id="532" name="楕円 531">
          <a:extLst>
            <a:ext uri="{FF2B5EF4-FFF2-40B4-BE49-F238E27FC236}">
              <a16:creationId xmlns:a16="http://schemas.microsoft.com/office/drawing/2014/main" id="{9E1B95EB-D580-42AA-ACAC-2A0860038FF6}"/>
            </a:ext>
          </a:extLst>
        </xdr:cNvPr>
        <xdr:cNvSpPr/>
      </xdr:nvSpPr>
      <xdr:spPr>
        <a:xfrm>
          <a:off x="12029440" y="6514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65327</xdr:rowOff>
    </xdr:from>
    <xdr:ext cx="469744" cy="259045"/>
    <xdr:sp macro="" textlink="">
      <xdr:nvSpPr>
        <xdr:cNvPr id="533" name="テキスト ボックス 532">
          <a:extLst>
            <a:ext uri="{FF2B5EF4-FFF2-40B4-BE49-F238E27FC236}">
              <a16:creationId xmlns:a16="http://schemas.microsoft.com/office/drawing/2014/main" id="{D5F93084-504F-4FDC-BE92-DC2A2D4A9ECC}"/>
            </a:ext>
          </a:extLst>
        </xdr:cNvPr>
        <xdr:cNvSpPr txBox="1"/>
      </xdr:nvSpPr>
      <xdr:spPr>
        <a:xfrm>
          <a:off x="11868228" y="660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4" name="楕円 533">
          <a:extLst>
            <a:ext uri="{FF2B5EF4-FFF2-40B4-BE49-F238E27FC236}">
              <a16:creationId xmlns:a16="http://schemas.microsoft.com/office/drawing/2014/main" id="{F311BCE3-CD8B-442D-B72F-B0B50F686B34}"/>
            </a:ext>
          </a:extLst>
        </xdr:cNvPr>
        <xdr:cNvSpPr/>
      </xdr:nvSpPr>
      <xdr:spPr>
        <a:xfrm>
          <a:off x="112318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5" name="テキスト ボックス 534">
          <a:extLst>
            <a:ext uri="{FF2B5EF4-FFF2-40B4-BE49-F238E27FC236}">
              <a16:creationId xmlns:a16="http://schemas.microsoft.com/office/drawing/2014/main" id="{C66F5C4F-6A6B-41AF-BE7B-DB956206CEB5}"/>
            </a:ext>
          </a:extLst>
        </xdr:cNvPr>
        <xdr:cNvSpPr txBox="1"/>
      </xdr:nvSpPr>
      <xdr:spPr>
        <a:xfrm>
          <a:off x="111808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4451DF6-A5F3-4E58-B478-4CC51DB8CEF9}"/>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8D923685-39A5-453C-8492-428E98A735C9}"/>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9A7E6996-1D1B-4BCE-8604-ED40739CA008}"/>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51D244AD-B815-4260-BF3F-1973C5A95582}"/>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FCF82106-F05A-43B3-84F1-7FC2274E5BB6}"/>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1874E99C-194E-4417-BE47-E27F5E83803E}"/>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BCB9B0B6-2312-40FE-AA70-B8DBE641738E}"/>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E6C3B802-CAE7-42A0-B99B-8AE848B83647}"/>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30D79482-2C5C-4830-BBF8-00913FE8555D}"/>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744637A0-1BF9-4C3F-8251-7F3F33AD1C05}"/>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a:extLst>
            <a:ext uri="{FF2B5EF4-FFF2-40B4-BE49-F238E27FC236}">
              <a16:creationId xmlns:a16="http://schemas.microsoft.com/office/drawing/2014/main" id="{4271BBF0-B1E6-4314-A106-D7DF79BB7E69}"/>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a:extLst>
            <a:ext uri="{FF2B5EF4-FFF2-40B4-BE49-F238E27FC236}">
              <a16:creationId xmlns:a16="http://schemas.microsoft.com/office/drawing/2014/main" id="{58DC89EA-E916-4775-8F77-D380C6F959C1}"/>
            </a:ext>
          </a:extLst>
        </xdr:cNvPr>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a:extLst>
            <a:ext uri="{FF2B5EF4-FFF2-40B4-BE49-F238E27FC236}">
              <a16:creationId xmlns:a16="http://schemas.microsoft.com/office/drawing/2014/main" id="{E0283184-6C40-4A63-B4ED-675BCBF9B675}"/>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a:extLst>
            <a:ext uri="{FF2B5EF4-FFF2-40B4-BE49-F238E27FC236}">
              <a16:creationId xmlns:a16="http://schemas.microsoft.com/office/drawing/2014/main" id="{48ACD25A-B55D-4E27-BAE4-9F27CDC1D83D}"/>
            </a:ext>
          </a:extLst>
        </xdr:cNvPr>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a:extLst>
            <a:ext uri="{FF2B5EF4-FFF2-40B4-BE49-F238E27FC236}">
              <a16:creationId xmlns:a16="http://schemas.microsoft.com/office/drawing/2014/main" id="{9A983BAF-E2ED-4518-A743-F39F91416122}"/>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a:extLst>
            <a:ext uri="{FF2B5EF4-FFF2-40B4-BE49-F238E27FC236}">
              <a16:creationId xmlns:a16="http://schemas.microsoft.com/office/drawing/2014/main" id="{FF810B17-9E37-4821-8CC2-15E2890A4642}"/>
            </a:ext>
          </a:extLst>
        </xdr:cNvPr>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a:extLst>
            <a:ext uri="{FF2B5EF4-FFF2-40B4-BE49-F238E27FC236}">
              <a16:creationId xmlns:a16="http://schemas.microsoft.com/office/drawing/2014/main" id="{81192889-9105-48DB-8D73-899C08D1307A}"/>
            </a:ext>
          </a:extLst>
        </xdr:cNvPr>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4EFF4CB3-D2D7-4A69-815D-DDD2D8954D1C}"/>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a:extLst>
            <a:ext uri="{FF2B5EF4-FFF2-40B4-BE49-F238E27FC236}">
              <a16:creationId xmlns:a16="http://schemas.microsoft.com/office/drawing/2014/main" id="{57975347-3614-47F0-945D-BBECA1B3BF04}"/>
            </a:ext>
          </a:extLst>
        </xdr:cNvPr>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724C430D-3E3D-4F0B-BE69-47D3FA0C9677}"/>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a:extLst>
            <a:ext uri="{FF2B5EF4-FFF2-40B4-BE49-F238E27FC236}">
              <a16:creationId xmlns:a16="http://schemas.microsoft.com/office/drawing/2014/main" id="{7CBA51A2-97CA-4A72-B92B-B85B58862FF0}"/>
            </a:ext>
          </a:extLst>
        </xdr:cNvPr>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a:extLst>
            <a:ext uri="{FF2B5EF4-FFF2-40B4-BE49-F238E27FC236}">
              <a16:creationId xmlns:a16="http://schemas.microsoft.com/office/drawing/2014/main" id="{797A8946-8D3C-4C48-819A-6A2754721A64}"/>
            </a:ext>
          </a:extLst>
        </xdr:cNvPr>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a:extLst>
            <a:ext uri="{FF2B5EF4-FFF2-40B4-BE49-F238E27FC236}">
              <a16:creationId xmlns:a16="http://schemas.microsoft.com/office/drawing/2014/main" id="{7BDC7C38-38E6-4A08-92BB-2B804E587BD2}"/>
            </a:ext>
          </a:extLst>
        </xdr:cNvPr>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a:extLst>
            <a:ext uri="{FF2B5EF4-FFF2-40B4-BE49-F238E27FC236}">
              <a16:creationId xmlns:a16="http://schemas.microsoft.com/office/drawing/2014/main" id="{3B0C3979-55E6-429E-9D6D-B52544537B4B}"/>
            </a:ext>
          </a:extLst>
        </xdr:cNvPr>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a:extLst>
            <a:ext uri="{FF2B5EF4-FFF2-40B4-BE49-F238E27FC236}">
              <a16:creationId xmlns:a16="http://schemas.microsoft.com/office/drawing/2014/main" id="{B3F9FB99-7F51-43D6-B8D5-E2A6DD16C1A7}"/>
            </a:ext>
          </a:extLst>
        </xdr:cNvPr>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6E6500FD-9541-4B5E-91D9-5BD4CDC26334}"/>
            </a:ext>
          </a:extLst>
        </xdr:cNvPr>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a:extLst>
            <a:ext uri="{FF2B5EF4-FFF2-40B4-BE49-F238E27FC236}">
              <a16:creationId xmlns:a16="http://schemas.microsoft.com/office/drawing/2014/main" id="{42D1CBEF-6D62-41C7-A017-E7F21AE9DC80}"/>
            </a:ext>
          </a:extLst>
        </xdr:cNvPr>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a:extLst>
            <a:ext uri="{FF2B5EF4-FFF2-40B4-BE49-F238E27FC236}">
              <a16:creationId xmlns:a16="http://schemas.microsoft.com/office/drawing/2014/main" id="{BB319502-8998-4BBF-AAA5-F1F332E7A252}"/>
            </a:ext>
          </a:extLst>
        </xdr:cNvPr>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DA748443-65E6-4374-90E2-7D7E089CAC41}"/>
            </a:ext>
          </a:extLst>
        </xdr:cNvPr>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a:extLst>
            <a:ext uri="{FF2B5EF4-FFF2-40B4-BE49-F238E27FC236}">
              <a16:creationId xmlns:a16="http://schemas.microsoft.com/office/drawing/2014/main" id="{0EB0168D-5314-4B53-A4E6-25FC63D35A9B}"/>
            </a:ext>
          </a:extLst>
        </xdr:cNvPr>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a:extLst>
            <a:ext uri="{FF2B5EF4-FFF2-40B4-BE49-F238E27FC236}">
              <a16:creationId xmlns:a16="http://schemas.microsoft.com/office/drawing/2014/main" id="{0FCDEDE1-E047-42A7-8DC6-6737B0D61FC5}"/>
            </a:ext>
          </a:extLst>
        </xdr:cNvPr>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AF61B337-0204-476B-9999-93961C05C480}"/>
            </a:ext>
          </a:extLst>
        </xdr:cNvPr>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a:extLst>
            <a:ext uri="{FF2B5EF4-FFF2-40B4-BE49-F238E27FC236}">
              <a16:creationId xmlns:a16="http://schemas.microsoft.com/office/drawing/2014/main" id="{53275303-4711-4BD5-BADA-28DFEFEDFB68}"/>
            </a:ext>
          </a:extLst>
        </xdr:cNvPr>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B97C40F6-4DA7-44A7-A84B-D0092FDFB7DD}"/>
            </a:ext>
          </a:extLst>
        </xdr:cNvPr>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8E50DF98-1800-4ADC-AB82-8EA9F5E5B438}"/>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CFD21D88-201E-4038-842F-EA694861B84D}"/>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1C1AE365-84CC-4E03-AF9D-B7E2D7F991B4}"/>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F7374F34-D2B6-45DA-B615-918AB75946BC}"/>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BCF5AEBD-B325-4670-A0D5-1AF99989846F}"/>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a:extLst>
            <a:ext uri="{FF2B5EF4-FFF2-40B4-BE49-F238E27FC236}">
              <a16:creationId xmlns:a16="http://schemas.microsoft.com/office/drawing/2014/main" id="{25C1F37B-9A6D-4046-986B-318B1440782C}"/>
            </a:ext>
          </a:extLst>
        </xdr:cNvPr>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a:extLst>
            <a:ext uri="{FF2B5EF4-FFF2-40B4-BE49-F238E27FC236}">
              <a16:creationId xmlns:a16="http://schemas.microsoft.com/office/drawing/2014/main" id="{5049FBE7-BB19-4A32-A14F-81215BDAC089}"/>
            </a:ext>
          </a:extLst>
        </xdr:cNvPr>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a:extLst>
            <a:ext uri="{FF2B5EF4-FFF2-40B4-BE49-F238E27FC236}">
              <a16:creationId xmlns:a16="http://schemas.microsoft.com/office/drawing/2014/main" id="{1784A2F0-2FC2-4ED4-9E23-FF6B845E127C}"/>
            </a:ext>
          </a:extLst>
        </xdr:cNvPr>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2779340-EC5E-4C69-9131-462EA9EDF950}"/>
            </a:ext>
          </a:extLst>
        </xdr:cNvPr>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a:extLst>
            <a:ext uri="{FF2B5EF4-FFF2-40B4-BE49-F238E27FC236}">
              <a16:creationId xmlns:a16="http://schemas.microsoft.com/office/drawing/2014/main" id="{831D1531-5401-4AD6-8E47-696C60338924}"/>
            </a:ext>
          </a:extLst>
        </xdr:cNvPr>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F26C2DD8-0369-410B-8F07-DF97385BA4B0}"/>
            </a:ext>
          </a:extLst>
        </xdr:cNvPr>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a:extLst>
            <a:ext uri="{FF2B5EF4-FFF2-40B4-BE49-F238E27FC236}">
              <a16:creationId xmlns:a16="http://schemas.microsoft.com/office/drawing/2014/main" id="{96151A8E-5AFE-4D32-99CB-AB7D8D002B64}"/>
            </a:ext>
          </a:extLst>
        </xdr:cNvPr>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90DB805E-F46D-4E05-89E3-38EE86BEFD22}"/>
            </a:ext>
          </a:extLst>
        </xdr:cNvPr>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a:extLst>
            <a:ext uri="{FF2B5EF4-FFF2-40B4-BE49-F238E27FC236}">
              <a16:creationId xmlns:a16="http://schemas.microsoft.com/office/drawing/2014/main" id="{EB0A745C-4085-4E6D-993E-8B9AA83CE0B1}"/>
            </a:ext>
          </a:extLst>
        </xdr:cNvPr>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891B195F-30AF-4F6C-BBD6-D0FD7CB3FCBC}"/>
            </a:ext>
          </a:extLst>
        </xdr:cNvPr>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a:extLst>
            <a:ext uri="{FF2B5EF4-FFF2-40B4-BE49-F238E27FC236}">
              <a16:creationId xmlns:a16="http://schemas.microsoft.com/office/drawing/2014/main" id="{11E37EE8-D619-4D14-B063-4FDAB559D93E}"/>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a:extLst>
            <a:ext uri="{FF2B5EF4-FFF2-40B4-BE49-F238E27FC236}">
              <a16:creationId xmlns:a16="http://schemas.microsoft.com/office/drawing/2014/main" id="{E02C42A8-6CF3-425F-8F7A-5A0BA742446C}"/>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a:extLst>
            <a:ext uri="{FF2B5EF4-FFF2-40B4-BE49-F238E27FC236}">
              <a16:creationId xmlns:a16="http://schemas.microsoft.com/office/drawing/2014/main" id="{8A1B28A1-5C8F-4C6F-AEF5-BECA432A81D2}"/>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a:extLst>
            <a:ext uri="{FF2B5EF4-FFF2-40B4-BE49-F238E27FC236}">
              <a16:creationId xmlns:a16="http://schemas.microsoft.com/office/drawing/2014/main" id="{EE94ACC3-12A5-4C67-8AE3-FBEB6DF517D6}"/>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a:extLst>
            <a:ext uri="{FF2B5EF4-FFF2-40B4-BE49-F238E27FC236}">
              <a16:creationId xmlns:a16="http://schemas.microsoft.com/office/drawing/2014/main" id="{DD3D19E5-B89D-41BC-ACB2-BBE7314D595E}"/>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a:extLst>
            <a:ext uri="{FF2B5EF4-FFF2-40B4-BE49-F238E27FC236}">
              <a16:creationId xmlns:a16="http://schemas.microsoft.com/office/drawing/2014/main" id="{50D13F38-741D-49DE-B9F9-B4B94D63473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a:extLst>
            <a:ext uri="{FF2B5EF4-FFF2-40B4-BE49-F238E27FC236}">
              <a16:creationId xmlns:a16="http://schemas.microsoft.com/office/drawing/2014/main" id="{F2EBFF9C-60CA-4B58-9AAD-8F35B0486996}"/>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a:extLst>
            <a:ext uri="{FF2B5EF4-FFF2-40B4-BE49-F238E27FC236}">
              <a16:creationId xmlns:a16="http://schemas.microsoft.com/office/drawing/2014/main" id="{EA3EA7CF-2BE2-41C8-B2E2-6E9BA32F8509}"/>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a:extLst>
            <a:ext uri="{FF2B5EF4-FFF2-40B4-BE49-F238E27FC236}">
              <a16:creationId xmlns:a16="http://schemas.microsoft.com/office/drawing/2014/main" id="{BFEB2D3E-0A7B-4879-A761-12D1CB82ADC4}"/>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a:extLst>
            <a:ext uri="{FF2B5EF4-FFF2-40B4-BE49-F238E27FC236}">
              <a16:creationId xmlns:a16="http://schemas.microsoft.com/office/drawing/2014/main" id="{061AF0CB-FC91-4E8A-A735-6800993BD92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5" name="テキスト ボックス 594">
          <a:extLst>
            <a:ext uri="{FF2B5EF4-FFF2-40B4-BE49-F238E27FC236}">
              <a16:creationId xmlns:a16="http://schemas.microsoft.com/office/drawing/2014/main" id="{FB9B8842-D369-470D-B8D5-18ABCEA50F13}"/>
            </a:ext>
          </a:extLst>
        </xdr:cNvPr>
        <xdr:cNvSpPr txBox="1"/>
      </xdr:nvSpPr>
      <xdr:spPr>
        <a:xfrm>
          <a:off x="10734174" y="13522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a:extLst>
            <a:ext uri="{FF2B5EF4-FFF2-40B4-BE49-F238E27FC236}">
              <a16:creationId xmlns:a16="http://schemas.microsoft.com/office/drawing/2014/main" id="{ACD733B5-FC49-40D3-BBE0-D01EE7B0919C}"/>
            </a:ext>
          </a:extLst>
        </xdr:cNvPr>
        <xdr:cNvCxnSpPr/>
      </xdr:nvCxnSpPr>
      <xdr:spPr>
        <a:xfrm>
          <a:off x="10960100" y="133424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597" name="テキスト ボックス 596">
          <a:extLst>
            <a:ext uri="{FF2B5EF4-FFF2-40B4-BE49-F238E27FC236}">
              <a16:creationId xmlns:a16="http://schemas.microsoft.com/office/drawing/2014/main" id="{31C7BB79-2973-4756-B641-016D889D3D57}"/>
            </a:ext>
          </a:extLst>
        </xdr:cNvPr>
        <xdr:cNvSpPr txBox="1"/>
      </xdr:nvSpPr>
      <xdr:spPr>
        <a:xfrm>
          <a:off x="10497381" y="132040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a:extLst>
            <a:ext uri="{FF2B5EF4-FFF2-40B4-BE49-F238E27FC236}">
              <a16:creationId xmlns:a16="http://schemas.microsoft.com/office/drawing/2014/main" id="{C3EAE2AB-677F-4F13-A3EA-2369951B023D}"/>
            </a:ext>
          </a:extLst>
        </xdr:cNvPr>
        <xdr:cNvCxnSpPr/>
      </xdr:nvCxnSpPr>
      <xdr:spPr>
        <a:xfrm>
          <a:off x="10960100" y="130234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9" name="テキスト ボックス 598">
          <a:extLst>
            <a:ext uri="{FF2B5EF4-FFF2-40B4-BE49-F238E27FC236}">
              <a16:creationId xmlns:a16="http://schemas.microsoft.com/office/drawing/2014/main" id="{A867B35C-993D-40E5-B39E-72B58A986B2F}"/>
            </a:ext>
          </a:extLst>
        </xdr:cNvPr>
        <xdr:cNvSpPr txBox="1"/>
      </xdr:nvSpPr>
      <xdr:spPr>
        <a:xfrm>
          <a:off x="10497381" y="128850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a:extLst>
            <a:ext uri="{FF2B5EF4-FFF2-40B4-BE49-F238E27FC236}">
              <a16:creationId xmlns:a16="http://schemas.microsoft.com/office/drawing/2014/main" id="{F93B567A-ED13-45BD-8BCC-EAA8BA206D02}"/>
            </a:ext>
          </a:extLst>
        </xdr:cNvPr>
        <xdr:cNvCxnSpPr/>
      </xdr:nvCxnSpPr>
      <xdr:spPr>
        <a:xfrm>
          <a:off x="10960100" y="1270453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1" name="テキスト ボックス 600">
          <a:extLst>
            <a:ext uri="{FF2B5EF4-FFF2-40B4-BE49-F238E27FC236}">
              <a16:creationId xmlns:a16="http://schemas.microsoft.com/office/drawing/2014/main" id="{22EEDF62-068B-427A-843F-A88684C0B8A5}"/>
            </a:ext>
          </a:extLst>
        </xdr:cNvPr>
        <xdr:cNvSpPr txBox="1"/>
      </xdr:nvSpPr>
      <xdr:spPr>
        <a:xfrm>
          <a:off x="10497381" y="125661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a:extLst>
            <a:ext uri="{FF2B5EF4-FFF2-40B4-BE49-F238E27FC236}">
              <a16:creationId xmlns:a16="http://schemas.microsoft.com/office/drawing/2014/main" id="{529B6E17-ED4F-4CE8-9523-0EAB486BA80F}"/>
            </a:ext>
          </a:extLst>
        </xdr:cNvPr>
        <xdr:cNvCxnSpPr/>
      </xdr:nvCxnSpPr>
      <xdr:spPr>
        <a:xfrm>
          <a:off x="10960100" y="123855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a:extLst>
            <a:ext uri="{FF2B5EF4-FFF2-40B4-BE49-F238E27FC236}">
              <a16:creationId xmlns:a16="http://schemas.microsoft.com/office/drawing/2014/main" id="{EE9F624D-5914-41F4-917C-1B5EA4179210}"/>
            </a:ext>
          </a:extLst>
        </xdr:cNvPr>
        <xdr:cNvSpPr txBox="1"/>
      </xdr:nvSpPr>
      <xdr:spPr>
        <a:xfrm>
          <a:off x="1043326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a:extLst>
            <a:ext uri="{FF2B5EF4-FFF2-40B4-BE49-F238E27FC236}">
              <a16:creationId xmlns:a16="http://schemas.microsoft.com/office/drawing/2014/main" id="{7A310A8E-30A4-45C7-8128-2EA8323A9A2B}"/>
            </a:ext>
          </a:extLst>
        </xdr:cNvPr>
        <xdr:cNvCxnSpPr/>
      </xdr:nvCxnSpPr>
      <xdr:spPr>
        <a:xfrm>
          <a:off x="10960100" y="120666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a:extLst>
            <a:ext uri="{FF2B5EF4-FFF2-40B4-BE49-F238E27FC236}">
              <a16:creationId xmlns:a16="http://schemas.microsoft.com/office/drawing/2014/main" id="{7BD7DE1A-033B-466F-AA43-436417FCA52D}"/>
            </a:ext>
          </a:extLst>
        </xdr:cNvPr>
        <xdr:cNvSpPr txBox="1"/>
      </xdr:nvSpPr>
      <xdr:spPr>
        <a:xfrm>
          <a:off x="1043326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a:extLst>
            <a:ext uri="{FF2B5EF4-FFF2-40B4-BE49-F238E27FC236}">
              <a16:creationId xmlns:a16="http://schemas.microsoft.com/office/drawing/2014/main" id="{1ED84DC4-B0CD-462A-9A75-6D143C583953}"/>
            </a:ext>
          </a:extLst>
        </xdr:cNvPr>
        <xdr:cNvCxnSpPr/>
      </xdr:nvCxnSpPr>
      <xdr:spPr>
        <a:xfrm>
          <a:off x="10960100" y="117438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a:extLst>
            <a:ext uri="{FF2B5EF4-FFF2-40B4-BE49-F238E27FC236}">
              <a16:creationId xmlns:a16="http://schemas.microsoft.com/office/drawing/2014/main" id="{2D35F453-6986-45A9-B521-F9E6478E09CA}"/>
            </a:ext>
          </a:extLst>
        </xdr:cNvPr>
        <xdr:cNvSpPr txBox="1"/>
      </xdr:nvSpPr>
      <xdr:spPr>
        <a:xfrm>
          <a:off x="1043326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DB8C92E3-0C09-4877-A212-F581280444E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C784B758-A676-43BB-A82F-EB64691C6E8B}"/>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382154BC-F97D-43C5-BEAF-0F33A23799E7}"/>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25836</xdr:rowOff>
    </xdr:from>
    <xdr:to>
      <xdr:col>85</xdr:col>
      <xdr:colOff>126364</xdr:colOff>
      <xdr:row>79</xdr:row>
      <xdr:rowOff>158837</xdr:rowOff>
    </xdr:to>
    <xdr:cxnSp macro="">
      <xdr:nvCxnSpPr>
        <xdr:cNvPr id="611" name="直線コネクタ 610">
          <a:extLst>
            <a:ext uri="{FF2B5EF4-FFF2-40B4-BE49-F238E27FC236}">
              <a16:creationId xmlns:a16="http://schemas.microsoft.com/office/drawing/2014/main" id="{9236DE6B-ED4C-4592-B51B-8041818BC489}"/>
            </a:ext>
          </a:extLst>
        </xdr:cNvPr>
        <xdr:cNvCxnSpPr/>
      </xdr:nvCxnSpPr>
      <xdr:spPr>
        <a:xfrm flipV="1">
          <a:off x="14374495" y="11928276"/>
          <a:ext cx="1269" cy="1474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162664</xdr:rowOff>
    </xdr:from>
    <xdr:ext cx="534377" cy="259045"/>
    <xdr:sp macro="" textlink="">
      <xdr:nvSpPr>
        <xdr:cNvPr id="612" name="公債費最小値テキスト">
          <a:extLst>
            <a:ext uri="{FF2B5EF4-FFF2-40B4-BE49-F238E27FC236}">
              <a16:creationId xmlns:a16="http://schemas.microsoft.com/office/drawing/2014/main" id="{088CA327-AEFA-4233-BDD0-6CD19B91CB69}"/>
            </a:ext>
          </a:extLst>
        </xdr:cNvPr>
        <xdr:cNvSpPr txBox="1"/>
      </xdr:nvSpPr>
      <xdr:spPr>
        <a:xfrm>
          <a:off x="14419580" y="1340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158837</xdr:rowOff>
    </xdr:from>
    <xdr:to>
      <xdr:col>86</xdr:col>
      <xdr:colOff>25400</xdr:colOff>
      <xdr:row>79</xdr:row>
      <xdr:rowOff>158837</xdr:rowOff>
    </xdr:to>
    <xdr:cxnSp macro="">
      <xdr:nvCxnSpPr>
        <xdr:cNvPr id="613" name="直線コネクタ 612">
          <a:extLst>
            <a:ext uri="{FF2B5EF4-FFF2-40B4-BE49-F238E27FC236}">
              <a16:creationId xmlns:a16="http://schemas.microsoft.com/office/drawing/2014/main" id="{869854F1-1AA9-42E5-B012-0129967B5757}"/>
            </a:ext>
          </a:extLst>
        </xdr:cNvPr>
        <xdr:cNvCxnSpPr/>
      </xdr:nvCxnSpPr>
      <xdr:spPr>
        <a:xfrm>
          <a:off x="14287500" y="134023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143963</xdr:rowOff>
    </xdr:from>
    <xdr:ext cx="599010" cy="259045"/>
    <xdr:sp macro="" textlink="">
      <xdr:nvSpPr>
        <xdr:cNvPr id="614" name="公債費最大値テキスト">
          <a:extLst>
            <a:ext uri="{FF2B5EF4-FFF2-40B4-BE49-F238E27FC236}">
              <a16:creationId xmlns:a16="http://schemas.microsoft.com/office/drawing/2014/main" id="{BA5F74A8-D72D-47EB-8639-E6B18EE978B0}"/>
            </a:ext>
          </a:extLst>
        </xdr:cNvPr>
        <xdr:cNvSpPr txBox="1"/>
      </xdr:nvSpPr>
      <xdr:spPr>
        <a:xfrm>
          <a:off x="14419580" y="11711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25836</xdr:rowOff>
    </xdr:from>
    <xdr:to>
      <xdr:col>86</xdr:col>
      <xdr:colOff>25400</xdr:colOff>
      <xdr:row>71</xdr:row>
      <xdr:rowOff>25836</xdr:rowOff>
    </xdr:to>
    <xdr:cxnSp macro="">
      <xdr:nvCxnSpPr>
        <xdr:cNvPr id="615" name="直線コネクタ 614">
          <a:extLst>
            <a:ext uri="{FF2B5EF4-FFF2-40B4-BE49-F238E27FC236}">
              <a16:creationId xmlns:a16="http://schemas.microsoft.com/office/drawing/2014/main" id="{2E7F878B-DA33-4CFA-8D85-7B8F149C0AC6}"/>
            </a:ext>
          </a:extLst>
        </xdr:cNvPr>
        <xdr:cNvCxnSpPr/>
      </xdr:nvCxnSpPr>
      <xdr:spPr>
        <a:xfrm>
          <a:off x="14287500" y="119282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70183</xdr:rowOff>
    </xdr:from>
    <xdr:to>
      <xdr:col>85</xdr:col>
      <xdr:colOff>127000</xdr:colOff>
      <xdr:row>79</xdr:row>
      <xdr:rowOff>78260</xdr:rowOff>
    </xdr:to>
    <xdr:cxnSp macro="">
      <xdr:nvCxnSpPr>
        <xdr:cNvPr id="616" name="直線コネクタ 615">
          <a:extLst>
            <a:ext uri="{FF2B5EF4-FFF2-40B4-BE49-F238E27FC236}">
              <a16:creationId xmlns:a16="http://schemas.microsoft.com/office/drawing/2014/main" id="{86F11EEC-0FFE-4048-8C82-F6835301A98A}"/>
            </a:ext>
          </a:extLst>
        </xdr:cNvPr>
        <xdr:cNvCxnSpPr/>
      </xdr:nvCxnSpPr>
      <xdr:spPr>
        <a:xfrm flipV="1">
          <a:off x="13629640" y="13313743"/>
          <a:ext cx="74676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96722</xdr:rowOff>
    </xdr:from>
    <xdr:ext cx="534377" cy="259045"/>
    <xdr:sp macro="" textlink="">
      <xdr:nvSpPr>
        <xdr:cNvPr id="617" name="公債費平均値テキスト">
          <a:extLst>
            <a:ext uri="{FF2B5EF4-FFF2-40B4-BE49-F238E27FC236}">
              <a16:creationId xmlns:a16="http://schemas.microsoft.com/office/drawing/2014/main" id="{607E88D3-F854-4FF3-8DC0-3CDBECBD6AB1}"/>
            </a:ext>
          </a:extLst>
        </xdr:cNvPr>
        <xdr:cNvSpPr txBox="1"/>
      </xdr:nvSpPr>
      <xdr:spPr>
        <a:xfrm>
          <a:off x="14419580" y="12837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73845</xdr:rowOff>
    </xdr:from>
    <xdr:to>
      <xdr:col>85</xdr:col>
      <xdr:colOff>177800</xdr:colOff>
      <xdr:row>78</xdr:row>
      <xdr:rowOff>3995</xdr:rowOff>
    </xdr:to>
    <xdr:sp macro="" textlink="">
      <xdr:nvSpPr>
        <xdr:cNvPr id="618" name="フローチャート: 判断 617">
          <a:extLst>
            <a:ext uri="{FF2B5EF4-FFF2-40B4-BE49-F238E27FC236}">
              <a16:creationId xmlns:a16="http://schemas.microsoft.com/office/drawing/2014/main" id="{1E19E82C-5CF4-4DD8-96DF-43C84028BF78}"/>
            </a:ext>
          </a:extLst>
        </xdr:cNvPr>
        <xdr:cNvSpPr/>
      </xdr:nvSpPr>
      <xdr:spPr>
        <a:xfrm>
          <a:off x="14325600" y="129821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78260</xdr:rowOff>
    </xdr:from>
    <xdr:to>
      <xdr:col>81</xdr:col>
      <xdr:colOff>50800</xdr:colOff>
      <xdr:row>79</xdr:row>
      <xdr:rowOff>84128</xdr:rowOff>
    </xdr:to>
    <xdr:cxnSp macro="">
      <xdr:nvCxnSpPr>
        <xdr:cNvPr id="619" name="直線コネクタ 618">
          <a:extLst>
            <a:ext uri="{FF2B5EF4-FFF2-40B4-BE49-F238E27FC236}">
              <a16:creationId xmlns:a16="http://schemas.microsoft.com/office/drawing/2014/main" id="{F2429095-7496-42D3-B189-5DB88CF5CF17}"/>
            </a:ext>
          </a:extLst>
        </xdr:cNvPr>
        <xdr:cNvCxnSpPr/>
      </xdr:nvCxnSpPr>
      <xdr:spPr>
        <a:xfrm flipV="1">
          <a:off x="12854940" y="13321820"/>
          <a:ext cx="7747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84077</xdr:rowOff>
    </xdr:from>
    <xdr:to>
      <xdr:col>81</xdr:col>
      <xdr:colOff>101600</xdr:colOff>
      <xdr:row>78</xdr:row>
      <xdr:rowOff>14227</xdr:rowOff>
    </xdr:to>
    <xdr:sp macro="" textlink="">
      <xdr:nvSpPr>
        <xdr:cNvPr id="620" name="フローチャート: 判断 619">
          <a:extLst>
            <a:ext uri="{FF2B5EF4-FFF2-40B4-BE49-F238E27FC236}">
              <a16:creationId xmlns:a16="http://schemas.microsoft.com/office/drawing/2014/main" id="{E7037BF7-D854-404C-8ADF-5B33A6BC1AE5}"/>
            </a:ext>
          </a:extLst>
        </xdr:cNvPr>
        <xdr:cNvSpPr/>
      </xdr:nvSpPr>
      <xdr:spPr>
        <a:xfrm>
          <a:off x="13578840" y="129923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30754</xdr:rowOff>
    </xdr:from>
    <xdr:ext cx="534377" cy="259045"/>
    <xdr:sp macro="" textlink="">
      <xdr:nvSpPr>
        <xdr:cNvPr id="621" name="テキスト ボックス 620">
          <a:extLst>
            <a:ext uri="{FF2B5EF4-FFF2-40B4-BE49-F238E27FC236}">
              <a16:creationId xmlns:a16="http://schemas.microsoft.com/office/drawing/2014/main" id="{31F0AB42-0390-45CD-B0A8-4579C6F99880}"/>
            </a:ext>
          </a:extLst>
        </xdr:cNvPr>
        <xdr:cNvSpPr txBox="1"/>
      </xdr:nvSpPr>
      <xdr:spPr>
        <a:xfrm>
          <a:off x="13408171" y="1277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40988</xdr:rowOff>
    </xdr:from>
    <xdr:to>
      <xdr:col>76</xdr:col>
      <xdr:colOff>114300</xdr:colOff>
      <xdr:row>79</xdr:row>
      <xdr:rowOff>84128</xdr:rowOff>
    </xdr:to>
    <xdr:cxnSp macro="">
      <xdr:nvCxnSpPr>
        <xdr:cNvPr id="622" name="直線コネクタ 621">
          <a:extLst>
            <a:ext uri="{FF2B5EF4-FFF2-40B4-BE49-F238E27FC236}">
              <a16:creationId xmlns:a16="http://schemas.microsoft.com/office/drawing/2014/main" id="{DE36AC07-8AAE-4B6F-A2CA-78DE8EFC862B}"/>
            </a:ext>
          </a:extLst>
        </xdr:cNvPr>
        <xdr:cNvCxnSpPr/>
      </xdr:nvCxnSpPr>
      <xdr:spPr>
        <a:xfrm>
          <a:off x="12072620" y="13284548"/>
          <a:ext cx="782320" cy="4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120393</xdr:rowOff>
    </xdr:from>
    <xdr:to>
      <xdr:col>76</xdr:col>
      <xdr:colOff>165100</xdr:colOff>
      <xdr:row>78</xdr:row>
      <xdr:rowOff>50543</xdr:rowOff>
    </xdr:to>
    <xdr:sp macro="" textlink="">
      <xdr:nvSpPr>
        <xdr:cNvPr id="623" name="フローチャート: 判断 622">
          <a:extLst>
            <a:ext uri="{FF2B5EF4-FFF2-40B4-BE49-F238E27FC236}">
              <a16:creationId xmlns:a16="http://schemas.microsoft.com/office/drawing/2014/main" id="{3192C58F-1D1A-49C2-8AF0-7EBFF8B7852D}"/>
            </a:ext>
          </a:extLst>
        </xdr:cNvPr>
        <xdr:cNvSpPr/>
      </xdr:nvSpPr>
      <xdr:spPr>
        <a:xfrm>
          <a:off x="12804140" y="13028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67070</xdr:rowOff>
    </xdr:from>
    <xdr:ext cx="534377" cy="259045"/>
    <xdr:sp macro="" textlink="">
      <xdr:nvSpPr>
        <xdr:cNvPr id="624" name="テキスト ボックス 623">
          <a:extLst>
            <a:ext uri="{FF2B5EF4-FFF2-40B4-BE49-F238E27FC236}">
              <a16:creationId xmlns:a16="http://schemas.microsoft.com/office/drawing/2014/main" id="{6F77E701-DCA2-4D50-8BBD-C19F561D57AF}"/>
            </a:ext>
          </a:extLst>
        </xdr:cNvPr>
        <xdr:cNvSpPr txBox="1"/>
      </xdr:nvSpPr>
      <xdr:spPr>
        <a:xfrm>
          <a:off x="12610611" y="1280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35382</xdr:rowOff>
    </xdr:from>
    <xdr:to>
      <xdr:col>71</xdr:col>
      <xdr:colOff>177800</xdr:colOff>
      <xdr:row>79</xdr:row>
      <xdr:rowOff>40988</xdr:rowOff>
    </xdr:to>
    <xdr:cxnSp macro="">
      <xdr:nvCxnSpPr>
        <xdr:cNvPr id="625" name="直線コネクタ 624">
          <a:extLst>
            <a:ext uri="{FF2B5EF4-FFF2-40B4-BE49-F238E27FC236}">
              <a16:creationId xmlns:a16="http://schemas.microsoft.com/office/drawing/2014/main" id="{D82D7E4F-C22D-469C-A261-9F2DA4F6204A}"/>
            </a:ext>
          </a:extLst>
        </xdr:cNvPr>
        <xdr:cNvCxnSpPr/>
      </xdr:nvCxnSpPr>
      <xdr:spPr>
        <a:xfrm>
          <a:off x="11282680" y="13278942"/>
          <a:ext cx="789940" cy="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156893</xdr:rowOff>
    </xdr:from>
    <xdr:to>
      <xdr:col>72</xdr:col>
      <xdr:colOff>38100</xdr:colOff>
      <xdr:row>78</xdr:row>
      <xdr:rowOff>87043</xdr:rowOff>
    </xdr:to>
    <xdr:sp macro="" textlink="">
      <xdr:nvSpPr>
        <xdr:cNvPr id="626" name="フローチャート: 判断 625">
          <a:extLst>
            <a:ext uri="{FF2B5EF4-FFF2-40B4-BE49-F238E27FC236}">
              <a16:creationId xmlns:a16="http://schemas.microsoft.com/office/drawing/2014/main" id="{D8A95F1A-AA06-430B-85DD-D4D3B664F783}"/>
            </a:ext>
          </a:extLst>
        </xdr:cNvPr>
        <xdr:cNvSpPr/>
      </xdr:nvSpPr>
      <xdr:spPr>
        <a:xfrm>
          <a:off x="12029440" y="130651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103570</xdr:rowOff>
    </xdr:from>
    <xdr:ext cx="534377" cy="259045"/>
    <xdr:sp macro="" textlink="">
      <xdr:nvSpPr>
        <xdr:cNvPr id="627" name="テキスト ボックス 626">
          <a:extLst>
            <a:ext uri="{FF2B5EF4-FFF2-40B4-BE49-F238E27FC236}">
              <a16:creationId xmlns:a16="http://schemas.microsoft.com/office/drawing/2014/main" id="{F5F9C45B-78B7-4260-B549-631C3E09E562}"/>
            </a:ext>
          </a:extLst>
        </xdr:cNvPr>
        <xdr:cNvSpPr txBox="1"/>
      </xdr:nvSpPr>
      <xdr:spPr>
        <a:xfrm>
          <a:off x="11835911" y="1284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169334</xdr:rowOff>
    </xdr:from>
    <xdr:to>
      <xdr:col>67</xdr:col>
      <xdr:colOff>101600</xdr:colOff>
      <xdr:row>78</xdr:row>
      <xdr:rowOff>99484</xdr:rowOff>
    </xdr:to>
    <xdr:sp macro="" textlink="">
      <xdr:nvSpPr>
        <xdr:cNvPr id="628" name="フローチャート: 判断 627">
          <a:extLst>
            <a:ext uri="{FF2B5EF4-FFF2-40B4-BE49-F238E27FC236}">
              <a16:creationId xmlns:a16="http://schemas.microsoft.com/office/drawing/2014/main" id="{97EDEAFE-A752-41B5-A5B4-5FF3B446B952}"/>
            </a:ext>
          </a:extLst>
        </xdr:cNvPr>
        <xdr:cNvSpPr/>
      </xdr:nvSpPr>
      <xdr:spPr>
        <a:xfrm>
          <a:off x="11231880" y="130776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116011</xdr:rowOff>
    </xdr:from>
    <xdr:ext cx="534377" cy="259045"/>
    <xdr:sp macro="" textlink="">
      <xdr:nvSpPr>
        <xdr:cNvPr id="629" name="テキスト ボックス 628">
          <a:extLst>
            <a:ext uri="{FF2B5EF4-FFF2-40B4-BE49-F238E27FC236}">
              <a16:creationId xmlns:a16="http://schemas.microsoft.com/office/drawing/2014/main" id="{3B9805C6-500B-44CB-A979-B886DC765DC7}"/>
            </a:ext>
          </a:extLst>
        </xdr:cNvPr>
        <xdr:cNvSpPr txBox="1"/>
      </xdr:nvSpPr>
      <xdr:spPr>
        <a:xfrm>
          <a:off x="11061211" y="1285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A69B5BE7-1EAD-4BC5-A8CF-E698EC9DBB28}"/>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D8F23480-EE42-4B22-9C36-CDBD54B82991}"/>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37612D81-0C5B-43DB-95B0-CD94DB863673}"/>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EF5AB2B4-D430-44D7-B037-669CCCFAD282}"/>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1752EC2E-3E46-4196-A8EE-69A0C2EE6BF7}"/>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19383</xdr:rowOff>
    </xdr:from>
    <xdr:to>
      <xdr:col>85</xdr:col>
      <xdr:colOff>177800</xdr:colOff>
      <xdr:row>79</xdr:row>
      <xdr:rowOff>120983</xdr:rowOff>
    </xdr:to>
    <xdr:sp macro="" textlink="">
      <xdr:nvSpPr>
        <xdr:cNvPr id="635" name="楕円 634">
          <a:extLst>
            <a:ext uri="{FF2B5EF4-FFF2-40B4-BE49-F238E27FC236}">
              <a16:creationId xmlns:a16="http://schemas.microsoft.com/office/drawing/2014/main" id="{250537EF-EC80-41EC-8CAE-9B755D6ADE5F}"/>
            </a:ext>
          </a:extLst>
        </xdr:cNvPr>
        <xdr:cNvSpPr/>
      </xdr:nvSpPr>
      <xdr:spPr>
        <a:xfrm>
          <a:off x="14325600" y="1326294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105760</xdr:rowOff>
    </xdr:from>
    <xdr:ext cx="534377" cy="259045"/>
    <xdr:sp macro="" textlink="">
      <xdr:nvSpPr>
        <xdr:cNvPr id="636" name="公債費該当値テキスト">
          <a:extLst>
            <a:ext uri="{FF2B5EF4-FFF2-40B4-BE49-F238E27FC236}">
              <a16:creationId xmlns:a16="http://schemas.microsoft.com/office/drawing/2014/main" id="{F9889919-5725-4E8D-A323-6D6914F4D1B5}"/>
            </a:ext>
          </a:extLst>
        </xdr:cNvPr>
        <xdr:cNvSpPr txBox="1"/>
      </xdr:nvSpPr>
      <xdr:spPr>
        <a:xfrm>
          <a:off x="14419580" y="1318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27460</xdr:rowOff>
    </xdr:from>
    <xdr:to>
      <xdr:col>81</xdr:col>
      <xdr:colOff>101600</xdr:colOff>
      <xdr:row>79</xdr:row>
      <xdr:rowOff>129060</xdr:rowOff>
    </xdr:to>
    <xdr:sp macro="" textlink="">
      <xdr:nvSpPr>
        <xdr:cNvPr id="637" name="楕円 636">
          <a:extLst>
            <a:ext uri="{FF2B5EF4-FFF2-40B4-BE49-F238E27FC236}">
              <a16:creationId xmlns:a16="http://schemas.microsoft.com/office/drawing/2014/main" id="{EFB5866C-AAAF-459D-805B-1DBECFD2B959}"/>
            </a:ext>
          </a:extLst>
        </xdr:cNvPr>
        <xdr:cNvSpPr/>
      </xdr:nvSpPr>
      <xdr:spPr>
        <a:xfrm>
          <a:off x="13578840" y="1327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120187</xdr:rowOff>
    </xdr:from>
    <xdr:ext cx="534377" cy="259045"/>
    <xdr:sp macro="" textlink="">
      <xdr:nvSpPr>
        <xdr:cNvPr id="638" name="テキスト ボックス 637">
          <a:extLst>
            <a:ext uri="{FF2B5EF4-FFF2-40B4-BE49-F238E27FC236}">
              <a16:creationId xmlns:a16="http://schemas.microsoft.com/office/drawing/2014/main" id="{28754F6A-9BAA-4530-A5AA-F9298FA92ECC}"/>
            </a:ext>
          </a:extLst>
        </xdr:cNvPr>
        <xdr:cNvSpPr txBox="1"/>
      </xdr:nvSpPr>
      <xdr:spPr>
        <a:xfrm>
          <a:off x="13408171" y="1336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33328</xdr:rowOff>
    </xdr:from>
    <xdr:to>
      <xdr:col>76</xdr:col>
      <xdr:colOff>165100</xdr:colOff>
      <xdr:row>79</xdr:row>
      <xdr:rowOff>134928</xdr:rowOff>
    </xdr:to>
    <xdr:sp macro="" textlink="">
      <xdr:nvSpPr>
        <xdr:cNvPr id="639" name="楕円 638">
          <a:extLst>
            <a:ext uri="{FF2B5EF4-FFF2-40B4-BE49-F238E27FC236}">
              <a16:creationId xmlns:a16="http://schemas.microsoft.com/office/drawing/2014/main" id="{0F06C0F1-0570-4B0F-AF85-CE0081871FC3}"/>
            </a:ext>
          </a:extLst>
        </xdr:cNvPr>
        <xdr:cNvSpPr/>
      </xdr:nvSpPr>
      <xdr:spPr>
        <a:xfrm>
          <a:off x="12804140" y="1327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126055</xdr:rowOff>
    </xdr:from>
    <xdr:ext cx="534377" cy="259045"/>
    <xdr:sp macro="" textlink="">
      <xdr:nvSpPr>
        <xdr:cNvPr id="640" name="テキスト ボックス 639">
          <a:extLst>
            <a:ext uri="{FF2B5EF4-FFF2-40B4-BE49-F238E27FC236}">
              <a16:creationId xmlns:a16="http://schemas.microsoft.com/office/drawing/2014/main" id="{DC210065-1A82-40ED-AC0E-65B4858601DC}"/>
            </a:ext>
          </a:extLst>
        </xdr:cNvPr>
        <xdr:cNvSpPr txBox="1"/>
      </xdr:nvSpPr>
      <xdr:spPr>
        <a:xfrm>
          <a:off x="12610611" y="1336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161638</xdr:rowOff>
    </xdr:from>
    <xdr:to>
      <xdr:col>72</xdr:col>
      <xdr:colOff>38100</xdr:colOff>
      <xdr:row>79</xdr:row>
      <xdr:rowOff>91788</xdr:rowOff>
    </xdr:to>
    <xdr:sp macro="" textlink="">
      <xdr:nvSpPr>
        <xdr:cNvPr id="641" name="楕円 640">
          <a:extLst>
            <a:ext uri="{FF2B5EF4-FFF2-40B4-BE49-F238E27FC236}">
              <a16:creationId xmlns:a16="http://schemas.microsoft.com/office/drawing/2014/main" id="{DDCAA0A8-8D0F-4899-B59E-F0CA9DEC5B9A}"/>
            </a:ext>
          </a:extLst>
        </xdr:cNvPr>
        <xdr:cNvSpPr/>
      </xdr:nvSpPr>
      <xdr:spPr>
        <a:xfrm>
          <a:off x="12029440" y="132375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82915</xdr:rowOff>
    </xdr:from>
    <xdr:ext cx="534377" cy="259045"/>
    <xdr:sp macro="" textlink="">
      <xdr:nvSpPr>
        <xdr:cNvPr id="642" name="テキスト ボックス 641">
          <a:extLst>
            <a:ext uri="{FF2B5EF4-FFF2-40B4-BE49-F238E27FC236}">
              <a16:creationId xmlns:a16="http://schemas.microsoft.com/office/drawing/2014/main" id="{BB6A6019-241D-481E-BFBA-75A6CB7E8A95}"/>
            </a:ext>
          </a:extLst>
        </xdr:cNvPr>
        <xdr:cNvSpPr txBox="1"/>
      </xdr:nvSpPr>
      <xdr:spPr>
        <a:xfrm>
          <a:off x="11835911" y="1332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156032</xdr:rowOff>
    </xdr:from>
    <xdr:to>
      <xdr:col>67</xdr:col>
      <xdr:colOff>101600</xdr:colOff>
      <xdr:row>79</xdr:row>
      <xdr:rowOff>86182</xdr:rowOff>
    </xdr:to>
    <xdr:sp macro="" textlink="">
      <xdr:nvSpPr>
        <xdr:cNvPr id="643" name="楕円 642">
          <a:extLst>
            <a:ext uri="{FF2B5EF4-FFF2-40B4-BE49-F238E27FC236}">
              <a16:creationId xmlns:a16="http://schemas.microsoft.com/office/drawing/2014/main" id="{173028BB-112C-446E-9381-F3FDD672BC34}"/>
            </a:ext>
          </a:extLst>
        </xdr:cNvPr>
        <xdr:cNvSpPr/>
      </xdr:nvSpPr>
      <xdr:spPr>
        <a:xfrm>
          <a:off x="11231880" y="132319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77309</xdr:rowOff>
    </xdr:from>
    <xdr:ext cx="534377" cy="259045"/>
    <xdr:sp macro="" textlink="">
      <xdr:nvSpPr>
        <xdr:cNvPr id="644" name="テキスト ボックス 643">
          <a:extLst>
            <a:ext uri="{FF2B5EF4-FFF2-40B4-BE49-F238E27FC236}">
              <a16:creationId xmlns:a16="http://schemas.microsoft.com/office/drawing/2014/main" id="{BA6E2E7D-7A1B-467C-8CD8-741A1D71B3C0}"/>
            </a:ext>
          </a:extLst>
        </xdr:cNvPr>
        <xdr:cNvSpPr txBox="1"/>
      </xdr:nvSpPr>
      <xdr:spPr>
        <a:xfrm>
          <a:off x="11061211" y="1332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A8D47FD1-BB1A-42F3-BC36-1C029B4D3972}"/>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72DA9B7F-113A-4E4A-914B-A1414AF69715}"/>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9BD3604C-6744-4016-9FCE-93EE1BE94BF9}"/>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91A5EB5D-D73F-444F-82D9-7188886B461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EA1A7EFF-1CCB-4293-AC91-0AE4DFEDAB99}"/>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7482948B-86F2-473B-9CD0-2B1D20256D8B}"/>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12B940C1-554E-4E30-983F-1E1FAD3F2D5B}"/>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5C51A688-F4FC-4868-8273-5264FF6ED334}"/>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9A6C6374-B010-4321-A4A0-5ADC38386C7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794006B4-7109-4AD3-B659-22A2EC7B9216}"/>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7D621670-4143-46E9-A80F-D412299670B6}"/>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1110B518-12C0-45B8-B7F7-407FADB90E18}"/>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B9A3B2CE-A5F2-4E55-A4A3-7F052DBB88C0}"/>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670FFCAB-BFDD-4885-9CFB-22A8552626D6}"/>
            </a:ext>
          </a:extLst>
        </xdr:cNvPr>
        <xdr:cNvSpPr txBox="1"/>
      </xdr:nvSpPr>
      <xdr:spPr>
        <a:xfrm>
          <a:off x="1043326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60B63FCB-3616-4FED-90E1-BD9D323A7582}"/>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AA9C8373-798C-4E17-B4F5-021D9E24777F}"/>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C8A5277-91FA-4CD1-957A-2D30C66F4636}"/>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5A7ABB2A-8D43-4A55-A05E-E8B7C1AF4CE9}"/>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F103BE6F-6132-4D42-9409-E40400AB3378}"/>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A741050A-1681-45DE-A784-FF9D0C95D90B}"/>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53500E7C-1B7D-43AE-B682-CF6812F8595C}"/>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57C310CE-4859-4171-B779-FDCB2D608233}"/>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46F7C6EB-F9FD-4B1E-AA40-8B7E78E0EF65}"/>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160334</xdr:rowOff>
    </xdr:from>
    <xdr:to>
      <xdr:col>85</xdr:col>
      <xdr:colOff>126364</xdr:colOff>
      <xdr:row>99</xdr:row>
      <xdr:rowOff>39150</xdr:rowOff>
    </xdr:to>
    <xdr:cxnSp macro="">
      <xdr:nvCxnSpPr>
        <xdr:cNvPr id="668" name="直線コネクタ 667">
          <a:extLst>
            <a:ext uri="{FF2B5EF4-FFF2-40B4-BE49-F238E27FC236}">
              <a16:creationId xmlns:a16="http://schemas.microsoft.com/office/drawing/2014/main" id="{6C2C83AF-3EA9-4A61-BF4E-9A37930B83CB}"/>
            </a:ext>
          </a:extLst>
        </xdr:cNvPr>
        <xdr:cNvCxnSpPr/>
      </xdr:nvCxnSpPr>
      <xdr:spPr>
        <a:xfrm flipV="1">
          <a:off x="14374495" y="15247934"/>
          <a:ext cx="1269" cy="1387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42977</xdr:rowOff>
    </xdr:from>
    <xdr:ext cx="469744" cy="259045"/>
    <xdr:sp macro="" textlink="">
      <xdr:nvSpPr>
        <xdr:cNvPr id="669" name="積立金最小値テキスト">
          <a:extLst>
            <a:ext uri="{FF2B5EF4-FFF2-40B4-BE49-F238E27FC236}">
              <a16:creationId xmlns:a16="http://schemas.microsoft.com/office/drawing/2014/main" id="{C7688136-71A9-4400-B613-C1465BDF9475}"/>
            </a:ext>
          </a:extLst>
        </xdr:cNvPr>
        <xdr:cNvSpPr txBox="1"/>
      </xdr:nvSpPr>
      <xdr:spPr>
        <a:xfrm>
          <a:off x="14419580" y="1663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39150</xdr:rowOff>
    </xdr:from>
    <xdr:to>
      <xdr:col>86</xdr:col>
      <xdr:colOff>25400</xdr:colOff>
      <xdr:row>99</xdr:row>
      <xdr:rowOff>39150</xdr:rowOff>
    </xdr:to>
    <xdr:cxnSp macro="">
      <xdr:nvCxnSpPr>
        <xdr:cNvPr id="670" name="直線コネクタ 669">
          <a:extLst>
            <a:ext uri="{FF2B5EF4-FFF2-40B4-BE49-F238E27FC236}">
              <a16:creationId xmlns:a16="http://schemas.microsoft.com/office/drawing/2014/main" id="{9156412E-1D3F-432B-9AB4-0E65F66C6540}"/>
            </a:ext>
          </a:extLst>
        </xdr:cNvPr>
        <xdr:cNvCxnSpPr/>
      </xdr:nvCxnSpPr>
      <xdr:spPr>
        <a:xfrm>
          <a:off x="14287500" y="16635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107011</xdr:rowOff>
    </xdr:from>
    <xdr:ext cx="599010" cy="259045"/>
    <xdr:sp macro="" textlink="">
      <xdr:nvSpPr>
        <xdr:cNvPr id="671" name="積立金最大値テキスト">
          <a:extLst>
            <a:ext uri="{FF2B5EF4-FFF2-40B4-BE49-F238E27FC236}">
              <a16:creationId xmlns:a16="http://schemas.microsoft.com/office/drawing/2014/main" id="{9D92EDC8-ED13-42AB-A7FE-60F88D2FC157}"/>
            </a:ext>
          </a:extLst>
        </xdr:cNvPr>
        <xdr:cNvSpPr txBox="1"/>
      </xdr:nvSpPr>
      <xdr:spPr>
        <a:xfrm>
          <a:off x="14419580" y="1502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160334</xdr:rowOff>
    </xdr:from>
    <xdr:to>
      <xdr:col>86</xdr:col>
      <xdr:colOff>25400</xdr:colOff>
      <xdr:row>90</xdr:row>
      <xdr:rowOff>160334</xdr:rowOff>
    </xdr:to>
    <xdr:cxnSp macro="">
      <xdr:nvCxnSpPr>
        <xdr:cNvPr id="672" name="直線コネクタ 671">
          <a:extLst>
            <a:ext uri="{FF2B5EF4-FFF2-40B4-BE49-F238E27FC236}">
              <a16:creationId xmlns:a16="http://schemas.microsoft.com/office/drawing/2014/main" id="{C86B5CB4-00A2-4862-B246-768714B451E2}"/>
            </a:ext>
          </a:extLst>
        </xdr:cNvPr>
        <xdr:cNvCxnSpPr/>
      </xdr:nvCxnSpPr>
      <xdr:spPr>
        <a:xfrm>
          <a:off x="14287500" y="152479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1789</xdr:rowOff>
    </xdr:from>
    <xdr:to>
      <xdr:col>85</xdr:col>
      <xdr:colOff>127000</xdr:colOff>
      <xdr:row>98</xdr:row>
      <xdr:rowOff>39711</xdr:rowOff>
    </xdr:to>
    <xdr:cxnSp macro="">
      <xdr:nvCxnSpPr>
        <xdr:cNvPr id="673" name="直線コネクタ 672">
          <a:extLst>
            <a:ext uri="{FF2B5EF4-FFF2-40B4-BE49-F238E27FC236}">
              <a16:creationId xmlns:a16="http://schemas.microsoft.com/office/drawing/2014/main" id="{24AAE813-6D85-4D13-9EC2-19F647A43EF5}"/>
            </a:ext>
          </a:extLst>
        </xdr:cNvPr>
        <xdr:cNvCxnSpPr/>
      </xdr:nvCxnSpPr>
      <xdr:spPr>
        <a:xfrm>
          <a:off x="13629640" y="16430509"/>
          <a:ext cx="746760" cy="3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19100</xdr:rowOff>
    </xdr:from>
    <xdr:ext cx="534377" cy="259045"/>
    <xdr:sp macro="" textlink="">
      <xdr:nvSpPr>
        <xdr:cNvPr id="674" name="積立金平均値テキスト">
          <a:extLst>
            <a:ext uri="{FF2B5EF4-FFF2-40B4-BE49-F238E27FC236}">
              <a16:creationId xmlns:a16="http://schemas.microsoft.com/office/drawing/2014/main" id="{3A8EE02A-6D36-41B4-8624-3CA81D7295F2}"/>
            </a:ext>
          </a:extLst>
        </xdr:cNvPr>
        <xdr:cNvSpPr txBox="1"/>
      </xdr:nvSpPr>
      <xdr:spPr>
        <a:xfrm>
          <a:off x="14419580" y="16447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40673</xdr:rowOff>
    </xdr:from>
    <xdr:to>
      <xdr:col>85</xdr:col>
      <xdr:colOff>177800</xdr:colOff>
      <xdr:row>98</xdr:row>
      <xdr:rowOff>142273</xdr:rowOff>
    </xdr:to>
    <xdr:sp macro="" textlink="">
      <xdr:nvSpPr>
        <xdr:cNvPr id="675" name="フローチャート: 判断 674">
          <a:extLst>
            <a:ext uri="{FF2B5EF4-FFF2-40B4-BE49-F238E27FC236}">
              <a16:creationId xmlns:a16="http://schemas.microsoft.com/office/drawing/2014/main" id="{BED597A1-DC87-4B83-8F1F-221FEB0D6971}"/>
            </a:ext>
          </a:extLst>
        </xdr:cNvPr>
        <xdr:cNvSpPr/>
      </xdr:nvSpPr>
      <xdr:spPr>
        <a:xfrm>
          <a:off x="14325600" y="1646939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1789</xdr:rowOff>
    </xdr:from>
    <xdr:to>
      <xdr:col>81</xdr:col>
      <xdr:colOff>50800</xdr:colOff>
      <xdr:row>98</xdr:row>
      <xdr:rowOff>78310</xdr:rowOff>
    </xdr:to>
    <xdr:cxnSp macro="">
      <xdr:nvCxnSpPr>
        <xdr:cNvPr id="676" name="直線コネクタ 675">
          <a:extLst>
            <a:ext uri="{FF2B5EF4-FFF2-40B4-BE49-F238E27FC236}">
              <a16:creationId xmlns:a16="http://schemas.microsoft.com/office/drawing/2014/main" id="{9D1F314C-18C6-4273-B872-2E0A8D4F0016}"/>
            </a:ext>
          </a:extLst>
        </xdr:cNvPr>
        <xdr:cNvCxnSpPr/>
      </xdr:nvCxnSpPr>
      <xdr:spPr>
        <a:xfrm flipV="1">
          <a:off x="12854940" y="16430509"/>
          <a:ext cx="774700" cy="7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26366</xdr:rowOff>
    </xdr:from>
    <xdr:to>
      <xdr:col>81</xdr:col>
      <xdr:colOff>101600</xdr:colOff>
      <xdr:row>98</xdr:row>
      <xdr:rowOff>127966</xdr:rowOff>
    </xdr:to>
    <xdr:sp macro="" textlink="">
      <xdr:nvSpPr>
        <xdr:cNvPr id="677" name="フローチャート: 判断 676">
          <a:extLst>
            <a:ext uri="{FF2B5EF4-FFF2-40B4-BE49-F238E27FC236}">
              <a16:creationId xmlns:a16="http://schemas.microsoft.com/office/drawing/2014/main" id="{123E3AE4-C87C-48D4-BDBC-A41E85021940}"/>
            </a:ext>
          </a:extLst>
        </xdr:cNvPr>
        <xdr:cNvSpPr/>
      </xdr:nvSpPr>
      <xdr:spPr>
        <a:xfrm>
          <a:off x="13578840" y="1645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119093</xdr:rowOff>
    </xdr:from>
    <xdr:ext cx="534377" cy="259045"/>
    <xdr:sp macro="" textlink="">
      <xdr:nvSpPr>
        <xdr:cNvPr id="678" name="テキスト ボックス 677">
          <a:extLst>
            <a:ext uri="{FF2B5EF4-FFF2-40B4-BE49-F238E27FC236}">
              <a16:creationId xmlns:a16="http://schemas.microsoft.com/office/drawing/2014/main" id="{3E307235-0A52-45F3-AB32-EA3155988911}"/>
            </a:ext>
          </a:extLst>
        </xdr:cNvPr>
        <xdr:cNvSpPr txBox="1"/>
      </xdr:nvSpPr>
      <xdr:spPr>
        <a:xfrm>
          <a:off x="13408171" y="1654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78310</xdr:rowOff>
    </xdr:from>
    <xdr:to>
      <xdr:col>76</xdr:col>
      <xdr:colOff>114300</xdr:colOff>
      <xdr:row>98</xdr:row>
      <xdr:rowOff>88512</xdr:rowOff>
    </xdr:to>
    <xdr:cxnSp macro="">
      <xdr:nvCxnSpPr>
        <xdr:cNvPr id="679" name="直線コネクタ 678">
          <a:extLst>
            <a:ext uri="{FF2B5EF4-FFF2-40B4-BE49-F238E27FC236}">
              <a16:creationId xmlns:a16="http://schemas.microsoft.com/office/drawing/2014/main" id="{DA0F8503-13E2-4C70-BD71-C5D70ED4E96F}"/>
            </a:ext>
          </a:extLst>
        </xdr:cNvPr>
        <xdr:cNvCxnSpPr/>
      </xdr:nvCxnSpPr>
      <xdr:spPr>
        <a:xfrm flipV="1">
          <a:off x="12072620" y="16507030"/>
          <a:ext cx="782320" cy="1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84046</xdr:rowOff>
    </xdr:from>
    <xdr:to>
      <xdr:col>76</xdr:col>
      <xdr:colOff>165100</xdr:colOff>
      <xdr:row>99</xdr:row>
      <xdr:rowOff>14196</xdr:rowOff>
    </xdr:to>
    <xdr:sp macro="" textlink="">
      <xdr:nvSpPr>
        <xdr:cNvPr id="680" name="フローチャート: 判断 679">
          <a:extLst>
            <a:ext uri="{FF2B5EF4-FFF2-40B4-BE49-F238E27FC236}">
              <a16:creationId xmlns:a16="http://schemas.microsoft.com/office/drawing/2014/main" id="{2FB12D38-525F-4182-80DE-4B33B297FC83}"/>
            </a:ext>
          </a:extLst>
        </xdr:cNvPr>
        <xdr:cNvSpPr/>
      </xdr:nvSpPr>
      <xdr:spPr>
        <a:xfrm>
          <a:off x="12804140" y="16512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5323</xdr:rowOff>
    </xdr:from>
    <xdr:ext cx="534377" cy="259045"/>
    <xdr:sp macro="" textlink="">
      <xdr:nvSpPr>
        <xdr:cNvPr id="681" name="テキスト ボックス 680">
          <a:extLst>
            <a:ext uri="{FF2B5EF4-FFF2-40B4-BE49-F238E27FC236}">
              <a16:creationId xmlns:a16="http://schemas.microsoft.com/office/drawing/2014/main" id="{210A4E68-3E85-4889-91C4-2885FCEB8ABB}"/>
            </a:ext>
          </a:extLst>
        </xdr:cNvPr>
        <xdr:cNvSpPr txBox="1"/>
      </xdr:nvSpPr>
      <xdr:spPr>
        <a:xfrm>
          <a:off x="12610611" y="1660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88512</xdr:rowOff>
    </xdr:from>
    <xdr:to>
      <xdr:col>71</xdr:col>
      <xdr:colOff>177800</xdr:colOff>
      <xdr:row>99</xdr:row>
      <xdr:rowOff>7751</xdr:rowOff>
    </xdr:to>
    <xdr:cxnSp macro="">
      <xdr:nvCxnSpPr>
        <xdr:cNvPr id="682" name="直線コネクタ 681">
          <a:extLst>
            <a:ext uri="{FF2B5EF4-FFF2-40B4-BE49-F238E27FC236}">
              <a16:creationId xmlns:a16="http://schemas.microsoft.com/office/drawing/2014/main" id="{968BBD8D-F18D-4183-81F0-144D286D0648}"/>
            </a:ext>
          </a:extLst>
        </xdr:cNvPr>
        <xdr:cNvCxnSpPr/>
      </xdr:nvCxnSpPr>
      <xdr:spPr>
        <a:xfrm flipV="1">
          <a:off x="11282680" y="16517232"/>
          <a:ext cx="789940" cy="8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106609</xdr:rowOff>
    </xdr:from>
    <xdr:to>
      <xdr:col>72</xdr:col>
      <xdr:colOff>38100</xdr:colOff>
      <xdr:row>99</xdr:row>
      <xdr:rowOff>36759</xdr:rowOff>
    </xdr:to>
    <xdr:sp macro="" textlink="">
      <xdr:nvSpPr>
        <xdr:cNvPr id="683" name="フローチャート: 判断 682">
          <a:extLst>
            <a:ext uri="{FF2B5EF4-FFF2-40B4-BE49-F238E27FC236}">
              <a16:creationId xmlns:a16="http://schemas.microsoft.com/office/drawing/2014/main" id="{16BC8AAC-3E7D-41AA-94DE-D45BC689CD50}"/>
            </a:ext>
          </a:extLst>
        </xdr:cNvPr>
        <xdr:cNvSpPr/>
      </xdr:nvSpPr>
      <xdr:spPr>
        <a:xfrm>
          <a:off x="12029440" y="165353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27886</xdr:rowOff>
    </xdr:from>
    <xdr:ext cx="534377" cy="259045"/>
    <xdr:sp macro="" textlink="">
      <xdr:nvSpPr>
        <xdr:cNvPr id="684" name="テキスト ボックス 683">
          <a:extLst>
            <a:ext uri="{FF2B5EF4-FFF2-40B4-BE49-F238E27FC236}">
              <a16:creationId xmlns:a16="http://schemas.microsoft.com/office/drawing/2014/main" id="{8019366F-AA65-41E1-B085-D4804D73E252}"/>
            </a:ext>
          </a:extLst>
        </xdr:cNvPr>
        <xdr:cNvSpPr txBox="1"/>
      </xdr:nvSpPr>
      <xdr:spPr>
        <a:xfrm>
          <a:off x="11835911" y="1662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115026</xdr:rowOff>
    </xdr:from>
    <xdr:to>
      <xdr:col>67</xdr:col>
      <xdr:colOff>101600</xdr:colOff>
      <xdr:row>99</xdr:row>
      <xdr:rowOff>45176</xdr:rowOff>
    </xdr:to>
    <xdr:sp macro="" textlink="">
      <xdr:nvSpPr>
        <xdr:cNvPr id="685" name="フローチャート: 判断 684">
          <a:extLst>
            <a:ext uri="{FF2B5EF4-FFF2-40B4-BE49-F238E27FC236}">
              <a16:creationId xmlns:a16="http://schemas.microsoft.com/office/drawing/2014/main" id="{1423F396-DA44-46DF-AEF8-5252C2E610DF}"/>
            </a:ext>
          </a:extLst>
        </xdr:cNvPr>
        <xdr:cNvSpPr/>
      </xdr:nvSpPr>
      <xdr:spPr>
        <a:xfrm>
          <a:off x="11231880" y="1654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61703</xdr:rowOff>
    </xdr:from>
    <xdr:ext cx="534377" cy="259045"/>
    <xdr:sp macro="" textlink="">
      <xdr:nvSpPr>
        <xdr:cNvPr id="686" name="テキスト ボックス 685">
          <a:extLst>
            <a:ext uri="{FF2B5EF4-FFF2-40B4-BE49-F238E27FC236}">
              <a16:creationId xmlns:a16="http://schemas.microsoft.com/office/drawing/2014/main" id="{E512D509-F038-4E55-82D5-C989972058CE}"/>
            </a:ext>
          </a:extLst>
        </xdr:cNvPr>
        <xdr:cNvSpPr txBox="1"/>
      </xdr:nvSpPr>
      <xdr:spPr>
        <a:xfrm>
          <a:off x="11061211" y="1632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2F65E495-5CBB-4BAE-9D8B-A60EB2AFF71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5FF2BEA0-4906-472B-B96B-4A9F4DB824A7}"/>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253DFBB1-AAB6-4399-A26F-4D112968F8E9}"/>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B70AAF6E-EE52-4E12-BFD9-248B84896375}"/>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96DE7872-3D3F-4DEE-91D5-FAAEA0F432EE}"/>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160361</xdr:rowOff>
    </xdr:from>
    <xdr:to>
      <xdr:col>85</xdr:col>
      <xdr:colOff>177800</xdr:colOff>
      <xdr:row>98</xdr:row>
      <xdr:rowOff>90511</xdr:rowOff>
    </xdr:to>
    <xdr:sp macro="" textlink="">
      <xdr:nvSpPr>
        <xdr:cNvPr id="692" name="楕円 691">
          <a:extLst>
            <a:ext uri="{FF2B5EF4-FFF2-40B4-BE49-F238E27FC236}">
              <a16:creationId xmlns:a16="http://schemas.microsoft.com/office/drawing/2014/main" id="{093122B2-E0C1-4014-AA6A-4451F8C0F8EC}"/>
            </a:ext>
          </a:extLst>
        </xdr:cNvPr>
        <xdr:cNvSpPr/>
      </xdr:nvSpPr>
      <xdr:spPr>
        <a:xfrm>
          <a:off x="14325600" y="1642144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11788</xdr:rowOff>
    </xdr:from>
    <xdr:ext cx="534377" cy="259045"/>
    <xdr:sp macro="" textlink="">
      <xdr:nvSpPr>
        <xdr:cNvPr id="693" name="積立金該当値テキスト">
          <a:extLst>
            <a:ext uri="{FF2B5EF4-FFF2-40B4-BE49-F238E27FC236}">
              <a16:creationId xmlns:a16="http://schemas.microsoft.com/office/drawing/2014/main" id="{A5B73DB7-640E-4CB1-BAAE-0799009D37BF}"/>
            </a:ext>
          </a:extLst>
        </xdr:cNvPr>
        <xdr:cNvSpPr txBox="1"/>
      </xdr:nvSpPr>
      <xdr:spPr>
        <a:xfrm>
          <a:off x="14419580" y="1627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122439</xdr:rowOff>
    </xdr:from>
    <xdr:to>
      <xdr:col>81</xdr:col>
      <xdr:colOff>101600</xdr:colOff>
      <xdr:row>98</xdr:row>
      <xdr:rowOff>52589</xdr:rowOff>
    </xdr:to>
    <xdr:sp macro="" textlink="">
      <xdr:nvSpPr>
        <xdr:cNvPr id="694" name="楕円 693">
          <a:extLst>
            <a:ext uri="{FF2B5EF4-FFF2-40B4-BE49-F238E27FC236}">
              <a16:creationId xmlns:a16="http://schemas.microsoft.com/office/drawing/2014/main" id="{78E94441-78AA-40D1-95C8-BFA754E354E2}"/>
            </a:ext>
          </a:extLst>
        </xdr:cNvPr>
        <xdr:cNvSpPr/>
      </xdr:nvSpPr>
      <xdr:spPr>
        <a:xfrm>
          <a:off x="13578840" y="163835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69116</xdr:rowOff>
    </xdr:from>
    <xdr:ext cx="534377" cy="259045"/>
    <xdr:sp macro="" textlink="">
      <xdr:nvSpPr>
        <xdr:cNvPr id="695" name="テキスト ボックス 694">
          <a:extLst>
            <a:ext uri="{FF2B5EF4-FFF2-40B4-BE49-F238E27FC236}">
              <a16:creationId xmlns:a16="http://schemas.microsoft.com/office/drawing/2014/main" id="{360BFE5E-D693-47B7-ADB6-98D8E3CF54EF}"/>
            </a:ext>
          </a:extLst>
        </xdr:cNvPr>
        <xdr:cNvSpPr txBox="1"/>
      </xdr:nvSpPr>
      <xdr:spPr>
        <a:xfrm>
          <a:off x="13408171" y="1616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27510</xdr:rowOff>
    </xdr:from>
    <xdr:to>
      <xdr:col>76</xdr:col>
      <xdr:colOff>165100</xdr:colOff>
      <xdr:row>98</xdr:row>
      <xdr:rowOff>129110</xdr:rowOff>
    </xdr:to>
    <xdr:sp macro="" textlink="">
      <xdr:nvSpPr>
        <xdr:cNvPr id="696" name="楕円 695">
          <a:extLst>
            <a:ext uri="{FF2B5EF4-FFF2-40B4-BE49-F238E27FC236}">
              <a16:creationId xmlns:a16="http://schemas.microsoft.com/office/drawing/2014/main" id="{D40AD609-FBFD-4159-BF04-7F701870D715}"/>
            </a:ext>
          </a:extLst>
        </xdr:cNvPr>
        <xdr:cNvSpPr/>
      </xdr:nvSpPr>
      <xdr:spPr>
        <a:xfrm>
          <a:off x="12804140" y="1645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145637</xdr:rowOff>
    </xdr:from>
    <xdr:ext cx="534377" cy="259045"/>
    <xdr:sp macro="" textlink="">
      <xdr:nvSpPr>
        <xdr:cNvPr id="697" name="テキスト ボックス 696">
          <a:extLst>
            <a:ext uri="{FF2B5EF4-FFF2-40B4-BE49-F238E27FC236}">
              <a16:creationId xmlns:a16="http://schemas.microsoft.com/office/drawing/2014/main" id="{18D03097-CCB0-479F-8EA9-63ACA0927CC6}"/>
            </a:ext>
          </a:extLst>
        </xdr:cNvPr>
        <xdr:cNvSpPr txBox="1"/>
      </xdr:nvSpPr>
      <xdr:spPr>
        <a:xfrm>
          <a:off x="12610611" y="1623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37712</xdr:rowOff>
    </xdr:from>
    <xdr:to>
      <xdr:col>72</xdr:col>
      <xdr:colOff>38100</xdr:colOff>
      <xdr:row>98</xdr:row>
      <xdr:rowOff>139312</xdr:rowOff>
    </xdr:to>
    <xdr:sp macro="" textlink="">
      <xdr:nvSpPr>
        <xdr:cNvPr id="698" name="楕円 697">
          <a:extLst>
            <a:ext uri="{FF2B5EF4-FFF2-40B4-BE49-F238E27FC236}">
              <a16:creationId xmlns:a16="http://schemas.microsoft.com/office/drawing/2014/main" id="{44D39589-80BF-4367-8BA9-45B36ACDAE3C}"/>
            </a:ext>
          </a:extLst>
        </xdr:cNvPr>
        <xdr:cNvSpPr/>
      </xdr:nvSpPr>
      <xdr:spPr>
        <a:xfrm>
          <a:off x="12029440" y="164664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155839</xdr:rowOff>
    </xdr:from>
    <xdr:ext cx="534377" cy="259045"/>
    <xdr:sp macro="" textlink="">
      <xdr:nvSpPr>
        <xdr:cNvPr id="699" name="テキスト ボックス 698">
          <a:extLst>
            <a:ext uri="{FF2B5EF4-FFF2-40B4-BE49-F238E27FC236}">
              <a16:creationId xmlns:a16="http://schemas.microsoft.com/office/drawing/2014/main" id="{091B4039-EDD4-4B86-A4B7-E451BAAE116C}"/>
            </a:ext>
          </a:extLst>
        </xdr:cNvPr>
        <xdr:cNvSpPr txBox="1"/>
      </xdr:nvSpPr>
      <xdr:spPr>
        <a:xfrm>
          <a:off x="11835911" y="1624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128401</xdr:rowOff>
    </xdr:from>
    <xdr:to>
      <xdr:col>67</xdr:col>
      <xdr:colOff>101600</xdr:colOff>
      <xdr:row>99</xdr:row>
      <xdr:rowOff>58551</xdr:rowOff>
    </xdr:to>
    <xdr:sp macro="" textlink="">
      <xdr:nvSpPr>
        <xdr:cNvPr id="700" name="楕円 699">
          <a:extLst>
            <a:ext uri="{FF2B5EF4-FFF2-40B4-BE49-F238E27FC236}">
              <a16:creationId xmlns:a16="http://schemas.microsoft.com/office/drawing/2014/main" id="{A5D0FCD7-6226-4482-B59E-C9B2B051047C}"/>
            </a:ext>
          </a:extLst>
        </xdr:cNvPr>
        <xdr:cNvSpPr/>
      </xdr:nvSpPr>
      <xdr:spPr>
        <a:xfrm>
          <a:off x="11231880" y="1655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49678</xdr:rowOff>
    </xdr:from>
    <xdr:ext cx="469744" cy="259045"/>
    <xdr:sp macro="" textlink="">
      <xdr:nvSpPr>
        <xdr:cNvPr id="701" name="テキスト ボックス 700">
          <a:extLst>
            <a:ext uri="{FF2B5EF4-FFF2-40B4-BE49-F238E27FC236}">
              <a16:creationId xmlns:a16="http://schemas.microsoft.com/office/drawing/2014/main" id="{963333A8-C00F-4144-A1F2-6A832BCD2197}"/>
            </a:ext>
          </a:extLst>
        </xdr:cNvPr>
        <xdr:cNvSpPr txBox="1"/>
      </xdr:nvSpPr>
      <xdr:spPr>
        <a:xfrm>
          <a:off x="11070668" y="1664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D6D17E20-15BD-4CE5-A550-74C3D1981D05}"/>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79A06EBB-A7D2-4D37-BBD0-F02358D5D497}"/>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363D783A-1159-4AC3-9EEA-4983F0353311}"/>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14068E27-9D3E-4CF4-89AE-AE186F63B78D}"/>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1199EABE-1F09-47B5-AAE9-56ED0FD63758}"/>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4CB2A164-8C6D-4DF1-83B7-AF1B0992FEC6}"/>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B238497E-32AC-42C5-B65D-CC80BA95B52B}"/>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ECF5A5E2-1DB0-48D5-9F97-91105F6110CC}"/>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34B22FF-03CD-4791-BF5B-70FF5CF494C8}"/>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FF33CDD2-DB0F-43FD-A815-0A173059C652}"/>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E4E2DE9C-2D3C-49CD-B59A-76340ACB800F}"/>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96BE215F-4711-4359-A2C4-E21595E82D18}"/>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C40354E2-A955-4702-AABA-C96F287CE96A}"/>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9FC978A0-402E-4D08-9F70-527AED60D279}"/>
            </a:ext>
          </a:extLst>
        </xdr:cNvPr>
        <xdr:cNvSpPr txBox="1"/>
      </xdr:nvSpPr>
      <xdr:spPr>
        <a:xfrm>
          <a:off x="1563072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12175EE7-9F7B-4A3E-AC62-231BA834FAFF}"/>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1293678C-2ECD-49A3-8282-14962B91685A}"/>
            </a:ext>
          </a:extLst>
        </xdr:cNvPr>
        <xdr:cNvSpPr txBox="1"/>
      </xdr:nvSpPr>
      <xdr:spPr>
        <a:xfrm>
          <a:off x="1563072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78F510E3-14AD-402E-B55A-4F5213D65F12}"/>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87F58158-E9A4-4ACE-B22B-FA144FAE21C9}"/>
            </a:ext>
          </a:extLst>
        </xdr:cNvPr>
        <xdr:cNvSpPr txBox="1"/>
      </xdr:nvSpPr>
      <xdr:spPr>
        <a:xfrm>
          <a:off x="1563072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C65E6EFB-8129-4402-87D7-91B65D37AC39}"/>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72209015-41C7-45F7-8DC8-A669BC423FAD}"/>
            </a:ext>
          </a:extLst>
        </xdr:cNvPr>
        <xdr:cNvSpPr txBox="1"/>
      </xdr:nvSpPr>
      <xdr:spPr>
        <a:xfrm>
          <a:off x="1563072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EFF86961-2B75-40BE-AC89-9E4E9B5F39B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D89F214C-78DA-4C38-AD11-4BDC043193AD}"/>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168DAB56-F249-495A-ADA4-18330ADD1A7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47231</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B41FA40F-4C82-4C11-93D1-25DB9C43A756}"/>
            </a:ext>
          </a:extLst>
        </xdr:cNvPr>
        <xdr:cNvCxnSpPr/>
      </xdr:nvCxnSpPr>
      <xdr:spPr>
        <a:xfrm flipV="1">
          <a:off x="19507835" y="5076431"/>
          <a:ext cx="1269" cy="1505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8FE7D286-8844-4C38-8689-F4B487E9A32B}"/>
            </a:ext>
          </a:extLst>
        </xdr:cNvPr>
        <xdr:cNvSpPr txBox="1"/>
      </xdr:nvSpPr>
      <xdr:spPr>
        <a:xfrm>
          <a:off x="1956054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9661F8D0-B13D-495A-9918-3DF312E1F242}"/>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165358</xdr:rowOff>
    </xdr:from>
    <xdr:ext cx="534377" cy="259045"/>
    <xdr:sp macro="" textlink="">
      <xdr:nvSpPr>
        <xdr:cNvPr id="728" name="投資及び出資金最大値テキスト">
          <a:extLst>
            <a:ext uri="{FF2B5EF4-FFF2-40B4-BE49-F238E27FC236}">
              <a16:creationId xmlns:a16="http://schemas.microsoft.com/office/drawing/2014/main" id="{A4C6461B-7B3F-465F-924C-67AB66FAB263}"/>
            </a:ext>
          </a:extLst>
        </xdr:cNvPr>
        <xdr:cNvSpPr txBox="1"/>
      </xdr:nvSpPr>
      <xdr:spPr>
        <a:xfrm>
          <a:off x="19560540" y="485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47231</xdr:rowOff>
    </xdr:from>
    <xdr:to>
      <xdr:col>116</xdr:col>
      <xdr:colOff>152400</xdr:colOff>
      <xdr:row>30</xdr:row>
      <xdr:rowOff>47231</xdr:rowOff>
    </xdr:to>
    <xdr:cxnSp macro="">
      <xdr:nvCxnSpPr>
        <xdr:cNvPr id="729" name="直線コネクタ 728">
          <a:extLst>
            <a:ext uri="{FF2B5EF4-FFF2-40B4-BE49-F238E27FC236}">
              <a16:creationId xmlns:a16="http://schemas.microsoft.com/office/drawing/2014/main" id="{53C2E625-C7AF-4DDB-9AD2-7C61D1253483}"/>
            </a:ext>
          </a:extLst>
        </xdr:cNvPr>
        <xdr:cNvCxnSpPr/>
      </xdr:nvCxnSpPr>
      <xdr:spPr>
        <a:xfrm>
          <a:off x="19443700" y="50764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42583</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F8537B3-1CE3-43A8-8AAF-D789BCDAEDA4}"/>
            </a:ext>
          </a:extLst>
        </xdr:cNvPr>
        <xdr:cNvCxnSpPr/>
      </xdr:nvCxnSpPr>
      <xdr:spPr>
        <a:xfrm flipV="1">
          <a:off x="18778220" y="6580543"/>
          <a:ext cx="73152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25290</xdr:rowOff>
    </xdr:from>
    <xdr:ext cx="469744" cy="259045"/>
    <xdr:sp macro="" textlink="">
      <xdr:nvSpPr>
        <xdr:cNvPr id="731" name="投資及び出資金平均値テキスト">
          <a:extLst>
            <a:ext uri="{FF2B5EF4-FFF2-40B4-BE49-F238E27FC236}">
              <a16:creationId xmlns:a16="http://schemas.microsoft.com/office/drawing/2014/main" id="{6246DF4A-35E3-4F83-8FD8-7778B19DD0FA}"/>
            </a:ext>
          </a:extLst>
        </xdr:cNvPr>
        <xdr:cNvSpPr txBox="1"/>
      </xdr:nvSpPr>
      <xdr:spPr>
        <a:xfrm>
          <a:off x="19560540" y="6227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2413</xdr:rowOff>
    </xdr:from>
    <xdr:to>
      <xdr:col>116</xdr:col>
      <xdr:colOff>114300</xdr:colOff>
      <xdr:row>38</xdr:row>
      <xdr:rowOff>104013</xdr:rowOff>
    </xdr:to>
    <xdr:sp macro="" textlink="">
      <xdr:nvSpPr>
        <xdr:cNvPr id="732" name="フローチャート: 判断 731">
          <a:extLst>
            <a:ext uri="{FF2B5EF4-FFF2-40B4-BE49-F238E27FC236}">
              <a16:creationId xmlns:a16="http://schemas.microsoft.com/office/drawing/2014/main" id="{4C581EE8-527F-4332-9A01-076E44FAA0EB}"/>
            </a:ext>
          </a:extLst>
        </xdr:cNvPr>
        <xdr:cNvSpPr/>
      </xdr:nvSpPr>
      <xdr:spPr>
        <a:xfrm>
          <a:off x="1945894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8EF30429-9CED-4575-BFBD-330989204D57}"/>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23635</xdr:rowOff>
    </xdr:from>
    <xdr:to>
      <xdr:col>112</xdr:col>
      <xdr:colOff>38100</xdr:colOff>
      <xdr:row>38</xdr:row>
      <xdr:rowOff>125235</xdr:rowOff>
    </xdr:to>
    <xdr:sp macro="" textlink="">
      <xdr:nvSpPr>
        <xdr:cNvPr id="734" name="フローチャート: 判断 733">
          <a:extLst>
            <a:ext uri="{FF2B5EF4-FFF2-40B4-BE49-F238E27FC236}">
              <a16:creationId xmlns:a16="http://schemas.microsoft.com/office/drawing/2014/main" id="{C9CD3794-65BF-4197-8671-CCCB170024D4}"/>
            </a:ext>
          </a:extLst>
        </xdr:cNvPr>
        <xdr:cNvSpPr/>
      </xdr:nvSpPr>
      <xdr:spPr>
        <a:xfrm>
          <a:off x="18735040" y="63939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141762</xdr:rowOff>
    </xdr:from>
    <xdr:ext cx="469744" cy="259045"/>
    <xdr:sp macro="" textlink="">
      <xdr:nvSpPr>
        <xdr:cNvPr id="735" name="テキスト ボックス 734">
          <a:extLst>
            <a:ext uri="{FF2B5EF4-FFF2-40B4-BE49-F238E27FC236}">
              <a16:creationId xmlns:a16="http://schemas.microsoft.com/office/drawing/2014/main" id="{9CF2174F-A3CC-4855-AE59-AA961B92479E}"/>
            </a:ext>
          </a:extLst>
        </xdr:cNvPr>
        <xdr:cNvSpPr txBox="1"/>
      </xdr:nvSpPr>
      <xdr:spPr>
        <a:xfrm>
          <a:off x="18573828" y="617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7EB2C8A9-5F38-48BF-B06C-9420C4CE3D09}"/>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161481</xdr:rowOff>
    </xdr:from>
    <xdr:to>
      <xdr:col>107</xdr:col>
      <xdr:colOff>101600</xdr:colOff>
      <xdr:row>38</xdr:row>
      <xdr:rowOff>91631</xdr:rowOff>
    </xdr:to>
    <xdr:sp macro="" textlink="">
      <xdr:nvSpPr>
        <xdr:cNvPr id="737" name="フローチャート: 判断 736">
          <a:extLst>
            <a:ext uri="{FF2B5EF4-FFF2-40B4-BE49-F238E27FC236}">
              <a16:creationId xmlns:a16="http://schemas.microsoft.com/office/drawing/2014/main" id="{66BA92C0-32D3-4CE5-8922-B7E15F83E4C2}"/>
            </a:ext>
          </a:extLst>
        </xdr:cNvPr>
        <xdr:cNvSpPr/>
      </xdr:nvSpPr>
      <xdr:spPr>
        <a:xfrm>
          <a:off x="17937480" y="63641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108157</xdr:rowOff>
    </xdr:from>
    <xdr:ext cx="469744" cy="259045"/>
    <xdr:sp macro="" textlink="">
      <xdr:nvSpPr>
        <xdr:cNvPr id="738" name="テキスト ボックス 737">
          <a:extLst>
            <a:ext uri="{FF2B5EF4-FFF2-40B4-BE49-F238E27FC236}">
              <a16:creationId xmlns:a16="http://schemas.microsoft.com/office/drawing/2014/main" id="{8E51ADBB-0B7A-401B-829B-BADD0BCBC753}"/>
            </a:ext>
          </a:extLst>
        </xdr:cNvPr>
        <xdr:cNvSpPr txBox="1"/>
      </xdr:nvSpPr>
      <xdr:spPr>
        <a:xfrm>
          <a:off x="17776268" y="614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3D45D9F9-3C67-4342-8F47-267900EC46FA}"/>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170205</xdr:rowOff>
    </xdr:from>
    <xdr:to>
      <xdr:col>102</xdr:col>
      <xdr:colOff>165100</xdr:colOff>
      <xdr:row>38</xdr:row>
      <xdr:rowOff>100355</xdr:rowOff>
    </xdr:to>
    <xdr:sp macro="" textlink="">
      <xdr:nvSpPr>
        <xdr:cNvPr id="740" name="フローチャート: 判断 739">
          <a:extLst>
            <a:ext uri="{FF2B5EF4-FFF2-40B4-BE49-F238E27FC236}">
              <a16:creationId xmlns:a16="http://schemas.microsoft.com/office/drawing/2014/main" id="{D36F4D0C-9651-44A2-8066-0E646BFD2BD4}"/>
            </a:ext>
          </a:extLst>
        </xdr:cNvPr>
        <xdr:cNvSpPr/>
      </xdr:nvSpPr>
      <xdr:spPr>
        <a:xfrm>
          <a:off x="17162780" y="6372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116883</xdr:rowOff>
    </xdr:from>
    <xdr:ext cx="469744" cy="259045"/>
    <xdr:sp macro="" textlink="">
      <xdr:nvSpPr>
        <xdr:cNvPr id="741" name="テキスト ボックス 740">
          <a:extLst>
            <a:ext uri="{FF2B5EF4-FFF2-40B4-BE49-F238E27FC236}">
              <a16:creationId xmlns:a16="http://schemas.microsoft.com/office/drawing/2014/main" id="{C3C5AF61-704E-45F0-B6CE-81A16B48F7A2}"/>
            </a:ext>
          </a:extLst>
        </xdr:cNvPr>
        <xdr:cNvSpPr txBox="1"/>
      </xdr:nvSpPr>
      <xdr:spPr>
        <a:xfrm>
          <a:off x="17001568" y="615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47676</xdr:rowOff>
    </xdr:from>
    <xdr:to>
      <xdr:col>98</xdr:col>
      <xdr:colOff>38100</xdr:colOff>
      <xdr:row>38</xdr:row>
      <xdr:rowOff>149276</xdr:rowOff>
    </xdr:to>
    <xdr:sp macro="" textlink="">
      <xdr:nvSpPr>
        <xdr:cNvPr id="742" name="フローチャート: 判断 741">
          <a:extLst>
            <a:ext uri="{FF2B5EF4-FFF2-40B4-BE49-F238E27FC236}">
              <a16:creationId xmlns:a16="http://schemas.microsoft.com/office/drawing/2014/main" id="{EB1A6C6C-8760-4D85-9004-732823648DC3}"/>
            </a:ext>
          </a:extLst>
        </xdr:cNvPr>
        <xdr:cNvSpPr/>
      </xdr:nvSpPr>
      <xdr:spPr>
        <a:xfrm>
          <a:off x="16388080" y="641799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165803</xdr:rowOff>
    </xdr:from>
    <xdr:ext cx="469744" cy="259045"/>
    <xdr:sp macro="" textlink="">
      <xdr:nvSpPr>
        <xdr:cNvPr id="743" name="テキスト ボックス 742">
          <a:extLst>
            <a:ext uri="{FF2B5EF4-FFF2-40B4-BE49-F238E27FC236}">
              <a16:creationId xmlns:a16="http://schemas.microsoft.com/office/drawing/2014/main" id="{03C219F5-2062-4B75-ADC5-83A25943D8FA}"/>
            </a:ext>
          </a:extLst>
        </xdr:cNvPr>
        <xdr:cNvSpPr txBox="1"/>
      </xdr:nvSpPr>
      <xdr:spPr>
        <a:xfrm>
          <a:off x="16226868" y="62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A871C5C1-91A2-4C27-9287-0EF38E74F8A8}"/>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6EB3DE9C-3BF0-4CA4-A8FF-1BBADDA9305A}"/>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8816E303-B03F-47BC-AA9A-0413DC7F3CE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9D9B97D6-BE28-4262-83CC-899BB1A9E3A9}"/>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E1D8DE19-535E-432D-872B-F7FC06E0C1B1}"/>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163233</xdr:rowOff>
    </xdr:from>
    <xdr:to>
      <xdr:col>116</xdr:col>
      <xdr:colOff>114300</xdr:colOff>
      <xdr:row>39</xdr:row>
      <xdr:rowOff>93383</xdr:rowOff>
    </xdr:to>
    <xdr:sp macro="" textlink="">
      <xdr:nvSpPr>
        <xdr:cNvPr id="749" name="楕円 748">
          <a:extLst>
            <a:ext uri="{FF2B5EF4-FFF2-40B4-BE49-F238E27FC236}">
              <a16:creationId xmlns:a16="http://schemas.microsoft.com/office/drawing/2014/main" id="{CF6EA192-0775-42AF-8DC6-61BCACB100AE}"/>
            </a:ext>
          </a:extLst>
        </xdr:cNvPr>
        <xdr:cNvSpPr/>
      </xdr:nvSpPr>
      <xdr:spPr>
        <a:xfrm>
          <a:off x="19458940" y="65335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78160</xdr:rowOff>
    </xdr:from>
    <xdr:ext cx="313932" cy="259045"/>
    <xdr:sp macro="" textlink="">
      <xdr:nvSpPr>
        <xdr:cNvPr id="750" name="投資及び出資金該当値テキスト">
          <a:extLst>
            <a:ext uri="{FF2B5EF4-FFF2-40B4-BE49-F238E27FC236}">
              <a16:creationId xmlns:a16="http://schemas.microsoft.com/office/drawing/2014/main" id="{ABD9F2CF-8513-42EB-AB61-6D84CBBA6880}"/>
            </a:ext>
          </a:extLst>
        </xdr:cNvPr>
        <xdr:cNvSpPr txBox="1"/>
      </xdr:nvSpPr>
      <xdr:spPr>
        <a:xfrm>
          <a:off x="19560540" y="64484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596D86DE-18DF-4A04-A446-099EA797F368}"/>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1935D90B-ADDA-4A6A-972D-8C0B31200607}"/>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DA46D3E9-040B-4656-A650-E82F9C6495BD}"/>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BAE1735-7066-489C-8BBB-73DE7A108FF7}"/>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56A59569-6CCA-4E57-A958-ACA07D9B38E2}"/>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E8569B6B-7BA2-4F9F-AAAB-788BCEAA1215}"/>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EE46F7CE-50D3-4913-B508-1D3FFB046698}"/>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BC6F6FDC-95C5-4826-A290-15A207FAF193}"/>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2CD87C8B-DDFD-4FE4-9AD7-AED1468643D1}"/>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4802B666-2CFE-4AF3-94BA-C5DB6F9D474A}"/>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C31933E6-13FE-465D-80D7-040035FB4D83}"/>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D6807730-F51B-434A-B8B4-F7FB59002E74}"/>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4C285B8-AB36-42E5-BA88-D43EE7257445}"/>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E7E0E08B-E91F-46A9-8B82-5D83701A4756}"/>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A9A9F388-EC65-42E8-85C4-88AFD4C4746D}"/>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475A6085-77E8-4F33-B2EA-7ED9009C2A7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B4891C0-D8C3-4193-9134-8BE42F52BEA7}"/>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7D79683F-3284-4BBC-AC29-957B1F7D126A}"/>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9" name="直線コネクタ 768">
          <a:extLst>
            <a:ext uri="{FF2B5EF4-FFF2-40B4-BE49-F238E27FC236}">
              <a16:creationId xmlns:a16="http://schemas.microsoft.com/office/drawing/2014/main" id="{66B910C3-72C3-48A3-9C0C-F7F80859088A}"/>
            </a:ext>
          </a:extLst>
        </xdr:cNvPr>
        <xdr:cNvCxnSpPr/>
      </xdr:nvCxnSpPr>
      <xdr:spPr>
        <a:xfrm>
          <a:off x="1609344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0" name="テキスト ボックス 769">
          <a:extLst>
            <a:ext uri="{FF2B5EF4-FFF2-40B4-BE49-F238E27FC236}">
              <a16:creationId xmlns:a16="http://schemas.microsoft.com/office/drawing/2014/main" id="{9C8680C7-F347-48CE-BDBC-2F2B250BB5F4}"/>
            </a:ext>
          </a:extLst>
        </xdr:cNvPr>
        <xdr:cNvSpPr txBox="1"/>
      </xdr:nvSpPr>
      <xdr:spPr>
        <a:xfrm>
          <a:off x="158903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1" name="直線コネクタ 770">
          <a:extLst>
            <a:ext uri="{FF2B5EF4-FFF2-40B4-BE49-F238E27FC236}">
              <a16:creationId xmlns:a16="http://schemas.microsoft.com/office/drawing/2014/main" id="{277D7877-DF28-4B1F-98A3-7222A1A2A371}"/>
            </a:ext>
          </a:extLst>
        </xdr:cNvPr>
        <xdr:cNvCxnSpPr/>
      </xdr:nvCxnSpPr>
      <xdr:spPr>
        <a:xfrm>
          <a:off x="1609344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2" name="テキスト ボックス 771">
          <a:extLst>
            <a:ext uri="{FF2B5EF4-FFF2-40B4-BE49-F238E27FC236}">
              <a16:creationId xmlns:a16="http://schemas.microsoft.com/office/drawing/2014/main" id="{C4322999-083F-4F2F-9B0D-7ACCE2B5CE27}"/>
            </a:ext>
          </a:extLst>
        </xdr:cNvPr>
        <xdr:cNvSpPr txBox="1"/>
      </xdr:nvSpPr>
      <xdr:spPr>
        <a:xfrm>
          <a:off x="1563072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BF977BDE-0620-40B6-A357-8068DFB1E45F}"/>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4" name="テキスト ボックス 773">
          <a:extLst>
            <a:ext uri="{FF2B5EF4-FFF2-40B4-BE49-F238E27FC236}">
              <a16:creationId xmlns:a16="http://schemas.microsoft.com/office/drawing/2014/main" id="{75351F0A-598F-4FC0-9012-80A53D055745}"/>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5" name="直線コネクタ 774">
          <a:extLst>
            <a:ext uri="{FF2B5EF4-FFF2-40B4-BE49-F238E27FC236}">
              <a16:creationId xmlns:a16="http://schemas.microsoft.com/office/drawing/2014/main" id="{37AB1314-2564-4222-9476-98D8C9679DA0}"/>
            </a:ext>
          </a:extLst>
        </xdr:cNvPr>
        <xdr:cNvCxnSpPr/>
      </xdr:nvCxnSpPr>
      <xdr:spPr>
        <a:xfrm>
          <a:off x="1609344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6" name="テキスト ボックス 775">
          <a:extLst>
            <a:ext uri="{FF2B5EF4-FFF2-40B4-BE49-F238E27FC236}">
              <a16:creationId xmlns:a16="http://schemas.microsoft.com/office/drawing/2014/main" id="{C55C4037-1647-4090-901D-68C1E947E8EC}"/>
            </a:ext>
          </a:extLst>
        </xdr:cNvPr>
        <xdr:cNvSpPr txBox="1"/>
      </xdr:nvSpPr>
      <xdr:spPr>
        <a:xfrm>
          <a:off x="1563072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7" name="直線コネクタ 776">
          <a:extLst>
            <a:ext uri="{FF2B5EF4-FFF2-40B4-BE49-F238E27FC236}">
              <a16:creationId xmlns:a16="http://schemas.microsoft.com/office/drawing/2014/main" id="{2588851F-F9E0-45BE-A484-BAF29889B8EC}"/>
            </a:ext>
          </a:extLst>
        </xdr:cNvPr>
        <xdr:cNvCxnSpPr/>
      </xdr:nvCxnSpPr>
      <xdr:spPr>
        <a:xfrm>
          <a:off x="1609344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8" name="テキスト ボックス 777">
          <a:extLst>
            <a:ext uri="{FF2B5EF4-FFF2-40B4-BE49-F238E27FC236}">
              <a16:creationId xmlns:a16="http://schemas.microsoft.com/office/drawing/2014/main" id="{54FAC9E8-F2B9-4464-9427-007ECA413443}"/>
            </a:ext>
          </a:extLst>
        </xdr:cNvPr>
        <xdr:cNvSpPr txBox="1"/>
      </xdr:nvSpPr>
      <xdr:spPr>
        <a:xfrm>
          <a:off x="1563072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33492F70-06CE-4A14-BF90-12A1D6EB3F4C}"/>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0" name="テキスト ボックス 779">
          <a:extLst>
            <a:ext uri="{FF2B5EF4-FFF2-40B4-BE49-F238E27FC236}">
              <a16:creationId xmlns:a16="http://schemas.microsoft.com/office/drawing/2014/main" id="{E5905035-5D08-49C8-8285-F714E23FC978}"/>
            </a:ext>
          </a:extLst>
        </xdr:cNvPr>
        <xdr:cNvSpPr txBox="1"/>
      </xdr:nvSpPr>
      <xdr:spPr>
        <a:xfrm>
          <a:off x="155894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F05A0DD4-786F-4C83-96A2-0868DB14CD89}"/>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152826</xdr:rowOff>
    </xdr:from>
    <xdr:to>
      <xdr:col>116</xdr:col>
      <xdr:colOff>62864</xdr:colOff>
      <xdr:row>59</xdr:row>
      <xdr:rowOff>44450</xdr:rowOff>
    </xdr:to>
    <xdr:cxnSp macro="">
      <xdr:nvCxnSpPr>
        <xdr:cNvPr id="782" name="直線コネクタ 781">
          <a:extLst>
            <a:ext uri="{FF2B5EF4-FFF2-40B4-BE49-F238E27FC236}">
              <a16:creationId xmlns:a16="http://schemas.microsoft.com/office/drawing/2014/main" id="{CCA3A91F-8CF0-4789-B0A4-F446EC88CBED}"/>
            </a:ext>
          </a:extLst>
        </xdr:cNvPr>
        <xdr:cNvCxnSpPr/>
      </xdr:nvCxnSpPr>
      <xdr:spPr>
        <a:xfrm flipV="1">
          <a:off x="19507835" y="8702466"/>
          <a:ext cx="1269" cy="1232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3" name="貸付金最小値テキスト">
          <a:extLst>
            <a:ext uri="{FF2B5EF4-FFF2-40B4-BE49-F238E27FC236}">
              <a16:creationId xmlns:a16="http://schemas.microsoft.com/office/drawing/2014/main" id="{DC83BE53-3606-4B0A-AC6A-8F9FE03AB76A}"/>
            </a:ext>
          </a:extLst>
        </xdr:cNvPr>
        <xdr:cNvSpPr txBox="1"/>
      </xdr:nvSpPr>
      <xdr:spPr>
        <a:xfrm>
          <a:off x="19560540" y="99390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4" name="直線コネクタ 783">
          <a:extLst>
            <a:ext uri="{FF2B5EF4-FFF2-40B4-BE49-F238E27FC236}">
              <a16:creationId xmlns:a16="http://schemas.microsoft.com/office/drawing/2014/main" id="{C02B6E28-9D72-4773-888C-2D99A31BC598}"/>
            </a:ext>
          </a:extLst>
        </xdr:cNvPr>
        <xdr:cNvCxnSpPr/>
      </xdr:nvCxnSpPr>
      <xdr:spPr>
        <a:xfrm>
          <a:off x="19443700" y="9935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99503</xdr:rowOff>
    </xdr:from>
    <xdr:ext cx="534377" cy="259045"/>
    <xdr:sp macro="" textlink="">
      <xdr:nvSpPr>
        <xdr:cNvPr id="785" name="貸付金最大値テキスト">
          <a:extLst>
            <a:ext uri="{FF2B5EF4-FFF2-40B4-BE49-F238E27FC236}">
              <a16:creationId xmlns:a16="http://schemas.microsoft.com/office/drawing/2014/main" id="{0F232B9B-E7B3-45AF-9546-B91213D7D0CA}"/>
            </a:ext>
          </a:extLst>
        </xdr:cNvPr>
        <xdr:cNvSpPr txBox="1"/>
      </xdr:nvSpPr>
      <xdr:spPr>
        <a:xfrm>
          <a:off x="19560540" y="848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152826</xdr:rowOff>
    </xdr:from>
    <xdr:to>
      <xdr:col>116</xdr:col>
      <xdr:colOff>152400</xdr:colOff>
      <xdr:row>51</xdr:row>
      <xdr:rowOff>152826</xdr:rowOff>
    </xdr:to>
    <xdr:cxnSp macro="">
      <xdr:nvCxnSpPr>
        <xdr:cNvPr id="786" name="直線コネクタ 785">
          <a:extLst>
            <a:ext uri="{FF2B5EF4-FFF2-40B4-BE49-F238E27FC236}">
              <a16:creationId xmlns:a16="http://schemas.microsoft.com/office/drawing/2014/main" id="{F2E29E40-7C9F-4082-937D-DEC16A668F4A}"/>
            </a:ext>
          </a:extLst>
        </xdr:cNvPr>
        <xdr:cNvCxnSpPr/>
      </xdr:nvCxnSpPr>
      <xdr:spPr>
        <a:xfrm>
          <a:off x="19443700" y="87024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27191</xdr:rowOff>
    </xdr:from>
    <xdr:to>
      <xdr:col>116</xdr:col>
      <xdr:colOff>63500</xdr:colOff>
      <xdr:row>59</xdr:row>
      <xdr:rowOff>27743</xdr:rowOff>
    </xdr:to>
    <xdr:cxnSp macro="">
      <xdr:nvCxnSpPr>
        <xdr:cNvPr id="787" name="直線コネクタ 786">
          <a:extLst>
            <a:ext uri="{FF2B5EF4-FFF2-40B4-BE49-F238E27FC236}">
              <a16:creationId xmlns:a16="http://schemas.microsoft.com/office/drawing/2014/main" id="{5EAFC84E-C454-445A-B8A7-B799DAD27BD7}"/>
            </a:ext>
          </a:extLst>
        </xdr:cNvPr>
        <xdr:cNvCxnSpPr/>
      </xdr:nvCxnSpPr>
      <xdr:spPr>
        <a:xfrm flipV="1">
          <a:off x="18778220" y="9917951"/>
          <a:ext cx="73152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90555</xdr:rowOff>
    </xdr:from>
    <xdr:ext cx="469744" cy="259045"/>
    <xdr:sp macro="" textlink="">
      <xdr:nvSpPr>
        <xdr:cNvPr id="788" name="貸付金平均値テキスト">
          <a:extLst>
            <a:ext uri="{FF2B5EF4-FFF2-40B4-BE49-F238E27FC236}">
              <a16:creationId xmlns:a16="http://schemas.microsoft.com/office/drawing/2014/main" id="{8D56BF34-A194-4234-89C3-DD7123AB434B}"/>
            </a:ext>
          </a:extLst>
        </xdr:cNvPr>
        <xdr:cNvSpPr txBox="1"/>
      </xdr:nvSpPr>
      <xdr:spPr>
        <a:xfrm>
          <a:off x="19560540" y="9646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67678</xdr:rowOff>
    </xdr:from>
    <xdr:to>
      <xdr:col>116</xdr:col>
      <xdr:colOff>114300</xdr:colOff>
      <xdr:row>58</xdr:row>
      <xdr:rowOff>169278</xdr:rowOff>
    </xdr:to>
    <xdr:sp macro="" textlink="">
      <xdr:nvSpPr>
        <xdr:cNvPr id="789" name="フローチャート: 判断 788">
          <a:extLst>
            <a:ext uri="{FF2B5EF4-FFF2-40B4-BE49-F238E27FC236}">
              <a16:creationId xmlns:a16="http://schemas.microsoft.com/office/drawing/2014/main" id="{3C378B8B-43F0-4D55-B4CE-011C0BAE5705}"/>
            </a:ext>
          </a:extLst>
        </xdr:cNvPr>
        <xdr:cNvSpPr/>
      </xdr:nvSpPr>
      <xdr:spPr>
        <a:xfrm>
          <a:off x="19458940" y="97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24829</xdr:rowOff>
    </xdr:from>
    <xdr:to>
      <xdr:col>111</xdr:col>
      <xdr:colOff>177800</xdr:colOff>
      <xdr:row>59</xdr:row>
      <xdr:rowOff>27743</xdr:rowOff>
    </xdr:to>
    <xdr:cxnSp macro="">
      <xdr:nvCxnSpPr>
        <xdr:cNvPr id="790" name="直線コネクタ 789">
          <a:extLst>
            <a:ext uri="{FF2B5EF4-FFF2-40B4-BE49-F238E27FC236}">
              <a16:creationId xmlns:a16="http://schemas.microsoft.com/office/drawing/2014/main" id="{3F1121A3-59D3-49E0-9EB4-8FA688C05FD5}"/>
            </a:ext>
          </a:extLst>
        </xdr:cNvPr>
        <xdr:cNvCxnSpPr/>
      </xdr:nvCxnSpPr>
      <xdr:spPr>
        <a:xfrm>
          <a:off x="17988280" y="9915589"/>
          <a:ext cx="789940" cy="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65525</xdr:rowOff>
    </xdr:from>
    <xdr:to>
      <xdr:col>112</xdr:col>
      <xdr:colOff>38100</xdr:colOff>
      <xdr:row>58</xdr:row>
      <xdr:rowOff>167125</xdr:rowOff>
    </xdr:to>
    <xdr:sp macro="" textlink="">
      <xdr:nvSpPr>
        <xdr:cNvPr id="791" name="フローチャート: 判断 790">
          <a:extLst>
            <a:ext uri="{FF2B5EF4-FFF2-40B4-BE49-F238E27FC236}">
              <a16:creationId xmlns:a16="http://schemas.microsoft.com/office/drawing/2014/main" id="{ECEA7580-4A18-42B0-BD09-2680F26E19F8}"/>
            </a:ext>
          </a:extLst>
        </xdr:cNvPr>
        <xdr:cNvSpPr/>
      </xdr:nvSpPr>
      <xdr:spPr>
        <a:xfrm>
          <a:off x="18735040" y="97886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12202</xdr:rowOff>
    </xdr:from>
    <xdr:ext cx="469744" cy="259045"/>
    <xdr:sp macro="" textlink="">
      <xdr:nvSpPr>
        <xdr:cNvPr id="792" name="テキスト ボックス 791">
          <a:extLst>
            <a:ext uri="{FF2B5EF4-FFF2-40B4-BE49-F238E27FC236}">
              <a16:creationId xmlns:a16="http://schemas.microsoft.com/office/drawing/2014/main" id="{97990D8C-EBEF-46AD-A8AD-2E22453E82D6}"/>
            </a:ext>
          </a:extLst>
        </xdr:cNvPr>
        <xdr:cNvSpPr txBox="1"/>
      </xdr:nvSpPr>
      <xdr:spPr>
        <a:xfrm>
          <a:off x="18573828" y="956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24657</xdr:rowOff>
    </xdr:from>
    <xdr:to>
      <xdr:col>107</xdr:col>
      <xdr:colOff>50800</xdr:colOff>
      <xdr:row>59</xdr:row>
      <xdr:rowOff>24829</xdr:rowOff>
    </xdr:to>
    <xdr:cxnSp macro="">
      <xdr:nvCxnSpPr>
        <xdr:cNvPr id="793" name="直線コネクタ 792">
          <a:extLst>
            <a:ext uri="{FF2B5EF4-FFF2-40B4-BE49-F238E27FC236}">
              <a16:creationId xmlns:a16="http://schemas.microsoft.com/office/drawing/2014/main" id="{B87AE13F-352F-43AA-8585-5557B24793FE}"/>
            </a:ext>
          </a:extLst>
        </xdr:cNvPr>
        <xdr:cNvCxnSpPr/>
      </xdr:nvCxnSpPr>
      <xdr:spPr>
        <a:xfrm>
          <a:off x="17213580" y="9915417"/>
          <a:ext cx="7747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51867</xdr:rowOff>
    </xdr:from>
    <xdr:to>
      <xdr:col>107</xdr:col>
      <xdr:colOff>101600</xdr:colOff>
      <xdr:row>58</xdr:row>
      <xdr:rowOff>153467</xdr:rowOff>
    </xdr:to>
    <xdr:sp macro="" textlink="">
      <xdr:nvSpPr>
        <xdr:cNvPr id="794" name="フローチャート: 判断 793">
          <a:extLst>
            <a:ext uri="{FF2B5EF4-FFF2-40B4-BE49-F238E27FC236}">
              <a16:creationId xmlns:a16="http://schemas.microsoft.com/office/drawing/2014/main" id="{5DCD3144-9A07-4F84-8E48-8DE4887C67F9}"/>
            </a:ext>
          </a:extLst>
        </xdr:cNvPr>
        <xdr:cNvSpPr/>
      </xdr:nvSpPr>
      <xdr:spPr>
        <a:xfrm>
          <a:off x="17937480" y="977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169994</xdr:rowOff>
    </xdr:from>
    <xdr:ext cx="469744" cy="259045"/>
    <xdr:sp macro="" textlink="">
      <xdr:nvSpPr>
        <xdr:cNvPr id="795" name="テキスト ボックス 794">
          <a:extLst>
            <a:ext uri="{FF2B5EF4-FFF2-40B4-BE49-F238E27FC236}">
              <a16:creationId xmlns:a16="http://schemas.microsoft.com/office/drawing/2014/main" id="{4297C65A-DBC0-43E7-BA45-EB26531006B6}"/>
            </a:ext>
          </a:extLst>
        </xdr:cNvPr>
        <xdr:cNvSpPr txBox="1"/>
      </xdr:nvSpPr>
      <xdr:spPr>
        <a:xfrm>
          <a:off x="17776268" y="955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23895</xdr:rowOff>
    </xdr:from>
    <xdr:to>
      <xdr:col>102</xdr:col>
      <xdr:colOff>114300</xdr:colOff>
      <xdr:row>59</xdr:row>
      <xdr:rowOff>24657</xdr:rowOff>
    </xdr:to>
    <xdr:cxnSp macro="">
      <xdr:nvCxnSpPr>
        <xdr:cNvPr id="796" name="直線コネクタ 795">
          <a:extLst>
            <a:ext uri="{FF2B5EF4-FFF2-40B4-BE49-F238E27FC236}">
              <a16:creationId xmlns:a16="http://schemas.microsoft.com/office/drawing/2014/main" id="{FEC210BA-A146-44BF-8F41-37C9593B3BB1}"/>
            </a:ext>
          </a:extLst>
        </xdr:cNvPr>
        <xdr:cNvCxnSpPr/>
      </xdr:nvCxnSpPr>
      <xdr:spPr>
        <a:xfrm>
          <a:off x="16431260" y="9914655"/>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70745</xdr:rowOff>
    </xdr:from>
    <xdr:to>
      <xdr:col>102</xdr:col>
      <xdr:colOff>165100</xdr:colOff>
      <xdr:row>59</xdr:row>
      <xdr:rowOff>895</xdr:rowOff>
    </xdr:to>
    <xdr:sp macro="" textlink="">
      <xdr:nvSpPr>
        <xdr:cNvPr id="797" name="フローチャート: 判断 796">
          <a:extLst>
            <a:ext uri="{FF2B5EF4-FFF2-40B4-BE49-F238E27FC236}">
              <a16:creationId xmlns:a16="http://schemas.microsoft.com/office/drawing/2014/main" id="{2046E764-EC60-4666-AFB2-EE5940F6DA88}"/>
            </a:ext>
          </a:extLst>
        </xdr:cNvPr>
        <xdr:cNvSpPr/>
      </xdr:nvSpPr>
      <xdr:spPr>
        <a:xfrm>
          <a:off x="17162780" y="9793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17422</xdr:rowOff>
    </xdr:from>
    <xdr:ext cx="469744" cy="259045"/>
    <xdr:sp macro="" textlink="">
      <xdr:nvSpPr>
        <xdr:cNvPr id="798" name="テキスト ボックス 797">
          <a:extLst>
            <a:ext uri="{FF2B5EF4-FFF2-40B4-BE49-F238E27FC236}">
              <a16:creationId xmlns:a16="http://schemas.microsoft.com/office/drawing/2014/main" id="{5C2F0461-F97F-4C27-9CBA-5D39AD7E5DE0}"/>
            </a:ext>
          </a:extLst>
        </xdr:cNvPr>
        <xdr:cNvSpPr txBox="1"/>
      </xdr:nvSpPr>
      <xdr:spPr>
        <a:xfrm>
          <a:off x="17001568" y="9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69964</xdr:rowOff>
    </xdr:from>
    <xdr:to>
      <xdr:col>98</xdr:col>
      <xdr:colOff>38100</xdr:colOff>
      <xdr:row>59</xdr:row>
      <xdr:rowOff>114</xdr:rowOff>
    </xdr:to>
    <xdr:sp macro="" textlink="">
      <xdr:nvSpPr>
        <xdr:cNvPr id="799" name="フローチャート: 判断 798">
          <a:extLst>
            <a:ext uri="{FF2B5EF4-FFF2-40B4-BE49-F238E27FC236}">
              <a16:creationId xmlns:a16="http://schemas.microsoft.com/office/drawing/2014/main" id="{C0118695-5674-45B0-92FA-4F5C6A113989}"/>
            </a:ext>
          </a:extLst>
        </xdr:cNvPr>
        <xdr:cNvSpPr/>
      </xdr:nvSpPr>
      <xdr:spPr>
        <a:xfrm>
          <a:off x="16388080" y="97930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16641</xdr:rowOff>
    </xdr:from>
    <xdr:ext cx="469744" cy="259045"/>
    <xdr:sp macro="" textlink="">
      <xdr:nvSpPr>
        <xdr:cNvPr id="800" name="テキスト ボックス 799">
          <a:extLst>
            <a:ext uri="{FF2B5EF4-FFF2-40B4-BE49-F238E27FC236}">
              <a16:creationId xmlns:a16="http://schemas.microsoft.com/office/drawing/2014/main" id="{ED8104A8-F6DD-4CEA-9BCF-32F187CD7575}"/>
            </a:ext>
          </a:extLst>
        </xdr:cNvPr>
        <xdr:cNvSpPr txBox="1"/>
      </xdr:nvSpPr>
      <xdr:spPr>
        <a:xfrm>
          <a:off x="16226868" y="957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CF271757-C851-406F-AA0A-F40D937816A6}"/>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2250CD2E-E85E-46ED-9591-4FDFD4B31D56}"/>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F4F5117C-80BF-414E-8492-FE2BD2A541BE}"/>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486AB60B-9FAC-4D6F-AD43-E75DD40A5D8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8766CF66-E8D0-4A96-B2D0-A5676D758558}"/>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147841</xdr:rowOff>
    </xdr:from>
    <xdr:to>
      <xdr:col>116</xdr:col>
      <xdr:colOff>114300</xdr:colOff>
      <xdr:row>59</xdr:row>
      <xdr:rowOff>77991</xdr:rowOff>
    </xdr:to>
    <xdr:sp macro="" textlink="">
      <xdr:nvSpPr>
        <xdr:cNvPr id="806" name="楕円 805">
          <a:extLst>
            <a:ext uri="{FF2B5EF4-FFF2-40B4-BE49-F238E27FC236}">
              <a16:creationId xmlns:a16="http://schemas.microsoft.com/office/drawing/2014/main" id="{B9DD988A-AEF1-4238-B3D7-9E36C1FECA1A}"/>
            </a:ext>
          </a:extLst>
        </xdr:cNvPr>
        <xdr:cNvSpPr/>
      </xdr:nvSpPr>
      <xdr:spPr>
        <a:xfrm>
          <a:off x="19458940" y="98709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62768</xdr:rowOff>
    </xdr:from>
    <xdr:ext cx="378565" cy="259045"/>
    <xdr:sp macro="" textlink="">
      <xdr:nvSpPr>
        <xdr:cNvPr id="807" name="貸付金該当値テキスト">
          <a:extLst>
            <a:ext uri="{FF2B5EF4-FFF2-40B4-BE49-F238E27FC236}">
              <a16:creationId xmlns:a16="http://schemas.microsoft.com/office/drawing/2014/main" id="{BED3C9A3-7FC1-4250-ABC2-1C2485444CE1}"/>
            </a:ext>
          </a:extLst>
        </xdr:cNvPr>
        <xdr:cNvSpPr txBox="1"/>
      </xdr:nvSpPr>
      <xdr:spPr>
        <a:xfrm>
          <a:off x="19560540" y="9785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148393</xdr:rowOff>
    </xdr:from>
    <xdr:to>
      <xdr:col>112</xdr:col>
      <xdr:colOff>38100</xdr:colOff>
      <xdr:row>59</xdr:row>
      <xdr:rowOff>78543</xdr:rowOff>
    </xdr:to>
    <xdr:sp macro="" textlink="">
      <xdr:nvSpPr>
        <xdr:cNvPr id="808" name="楕円 807">
          <a:extLst>
            <a:ext uri="{FF2B5EF4-FFF2-40B4-BE49-F238E27FC236}">
              <a16:creationId xmlns:a16="http://schemas.microsoft.com/office/drawing/2014/main" id="{6F75BA1C-11D7-4802-9828-AC0C0D9793DF}"/>
            </a:ext>
          </a:extLst>
        </xdr:cNvPr>
        <xdr:cNvSpPr/>
      </xdr:nvSpPr>
      <xdr:spPr>
        <a:xfrm>
          <a:off x="18735040" y="9871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69670</xdr:rowOff>
    </xdr:from>
    <xdr:ext cx="378565" cy="259045"/>
    <xdr:sp macro="" textlink="">
      <xdr:nvSpPr>
        <xdr:cNvPr id="809" name="テキスト ボックス 808">
          <a:extLst>
            <a:ext uri="{FF2B5EF4-FFF2-40B4-BE49-F238E27FC236}">
              <a16:creationId xmlns:a16="http://schemas.microsoft.com/office/drawing/2014/main" id="{6993080A-3E95-4B9D-A7E5-603D3B70BAAF}"/>
            </a:ext>
          </a:extLst>
        </xdr:cNvPr>
        <xdr:cNvSpPr txBox="1"/>
      </xdr:nvSpPr>
      <xdr:spPr>
        <a:xfrm>
          <a:off x="18611797" y="9960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145479</xdr:rowOff>
    </xdr:from>
    <xdr:to>
      <xdr:col>107</xdr:col>
      <xdr:colOff>101600</xdr:colOff>
      <xdr:row>59</xdr:row>
      <xdr:rowOff>75629</xdr:rowOff>
    </xdr:to>
    <xdr:sp macro="" textlink="">
      <xdr:nvSpPr>
        <xdr:cNvPr id="810" name="楕円 809">
          <a:extLst>
            <a:ext uri="{FF2B5EF4-FFF2-40B4-BE49-F238E27FC236}">
              <a16:creationId xmlns:a16="http://schemas.microsoft.com/office/drawing/2014/main" id="{A5F87BE2-4433-4571-BE1D-83AACCDE4A4E}"/>
            </a:ext>
          </a:extLst>
        </xdr:cNvPr>
        <xdr:cNvSpPr/>
      </xdr:nvSpPr>
      <xdr:spPr>
        <a:xfrm>
          <a:off x="17937480" y="98685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66756</xdr:rowOff>
    </xdr:from>
    <xdr:ext cx="469744" cy="259045"/>
    <xdr:sp macro="" textlink="">
      <xdr:nvSpPr>
        <xdr:cNvPr id="811" name="テキスト ボックス 810">
          <a:extLst>
            <a:ext uri="{FF2B5EF4-FFF2-40B4-BE49-F238E27FC236}">
              <a16:creationId xmlns:a16="http://schemas.microsoft.com/office/drawing/2014/main" id="{04E86FB7-3A3C-4F16-B05A-219FD6705924}"/>
            </a:ext>
          </a:extLst>
        </xdr:cNvPr>
        <xdr:cNvSpPr txBox="1"/>
      </xdr:nvSpPr>
      <xdr:spPr>
        <a:xfrm>
          <a:off x="17776268" y="995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145307</xdr:rowOff>
    </xdr:from>
    <xdr:to>
      <xdr:col>102</xdr:col>
      <xdr:colOff>165100</xdr:colOff>
      <xdr:row>59</xdr:row>
      <xdr:rowOff>75457</xdr:rowOff>
    </xdr:to>
    <xdr:sp macro="" textlink="">
      <xdr:nvSpPr>
        <xdr:cNvPr id="812" name="楕円 811">
          <a:extLst>
            <a:ext uri="{FF2B5EF4-FFF2-40B4-BE49-F238E27FC236}">
              <a16:creationId xmlns:a16="http://schemas.microsoft.com/office/drawing/2014/main" id="{2E836591-522E-4C0F-A4AC-608AADDE99FF}"/>
            </a:ext>
          </a:extLst>
        </xdr:cNvPr>
        <xdr:cNvSpPr/>
      </xdr:nvSpPr>
      <xdr:spPr>
        <a:xfrm>
          <a:off x="17162780" y="98684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66584</xdr:rowOff>
    </xdr:from>
    <xdr:ext cx="469744" cy="259045"/>
    <xdr:sp macro="" textlink="">
      <xdr:nvSpPr>
        <xdr:cNvPr id="813" name="テキスト ボックス 812">
          <a:extLst>
            <a:ext uri="{FF2B5EF4-FFF2-40B4-BE49-F238E27FC236}">
              <a16:creationId xmlns:a16="http://schemas.microsoft.com/office/drawing/2014/main" id="{AD294AAC-9A52-4B4F-A5F7-D20516CC731C}"/>
            </a:ext>
          </a:extLst>
        </xdr:cNvPr>
        <xdr:cNvSpPr txBox="1"/>
      </xdr:nvSpPr>
      <xdr:spPr>
        <a:xfrm>
          <a:off x="17001568" y="995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144545</xdr:rowOff>
    </xdr:from>
    <xdr:to>
      <xdr:col>98</xdr:col>
      <xdr:colOff>38100</xdr:colOff>
      <xdr:row>59</xdr:row>
      <xdr:rowOff>74695</xdr:rowOff>
    </xdr:to>
    <xdr:sp macro="" textlink="">
      <xdr:nvSpPr>
        <xdr:cNvPr id="814" name="楕円 813">
          <a:extLst>
            <a:ext uri="{FF2B5EF4-FFF2-40B4-BE49-F238E27FC236}">
              <a16:creationId xmlns:a16="http://schemas.microsoft.com/office/drawing/2014/main" id="{8868B855-FCA1-42FD-ADBB-017DF9E7E94B}"/>
            </a:ext>
          </a:extLst>
        </xdr:cNvPr>
        <xdr:cNvSpPr/>
      </xdr:nvSpPr>
      <xdr:spPr>
        <a:xfrm>
          <a:off x="16388080" y="9867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65822</xdr:rowOff>
    </xdr:from>
    <xdr:ext cx="469744" cy="259045"/>
    <xdr:sp macro="" textlink="">
      <xdr:nvSpPr>
        <xdr:cNvPr id="815" name="テキスト ボックス 814">
          <a:extLst>
            <a:ext uri="{FF2B5EF4-FFF2-40B4-BE49-F238E27FC236}">
              <a16:creationId xmlns:a16="http://schemas.microsoft.com/office/drawing/2014/main" id="{980F0BF9-BEA9-489E-BFC5-64D202A86FF5}"/>
            </a:ext>
          </a:extLst>
        </xdr:cNvPr>
        <xdr:cNvSpPr txBox="1"/>
      </xdr:nvSpPr>
      <xdr:spPr>
        <a:xfrm>
          <a:off x="16226868" y="995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48DE01BD-B4F9-4F18-92B7-35A1137D3DDB}"/>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19D74BE2-E2D5-4509-9544-619449EEF0A6}"/>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CAE500D9-8F16-4632-AC5B-F4907C10E25D}"/>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51DACD1C-51A6-485D-8C58-9C67E8FBD4EE}"/>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3B3237EF-5603-47A8-9D1A-4CF3725FDB78}"/>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78B8FA1D-3DE2-442B-8FF9-4DFCD0B3732A}"/>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695E7A91-6DA3-4BEB-92B2-A81947702223}"/>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3F62B7F3-0EA3-4459-93CB-F1FFC11A18C5}"/>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733462F6-9BB7-4789-8180-432A9EAEF79C}"/>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6087D95C-E9FD-462C-8B80-96FCFBFF7A03}"/>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7BEE8BDB-074F-492F-8A66-1B581901CBF7}"/>
            </a:ext>
          </a:extLst>
        </xdr:cNvPr>
        <xdr:cNvSpPr txBox="1"/>
      </xdr:nvSpPr>
      <xdr:spPr>
        <a:xfrm>
          <a:off x="15890374" y="13522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125E4174-13E2-4A8B-B2DC-9C97FCD39FDF}"/>
            </a:ext>
          </a:extLst>
        </xdr:cNvPr>
        <xdr:cNvCxnSpPr/>
      </xdr:nvCxnSpPr>
      <xdr:spPr>
        <a:xfrm>
          <a:off x="1609344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D6E87431-EF7C-4093-8995-8F385D879DD4}"/>
            </a:ext>
          </a:extLst>
        </xdr:cNvPr>
        <xdr:cNvSpPr txBox="1"/>
      </xdr:nvSpPr>
      <xdr:spPr>
        <a:xfrm>
          <a:off x="15630721" y="13149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3B19CB84-4EB6-477F-B89E-AB9459CF7606}"/>
            </a:ext>
          </a:extLst>
        </xdr:cNvPr>
        <xdr:cNvCxnSpPr/>
      </xdr:nvCxnSpPr>
      <xdr:spPr>
        <a:xfrm>
          <a:off x="1609344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4A9D52D0-7D9F-4338-B349-2D0C333A1FA0}"/>
            </a:ext>
          </a:extLst>
        </xdr:cNvPr>
        <xdr:cNvSpPr txBox="1"/>
      </xdr:nvSpPr>
      <xdr:spPr>
        <a:xfrm>
          <a:off x="1563072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55E341ED-E9AF-4890-9B71-99539BF43E01}"/>
            </a:ext>
          </a:extLst>
        </xdr:cNvPr>
        <xdr:cNvCxnSpPr/>
      </xdr:nvCxnSpPr>
      <xdr:spPr>
        <a:xfrm>
          <a:off x="1609344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8921DA8C-AA1F-49F5-9078-470BF0FE1597}"/>
            </a:ext>
          </a:extLst>
        </xdr:cNvPr>
        <xdr:cNvSpPr txBox="1"/>
      </xdr:nvSpPr>
      <xdr:spPr>
        <a:xfrm>
          <a:off x="1563072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1246DBB1-47D5-4933-A20A-2AF9F840074E}"/>
            </a:ext>
          </a:extLst>
        </xdr:cNvPr>
        <xdr:cNvCxnSpPr/>
      </xdr:nvCxnSpPr>
      <xdr:spPr>
        <a:xfrm>
          <a:off x="1609344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CA8AEA79-4160-4FA4-AC85-D0D1DD78108E}"/>
            </a:ext>
          </a:extLst>
        </xdr:cNvPr>
        <xdr:cNvSpPr txBox="1"/>
      </xdr:nvSpPr>
      <xdr:spPr>
        <a:xfrm>
          <a:off x="155894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F6400245-F183-4A49-9334-5F12F135AE69}"/>
            </a:ext>
          </a:extLst>
        </xdr:cNvPr>
        <xdr:cNvCxnSpPr/>
      </xdr:nvCxnSpPr>
      <xdr:spPr>
        <a:xfrm>
          <a:off x="1609344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DD90CCE6-F5F4-4EB0-8D85-4AA4D9F26182}"/>
            </a:ext>
          </a:extLst>
        </xdr:cNvPr>
        <xdr:cNvSpPr txBox="1"/>
      </xdr:nvSpPr>
      <xdr:spPr>
        <a:xfrm>
          <a:off x="155894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78F37ACB-C620-4A3A-BB48-E378F389AB2B}"/>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B73D6AB8-072E-494C-913F-C449CE62520C}"/>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A36089D4-0FE2-4439-91CC-58EB6F364C08}"/>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16218</xdr:rowOff>
    </xdr:from>
    <xdr:to>
      <xdr:col>116</xdr:col>
      <xdr:colOff>62864</xdr:colOff>
      <xdr:row>79</xdr:row>
      <xdr:rowOff>65393</xdr:rowOff>
    </xdr:to>
    <xdr:cxnSp macro="">
      <xdr:nvCxnSpPr>
        <xdr:cNvPr id="840" name="直線コネクタ 839">
          <a:extLst>
            <a:ext uri="{FF2B5EF4-FFF2-40B4-BE49-F238E27FC236}">
              <a16:creationId xmlns:a16="http://schemas.microsoft.com/office/drawing/2014/main" id="{9F2B4C32-58F1-451E-B1D9-42E6C4AC5AFB}"/>
            </a:ext>
          </a:extLst>
        </xdr:cNvPr>
        <xdr:cNvCxnSpPr/>
      </xdr:nvCxnSpPr>
      <xdr:spPr>
        <a:xfrm flipV="1">
          <a:off x="19507835" y="11918658"/>
          <a:ext cx="1269" cy="13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69220</xdr:rowOff>
    </xdr:from>
    <xdr:ext cx="534377" cy="259045"/>
    <xdr:sp macro="" textlink="">
      <xdr:nvSpPr>
        <xdr:cNvPr id="841" name="繰出金最小値テキスト">
          <a:extLst>
            <a:ext uri="{FF2B5EF4-FFF2-40B4-BE49-F238E27FC236}">
              <a16:creationId xmlns:a16="http://schemas.microsoft.com/office/drawing/2014/main" id="{E0C2BE98-EA4F-4375-8225-5864CD2D8B56}"/>
            </a:ext>
          </a:extLst>
        </xdr:cNvPr>
        <xdr:cNvSpPr txBox="1"/>
      </xdr:nvSpPr>
      <xdr:spPr>
        <a:xfrm>
          <a:off x="19560540" y="1331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65393</xdr:rowOff>
    </xdr:from>
    <xdr:to>
      <xdr:col>116</xdr:col>
      <xdr:colOff>152400</xdr:colOff>
      <xdr:row>79</xdr:row>
      <xdr:rowOff>65393</xdr:rowOff>
    </xdr:to>
    <xdr:cxnSp macro="">
      <xdr:nvCxnSpPr>
        <xdr:cNvPr id="842" name="直線コネクタ 841">
          <a:extLst>
            <a:ext uri="{FF2B5EF4-FFF2-40B4-BE49-F238E27FC236}">
              <a16:creationId xmlns:a16="http://schemas.microsoft.com/office/drawing/2014/main" id="{A0DE1782-18E9-4255-96FD-40F816200D8C}"/>
            </a:ext>
          </a:extLst>
        </xdr:cNvPr>
        <xdr:cNvCxnSpPr/>
      </xdr:nvCxnSpPr>
      <xdr:spPr>
        <a:xfrm>
          <a:off x="19443700" y="133089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134345</xdr:rowOff>
    </xdr:from>
    <xdr:ext cx="599010" cy="259045"/>
    <xdr:sp macro="" textlink="">
      <xdr:nvSpPr>
        <xdr:cNvPr id="843" name="繰出金最大値テキスト">
          <a:extLst>
            <a:ext uri="{FF2B5EF4-FFF2-40B4-BE49-F238E27FC236}">
              <a16:creationId xmlns:a16="http://schemas.microsoft.com/office/drawing/2014/main" id="{E48CDD56-046E-446C-A015-30E4E7D29D59}"/>
            </a:ext>
          </a:extLst>
        </xdr:cNvPr>
        <xdr:cNvSpPr txBox="1"/>
      </xdr:nvSpPr>
      <xdr:spPr>
        <a:xfrm>
          <a:off x="19560540" y="1170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16218</xdr:rowOff>
    </xdr:from>
    <xdr:to>
      <xdr:col>116</xdr:col>
      <xdr:colOff>152400</xdr:colOff>
      <xdr:row>71</xdr:row>
      <xdr:rowOff>16218</xdr:rowOff>
    </xdr:to>
    <xdr:cxnSp macro="">
      <xdr:nvCxnSpPr>
        <xdr:cNvPr id="844" name="直線コネクタ 843">
          <a:extLst>
            <a:ext uri="{FF2B5EF4-FFF2-40B4-BE49-F238E27FC236}">
              <a16:creationId xmlns:a16="http://schemas.microsoft.com/office/drawing/2014/main" id="{A39E3572-CBDF-4413-827D-09433B37A284}"/>
            </a:ext>
          </a:extLst>
        </xdr:cNvPr>
        <xdr:cNvCxnSpPr/>
      </xdr:nvCxnSpPr>
      <xdr:spPr>
        <a:xfrm>
          <a:off x="19443700" y="119186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79</xdr:row>
      <xdr:rowOff>1029</xdr:rowOff>
    </xdr:from>
    <xdr:to>
      <xdr:col>116</xdr:col>
      <xdr:colOff>63500</xdr:colOff>
      <xdr:row>79</xdr:row>
      <xdr:rowOff>13195</xdr:rowOff>
    </xdr:to>
    <xdr:cxnSp macro="">
      <xdr:nvCxnSpPr>
        <xdr:cNvPr id="845" name="直線コネクタ 844">
          <a:extLst>
            <a:ext uri="{FF2B5EF4-FFF2-40B4-BE49-F238E27FC236}">
              <a16:creationId xmlns:a16="http://schemas.microsoft.com/office/drawing/2014/main" id="{11E8C7F8-2DD2-481F-A586-14D205E6DE93}"/>
            </a:ext>
          </a:extLst>
        </xdr:cNvPr>
        <xdr:cNvCxnSpPr/>
      </xdr:nvCxnSpPr>
      <xdr:spPr>
        <a:xfrm flipV="1">
          <a:off x="18778220" y="13244589"/>
          <a:ext cx="731520" cy="1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113885</xdr:rowOff>
    </xdr:from>
    <xdr:ext cx="534377" cy="259045"/>
    <xdr:sp macro="" textlink="">
      <xdr:nvSpPr>
        <xdr:cNvPr id="846" name="繰出金平均値テキスト">
          <a:extLst>
            <a:ext uri="{FF2B5EF4-FFF2-40B4-BE49-F238E27FC236}">
              <a16:creationId xmlns:a16="http://schemas.microsoft.com/office/drawing/2014/main" id="{D601C099-9426-4884-B5B5-5A3FF2477000}"/>
            </a:ext>
          </a:extLst>
        </xdr:cNvPr>
        <xdr:cNvSpPr txBox="1"/>
      </xdr:nvSpPr>
      <xdr:spPr>
        <a:xfrm>
          <a:off x="19560540" y="12854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91008</xdr:rowOff>
    </xdr:from>
    <xdr:to>
      <xdr:col>116</xdr:col>
      <xdr:colOff>114300</xdr:colOff>
      <xdr:row>78</xdr:row>
      <xdr:rowOff>21158</xdr:rowOff>
    </xdr:to>
    <xdr:sp macro="" textlink="">
      <xdr:nvSpPr>
        <xdr:cNvPr id="847" name="フローチャート: 判断 846">
          <a:extLst>
            <a:ext uri="{FF2B5EF4-FFF2-40B4-BE49-F238E27FC236}">
              <a16:creationId xmlns:a16="http://schemas.microsoft.com/office/drawing/2014/main" id="{B14DE010-A651-465B-8DCC-607269201CA1}"/>
            </a:ext>
          </a:extLst>
        </xdr:cNvPr>
        <xdr:cNvSpPr/>
      </xdr:nvSpPr>
      <xdr:spPr>
        <a:xfrm>
          <a:off x="19458940" y="129992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13195</xdr:rowOff>
    </xdr:from>
    <xdr:to>
      <xdr:col>111</xdr:col>
      <xdr:colOff>177800</xdr:colOff>
      <xdr:row>79</xdr:row>
      <xdr:rowOff>18542</xdr:rowOff>
    </xdr:to>
    <xdr:cxnSp macro="">
      <xdr:nvCxnSpPr>
        <xdr:cNvPr id="848" name="直線コネクタ 847">
          <a:extLst>
            <a:ext uri="{FF2B5EF4-FFF2-40B4-BE49-F238E27FC236}">
              <a16:creationId xmlns:a16="http://schemas.microsoft.com/office/drawing/2014/main" id="{B775E23E-1EE5-43B0-8539-1398BD1C2FD1}"/>
            </a:ext>
          </a:extLst>
        </xdr:cNvPr>
        <xdr:cNvCxnSpPr/>
      </xdr:nvCxnSpPr>
      <xdr:spPr>
        <a:xfrm flipV="1">
          <a:off x="17988280" y="13256755"/>
          <a:ext cx="789940" cy="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93218</xdr:rowOff>
    </xdr:from>
    <xdr:to>
      <xdr:col>112</xdr:col>
      <xdr:colOff>38100</xdr:colOff>
      <xdr:row>78</xdr:row>
      <xdr:rowOff>23368</xdr:rowOff>
    </xdr:to>
    <xdr:sp macro="" textlink="">
      <xdr:nvSpPr>
        <xdr:cNvPr id="849" name="フローチャート: 判断 848">
          <a:extLst>
            <a:ext uri="{FF2B5EF4-FFF2-40B4-BE49-F238E27FC236}">
              <a16:creationId xmlns:a16="http://schemas.microsoft.com/office/drawing/2014/main" id="{6D0CBCA1-037A-4D7B-B1BE-D8774F273B5E}"/>
            </a:ext>
          </a:extLst>
        </xdr:cNvPr>
        <xdr:cNvSpPr/>
      </xdr:nvSpPr>
      <xdr:spPr>
        <a:xfrm>
          <a:off x="18735040" y="130014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39895</xdr:rowOff>
    </xdr:from>
    <xdr:ext cx="534377" cy="259045"/>
    <xdr:sp macro="" textlink="">
      <xdr:nvSpPr>
        <xdr:cNvPr id="850" name="テキスト ボックス 849">
          <a:extLst>
            <a:ext uri="{FF2B5EF4-FFF2-40B4-BE49-F238E27FC236}">
              <a16:creationId xmlns:a16="http://schemas.microsoft.com/office/drawing/2014/main" id="{549960EC-B18D-44B2-9767-CD980D610191}"/>
            </a:ext>
          </a:extLst>
        </xdr:cNvPr>
        <xdr:cNvSpPr txBox="1"/>
      </xdr:nvSpPr>
      <xdr:spPr>
        <a:xfrm>
          <a:off x="18541511" y="1278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79</xdr:row>
      <xdr:rowOff>18542</xdr:rowOff>
    </xdr:from>
    <xdr:to>
      <xdr:col>107</xdr:col>
      <xdr:colOff>50800</xdr:colOff>
      <xdr:row>79</xdr:row>
      <xdr:rowOff>36258</xdr:rowOff>
    </xdr:to>
    <xdr:cxnSp macro="">
      <xdr:nvCxnSpPr>
        <xdr:cNvPr id="851" name="直線コネクタ 850">
          <a:extLst>
            <a:ext uri="{FF2B5EF4-FFF2-40B4-BE49-F238E27FC236}">
              <a16:creationId xmlns:a16="http://schemas.microsoft.com/office/drawing/2014/main" id="{2E910CD4-508A-4123-B32A-7287ED0DC73C}"/>
            </a:ext>
          </a:extLst>
        </xdr:cNvPr>
        <xdr:cNvCxnSpPr/>
      </xdr:nvCxnSpPr>
      <xdr:spPr>
        <a:xfrm flipV="1">
          <a:off x="17213580" y="13262102"/>
          <a:ext cx="7747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165188</xdr:rowOff>
    </xdr:from>
    <xdr:to>
      <xdr:col>107</xdr:col>
      <xdr:colOff>101600</xdr:colOff>
      <xdr:row>78</xdr:row>
      <xdr:rowOff>95338</xdr:rowOff>
    </xdr:to>
    <xdr:sp macro="" textlink="">
      <xdr:nvSpPr>
        <xdr:cNvPr id="852" name="フローチャート: 判断 851">
          <a:extLst>
            <a:ext uri="{FF2B5EF4-FFF2-40B4-BE49-F238E27FC236}">
              <a16:creationId xmlns:a16="http://schemas.microsoft.com/office/drawing/2014/main" id="{04F80A60-13F5-47DA-A73E-1B2593D8611C}"/>
            </a:ext>
          </a:extLst>
        </xdr:cNvPr>
        <xdr:cNvSpPr/>
      </xdr:nvSpPr>
      <xdr:spPr>
        <a:xfrm>
          <a:off x="17937480" y="130734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111865</xdr:rowOff>
    </xdr:from>
    <xdr:ext cx="534377" cy="259045"/>
    <xdr:sp macro="" textlink="">
      <xdr:nvSpPr>
        <xdr:cNvPr id="853" name="テキスト ボックス 852">
          <a:extLst>
            <a:ext uri="{FF2B5EF4-FFF2-40B4-BE49-F238E27FC236}">
              <a16:creationId xmlns:a16="http://schemas.microsoft.com/office/drawing/2014/main" id="{DBBA24EE-C7A5-49F7-8B71-3FE34B11A529}"/>
            </a:ext>
          </a:extLst>
        </xdr:cNvPr>
        <xdr:cNvSpPr txBox="1"/>
      </xdr:nvSpPr>
      <xdr:spPr>
        <a:xfrm>
          <a:off x="17766811" y="1285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36258</xdr:rowOff>
    </xdr:from>
    <xdr:to>
      <xdr:col>102</xdr:col>
      <xdr:colOff>114300</xdr:colOff>
      <xdr:row>79</xdr:row>
      <xdr:rowOff>56159</xdr:rowOff>
    </xdr:to>
    <xdr:cxnSp macro="">
      <xdr:nvCxnSpPr>
        <xdr:cNvPr id="854" name="直線コネクタ 853">
          <a:extLst>
            <a:ext uri="{FF2B5EF4-FFF2-40B4-BE49-F238E27FC236}">
              <a16:creationId xmlns:a16="http://schemas.microsoft.com/office/drawing/2014/main" id="{C6510BEF-9DB5-480B-8E8A-A7FC63D38749}"/>
            </a:ext>
          </a:extLst>
        </xdr:cNvPr>
        <xdr:cNvCxnSpPr/>
      </xdr:nvCxnSpPr>
      <xdr:spPr>
        <a:xfrm flipV="1">
          <a:off x="16431260" y="13279818"/>
          <a:ext cx="782320" cy="1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99974</xdr:rowOff>
    </xdr:from>
    <xdr:to>
      <xdr:col>102</xdr:col>
      <xdr:colOff>165100</xdr:colOff>
      <xdr:row>78</xdr:row>
      <xdr:rowOff>30124</xdr:rowOff>
    </xdr:to>
    <xdr:sp macro="" textlink="">
      <xdr:nvSpPr>
        <xdr:cNvPr id="855" name="フローチャート: 判断 854">
          <a:extLst>
            <a:ext uri="{FF2B5EF4-FFF2-40B4-BE49-F238E27FC236}">
              <a16:creationId xmlns:a16="http://schemas.microsoft.com/office/drawing/2014/main" id="{0C1D7957-4A24-41CE-8966-FA90C0736561}"/>
            </a:ext>
          </a:extLst>
        </xdr:cNvPr>
        <xdr:cNvSpPr/>
      </xdr:nvSpPr>
      <xdr:spPr>
        <a:xfrm>
          <a:off x="17162780" y="13008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46651</xdr:rowOff>
    </xdr:from>
    <xdr:ext cx="534377" cy="259045"/>
    <xdr:sp macro="" textlink="">
      <xdr:nvSpPr>
        <xdr:cNvPr id="856" name="テキスト ボックス 855">
          <a:extLst>
            <a:ext uri="{FF2B5EF4-FFF2-40B4-BE49-F238E27FC236}">
              <a16:creationId xmlns:a16="http://schemas.microsoft.com/office/drawing/2014/main" id="{F8606129-49E4-4054-A727-5756A5226560}"/>
            </a:ext>
          </a:extLst>
        </xdr:cNvPr>
        <xdr:cNvSpPr txBox="1"/>
      </xdr:nvSpPr>
      <xdr:spPr>
        <a:xfrm>
          <a:off x="16969251" y="1278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84468</xdr:rowOff>
    </xdr:from>
    <xdr:to>
      <xdr:col>98</xdr:col>
      <xdr:colOff>38100</xdr:colOff>
      <xdr:row>78</xdr:row>
      <xdr:rowOff>14618</xdr:rowOff>
    </xdr:to>
    <xdr:sp macro="" textlink="">
      <xdr:nvSpPr>
        <xdr:cNvPr id="857" name="フローチャート: 判断 856">
          <a:extLst>
            <a:ext uri="{FF2B5EF4-FFF2-40B4-BE49-F238E27FC236}">
              <a16:creationId xmlns:a16="http://schemas.microsoft.com/office/drawing/2014/main" id="{15671625-D8C5-4B72-9F52-6E54D09C5B25}"/>
            </a:ext>
          </a:extLst>
        </xdr:cNvPr>
        <xdr:cNvSpPr/>
      </xdr:nvSpPr>
      <xdr:spPr>
        <a:xfrm>
          <a:off x="16388080" y="129927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31145</xdr:rowOff>
    </xdr:from>
    <xdr:ext cx="534377" cy="259045"/>
    <xdr:sp macro="" textlink="">
      <xdr:nvSpPr>
        <xdr:cNvPr id="858" name="テキスト ボックス 857">
          <a:extLst>
            <a:ext uri="{FF2B5EF4-FFF2-40B4-BE49-F238E27FC236}">
              <a16:creationId xmlns:a16="http://schemas.microsoft.com/office/drawing/2014/main" id="{48E81621-2E0D-4F5C-8796-B10D533EEA36}"/>
            </a:ext>
          </a:extLst>
        </xdr:cNvPr>
        <xdr:cNvSpPr txBox="1"/>
      </xdr:nvSpPr>
      <xdr:spPr>
        <a:xfrm>
          <a:off x="16194551" y="127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AD42BCA8-78E2-4474-ABFA-8DF005929C7F}"/>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BF6D4C61-5F25-439C-BFF2-27565DEA0B0A}"/>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A7A0F0F5-66C5-4E50-A0C8-13CDB56F1E2D}"/>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5470B138-E880-48A5-ADB3-02252B43ADE1}"/>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A2CBDA4-D57D-4D4C-95BB-E3616665B657}"/>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121679</xdr:rowOff>
    </xdr:from>
    <xdr:to>
      <xdr:col>116</xdr:col>
      <xdr:colOff>114300</xdr:colOff>
      <xdr:row>79</xdr:row>
      <xdr:rowOff>51829</xdr:rowOff>
    </xdr:to>
    <xdr:sp macro="" textlink="">
      <xdr:nvSpPr>
        <xdr:cNvPr id="864" name="楕円 863">
          <a:extLst>
            <a:ext uri="{FF2B5EF4-FFF2-40B4-BE49-F238E27FC236}">
              <a16:creationId xmlns:a16="http://schemas.microsoft.com/office/drawing/2014/main" id="{89116C05-FBDC-41C1-9F51-9A6BE9816D73}"/>
            </a:ext>
          </a:extLst>
        </xdr:cNvPr>
        <xdr:cNvSpPr/>
      </xdr:nvSpPr>
      <xdr:spPr>
        <a:xfrm>
          <a:off x="19458940" y="131975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36606</xdr:rowOff>
    </xdr:from>
    <xdr:ext cx="534377" cy="259045"/>
    <xdr:sp macro="" textlink="">
      <xdr:nvSpPr>
        <xdr:cNvPr id="865" name="繰出金該当値テキスト">
          <a:extLst>
            <a:ext uri="{FF2B5EF4-FFF2-40B4-BE49-F238E27FC236}">
              <a16:creationId xmlns:a16="http://schemas.microsoft.com/office/drawing/2014/main" id="{023822AF-DA42-424F-95DC-9EA572BB29B3}"/>
            </a:ext>
          </a:extLst>
        </xdr:cNvPr>
        <xdr:cNvSpPr txBox="1"/>
      </xdr:nvSpPr>
      <xdr:spPr>
        <a:xfrm>
          <a:off x="19560540" y="1311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133845</xdr:rowOff>
    </xdr:from>
    <xdr:to>
      <xdr:col>112</xdr:col>
      <xdr:colOff>38100</xdr:colOff>
      <xdr:row>79</xdr:row>
      <xdr:rowOff>63995</xdr:rowOff>
    </xdr:to>
    <xdr:sp macro="" textlink="">
      <xdr:nvSpPr>
        <xdr:cNvPr id="866" name="楕円 865">
          <a:extLst>
            <a:ext uri="{FF2B5EF4-FFF2-40B4-BE49-F238E27FC236}">
              <a16:creationId xmlns:a16="http://schemas.microsoft.com/office/drawing/2014/main" id="{2D32D372-B814-4BE8-A875-D586F7E5F1E1}"/>
            </a:ext>
          </a:extLst>
        </xdr:cNvPr>
        <xdr:cNvSpPr/>
      </xdr:nvSpPr>
      <xdr:spPr>
        <a:xfrm>
          <a:off x="18735040" y="132097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79</xdr:row>
      <xdr:rowOff>55122</xdr:rowOff>
    </xdr:from>
    <xdr:ext cx="534377" cy="259045"/>
    <xdr:sp macro="" textlink="">
      <xdr:nvSpPr>
        <xdr:cNvPr id="867" name="テキスト ボックス 866">
          <a:extLst>
            <a:ext uri="{FF2B5EF4-FFF2-40B4-BE49-F238E27FC236}">
              <a16:creationId xmlns:a16="http://schemas.microsoft.com/office/drawing/2014/main" id="{DE26C258-BDF5-4750-8249-54240E9D9085}"/>
            </a:ext>
          </a:extLst>
        </xdr:cNvPr>
        <xdr:cNvSpPr txBox="1"/>
      </xdr:nvSpPr>
      <xdr:spPr>
        <a:xfrm>
          <a:off x="18541511" y="1329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139192</xdr:rowOff>
    </xdr:from>
    <xdr:to>
      <xdr:col>107</xdr:col>
      <xdr:colOff>101600</xdr:colOff>
      <xdr:row>79</xdr:row>
      <xdr:rowOff>69342</xdr:rowOff>
    </xdr:to>
    <xdr:sp macro="" textlink="">
      <xdr:nvSpPr>
        <xdr:cNvPr id="868" name="楕円 867">
          <a:extLst>
            <a:ext uri="{FF2B5EF4-FFF2-40B4-BE49-F238E27FC236}">
              <a16:creationId xmlns:a16="http://schemas.microsoft.com/office/drawing/2014/main" id="{62A43E4B-A681-4DD9-825E-071CA2EB3AC3}"/>
            </a:ext>
          </a:extLst>
        </xdr:cNvPr>
        <xdr:cNvSpPr/>
      </xdr:nvSpPr>
      <xdr:spPr>
        <a:xfrm>
          <a:off x="17937480" y="13215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60469</xdr:rowOff>
    </xdr:from>
    <xdr:ext cx="534377" cy="259045"/>
    <xdr:sp macro="" textlink="">
      <xdr:nvSpPr>
        <xdr:cNvPr id="869" name="テキスト ボックス 868">
          <a:extLst>
            <a:ext uri="{FF2B5EF4-FFF2-40B4-BE49-F238E27FC236}">
              <a16:creationId xmlns:a16="http://schemas.microsoft.com/office/drawing/2014/main" id="{7539E07B-2975-498F-8443-B380811324B6}"/>
            </a:ext>
          </a:extLst>
        </xdr:cNvPr>
        <xdr:cNvSpPr txBox="1"/>
      </xdr:nvSpPr>
      <xdr:spPr>
        <a:xfrm>
          <a:off x="17766811" y="133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156908</xdr:rowOff>
    </xdr:from>
    <xdr:to>
      <xdr:col>102</xdr:col>
      <xdr:colOff>165100</xdr:colOff>
      <xdr:row>79</xdr:row>
      <xdr:rowOff>87058</xdr:rowOff>
    </xdr:to>
    <xdr:sp macro="" textlink="">
      <xdr:nvSpPr>
        <xdr:cNvPr id="870" name="楕円 869">
          <a:extLst>
            <a:ext uri="{FF2B5EF4-FFF2-40B4-BE49-F238E27FC236}">
              <a16:creationId xmlns:a16="http://schemas.microsoft.com/office/drawing/2014/main" id="{828CE52E-F5C8-4B75-8E7E-17630A4E0175}"/>
            </a:ext>
          </a:extLst>
        </xdr:cNvPr>
        <xdr:cNvSpPr/>
      </xdr:nvSpPr>
      <xdr:spPr>
        <a:xfrm>
          <a:off x="17162780" y="13232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78185</xdr:rowOff>
    </xdr:from>
    <xdr:ext cx="534377" cy="259045"/>
    <xdr:sp macro="" textlink="">
      <xdr:nvSpPr>
        <xdr:cNvPr id="871" name="テキスト ボックス 870">
          <a:extLst>
            <a:ext uri="{FF2B5EF4-FFF2-40B4-BE49-F238E27FC236}">
              <a16:creationId xmlns:a16="http://schemas.microsoft.com/office/drawing/2014/main" id="{E5C05276-7D51-4734-9A64-77F9F1083250}"/>
            </a:ext>
          </a:extLst>
        </xdr:cNvPr>
        <xdr:cNvSpPr txBox="1"/>
      </xdr:nvSpPr>
      <xdr:spPr>
        <a:xfrm>
          <a:off x="16969251" y="1332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79</xdr:row>
      <xdr:rowOff>5359</xdr:rowOff>
    </xdr:from>
    <xdr:to>
      <xdr:col>98</xdr:col>
      <xdr:colOff>38100</xdr:colOff>
      <xdr:row>79</xdr:row>
      <xdr:rowOff>106959</xdr:rowOff>
    </xdr:to>
    <xdr:sp macro="" textlink="">
      <xdr:nvSpPr>
        <xdr:cNvPr id="872" name="楕円 871">
          <a:extLst>
            <a:ext uri="{FF2B5EF4-FFF2-40B4-BE49-F238E27FC236}">
              <a16:creationId xmlns:a16="http://schemas.microsoft.com/office/drawing/2014/main" id="{C39FA9F0-8CF6-46E8-8AE8-25DE7E3ABBBF}"/>
            </a:ext>
          </a:extLst>
        </xdr:cNvPr>
        <xdr:cNvSpPr/>
      </xdr:nvSpPr>
      <xdr:spPr>
        <a:xfrm>
          <a:off x="16388080" y="13248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98086</xdr:rowOff>
    </xdr:from>
    <xdr:ext cx="534377" cy="259045"/>
    <xdr:sp macro="" textlink="">
      <xdr:nvSpPr>
        <xdr:cNvPr id="873" name="テキスト ボックス 872">
          <a:extLst>
            <a:ext uri="{FF2B5EF4-FFF2-40B4-BE49-F238E27FC236}">
              <a16:creationId xmlns:a16="http://schemas.microsoft.com/office/drawing/2014/main" id="{FA9BC10B-5715-4A01-8696-20AAF2EF0779}"/>
            </a:ext>
          </a:extLst>
        </xdr:cNvPr>
        <xdr:cNvSpPr txBox="1"/>
      </xdr:nvSpPr>
      <xdr:spPr>
        <a:xfrm>
          <a:off x="16194551" y="1334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540F6F39-91B8-44F5-8939-65387DA7BCF6}"/>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53003D9D-E956-412B-9858-ECB7088ED688}"/>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54EF6336-6A86-46BF-A215-A5BE22EDB93B}"/>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9E2C915F-DB48-4E8B-9E95-1D01B22C0B18}"/>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1D819AC9-D2CD-4981-B908-1B75E4C7F8DD}"/>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14EFF8A-0AC0-400D-9682-C6FF6FD9C628}"/>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1E75C8B8-DA54-4443-8BD7-F97093B0EE31}"/>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8E53C93F-1102-4A66-94FB-D145DADED030}"/>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3D5CD5E8-E052-42B0-82FB-2EEDA204039C}"/>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80A37279-AB3E-400B-83B2-BAEAB23AE9EA}"/>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A9957B91-BFE6-429F-AF88-4C6B632E2A9B}"/>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33E7F18D-90A8-44EE-884E-B0700234A724}"/>
            </a:ext>
          </a:extLst>
        </xdr:cNvPr>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3416D235-548A-48EB-B464-0E3D65EC009A}"/>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42F018BC-A869-487B-B677-75A91EE4C0AD}"/>
            </a:ext>
          </a:extLst>
        </xdr:cNvPr>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DD91E27C-8296-4453-AB7B-1B357AFAFF16}"/>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496597C3-41A7-49EC-9255-3506D963F5E4}"/>
            </a:ext>
          </a:extLst>
        </xdr:cNvPr>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42C29CFC-7F05-44ED-9BB7-E2B090D13459}"/>
            </a:ext>
          </a:extLst>
        </xdr:cNvPr>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EB7BB5A9-225B-4344-B5F4-53A1BDC73F86}"/>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620703EF-B75B-44C3-B53F-14386BD056BA}"/>
            </a:ext>
          </a:extLst>
        </xdr:cNvPr>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EC6D1DEE-E094-42E7-88E2-11F1A1EE6BB3}"/>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F8772593-8F8C-43C4-9375-4E1D8D3E3B67}"/>
            </a:ext>
          </a:extLst>
        </xdr:cNvPr>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AE5CC12A-8FB7-4F05-932A-4927FCBE7248}"/>
            </a:ext>
          </a:extLst>
        </xdr:cNvPr>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A403F1A-8CD6-4816-8A97-2024B3083C32}"/>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2DAECF88-AAF6-4618-96D3-453425AFCECB}"/>
            </a:ext>
          </a:extLst>
        </xdr:cNvPr>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DE45EAAC-0477-45CD-B750-6A7EF64179FD}"/>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B6C4E602-2891-495B-AC24-9E83DB6048F2}"/>
            </a:ext>
          </a:extLst>
        </xdr:cNvPr>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2677572E-E660-4225-AD5E-9F6775F1C667}"/>
            </a:ext>
          </a:extLst>
        </xdr:cNvPr>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522FF4E0-24C5-41E9-AEE3-B39AA8B358BE}"/>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707FDDA6-A4E9-4071-8EC2-AC86921039B4}"/>
            </a:ext>
          </a:extLst>
        </xdr:cNvPr>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FD6B3E97-DB19-49D7-B4D8-929DFBAC3F6C}"/>
            </a:ext>
          </a:extLst>
        </xdr:cNvPr>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8E5BED83-FFE7-4559-87E1-0FC3BE1EFC85}"/>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38C5F6DB-A318-42DC-8593-0B259CEAE0E6}"/>
            </a:ext>
          </a:extLst>
        </xdr:cNvPr>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2F991933-29AA-4E8C-860D-B16CA61CA7F4}"/>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616B9AB7-F504-40E9-92D0-CDFD5CB2A991}"/>
            </a:ext>
          </a:extLst>
        </xdr:cNvPr>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35B7345B-CF44-4758-B3CF-0E3B781FD19E}"/>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CB660A3A-5C00-4062-B68C-2D48CDDFA382}"/>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3DE31DC6-CE7C-4FE8-B232-2786B8BD34ED}"/>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B325F6B6-3247-445D-9C4A-D2D670EEE76E}"/>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E62F2873-AA6C-479A-8192-637D3BAB8901}"/>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A96BE774-2E3D-4C22-A849-C04B1282A35A}"/>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351680AA-350D-4311-BD77-AA6A67ECAFAE}"/>
            </a:ext>
          </a:extLst>
        </xdr:cNvPr>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50654405-0642-457E-A1D5-19E2E149AD2C}"/>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98F03ED3-B54A-4D48-BBF1-117DB1CBABB4}"/>
            </a:ext>
          </a:extLst>
        </xdr:cNvPr>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22AC08FB-1E4D-419A-A2DB-D1F21ECF164C}"/>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68CF28B-ECA7-4F69-86BF-200F434BFBC6}"/>
            </a:ext>
          </a:extLst>
        </xdr:cNvPr>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918FAF25-8AEB-4F4A-AC92-207B032EC4F9}"/>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ECA9AC89-81FB-42DA-A8BA-6B65633C9D65}"/>
            </a:ext>
          </a:extLst>
        </xdr:cNvPr>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3C2D0C17-EB40-47D6-87C8-EDB51E679415}"/>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A3044D3E-6EA5-4A59-A950-16D573FC9C54}"/>
            </a:ext>
          </a:extLst>
        </xdr:cNvPr>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EC260484-1A88-4DDB-B4BC-41FF29AA1602}"/>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7E6F1FB8-3AE0-4BD9-826C-AAEAA778ADE2}"/>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A5F0959C-ED6A-4351-9C33-4558E0E2CBB6}"/>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454,077</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令和４年度の住民一人当たりのコストは、ほとんどの項目において類似団体平均を下回っている。積立金については、類似団体より額が大きくなっているが、前年度と同様にふるさと寄附を原資に、将来を見据えた各種基金への堅実な積立てを行っている。</a:t>
          </a:r>
          <a:endParaRPr lang="ja-JP" altLang="ja-JP" sz="1400">
            <a:effectLst/>
          </a:endParaRPr>
        </a:p>
        <a:p>
          <a:r>
            <a:rPr kumimoji="1" lang="ja-JP" altLang="ja-JP" sz="1100">
              <a:solidFill>
                <a:schemeClr val="dk1"/>
              </a:solidFill>
              <a:effectLst/>
              <a:latin typeface="+mn-lt"/>
              <a:ea typeface="+mn-ea"/>
              <a:cs typeface="+mn-cs"/>
            </a:rPr>
            <a:t>また、物件費は前年度に比べ増額となっているが、市営住宅施設除却に伴う委託料等の増額が要因となっている。</a:t>
          </a:r>
          <a:endParaRPr lang="ja-JP" altLang="ja-JP" sz="1400">
            <a:effectLst/>
          </a:endParaRPr>
        </a:p>
        <a:p>
          <a:r>
            <a:rPr kumimoji="1" lang="ja-JP" altLang="ja-JP" sz="1100">
              <a:solidFill>
                <a:schemeClr val="dk1"/>
              </a:solidFill>
              <a:effectLst/>
              <a:latin typeface="+mn-lt"/>
              <a:ea typeface="+mn-ea"/>
              <a:cs typeface="+mn-cs"/>
            </a:rPr>
            <a:t>普通建設事業費は、</a:t>
          </a:r>
          <a:r>
            <a:rPr kumimoji="1" lang="ja-JP" altLang="en-US" sz="1100">
              <a:solidFill>
                <a:schemeClr val="dk1"/>
              </a:solidFill>
              <a:effectLst/>
              <a:latin typeface="+mn-lt"/>
              <a:ea typeface="+mn-ea"/>
              <a:cs typeface="+mn-cs"/>
            </a:rPr>
            <a:t>前年度より低くなっているものの、</a:t>
          </a:r>
          <a:r>
            <a:rPr kumimoji="1" lang="ja-JP" altLang="ja-JP" sz="1100">
              <a:solidFill>
                <a:schemeClr val="dk1"/>
              </a:solidFill>
              <a:effectLst/>
              <a:latin typeface="+mn-lt"/>
              <a:ea typeface="+mn-ea"/>
              <a:cs typeface="+mn-cs"/>
            </a:rPr>
            <a:t>公共施設の老朽化が進んでいる</a:t>
          </a:r>
          <a:r>
            <a:rPr kumimoji="1" lang="ja-JP" altLang="en-US" sz="1100">
              <a:solidFill>
                <a:schemeClr val="dk1"/>
              </a:solidFill>
              <a:effectLst/>
              <a:latin typeface="+mn-lt"/>
              <a:ea typeface="+mn-ea"/>
              <a:cs typeface="+mn-cs"/>
            </a:rPr>
            <a:t>ことに伴い、</a:t>
          </a:r>
          <a:r>
            <a:rPr kumimoji="1" lang="ja-JP" altLang="ja-JP" sz="1100">
              <a:solidFill>
                <a:schemeClr val="dk1"/>
              </a:solidFill>
              <a:effectLst/>
              <a:latin typeface="+mn-lt"/>
              <a:ea typeface="+mn-ea"/>
              <a:cs typeface="+mn-cs"/>
            </a:rPr>
            <a:t>更新整備に係る事業費</a:t>
          </a:r>
          <a:r>
            <a:rPr kumimoji="1" lang="ja-JP" altLang="en-US" sz="1100">
              <a:solidFill>
                <a:schemeClr val="dk1"/>
              </a:solidFill>
              <a:effectLst/>
              <a:latin typeface="+mn-lt"/>
              <a:ea typeface="+mn-ea"/>
              <a:cs typeface="+mn-cs"/>
            </a:rPr>
            <a:t>が増加する</a:t>
          </a:r>
          <a:r>
            <a:rPr kumimoji="1" lang="ja-JP" altLang="ja-JP" sz="1100">
              <a:solidFill>
                <a:schemeClr val="dk1"/>
              </a:solidFill>
              <a:effectLst/>
              <a:latin typeface="+mn-lt"/>
              <a:ea typeface="+mn-ea"/>
              <a:cs typeface="+mn-cs"/>
            </a:rPr>
            <a:t>影響</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増加傾向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見込まれる。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95E2DD5-8715-4793-8D9B-153A3A85D8C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66D9289-D7BB-4095-A774-47256FB823CA}"/>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CFDAB49E-7258-4483-8272-80283A6517A7}"/>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230EA4E-10C2-410C-8C2C-C7EF996DAB9F}"/>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F310DC-EA00-4BA4-B5C6-E05DCE93806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0C7D9D6-D6AF-4F84-BA4B-D09AC3E2E1F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43CD34-801E-4F11-9A2B-A59C82B30E5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C3E111C-CE7D-4FC7-A601-A58636B49F8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0A31A22-D857-4B6E-A6DB-BC8263EB9E4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6078C71B-BBC2-49E5-8141-A8BCB5D99049}"/>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41,057
40,474
77.12
19,443,852
18,643,028
669,230
9,326,264
15,074,108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E128031-14EA-4DA5-B70B-4DC0C90BF18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A823F8A-9105-4866-A83E-12B525F9B1F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B3671D2-9BB0-43E5-812E-B7D7970A1EE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0E84EBC-3AC6-4E70-B206-5D9817457B1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3C98C3D-CA8C-47E6-B091-9C4A86577AF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CE9E85CF-173D-4DD4-A806-472245C4F22D}"/>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C4CBE7E9-72D7-46BA-8A68-80A7EBA4143B}"/>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58A41A9E-1BA3-4330-9731-16140FB7E423}"/>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2B163F33-7478-4162-A9E5-104BB8F7B53B}"/>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1F594E5-175C-489A-8F60-6C10081D6778}"/>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CFA1160E-BE39-457B-8951-D8CAC0281EB1}"/>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C0A3AF1-33AE-499B-B687-613D98609F95}"/>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0180B23-D06C-44C9-B863-9A8530B831DB}"/>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78DC57D5-8575-407B-BC53-5F376D28CD9D}"/>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AEEC494-2B26-4A83-9942-E2D72C1AD283}"/>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2D040E0-5B49-4B26-B862-FF18A9FBF737}"/>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73F1FC0-65DD-466C-BB9E-F8859A7DA09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68E292E-05C0-4B93-8C35-4DDEC9179BD3}"/>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9252E164-AB0A-40D2-9A4A-59AA40FF0686}"/>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53871D2E-8D8B-4B6A-A73F-C2053C9B8905}"/>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232531BA-E9C0-43AE-B6F7-972C19B2A2E8}"/>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31107D76-B090-4529-BDD2-48976C573F4B}"/>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EB4F3DC-B310-4EBE-9C6E-C06D0DF08192}"/>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A70DB331-36D9-424B-AB2F-8020A6D72593}"/>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52E901A1-C31D-4A81-9E2D-2A5E930B119B}"/>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4A290C28-515F-4CBF-9DC2-6972A354F49C}"/>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985A8B4E-FE36-4148-8385-45301D41D8DF}"/>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A5449FE-82A3-4150-9ACD-ED9BF2EEB2E4}"/>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F8CDBCE9-0020-4FD2-9CA8-C2E98B4893D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BF20D903-52EE-47E3-AB0D-13998131EF19}"/>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48F51884-9353-4AF5-8C57-65EB0EC741C2}"/>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43ABFAAC-C064-4581-9473-D0C8D1152B97}"/>
            </a:ext>
          </a:extLst>
        </xdr:cNvPr>
        <xdr:cNvSpPr txBox="1"/>
      </xdr:nvSpPr>
      <xdr:spPr>
        <a:xfrm>
          <a:off x="46749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4F57F651-6A0B-4BB6-B09B-6A3E81788794}"/>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CE5DEFA1-62F5-4403-9AEE-5D795A25EE1A}"/>
            </a:ext>
          </a:extLst>
        </xdr:cNvPr>
        <xdr:cNvSpPr txBox="1"/>
      </xdr:nvSpPr>
      <xdr:spPr>
        <a:xfrm>
          <a:off x="27196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27A57A10-0C99-4087-8F3C-8BCAF03DADDB}"/>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A6EC1F16-0884-4B7D-A6C9-4B8E2DA37B41}"/>
            </a:ext>
          </a:extLst>
        </xdr:cNvPr>
        <xdr:cNvSpPr txBox="1"/>
      </xdr:nvSpPr>
      <xdr:spPr>
        <a:xfrm>
          <a:off x="20784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8C5AB94D-3B3D-42E0-B554-BD50940EA675}"/>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34EB99CA-1B1C-452E-B83C-3AD9233ADC2E}"/>
            </a:ext>
          </a:extLst>
        </xdr:cNvPr>
        <xdr:cNvSpPr txBox="1"/>
      </xdr:nvSpPr>
      <xdr:spPr>
        <a:xfrm>
          <a:off x="20784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B46C9BF8-8223-46B4-9966-BF40D5990F84}"/>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7EEE2E62-4F04-4730-9188-2D569CF55CE3}"/>
            </a:ext>
          </a:extLst>
        </xdr:cNvPr>
        <xdr:cNvSpPr txBox="1"/>
      </xdr:nvSpPr>
      <xdr:spPr>
        <a:xfrm>
          <a:off x="20784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6FF7A6E-7E5F-42EE-8FDB-118F95C30CB7}"/>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87D8C3F0-E6F6-45FA-8F0E-E63365D97A70}"/>
            </a:ext>
          </a:extLst>
        </xdr:cNvPr>
        <xdr:cNvSpPr txBox="1"/>
      </xdr:nvSpPr>
      <xdr:spPr>
        <a:xfrm>
          <a:off x="2078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8FEFCCD3-7E42-46CF-81D0-56C8A2A1EC16}"/>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21133</xdr:rowOff>
    </xdr:from>
    <xdr:to>
      <xdr:col>24</xdr:col>
      <xdr:colOff>62865</xdr:colOff>
      <xdr:row>37</xdr:row>
      <xdr:rowOff>147320</xdr:rowOff>
    </xdr:to>
    <xdr:cxnSp macro="">
      <xdr:nvCxnSpPr>
        <xdr:cNvPr id="55" name="直線コネクタ 54">
          <a:extLst>
            <a:ext uri="{FF2B5EF4-FFF2-40B4-BE49-F238E27FC236}">
              <a16:creationId xmlns:a16="http://schemas.microsoft.com/office/drawing/2014/main" id="{E7418AAB-1EDC-49A7-8C82-D2AB94D48726}"/>
            </a:ext>
          </a:extLst>
        </xdr:cNvPr>
        <xdr:cNvCxnSpPr/>
      </xdr:nvCxnSpPr>
      <xdr:spPr>
        <a:xfrm flipV="1">
          <a:off x="4084955" y="5050333"/>
          <a:ext cx="1270" cy="1299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151147</xdr:rowOff>
    </xdr:from>
    <xdr:ext cx="469744" cy="259045"/>
    <xdr:sp macro="" textlink="">
      <xdr:nvSpPr>
        <xdr:cNvPr id="56" name="議会費最小値テキスト">
          <a:extLst>
            <a:ext uri="{FF2B5EF4-FFF2-40B4-BE49-F238E27FC236}">
              <a16:creationId xmlns:a16="http://schemas.microsoft.com/office/drawing/2014/main" id="{F2B76C16-8B55-4969-B400-7C1B54790245}"/>
            </a:ext>
          </a:extLst>
        </xdr:cNvPr>
        <xdr:cNvSpPr txBox="1"/>
      </xdr:nvSpPr>
      <xdr:spPr>
        <a:xfrm>
          <a:off x="413766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147320</xdr:rowOff>
    </xdr:from>
    <xdr:to>
      <xdr:col>24</xdr:col>
      <xdr:colOff>152400</xdr:colOff>
      <xdr:row>37</xdr:row>
      <xdr:rowOff>147320</xdr:rowOff>
    </xdr:to>
    <xdr:cxnSp macro="">
      <xdr:nvCxnSpPr>
        <xdr:cNvPr id="57" name="直線コネクタ 56">
          <a:extLst>
            <a:ext uri="{FF2B5EF4-FFF2-40B4-BE49-F238E27FC236}">
              <a16:creationId xmlns:a16="http://schemas.microsoft.com/office/drawing/2014/main" id="{6E543CC8-46DA-4290-A05F-725943DFF4E3}"/>
            </a:ext>
          </a:extLst>
        </xdr:cNvPr>
        <xdr:cNvCxnSpPr/>
      </xdr:nvCxnSpPr>
      <xdr:spPr>
        <a:xfrm>
          <a:off x="4020820" y="6350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139260</xdr:rowOff>
    </xdr:from>
    <xdr:ext cx="534377" cy="259045"/>
    <xdr:sp macro="" textlink="">
      <xdr:nvSpPr>
        <xdr:cNvPr id="58" name="議会費最大値テキスト">
          <a:extLst>
            <a:ext uri="{FF2B5EF4-FFF2-40B4-BE49-F238E27FC236}">
              <a16:creationId xmlns:a16="http://schemas.microsoft.com/office/drawing/2014/main" id="{0A6506F7-2C60-40A4-838F-F399BA9AC8ED}"/>
            </a:ext>
          </a:extLst>
        </xdr:cNvPr>
        <xdr:cNvSpPr txBox="1"/>
      </xdr:nvSpPr>
      <xdr:spPr>
        <a:xfrm>
          <a:off x="4137660" y="483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21133</xdr:rowOff>
    </xdr:from>
    <xdr:to>
      <xdr:col>24</xdr:col>
      <xdr:colOff>152400</xdr:colOff>
      <xdr:row>30</xdr:row>
      <xdr:rowOff>21133</xdr:rowOff>
    </xdr:to>
    <xdr:cxnSp macro="">
      <xdr:nvCxnSpPr>
        <xdr:cNvPr id="59" name="直線コネクタ 58">
          <a:extLst>
            <a:ext uri="{FF2B5EF4-FFF2-40B4-BE49-F238E27FC236}">
              <a16:creationId xmlns:a16="http://schemas.microsoft.com/office/drawing/2014/main" id="{DBB7B5E1-63B7-417F-82B3-162EE43FACA6}"/>
            </a:ext>
          </a:extLst>
        </xdr:cNvPr>
        <xdr:cNvCxnSpPr/>
      </xdr:nvCxnSpPr>
      <xdr:spPr>
        <a:xfrm>
          <a:off x="4020820" y="50503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77597</xdr:rowOff>
    </xdr:from>
    <xdr:to>
      <xdr:col>24</xdr:col>
      <xdr:colOff>63500</xdr:colOff>
      <xdr:row>37</xdr:row>
      <xdr:rowOff>78435</xdr:rowOff>
    </xdr:to>
    <xdr:cxnSp macro="">
      <xdr:nvCxnSpPr>
        <xdr:cNvPr id="60" name="直線コネクタ 59">
          <a:extLst>
            <a:ext uri="{FF2B5EF4-FFF2-40B4-BE49-F238E27FC236}">
              <a16:creationId xmlns:a16="http://schemas.microsoft.com/office/drawing/2014/main" id="{ACE700F3-3072-4841-B3E7-9282B647C095}"/>
            </a:ext>
          </a:extLst>
        </xdr:cNvPr>
        <xdr:cNvCxnSpPr/>
      </xdr:nvCxnSpPr>
      <xdr:spPr>
        <a:xfrm>
          <a:off x="3355340" y="6280277"/>
          <a:ext cx="73152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161688</xdr:rowOff>
    </xdr:from>
    <xdr:ext cx="469744" cy="259045"/>
    <xdr:sp macro="" textlink="">
      <xdr:nvSpPr>
        <xdr:cNvPr id="61" name="議会費平均値テキスト">
          <a:extLst>
            <a:ext uri="{FF2B5EF4-FFF2-40B4-BE49-F238E27FC236}">
              <a16:creationId xmlns:a16="http://schemas.microsoft.com/office/drawing/2014/main" id="{AD01DD71-2605-4BF9-94F2-5C0DE10DD5B5}"/>
            </a:ext>
          </a:extLst>
        </xdr:cNvPr>
        <xdr:cNvSpPr txBox="1"/>
      </xdr:nvSpPr>
      <xdr:spPr>
        <a:xfrm>
          <a:off x="4137660" y="602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138811</xdr:rowOff>
    </xdr:from>
    <xdr:to>
      <xdr:col>24</xdr:col>
      <xdr:colOff>114300</xdr:colOff>
      <xdr:row>37</xdr:row>
      <xdr:rowOff>68961</xdr:rowOff>
    </xdr:to>
    <xdr:sp macro="" textlink="">
      <xdr:nvSpPr>
        <xdr:cNvPr id="62" name="フローチャート: 判断 61">
          <a:extLst>
            <a:ext uri="{FF2B5EF4-FFF2-40B4-BE49-F238E27FC236}">
              <a16:creationId xmlns:a16="http://schemas.microsoft.com/office/drawing/2014/main" id="{1B6AA3BB-214C-4284-B755-21B0FD274872}"/>
            </a:ext>
          </a:extLst>
        </xdr:cNvPr>
        <xdr:cNvSpPr/>
      </xdr:nvSpPr>
      <xdr:spPr>
        <a:xfrm>
          <a:off x="4036060" y="61738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77597</xdr:rowOff>
    </xdr:from>
    <xdr:to>
      <xdr:col>19</xdr:col>
      <xdr:colOff>177800</xdr:colOff>
      <xdr:row>37</xdr:row>
      <xdr:rowOff>77750</xdr:rowOff>
    </xdr:to>
    <xdr:cxnSp macro="">
      <xdr:nvCxnSpPr>
        <xdr:cNvPr id="63" name="直線コネクタ 62">
          <a:extLst>
            <a:ext uri="{FF2B5EF4-FFF2-40B4-BE49-F238E27FC236}">
              <a16:creationId xmlns:a16="http://schemas.microsoft.com/office/drawing/2014/main" id="{79C49130-34B8-4E18-9FEC-913E42C4A0A2}"/>
            </a:ext>
          </a:extLst>
        </xdr:cNvPr>
        <xdr:cNvCxnSpPr/>
      </xdr:nvCxnSpPr>
      <xdr:spPr>
        <a:xfrm flipV="1">
          <a:off x="2565400" y="6280277"/>
          <a:ext cx="78994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141554</xdr:rowOff>
    </xdr:from>
    <xdr:to>
      <xdr:col>20</xdr:col>
      <xdr:colOff>38100</xdr:colOff>
      <xdr:row>37</xdr:row>
      <xdr:rowOff>71704</xdr:rowOff>
    </xdr:to>
    <xdr:sp macro="" textlink="">
      <xdr:nvSpPr>
        <xdr:cNvPr id="64" name="フローチャート: 判断 63">
          <a:extLst>
            <a:ext uri="{FF2B5EF4-FFF2-40B4-BE49-F238E27FC236}">
              <a16:creationId xmlns:a16="http://schemas.microsoft.com/office/drawing/2014/main" id="{5478C594-EE88-4034-A734-DAAA5EDE5E51}"/>
            </a:ext>
          </a:extLst>
        </xdr:cNvPr>
        <xdr:cNvSpPr/>
      </xdr:nvSpPr>
      <xdr:spPr>
        <a:xfrm>
          <a:off x="3312160" y="61765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88231</xdr:rowOff>
    </xdr:from>
    <xdr:ext cx="469744" cy="259045"/>
    <xdr:sp macro="" textlink="">
      <xdr:nvSpPr>
        <xdr:cNvPr id="65" name="テキスト ボックス 64">
          <a:extLst>
            <a:ext uri="{FF2B5EF4-FFF2-40B4-BE49-F238E27FC236}">
              <a16:creationId xmlns:a16="http://schemas.microsoft.com/office/drawing/2014/main" id="{68D3C2ED-0F4E-4491-B3A9-2B7D48A14992}"/>
            </a:ext>
          </a:extLst>
        </xdr:cNvPr>
        <xdr:cNvSpPr txBox="1"/>
      </xdr:nvSpPr>
      <xdr:spPr>
        <a:xfrm>
          <a:off x="3150948" y="595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77750</xdr:rowOff>
    </xdr:from>
    <xdr:to>
      <xdr:col>15</xdr:col>
      <xdr:colOff>50800</xdr:colOff>
      <xdr:row>37</xdr:row>
      <xdr:rowOff>86817</xdr:rowOff>
    </xdr:to>
    <xdr:cxnSp macro="">
      <xdr:nvCxnSpPr>
        <xdr:cNvPr id="66" name="直線コネクタ 65">
          <a:extLst>
            <a:ext uri="{FF2B5EF4-FFF2-40B4-BE49-F238E27FC236}">
              <a16:creationId xmlns:a16="http://schemas.microsoft.com/office/drawing/2014/main" id="{3D3DD4EB-88ED-4F36-A439-88060538A5B8}"/>
            </a:ext>
          </a:extLst>
        </xdr:cNvPr>
        <xdr:cNvCxnSpPr/>
      </xdr:nvCxnSpPr>
      <xdr:spPr>
        <a:xfrm flipV="1">
          <a:off x="1790700" y="6280430"/>
          <a:ext cx="774700" cy="9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162662</xdr:rowOff>
    </xdr:from>
    <xdr:to>
      <xdr:col>15</xdr:col>
      <xdr:colOff>101600</xdr:colOff>
      <xdr:row>37</xdr:row>
      <xdr:rowOff>92812</xdr:rowOff>
    </xdr:to>
    <xdr:sp macro="" textlink="">
      <xdr:nvSpPr>
        <xdr:cNvPr id="67" name="フローチャート: 判断 66">
          <a:extLst>
            <a:ext uri="{FF2B5EF4-FFF2-40B4-BE49-F238E27FC236}">
              <a16:creationId xmlns:a16="http://schemas.microsoft.com/office/drawing/2014/main" id="{9E7B3713-D2D6-485B-AF18-52D83412AE83}"/>
            </a:ext>
          </a:extLst>
        </xdr:cNvPr>
        <xdr:cNvSpPr/>
      </xdr:nvSpPr>
      <xdr:spPr>
        <a:xfrm>
          <a:off x="2514600" y="61977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109339</xdr:rowOff>
    </xdr:from>
    <xdr:ext cx="469744" cy="259045"/>
    <xdr:sp macro="" textlink="">
      <xdr:nvSpPr>
        <xdr:cNvPr id="68" name="テキスト ボックス 67">
          <a:extLst>
            <a:ext uri="{FF2B5EF4-FFF2-40B4-BE49-F238E27FC236}">
              <a16:creationId xmlns:a16="http://schemas.microsoft.com/office/drawing/2014/main" id="{20F73672-44FC-4A32-B6CA-4E279F622EA3}"/>
            </a:ext>
          </a:extLst>
        </xdr:cNvPr>
        <xdr:cNvSpPr txBox="1"/>
      </xdr:nvSpPr>
      <xdr:spPr>
        <a:xfrm>
          <a:off x="2353388" y="597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86817</xdr:rowOff>
    </xdr:from>
    <xdr:to>
      <xdr:col>10</xdr:col>
      <xdr:colOff>114300</xdr:colOff>
      <xdr:row>37</xdr:row>
      <xdr:rowOff>92913</xdr:rowOff>
    </xdr:to>
    <xdr:cxnSp macro="">
      <xdr:nvCxnSpPr>
        <xdr:cNvPr id="69" name="直線コネクタ 68">
          <a:extLst>
            <a:ext uri="{FF2B5EF4-FFF2-40B4-BE49-F238E27FC236}">
              <a16:creationId xmlns:a16="http://schemas.microsoft.com/office/drawing/2014/main" id="{6E89BE39-611D-4A59-A068-F086D3B6EA24}"/>
            </a:ext>
          </a:extLst>
        </xdr:cNvPr>
        <xdr:cNvCxnSpPr/>
      </xdr:nvCxnSpPr>
      <xdr:spPr>
        <a:xfrm flipV="1">
          <a:off x="1008380" y="6289497"/>
          <a:ext cx="78232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150927</xdr:rowOff>
    </xdr:from>
    <xdr:to>
      <xdr:col>10</xdr:col>
      <xdr:colOff>165100</xdr:colOff>
      <xdr:row>37</xdr:row>
      <xdr:rowOff>81077</xdr:rowOff>
    </xdr:to>
    <xdr:sp macro="" textlink="">
      <xdr:nvSpPr>
        <xdr:cNvPr id="70" name="フローチャート: 判断 69">
          <a:extLst>
            <a:ext uri="{FF2B5EF4-FFF2-40B4-BE49-F238E27FC236}">
              <a16:creationId xmlns:a16="http://schemas.microsoft.com/office/drawing/2014/main" id="{FA3F76C1-1A25-460B-8F63-BF971E8A903D}"/>
            </a:ext>
          </a:extLst>
        </xdr:cNvPr>
        <xdr:cNvSpPr/>
      </xdr:nvSpPr>
      <xdr:spPr>
        <a:xfrm>
          <a:off x="1739900" y="6185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97604</xdr:rowOff>
    </xdr:from>
    <xdr:ext cx="469744" cy="259045"/>
    <xdr:sp macro="" textlink="">
      <xdr:nvSpPr>
        <xdr:cNvPr id="71" name="テキスト ボックス 70">
          <a:extLst>
            <a:ext uri="{FF2B5EF4-FFF2-40B4-BE49-F238E27FC236}">
              <a16:creationId xmlns:a16="http://schemas.microsoft.com/office/drawing/2014/main" id="{0CFC135C-C893-454B-A0CB-2E72272CDDBF}"/>
            </a:ext>
          </a:extLst>
        </xdr:cNvPr>
        <xdr:cNvSpPr txBox="1"/>
      </xdr:nvSpPr>
      <xdr:spPr>
        <a:xfrm>
          <a:off x="1578688" y="596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152832</xdr:rowOff>
    </xdr:from>
    <xdr:to>
      <xdr:col>6</xdr:col>
      <xdr:colOff>38100</xdr:colOff>
      <xdr:row>37</xdr:row>
      <xdr:rowOff>82982</xdr:rowOff>
    </xdr:to>
    <xdr:sp macro="" textlink="">
      <xdr:nvSpPr>
        <xdr:cNvPr id="72" name="フローチャート: 判断 71">
          <a:extLst>
            <a:ext uri="{FF2B5EF4-FFF2-40B4-BE49-F238E27FC236}">
              <a16:creationId xmlns:a16="http://schemas.microsoft.com/office/drawing/2014/main" id="{DDE7AA8F-86DD-4E5C-A36E-4EE4E78056CD}"/>
            </a:ext>
          </a:extLst>
        </xdr:cNvPr>
        <xdr:cNvSpPr/>
      </xdr:nvSpPr>
      <xdr:spPr>
        <a:xfrm>
          <a:off x="965200" y="61878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99509</xdr:rowOff>
    </xdr:from>
    <xdr:ext cx="469744" cy="259045"/>
    <xdr:sp macro="" textlink="">
      <xdr:nvSpPr>
        <xdr:cNvPr id="73" name="テキスト ボックス 72">
          <a:extLst>
            <a:ext uri="{FF2B5EF4-FFF2-40B4-BE49-F238E27FC236}">
              <a16:creationId xmlns:a16="http://schemas.microsoft.com/office/drawing/2014/main" id="{360FF989-82BC-41CD-993F-99E0912A446B}"/>
            </a:ext>
          </a:extLst>
        </xdr:cNvPr>
        <xdr:cNvSpPr txBox="1"/>
      </xdr:nvSpPr>
      <xdr:spPr>
        <a:xfrm>
          <a:off x="803988" y="59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BDE1BE18-42B7-4B28-9789-4FA5BC04D27E}"/>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30AAD220-62D1-447F-9BE1-3DBA2270B1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ACC8886-B170-464F-ACB5-376A58ABB93F}"/>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1CD48DBE-F997-4F66-B2EF-7A7DED90FB54}"/>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D746FE43-759F-4058-9387-5C0F578E045A}"/>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27635</xdr:rowOff>
    </xdr:from>
    <xdr:to>
      <xdr:col>24</xdr:col>
      <xdr:colOff>114300</xdr:colOff>
      <xdr:row>37</xdr:row>
      <xdr:rowOff>129235</xdr:rowOff>
    </xdr:to>
    <xdr:sp macro="" textlink="">
      <xdr:nvSpPr>
        <xdr:cNvPr id="79" name="楕円 78">
          <a:extLst>
            <a:ext uri="{FF2B5EF4-FFF2-40B4-BE49-F238E27FC236}">
              <a16:creationId xmlns:a16="http://schemas.microsoft.com/office/drawing/2014/main" id="{1BF31028-3111-4160-94D0-41581DC69576}"/>
            </a:ext>
          </a:extLst>
        </xdr:cNvPr>
        <xdr:cNvSpPr/>
      </xdr:nvSpPr>
      <xdr:spPr>
        <a:xfrm>
          <a:off x="4036060" y="623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117238</xdr:rowOff>
    </xdr:from>
    <xdr:ext cx="469744" cy="259045"/>
    <xdr:sp macro="" textlink="">
      <xdr:nvSpPr>
        <xdr:cNvPr id="80" name="議会費該当値テキスト">
          <a:extLst>
            <a:ext uri="{FF2B5EF4-FFF2-40B4-BE49-F238E27FC236}">
              <a16:creationId xmlns:a16="http://schemas.microsoft.com/office/drawing/2014/main" id="{079EBDC7-372D-4781-85C1-E91E621EE791}"/>
            </a:ext>
          </a:extLst>
        </xdr:cNvPr>
        <xdr:cNvSpPr txBox="1"/>
      </xdr:nvSpPr>
      <xdr:spPr>
        <a:xfrm>
          <a:off x="4137660" y="615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26797</xdr:rowOff>
    </xdr:from>
    <xdr:to>
      <xdr:col>20</xdr:col>
      <xdr:colOff>38100</xdr:colOff>
      <xdr:row>37</xdr:row>
      <xdr:rowOff>128397</xdr:rowOff>
    </xdr:to>
    <xdr:sp macro="" textlink="">
      <xdr:nvSpPr>
        <xdr:cNvPr id="81" name="楕円 80">
          <a:extLst>
            <a:ext uri="{FF2B5EF4-FFF2-40B4-BE49-F238E27FC236}">
              <a16:creationId xmlns:a16="http://schemas.microsoft.com/office/drawing/2014/main" id="{684FB57A-566E-4DC9-B247-AE475FE51657}"/>
            </a:ext>
          </a:extLst>
        </xdr:cNvPr>
        <xdr:cNvSpPr/>
      </xdr:nvSpPr>
      <xdr:spPr>
        <a:xfrm>
          <a:off x="3312160" y="62294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119524</xdr:rowOff>
    </xdr:from>
    <xdr:ext cx="469744" cy="259045"/>
    <xdr:sp macro="" textlink="">
      <xdr:nvSpPr>
        <xdr:cNvPr id="82" name="テキスト ボックス 81">
          <a:extLst>
            <a:ext uri="{FF2B5EF4-FFF2-40B4-BE49-F238E27FC236}">
              <a16:creationId xmlns:a16="http://schemas.microsoft.com/office/drawing/2014/main" id="{7BFCE66D-80FF-4DB8-9D60-1B7652510B56}"/>
            </a:ext>
          </a:extLst>
        </xdr:cNvPr>
        <xdr:cNvSpPr txBox="1"/>
      </xdr:nvSpPr>
      <xdr:spPr>
        <a:xfrm>
          <a:off x="3150948" y="632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26950</xdr:rowOff>
    </xdr:from>
    <xdr:to>
      <xdr:col>15</xdr:col>
      <xdr:colOff>101600</xdr:colOff>
      <xdr:row>37</xdr:row>
      <xdr:rowOff>128550</xdr:rowOff>
    </xdr:to>
    <xdr:sp macro="" textlink="">
      <xdr:nvSpPr>
        <xdr:cNvPr id="83" name="楕円 82">
          <a:extLst>
            <a:ext uri="{FF2B5EF4-FFF2-40B4-BE49-F238E27FC236}">
              <a16:creationId xmlns:a16="http://schemas.microsoft.com/office/drawing/2014/main" id="{5A3CDC4A-A13E-44A6-BC7F-2DE70024B8B7}"/>
            </a:ext>
          </a:extLst>
        </xdr:cNvPr>
        <xdr:cNvSpPr/>
      </xdr:nvSpPr>
      <xdr:spPr>
        <a:xfrm>
          <a:off x="2514600" y="62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119677</xdr:rowOff>
    </xdr:from>
    <xdr:ext cx="469744" cy="259045"/>
    <xdr:sp macro="" textlink="">
      <xdr:nvSpPr>
        <xdr:cNvPr id="84" name="テキスト ボックス 83">
          <a:extLst>
            <a:ext uri="{FF2B5EF4-FFF2-40B4-BE49-F238E27FC236}">
              <a16:creationId xmlns:a16="http://schemas.microsoft.com/office/drawing/2014/main" id="{DE4C4A0D-853C-4CF8-9C43-F50BE9CF43A6}"/>
            </a:ext>
          </a:extLst>
        </xdr:cNvPr>
        <xdr:cNvSpPr txBox="1"/>
      </xdr:nvSpPr>
      <xdr:spPr>
        <a:xfrm>
          <a:off x="2353388" y="63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36017</xdr:rowOff>
    </xdr:from>
    <xdr:to>
      <xdr:col>10</xdr:col>
      <xdr:colOff>165100</xdr:colOff>
      <xdr:row>37</xdr:row>
      <xdr:rowOff>137617</xdr:rowOff>
    </xdr:to>
    <xdr:sp macro="" textlink="">
      <xdr:nvSpPr>
        <xdr:cNvPr id="85" name="楕円 84">
          <a:extLst>
            <a:ext uri="{FF2B5EF4-FFF2-40B4-BE49-F238E27FC236}">
              <a16:creationId xmlns:a16="http://schemas.microsoft.com/office/drawing/2014/main" id="{93239271-4ACA-4A73-BB96-605CC1DE6F4D}"/>
            </a:ext>
          </a:extLst>
        </xdr:cNvPr>
        <xdr:cNvSpPr/>
      </xdr:nvSpPr>
      <xdr:spPr>
        <a:xfrm>
          <a:off x="1739900" y="62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128744</xdr:rowOff>
    </xdr:from>
    <xdr:ext cx="469744" cy="259045"/>
    <xdr:sp macro="" textlink="">
      <xdr:nvSpPr>
        <xdr:cNvPr id="86" name="テキスト ボックス 85">
          <a:extLst>
            <a:ext uri="{FF2B5EF4-FFF2-40B4-BE49-F238E27FC236}">
              <a16:creationId xmlns:a16="http://schemas.microsoft.com/office/drawing/2014/main" id="{D76C05CE-BB8B-4CA5-81CC-B9BE8D3DD43A}"/>
            </a:ext>
          </a:extLst>
        </xdr:cNvPr>
        <xdr:cNvSpPr txBox="1"/>
      </xdr:nvSpPr>
      <xdr:spPr>
        <a:xfrm>
          <a:off x="1578688" y="6331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42113</xdr:rowOff>
    </xdr:from>
    <xdr:to>
      <xdr:col>6</xdr:col>
      <xdr:colOff>38100</xdr:colOff>
      <xdr:row>37</xdr:row>
      <xdr:rowOff>143713</xdr:rowOff>
    </xdr:to>
    <xdr:sp macro="" textlink="">
      <xdr:nvSpPr>
        <xdr:cNvPr id="87" name="楕円 86">
          <a:extLst>
            <a:ext uri="{FF2B5EF4-FFF2-40B4-BE49-F238E27FC236}">
              <a16:creationId xmlns:a16="http://schemas.microsoft.com/office/drawing/2014/main" id="{E0976DFE-495E-42B6-8B46-BA9FB365DBF9}"/>
            </a:ext>
          </a:extLst>
        </xdr:cNvPr>
        <xdr:cNvSpPr/>
      </xdr:nvSpPr>
      <xdr:spPr>
        <a:xfrm>
          <a:off x="965200" y="62447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134840</xdr:rowOff>
    </xdr:from>
    <xdr:ext cx="469744" cy="259045"/>
    <xdr:sp macro="" textlink="">
      <xdr:nvSpPr>
        <xdr:cNvPr id="88" name="テキスト ボックス 87">
          <a:extLst>
            <a:ext uri="{FF2B5EF4-FFF2-40B4-BE49-F238E27FC236}">
              <a16:creationId xmlns:a16="http://schemas.microsoft.com/office/drawing/2014/main" id="{B03A3CE6-9EC0-4F28-82CA-27541FC4528B}"/>
            </a:ext>
          </a:extLst>
        </xdr:cNvPr>
        <xdr:cNvSpPr txBox="1"/>
      </xdr:nvSpPr>
      <xdr:spPr>
        <a:xfrm>
          <a:off x="803988" y="633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9A131289-E327-41F6-BE08-40E6E1B28F6F}"/>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EBDFB900-E8E1-4BAF-A8FD-053F88E2D4AC}"/>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979FA69A-CE61-4DF1-A32A-09537552A143}"/>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68040ED9-F7BF-45A7-85FC-56B8A4CEAB1D}"/>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7FF1090-3E16-4E41-8CD9-C75194B6CC32}"/>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38D5ED9C-2972-461A-BDE7-19EFC7DF7D65}"/>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64A602A0-C4B9-4A76-B6E3-DF567BE294D3}"/>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875A1716-4807-4CE7-BF7D-25D4507EAAB2}"/>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D56F0FF1-853B-4DF4-A69B-B3F0EBCE7BC2}"/>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3CE06B68-1566-48DD-98C2-FE195B1C5981}"/>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CD636666-F230-4A58-8B99-3FEE6638E236}"/>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4407F31A-2621-4434-814B-943899AF6FA6}"/>
            </a:ext>
          </a:extLst>
        </xdr:cNvPr>
        <xdr:cNvSpPr txBox="1"/>
      </xdr:nvSpPr>
      <xdr:spPr>
        <a:xfrm>
          <a:off x="46749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310BF888-A90C-4620-8192-8F0A4D44EAFB}"/>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950CD71D-37DE-490A-92B3-8F86ADC02018}"/>
            </a:ext>
          </a:extLst>
        </xdr:cNvPr>
        <xdr:cNvSpPr txBox="1"/>
      </xdr:nvSpPr>
      <xdr:spPr>
        <a:xfrm>
          <a:off x="16658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F214D64E-9B07-4424-B0DB-CA008FBBB9FC}"/>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F659ACBA-3BDF-4881-9A20-44E7BA962AAF}"/>
            </a:ext>
          </a:extLst>
        </xdr:cNvPr>
        <xdr:cNvSpPr txBox="1"/>
      </xdr:nvSpPr>
      <xdr:spPr>
        <a:xfrm>
          <a:off x="16658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A963927E-D572-410E-9962-3443B09161E8}"/>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9A900636-143B-4BD1-9516-53199FFE4226}"/>
            </a:ext>
          </a:extLst>
        </xdr:cNvPr>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1868C4F1-7B6E-4311-92F1-E127F355ACE8}"/>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A04D5428-4EE4-48CD-88C4-B51DBDB8F380}"/>
            </a:ext>
          </a:extLst>
        </xdr:cNvPr>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2E650456-C41A-4FD3-A173-19CEFAF41D8F}"/>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E97476F6-93B9-49A2-BFDA-95E53E12984F}"/>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406BF81B-7027-41A3-B5A3-3AD864FEDCC4}"/>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47546</xdr:rowOff>
    </xdr:from>
    <xdr:to>
      <xdr:col>24</xdr:col>
      <xdr:colOff>62865</xdr:colOff>
      <xdr:row>58</xdr:row>
      <xdr:rowOff>137420</xdr:rowOff>
    </xdr:to>
    <xdr:cxnSp macro="">
      <xdr:nvCxnSpPr>
        <xdr:cNvPr id="112" name="直線コネクタ 111">
          <a:extLst>
            <a:ext uri="{FF2B5EF4-FFF2-40B4-BE49-F238E27FC236}">
              <a16:creationId xmlns:a16="http://schemas.microsoft.com/office/drawing/2014/main" id="{F6C7E4F4-5E68-4245-9493-0E7D31CAE054}"/>
            </a:ext>
          </a:extLst>
        </xdr:cNvPr>
        <xdr:cNvCxnSpPr/>
      </xdr:nvCxnSpPr>
      <xdr:spPr>
        <a:xfrm flipV="1">
          <a:off x="4084955" y="8597186"/>
          <a:ext cx="1270" cy="1263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141247</xdr:rowOff>
    </xdr:from>
    <xdr:ext cx="534377" cy="259045"/>
    <xdr:sp macro="" textlink="">
      <xdr:nvSpPr>
        <xdr:cNvPr id="113" name="総務費最小値テキスト">
          <a:extLst>
            <a:ext uri="{FF2B5EF4-FFF2-40B4-BE49-F238E27FC236}">
              <a16:creationId xmlns:a16="http://schemas.microsoft.com/office/drawing/2014/main" id="{7BC1C797-9169-4DAD-9409-312D6D5AADE0}"/>
            </a:ext>
          </a:extLst>
        </xdr:cNvPr>
        <xdr:cNvSpPr txBox="1"/>
      </xdr:nvSpPr>
      <xdr:spPr>
        <a:xfrm>
          <a:off x="4137660" y="986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137420</xdr:rowOff>
    </xdr:from>
    <xdr:to>
      <xdr:col>24</xdr:col>
      <xdr:colOff>152400</xdr:colOff>
      <xdr:row>58</xdr:row>
      <xdr:rowOff>137420</xdr:rowOff>
    </xdr:to>
    <xdr:cxnSp macro="">
      <xdr:nvCxnSpPr>
        <xdr:cNvPr id="114" name="直線コネクタ 113">
          <a:extLst>
            <a:ext uri="{FF2B5EF4-FFF2-40B4-BE49-F238E27FC236}">
              <a16:creationId xmlns:a16="http://schemas.microsoft.com/office/drawing/2014/main" id="{26D72545-12DE-40FA-983B-5930E855C5B7}"/>
            </a:ext>
          </a:extLst>
        </xdr:cNvPr>
        <xdr:cNvCxnSpPr/>
      </xdr:nvCxnSpPr>
      <xdr:spPr>
        <a:xfrm>
          <a:off x="4020820" y="986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165673</xdr:rowOff>
    </xdr:from>
    <xdr:ext cx="599010" cy="259045"/>
    <xdr:sp macro="" textlink="">
      <xdr:nvSpPr>
        <xdr:cNvPr id="115" name="総務費最大値テキスト">
          <a:extLst>
            <a:ext uri="{FF2B5EF4-FFF2-40B4-BE49-F238E27FC236}">
              <a16:creationId xmlns:a16="http://schemas.microsoft.com/office/drawing/2014/main" id="{B13D60B3-4BDD-4EC6-B06F-65D075AC6E23}"/>
            </a:ext>
          </a:extLst>
        </xdr:cNvPr>
        <xdr:cNvSpPr txBox="1"/>
      </xdr:nvSpPr>
      <xdr:spPr>
        <a:xfrm>
          <a:off x="4137660" y="838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718,375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47546</xdr:rowOff>
    </xdr:from>
    <xdr:to>
      <xdr:col>24</xdr:col>
      <xdr:colOff>152400</xdr:colOff>
      <xdr:row>51</xdr:row>
      <xdr:rowOff>47546</xdr:rowOff>
    </xdr:to>
    <xdr:cxnSp macro="">
      <xdr:nvCxnSpPr>
        <xdr:cNvPr id="116" name="直線コネクタ 115">
          <a:extLst>
            <a:ext uri="{FF2B5EF4-FFF2-40B4-BE49-F238E27FC236}">
              <a16:creationId xmlns:a16="http://schemas.microsoft.com/office/drawing/2014/main" id="{DDF4FC7D-A883-45C9-99B7-7F46EB70CE8A}"/>
            </a:ext>
          </a:extLst>
        </xdr:cNvPr>
        <xdr:cNvCxnSpPr/>
      </xdr:nvCxnSpPr>
      <xdr:spPr>
        <a:xfrm>
          <a:off x="4020820" y="85971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107900</xdr:rowOff>
    </xdr:from>
    <xdr:to>
      <xdr:col>24</xdr:col>
      <xdr:colOff>63500</xdr:colOff>
      <xdr:row>57</xdr:row>
      <xdr:rowOff>159552</xdr:rowOff>
    </xdr:to>
    <xdr:cxnSp macro="">
      <xdr:nvCxnSpPr>
        <xdr:cNvPr id="117" name="直線コネクタ 116">
          <a:extLst>
            <a:ext uri="{FF2B5EF4-FFF2-40B4-BE49-F238E27FC236}">
              <a16:creationId xmlns:a16="http://schemas.microsoft.com/office/drawing/2014/main" id="{DDD3C15B-8D04-4EB2-8DD1-6EDB0C95E3F5}"/>
            </a:ext>
          </a:extLst>
        </xdr:cNvPr>
        <xdr:cNvCxnSpPr/>
      </xdr:nvCxnSpPr>
      <xdr:spPr>
        <a:xfrm>
          <a:off x="3355340" y="9663380"/>
          <a:ext cx="731520" cy="5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120777</xdr:rowOff>
    </xdr:from>
    <xdr:ext cx="599010" cy="259045"/>
    <xdr:sp macro="" textlink="">
      <xdr:nvSpPr>
        <xdr:cNvPr id="118" name="総務費平均値テキスト">
          <a:extLst>
            <a:ext uri="{FF2B5EF4-FFF2-40B4-BE49-F238E27FC236}">
              <a16:creationId xmlns:a16="http://schemas.microsoft.com/office/drawing/2014/main" id="{C08618FD-E059-46BC-90B9-09F87C05FE3A}"/>
            </a:ext>
          </a:extLst>
        </xdr:cNvPr>
        <xdr:cNvSpPr txBox="1"/>
      </xdr:nvSpPr>
      <xdr:spPr>
        <a:xfrm>
          <a:off x="4137660" y="9676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142350</xdr:rowOff>
    </xdr:from>
    <xdr:to>
      <xdr:col>24</xdr:col>
      <xdr:colOff>114300</xdr:colOff>
      <xdr:row>58</xdr:row>
      <xdr:rowOff>72500</xdr:rowOff>
    </xdr:to>
    <xdr:sp macro="" textlink="">
      <xdr:nvSpPr>
        <xdr:cNvPr id="119" name="フローチャート: 判断 118">
          <a:extLst>
            <a:ext uri="{FF2B5EF4-FFF2-40B4-BE49-F238E27FC236}">
              <a16:creationId xmlns:a16="http://schemas.microsoft.com/office/drawing/2014/main" id="{2C5ADC6D-6CE4-48A8-9144-56DD2FB0FB78}"/>
            </a:ext>
          </a:extLst>
        </xdr:cNvPr>
        <xdr:cNvSpPr/>
      </xdr:nvSpPr>
      <xdr:spPr>
        <a:xfrm>
          <a:off x="4036060" y="9697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131452</xdr:rowOff>
    </xdr:from>
    <xdr:to>
      <xdr:col>19</xdr:col>
      <xdr:colOff>177800</xdr:colOff>
      <xdr:row>57</xdr:row>
      <xdr:rowOff>107900</xdr:rowOff>
    </xdr:to>
    <xdr:cxnSp macro="">
      <xdr:nvCxnSpPr>
        <xdr:cNvPr id="120" name="直線コネクタ 119">
          <a:extLst>
            <a:ext uri="{FF2B5EF4-FFF2-40B4-BE49-F238E27FC236}">
              <a16:creationId xmlns:a16="http://schemas.microsoft.com/office/drawing/2014/main" id="{B763AC5A-8884-406A-AAC8-7AE2D93F0ACE}"/>
            </a:ext>
          </a:extLst>
        </xdr:cNvPr>
        <xdr:cNvCxnSpPr/>
      </xdr:nvCxnSpPr>
      <xdr:spPr>
        <a:xfrm>
          <a:off x="2565400" y="9519292"/>
          <a:ext cx="789940" cy="1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138409</xdr:rowOff>
    </xdr:from>
    <xdr:to>
      <xdr:col>20</xdr:col>
      <xdr:colOff>38100</xdr:colOff>
      <xdr:row>58</xdr:row>
      <xdr:rowOff>68559</xdr:rowOff>
    </xdr:to>
    <xdr:sp macro="" textlink="">
      <xdr:nvSpPr>
        <xdr:cNvPr id="121" name="フローチャート: 判断 120">
          <a:extLst>
            <a:ext uri="{FF2B5EF4-FFF2-40B4-BE49-F238E27FC236}">
              <a16:creationId xmlns:a16="http://schemas.microsoft.com/office/drawing/2014/main" id="{50448942-A4BB-49AF-9A73-5BB978E79BC7}"/>
            </a:ext>
          </a:extLst>
        </xdr:cNvPr>
        <xdr:cNvSpPr/>
      </xdr:nvSpPr>
      <xdr:spPr>
        <a:xfrm>
          <a:off x="3312160" y="96938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59686</xdr:rowOff>
    </xdr:from>
    <xdr:ext cx="599010" cy="259045"/>
    <xdr:sp macro="" textlink="">
      <xdr:nvSpPr>
        <xdr:cNvPr id="122" name="テキスト ボックス 121">
          <a:extLst>
            <a:ext uri="{FF2B5EF4-FFF2-40B4-BE49-F238E27FC236}">
              <a16:creationId xmlns:a16="http://schemas.microsoft.com/office/drawing/2014/main" id="{1AE33BF6-8667-4D34-825D-F801C0E9F47C}"/>
            </a:ext>
          </a:extLst>
        </xdr:cNvPr>
        <xdr:cNvSpPr txBox="1"/>
      </xdr:nvSpPr>
      <xdr:spPr>
        <a:xfrm>
          <a:off x="3086315" y="978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131452</xdr:rowOff>
    </xdr:from>
    <xdr:to>
      <xdr:col>15</xdr:col>
      <xdr:colOff>50800</xdr:colOff>
      <xdr:row>58</xdr:row>
      <xdr:rowOff>1949</xdr:rowOff>
    </xdr:to>
    <xdr:cxnSp macro="">
      <xdr:nvCxnSpPr>
        <xdr:cNvPr id="123" name="直線コネクタ 122">
          <a:extLst>
            <a:ext uri="{FF2B5EF4-FFF2-40B4-BE49-F238E27FC236}">
              <a16:creationId xmlns:a16="http://schemas.microsoft.com/office/drawing/2014/main" id="{8AC253CD-467B-4483-9830-F1D8859FE96F}"/>
            </a:ext>
          </a:extLst>
        </xdr:cNvPr>
        <xdr:cNvCxnSpPr/>
      </xdr:nvCxnSpPr>
      <xdr:spPr>
        <a:xfrm flipV="1">
          <a:off x="1790700" y="9519292"/>
          <a:ext cx="774700" cy="205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152531</xdr:rowOff>
    </xdr:from>
    <xdr:to>
      <xdr:col>15</xdr:col>
      <xdr:colOff>101600</xdr:colOff>
      <xdr:row>57</xdr:row>
      <xdr:rowOff>82681</xdr:rowOff>
    </xdr:to>
    <xdr:sp macro="" textlink="">
      <xdr:nvSpPr>
        <xdr:cNvPr id="124" name="フローチャート: 判断 123">
          <a:extLst>
            <a:ext uri="{FF2B5EF4-FFF2-40B4-BE49-F238E27FC236}">
              <a16:creationId xmlns:a16="http://schemas.microsoft.com/office/drawing/2014/main" id="{AAA1BCB0-A94E-41A3-8803-5777B03AB2BE}"/>
            </a:ext>
          </a:extLst>
        </xdr:cNvPr>
        <xdr:cNvSpPr/>
      </xdr:nvSpPr>
      <xdr:spPr>
        <a:xfrm>
          <a:off x="2514600" y="95403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73808</xdr:rowOff>
    </xdr:from>
    <xdr:ext cx="599010" cy="259045"/>
    <xdr:sp macro="" textlink="">
      <xdr:nvSpPr>
        <xdr:cNvPr id="125" name="テキスト ボックス 124">
          <a:extLst>
            <a:ext uri="{FF2B5EF4-FFF2-40B4-BE49-F238E27FC236}">
              <a16:creationId xmlns:a16="http://schemas.microsoft.com/office/drawing/2014/main" id="{1CA6FBD3-5DCC-4A13-8ADC-0E77B5FB3103}"/>
            </a:ext>
          </a:extLst>
        </xdr:cNvPr>
        <xdr:cNvSpPr txBox="1"/>
      </xdr:nvSpPr>
      <xdr:spPr>
        <a:xfrm>
          <a:off x="2311615" y="962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1949</xdr:rowOff>
    </xdr:from>
    <xdr:to>
      <xdr:col>10</xdr:col>
      <xdr:colOff>114300</xdr:colOff>
      <xdr:row>58</xdr:row>
      <xdr:rowOff>112504</xdr:rowOff>
    </xdr:to>
    <xdr:cxnSp macro="">
      <xdr:nvCxnSpPr>
        <xdr:cNvPr id="126" name="直線コネクタ 125">
          <a:extLst>
            <a:ext uri="{FF2B5EF4-FFF2-40B4-BE49-F238E27FC236}">
              <a16:creationId xmlns:a16="http://schemas.microsoft.com/office/drawing/2014/main" id="{B0D29908-6D51-4BE0-9441-0820D341FF46}"/>
            </a:ext>
          </a:extLst>
        </xdr:cNvPr>
        <xdr:cNvCxnSpPr/>
      </xdr:nvCxnSpPr>
      <xdr:spPr>
        <a:xfrm flipV="1">
          <a:off x="1008380" y="9725069"/>
          <a:ext cx="782320" cy="11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20396</xdr:rowOff>
    </xdr:from>
    <xdr:to>
      <xdr:col>10</xdr:col>
      <xdr:colOff>165100</xdr:colOff>
      <xdr:row>58</xdr:row>
      <xdr:rowOff>121996</xdr:rowOff>
    </xdr:to>
    <xdr:sp macro="" textlink="">
      <xdr:nvSpPr>
        <xdr:cNvPr id="127" name="フローチャート: 判断 126">
          <a:extLst>
            <a:ext uri="{FF2B5EF4-FFF2-40B4-BE49-F238E27FC236}">
              <a16:creationId xmlns:a16="http://schemas.microsoft.com/office/drawing/2014/main" id="{B4C531AB-1C69-4DCD-BD27-82338D3A794D}"/>
            </a:ext>
          </a:extLst>
        </xdr:cNvPr>
        <xdr:cNvSpPr/>
      </xdr:nvSpPr>
      <xdr:spPr>
        <a:xfrm>
          <a:off x="1739900" y="974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113123</xdr:rowOff>
    </xdr:from>
    <xdr:ext cx="534377" cy="259045"/>
    <xdr:sp macro="" textlink="">
      <xdr:nvSpPr>
        <xdr:cNvPr id="128" name="テキスト ボックス 127">
          <a:extLst>
            <a:ext uri="{FF2B5EF4-FFF2-40B4-BE49-F238E27FC236}">
              <a16:creationId xmlns:a16="http://schemas.microsoft.com/office/drawing/2014/main" id="{A4B693BA-4057-4996-A54B-8EDAC2DF8B32}"/>
            </a:ext>
          </a:extLst>
        </xdr:cNvPr>
        <xdr:cNvSpPr txBox="1"/>
      </xdr:nvSpPr>
      <xdr:spPr>
        <a:xfrm>
          <a:off x="1546371" y="983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35983</xdr:rowOff>
    </xdr:from>
    <xdr:to>
      <xdr:col>6</xdr:col>
      <xdr:colOff>38100</xdr:colOff>
      <xdr:row>58</xdr:row>
      <xdr:rowOff>137583</xdr:rowOff>
    </xdr:to>
    <xdr:sp macro="" textlink="">
      <xdr:nvSpPr>
        <xdr:cNvPr id="129" name="フローチャート: 判断 128">
          <a:extLst>
            <a:ext uri="{FF2B5EF4-FFF2-40B4-BE49-F238E27FC236}">
              <a16:creationId xmlns:a16="http://schemas.microsoft.com/office/drawing/2014/main" id="{07029697-F7D5-4785-9689-9CE3D22947AA}"/>
            </a:ext>
          </a:extLst>
        </xdr:cNvPr>
        <xdr:cNvSpPr/>
      </xdr:nvSpPr>
      <xdr:spPr>
        <a:xfrm>
          <a:off x="965200" y="97591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154110</xdr:rowOff>
    </xdr:from>
    <xdr:ext cx="534377" cy="259045"/>
    <xdr:sp macro="" textlink="">
      <xdr:nvSpPr>
        <xdr:cNvPr id="130" name="テキスト ボックス 129">
          <a:extLst>
            <a:ext uri="{FF2B5EF4-FFF2-40B4-BE49-F238E27FC236}">
              <a16:creationId xmlns:a16="http://schemas.microsoft.com/office/drawing/2014/main" id="{AD3C9566-1F44-47D6-9F4D-0150DC71BE67}"/>
            </a:ext>
          </a:extLst>
        </xdr:cNvPr>
        <xdr:cNvSpPr txBox="1"/>
      </xdr:nvSpPr>
      <xdr:spPr>
        <a:xfrm>
          <a:off x="771671" y="954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4C6F7C10-F5D8-4799-A3BB-1A74BC0EB412}"/>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4C7DF20C-E914-42F5-BF91-DF2077C7F2D6}"/>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88EF2595-D880-48AF-A342-9A22CAC20555}"/>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9D089EC-4C44-4C3F-811F-8BAD47D313A8}"/>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94F0D7C8-419E-43E8-9D16-3CB8FBD6E7AC}"/>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108752</xdr:rowOff>
    </xdr:from>
    <xdr:to>
      <xdr:col>24</xdr:col>
      <xdr:colOff>114300</xdr:colOff>
      <xdr:row>58</xdr:row>
      <xdr:rowOff>38902</xdr:rowOff>
    </xdr:to>
    <xdr:sp macro="" textlink="">
      <xdr:nvSpPr>
        <xdr:cNvPr id="136" name="楕円 135">
          <a:extLst>
            <a:ext uri="{FF2B5EF4-FFF2-40B4-BE49-F238E27FC236}">
              <a16:creationId xmlns:a16="http://schemas.microsoft.com/office/drawing/2014/main" id="{7596EED5-6DEB-4298-BF6E-3825BAB76F4A}"/>
            </a:ext>
          </a:extLst>
        </xdr:cNvPr>
        <xdr:cNvSpPr/>
      </xdr:nvSpPr>
      <xdr:spPr>
        <a:xfrm>
          <a:off x="4036060" y="96642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131629</xdr:rowOff>
    </xdr:from>
    <xdr:ext cx="599010" cy="259045"/>
    <xdr:sp macro="" textlink="">
      <xdr:nvSpPr>
        <xdr:cNvPr id="137" name="総務費該当値テキスト">
          <a:extLst>
            <a:ext uri="{FF2B5EF4-FFF2-40B4-BE49-F238E27FC236}">
              <a16:creationId xmlns:a16="http://schemas.microsoft.com/office/drawing/2014/main" id="{981F4BB3-E155-4336-B4AC-AC329D677E94}"/>
            </a:ext>
          </a:extLst>
        </xdr:cNvPr>
        <xdr:cNvSpPr txBox="1"/>
      </xdr:nvSpPr>
      <xdr:spPr>
        <a:xfrm>
          <a:off x="4137660" y="9519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57100</xdr:rowOff>
    </xdr:from>
    <xdr:to>
      <xdr:col>20</xdr:col>
      <xdr:colOff>38100</xdr:colOff>
      <xdr:row>57</xdr:row>
      <xdr:rowOff>158700</xdr:rowOff>
    </xdr:to>
    <xdr:sp macro="" textlink="">
      <xdr:nvSpPr>
        <xdr:cNvPr id="138" name="楕円 137">
          <a:extLst>
            <a:ext uri="{FF2B5EF4-FFF2-40B4-BE49-F238E27FC236}">
              <a16:creationId xmlns:a16="http://schemas.microsoft.com/office/drawing/2014/main" id="{B4C53F9A-6B53-4E5C-A835-8945489FEB89}"/>
            </a:ext>
          </a:extLst>
        </xdr:cNvPr>
        <xdr:cNvSpPr/>
      </xdr:nvSpPr>
      <xdr:spPr>
        <a:xfrm>
          <a:off x="3312160" y="9612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3777</xdr:rowOff>
    </xdr:from>
    <xdr:ext cx="599010" cy="259045"/>
    <xdr:sp macro="" textlink="">
      <xdr:nvSpPr>
        <xdr:cNvPr id="139" name="テキスト ボックス 138">
          <a:extLst>
            <a:ext uri="{FF2B5EF4-FFF2-40B4-BE49-F238E27FC236}">
              <a16:creationId xmlns:a16="http://schemas.microsoft.com/office/drawing/2014/main" id="{545370E9-A8BA-48EF-BFD2-BDFBDAD20E84}"/>
            </a:ext>
          </a:extLst>
        </xdr:cNvPr>
        <xdr:cNvSpPr txBox="1"/>
      </xdr:nvSpPr>
      <xdr:spPr>
        <a:xfrm>
          <a:off x="3086315" y="9391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80652</xdr:rowOff>
    </xdr:from>
    <xdr:to>
      <xdr:col>15</xdr:col>
      <xdr:colOff>101600</xdr:colOff>
      <xdr:row>57</xdr:row>
      <xdr:rowOff>10802</xdr:rowOff>
    </xdr:to>
    <xdr:sp macro="" textlink="">
      <xdr:nvSpPr>
        <xdr:cNvPr id="140" name="楕円 139">
          <a:extLst>
            <a:ext uri="{FF2B5EF4-FFF2-40B4-BE49-F238E27FC236}">
              <a16:creationId xmlns:a16="http://schemas.microsoft.com/office/drawing/2014/main" id="{D5FA772C-482F-45E0-A448-88C283BBDBE1}"/>
            </a:ext>
          </a:extLst>
        </xdr:cNvPr>
        <xdr:cNvSpPr/>
      </xdr:nvSpPr>
      <xdr:spPr>
        <a:xfrm>
          <a:off x="2514600" y="94684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27329</xdr:rowOff>
    </xdr:from>
    <xdr:ext cx="599010" cy="259045"/>
    <xdr:sp macro="" textlink="">
      <xdr:nvSpPr>
        <xdr:cNvPr id="141" name="テキスト ボックス 140">
          <a:extLst>
            <a:ext uri="{FF2B5EF4-FFF2-40B4-BE49-F238E27FC236}">
              <a16:creationId xmlns:a16="http://schemas.microsoft.com/office/drawing/2014/main" id="{9C0C7670-F32E-4217-91CA-CC01F9D02DF3}"/>
            </a:ext>
          </a:extLst>
        </xdr:cNvPr>
        <xdr:cNvSpPr txBox="1"/>
      </xdr:nvSpPr>
      <xdr:spPr>
        <a:xfrm>
          <a:off x="2311615" y="924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122599</xdr:rowOff>
    </xdr:from>
    <xdr:to>
      <xdr:col>10</xdr:col>
      <xdr:colOff>165100</xdr:colOff>
      <xdr:row>58</xdr:row>
      <xdr:rowOff>52749</xdr:rowOff>
    </xdr:to>
    <xdr:sp macro="" textlink="">
      <xdr:nvSpPr>
        <xdr:cNvPr id="142" name="楕円 141">
          <a:extLst>
            <a:ext uri="{FF2B5EF4-FFF2-40B4-BE49-F238E27FC236}">
              <a16:creationId xmlns:a16="http://schemas.microsoft.com/office/drawing/2014/main" id="{62CF9E52-E247-46A7-B253-58371352C6C5}"/>
            </a:ext>
          </a:extLst>
        </xdr:cNvPr>
        <xdr:cNvSpPr/>
      </xdr:nvSpPr>
      <xdr:spPr>
        <a:xfrm>
          <a:off x="1739900" y="96780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69276</xdr:rowOff>
    </xdr:from>
    <xdr:ext cx="599010" cy="259045"/>
    <xdr:sp macro="" textlink="">
      <xdr:nvSpPr>
        <xdr:cNvPr id="143" name="テキスト ボックス 142">
          <a:extLst>
            <a:ext uri="{FF2B5EF4-FFF2-40B4-BE49-F238E27FC236}">
              <a16:creationId xmlns:a16="http://schemas.microsoft.com/office/drawing/2014/main" id="{A37B4A33-5A48-45E9-842D-840288FD18FD}"/>
            </a:ext>
          </a:extLst>
        </xdr:cNvPr>
        <xdr:cNvSpPr txBox="1"/>
      </xdr:nvSpPr>
      <xdr:spPr>
        <a:xfrm>
          <a:off x="1514055" y="9457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61704</xdr:rowOff>
    </xdr:from>
    <xdr:to>
      <xdr:col>6</xdr:col>
      <xdr:colOff>38100</xdr:colOff>
      <xdr:row>58</xdr:row>
      <xdr:rowOff>163304</xdr:rowOff>
    </xdr:to>
    <xdr:sp macro="" textlink="">
      <xdr:nvSpPr>
        <xdr:cNvPr id="144" name="楕円 143">
          <a:extLst>
            <a:ext uri="{FF2B5EF4-FFF2-40B4-BE49-F238E27FC236}">
              <a16:creationId xmlns:a16="http://schemas.microsoft.com/office/drawing/2014/main" id="{78616B7B-5E9F-4691-951A-0026EED89005}"/>
            </a:ext>
          </a:extLst>
        </xdr:cNvPr>
        <xdr:cNvSpPr/>
      </xdr:nvSpPr>
      <xdr:spPr>
        <a:xfrm>
          <a:off x="965200" y="97848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154431</xdr:rowOff>
    </xdr:from>
    <xdr:ext cx="534377" cy="259045"/>
    <xdr:sp macro="" textlink="">
      <xdr:nvSpPr>
        <xdr:cNvPr id="145" name="テキスト ボックス 144">
          <a:extLst>
            <a:ext uri="{FF2B5EF4-FFF2-40B4-BE49-F238E27FC236}">
              <a16:creationId xmlns:a16="http://schemas.microsoft.com/office/drawing/2014/main" id="{8EE9BEDF-1E4E-40A6-8E93-36D945599D40}"/>
            </a:ext>
          </a:extLst>
        </xdr:cNvPr>
        <xdr:cNvSpPr txBox="1"/>
      </xdr:nvSpPr>
      <xdr:spPr>
        <a:xfrm>
          <a:off x="771671" y="987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EE748275-E0C5-4F18-9CA3-9C8885E3CD9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39E7675B-3687-4B5E-8FDE-E17C77854816}"/>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7E85D410-44B5-4608-8572-0C81E45AF904}"/>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663292BD-D0AC-4703-AB43-4C97C70D401A}"/>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CA4D9255-F34A-4461-BDA6-0073575381C7}"/>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A6DA53A4-68C2-4A24-ABE4-06DA44118B3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3719E4A7-BBE4-43A6-9A55-5642CB98CB84}"/>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435DBE47-E065-4893-9E62-763192BD128C}"/>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847B7784-E443-4F2F-BA8E-41643024F868}"/>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63B0BC1-2659-40B9-80EF-C9D5EDBB4CFC}"/>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DC230650-9C17-4FDC-B6DE-76C1090AC439}"/>
            </a:ext>
          </a:extLst>
        </xdr:cNvPr>
        <xdr:cNvSpPr txBox="1"/>
      </xdr:nvSpPr>
      <xdr:spPr>
        <a:xfrm>
          <a:off x="467494" y="13522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1CC8BF7-2F1F-492F-AA67-AE6A0248EB7D}"/>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8" name="テキスト ボックス 157">
          <a:extLst>
            <a:ext uri="{FF2B5EF4-FFF2-40B4-BE49-F238E27FC236}">
              <a16:creationId xmlns:a16="http://schemas.microsoft.com/office/drawing/2014/main" id="{34819C18-ACFB-4142-B759-47C023DEE6B3}"/>
            </a:ext>
          </a:extLst>
        </xdr:cNvPr>
        <xdr:cNvSpPr txBox="1"/>
      </xdr:nvSpPr>
      <xdr:spPr>
        <a:xfrm>
          <a:off x="166581" y="130772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4D8C2D5D-DCD1-48B5-863F-2093A548738E}"/>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0" name="テキスト ボックス 159">
          <a:extLst>
            <a:ext uri="{FF2B5EF4-FFF2-40B4-BE49-F238E27FC236}">
              <a16:creationId xmlns:a16="http://schemas.microsoft.com/office/drawing/2014/main" id="{C23F26C8-0E91-4477-AFB5-60FECDF4BD6C}"/>
            </a:ext>
          </a:extLst>
        </xdr:cNvPr>
        <xdr:cNvSpPr txBox="1"/>
      </xdr:nvSpPr>
      <xdr:spPr>
        <a:xfrm>
          <a:off x="166581" y="1262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B349EEA1-DBB9-468D-B653-1860A94666DE}"/>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2" name="テキスト ボックス 161">
          <a:extLst>
            <a:ext uri="{FF2B5EF4-FFF2-40B4-BE49-F238E27FC236}">
              <a16:creationId xmlns:a16="http://schemas.microsoft.com/office/drawing/2014/main" id="{8E930E0C-0CF0-4285-AD62-97612D96982E}"/>
            </a:ext>
          </a:extLst>
        </xdr:cNvPr>
        <xdr:cNvSpPr txBox="1"/>
      </xdr:nvSpPr>
      <xdr:spPr>
        <a:xfrm>
          <a:off x="166581" y="12181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A0D5D7A6-5EEC-43FC-BB50-D28B4F067760}"/>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4" name="テキスト ボックス 163">
          <a:extLst>
            <a:ext uri="{FF2B5EF4-FFF2-40B4-BE49-F238E27FC236}">
              <a16:creationId xmlns:a16="http://schemas.microsoft.com/office/drawing/2014/main" id="{3AFA9684-D0A0-4663-BEB2-C7C8DFA267D3}"/>
            </a:ext>
          </a:extLst>
        </xdr:cNvPr>
        <xdr:cNvSpPr txBox="1"/>
      </xdr:nvSpPr>
      <xdr:spPr>
        <a:xfrm>
          <a:off x="166581" y="11736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24CFF997-FAE1-4D00-8E79-0C4E7DB4EC09}"/>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FA0F8C79-1496-477F-8276-200E099BECE0}"/>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72D6A6C1-4FCA-4397-B780-3B114D17E555}"/>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144743</xdr:rowOff>
    </xdr:from>
    <xdr:to>
      <xdr:col>24</xdr:col>
      <xdr:colOff>62865</xdr:colOff>
      <xdr:row>77</xdr:row>
      <xdr:rowOff>99521</xdr:rowOff>
    </xdr:to>
    <xdr:cxnSp macro="">
      <xdr:nvCxnSpPr>
        <xdr:cNvPr id="168" name="直線コネクタ 167">
          <a:extLst>
            <a:ext uri="{FF2B5EF4-FFF2-40B4-BE49-F238E27FC236}">
              <a16:creationId xmlns:a16="http://schemas.microsoft.com/office/drawing/2014/main" id="{32B29D73-8222-4174-944F-A7BE6DD4FF4D}"/>
            </a:ext>
          </a:extLst>
        </xdr:cNvPr>
        <xdr:cNvCxnSpPr/>
      </xdr:nvCxnSpPr>
      <xdr:spPr>
        <a:xfrm flipV="1">
          <a:off x="4084955" y="11879543"/>
          <a:ext cx="1270" cy="112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103348</xdr:rowOff>
    </xdr:from>
    <xdr:ext cx="599010" cy="259045"/>
    <xdr:sp macro="" textlink="">
      <xdr:nvSpPr>
        <xdr:cNvPr id="169" name="民生費最小値テキスト">
          <a:extLst>
            <a:ext uri="{FF2B5EF4-FFF2-40B4-BE49-F238E27FC236}">
              <a16:creationId xmlns:a16="http://schemas.microsoft.com/office/drawing/2014/main" id="{E07E8643-724C-4356-A2BC-5272FAAB37BB}"/>
            </a:ext>
          </a:extLst>
        </xdr:cNvPr>
        <xdr:cNvSpPr txBox="1"/>
      </xdr:nvSpPr>
      <xdr:spPr>
        <a:xfrm>
          <a:off x="4137660" y="13011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99521</xdr:rowOff>
    </xdr:from>
    <xdr:to>
      <xdr:col>24</xdr:col>
      <xdr:colOff>152400</xdr:colOff>
      <xdr:row>77</xdr:row>
      <xdr:rowOff>99521</xdr:rowOff>
    </xdr:to>
    <xdr:cxnSp macro="">
      <xdr:nvCxnSpPr>
        <xdr:cNvPr id="170" name="直線コネクタ 169">
          <a:extLst>
            <a:ext uri="{FF2B5EF4-FFF2-40B4-BE49-F238E27FC236}">
              <a16:creationId xmlns:a16="http://schemas.microsoft.com/office/drawing/2014/main" id="{F3EAF1FE-E067-4066-B4BE-0E5E28EF79D8}"/>
            </a:ext>
          </a:extLst>
        </xdr:cNvPr>
        <xdr:cNvCxnSpPr/>
      </xdr:nvCxnSpPr>
      <xdr:spPr>
        <a:xfrm>
          <a:off x="4020820" y="130078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91420</xdr:rowOff>
    </xdr:from>
    <xdr:ext cx="599010" cy="259045"/>
    <xdr:sp macro="" textlink="">
      <xdr:nvSpPr>
        <xdr:cNvPr id="171" name="民生費最大値テキスト">
          <a:extLst>
            <a:ext uri="{FF2B5EF4-FFF2-40B4-BE49-F238E27FC236}">
              <a16:creationId xmlns:a16="http://schemas.microsoft.com/office/drawing/2014/main" id="{87A50F6B-49DA-4BB0-94A9-7458A4690EC2}"/>
            </a:ext>
          </a:extLst>
        </xdr:cNvPr>
        <xdr:cNvSpPr txBox="1"/>
      </xdr:nvSpPr>
      <xdr:spPr>
        <a:xfrm>
          <a:off x="4137660" y="1165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398,897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144743</xdr:rowOff>
    </xdr:from>
    <xdr:to>
      <xdr:col>24</xdr:col>
      <xdr:colOff>152400</xdr:colOff>
      <xdr:row>70</xdr:row>
      <xdr:rowOff>144743</xdr:rowOff>
    </xdr:to>
    <xdr:cxnSp macro="">
      <xdr:nvCxnSpPr>
        <xdr:cNvPr id="172" name="直線コネクタ 171">
          <a:extLst>
            <a:ext uri="{FF2B5EF4-FFF2-40B4-BE49-F238E27FC236}">
              <a16:creationId xmlns:a16="http://schemas.microsoft.com/office/drawing/2014/main" id="{43BFDB3F-1316-4055-BD81-8607337FD36B}"/>
            </a:ext>
          </a:extLst>
        </xdr:cNvPr>
        <xdr:cNvCxnSpPr/>
      </xdr:nvCxnSpPr>
      <xdr:spPr>
        <a:xfrm>
          <a:off x="4020820" y="118795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57587</xdr:rowOff>
    </xdr:from>
    <xdr:to>
      <xdr:col>24</xdr:col>
      <xdr:colOff>63500</xdr:colOff>
      <xdr:row>77</xdr:row>
      <xdr:rowOff>77741</xdr:rowOff>
    </xdr:to>
    <xdr:cxnSp macro="">
      <xdr:nvCxnSpPr>
        <xdr:cNvPr id="173" name="直線コネクタ 172">
          <a:extLst>
            <a:ext uri="{FF2B5EF4-FFF2-40B4-BE49-F238E27FC236}">
              <a16:creationId xmlns:a16="http://schemas.microsoft.com/office/drawing/2014/main" id="{01E2DEE6-DC5A-4CCA-B6FD-E68C19FB19C1}"/>
            </a:ext>
          </a:extLst>
        </xdr:cNvPr>
        <xdr:cNvCxnSpPr/>
      </xdr:nvCxnSpPr>
      <xdr:spPr>
        <a:xfrm>
          <a:off x="3355340" y="12965867"/>
          <a:ext cx="731520" cy="2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129091</xdr:rowOff>
    </xdr:from>
    <xdr:ext cx="599010" cy="259045"/>
    <xdr:sp macro="" textlink="">
      <xdr:nvSpPr>
        <xdr:cNvPr id="174" name="民生費平均値テキスト">
          <a:extLst>
            <a:ext uri="{FF2B5EF4-FFF2-40B4-BE49-F238E27FC236}">
              <a16:creationId xmlns:a16="http://schemas.microsoft.com/office/drawing/2014/main" id="{EA1B17EE-E9A2-4764-BEB3-F43D998C8F36}"/>
            </a:ext>
          </a:extLst>
        </xdr:cNvPr>
        <xdr:cNvSpPr txBox="1"/>
      </xdr:nvSpPr>
      <xdr:spPr>
        <a:xfrm>
          <a:off x="4137660" y="125344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106214</xdr:rowOff>
    </xdr:from>
    <xdr:to>
      <xdr:col>24</xdr:col>
      <xdr:colOff>114300</xdr:colOff>
      <xdr:row>76</xdr:row>
      <xdr:rowOff>36364</xdr:rowOff>
    </xdr:to>
    <xdr:sp macro="" textlink="">
      <xdr:nvSpPr>
        <xdr:cNvPr id="175" name="フローチャート: 判断 174">
          <a:extLst>
            <a:ext uri="{FF2B5EF4-FFF2-40B4-BE49-F238E27FC236}">
              <a16:creationId xmlns:a16="http://schemas.microsoft.com/office/drawing/2014/main" id="{108A2E0E-6F8E-406D-8261-AED9F28CE022}"/>
            </a:ext>
          </a:extLst>
        </xdr:cNvPr>
        <xdr:cNvSpPr/>
      </xdr:nvSpPr>
      <xdr:spPr>
        <a:xfrm>
          <a:off x="4036060" y="126792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57587</xdr:rowOff>
    </xdr:from>
    <xdr:to>
      <xdr:col>19</xdr:col>
      <xdr:colOff>177800</xdr:colOff>
      <xdr:row>77</xdr:row>
      <xdr:rowOff>163030</xdr:rowOff>
    </xdr:to>
    <xdr:cxnSp macro="">
      <xdr:nvCxnSpPr>
        <xdr:cNvPr id="176" name="直線コネクタ 175">
          <a:extLst>
            <a:ext uri="{FF2B5EF4-FFF2-40B4-BE49-F238E27FC236}">
              <a16:creationId xmlns:a16="http://schemas.microsoft.com/office/drawing/2014/main" id="{532F0212-DF72-4CEF-99AF-4989987A5073}"/>
            </a:ext>
          </a:extLst>
        </xdr:cNvPr>
        <xdr:cNvCxnSpPr/>
      </xdr:nvCxnSpPr>
      <xdr:spPr>
        <a:xfrm flipV="1">
          <a:off x="2565400" y="12965867"/>
          <a:ext cx="789940" cy="10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66845</xdr:rowOff>
    </xdr:from>
    <xdr:to>
      <xdr:col>20</xdr:col>
      <xdr:colOff>38100</xdr:colOff>
      <xdr:row>75</xdr:row>
      <xdr:rowOff>168446</xdr:rowOff>
    </xdr:to>
    <xdr:sp macro="" textlink="">
      <xdr:nvSpPr>
        <xdr:cNvPr id="177" name="フローチャート: 判断 176">
          <a:extLst>
            <a:ext uri="{FF2B5EF4-FFF2-40B4-BE49-F238E27FC236}">
              <a16:creationId xmlns:a16="http://schemas.microsoft.com/office/drawing/2014/main" id="{23BB1A7D-7474-4D20-B9C1-C83C80BE9692}"/>
            </a:ext>
          </a:extLst>
        </xdr:cNvPr>
        <xdr:cNvSpPr/>
      </xdr:nvSpPr>
      <xdr:spPr>
        <a:xfrm>
          <a:off x="3312160" y="12639845"/>
          <a:ext cx="7874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13522</xdr:rowOff>
    </xdr:from>
    <xdr:ext cx="599010" cy="259045"/>
    <xdr:sp macro="" textlink="">
      <xdr:nvSpPr>
        <xdr:cNvPr id="178" name="テキスト ボックス 177">
          <a:extLst>
            <a:ext uri="{FF2B5EF4-FFF2-40B4-BE49-F238E27FC236}">
              <a16:creationId xmlns:a16="http://schemas.microsoft.com/office/drawing/2014/main" id="{946F7C4C-04E6-4027-A36B-03B0CAB7D517}"/>
            </a:ext>
          </a:extLst>
        </xdr:cNvPr>
        <xdr:cNvSpPr txBox="1"/>
      </xdr:nvSpPr>
      <xdr:spPr>
        <a:xfrm>
          <a:off x="3086315" y="12418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163030</xdr:rowOff>
    </xdr:from>
    <xdr:to>
      <xdr:col>15</xdr:col>
      <xdr:colOff>50800</xdr:colOff>
      <xdr:row>78</xdr:row>
      <xdr:rowOff>6034</xdr:rowOff>
    </xdr:to>
    <xdr:cxnSp macro="">
      <xdr:nvCxnSpPr>
        <xdr:cNvPr id="179" name="直線コネクタ 178">
          <a:extLst>
            <a:ext uri="{FF2B5EF4-FFF2-40B4-BE49-F238E27FC236}">
              <a16:creationId xmlns:a16="http://schemas.microsoft.com/office/drawing/2014/main" id="{9601E598-2C22-4288-B6E8-30F4A0156889}"/>
            </a:ext>
          </a:extLst>
        </xdr:cNvPr>
        <xdr:cNvCxnSpPr/>
      </xdr:nvCxnSpPr>
      <xdr:spPr>
        <a:xfrm flipV="1">
          <a:off x="1790700" y="13071310"/>
          <a:ext cx="774700" cy="1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203</xdr:rowOff>
    </xdr:from>
    <xdr:to>
      <xdr:col>15</xdr:col>
      <xdr:colOff>101600</xdr:colOff>
      <xdr:row>77</xdr:row>
      <xdr:rowOff>101803</xdr:rowOff>
    </xdr:to>
    <xdr:sp macro="" textlink="">
      <xdr:nvSpPr>
        <xdr:cNvPr id="180" name="フローチャート: 判断 179">
          <a:extLst>
            <a:ext uri="{FF2B5EF4-FFF2-40B4-BE49-F238E27FC236}">
              <a16:creationId xmlns:a16="http://schemas.microsoft.com/office/drawing/2014/main" id="{94CED41B-6C3B-410D-9557-6EA0292B0289}"/>
            </a:ext>
          </a:extLst>
        </xdr:cNvPr>
        <xdr:cNvSpPr/>
      </xdr:nvSpPr>
      <xdr:spPr>
        <a:xfrm>
          <a:off x="2514600" y="1290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118330</xdr:rowOff>
    </xdr:from>
    <xdr:ext cx="599010" cy="259045"/>
    <xdr:sp macro="" textlink="">
      <xdr:nvSpPr>
        <xdr:cNvPr id="181" name="テキスト ボックス 180">
          <a:extLst>
            <a:ext uri="{FF2B5EF4-FFF2-40B4-BE49-F238E27FC236}">
              <a16:creationId xmlns:a16="http://schemas.microsoft.com/office/drawing/2014/main" id="{FA36A60A-98A1-4441-AF66-DC6A67A0D5E6}"/>
            </a:ext>
          </a:extLst>
        </xdr:cNvPr>
        <xdr:cNvSpPr txBox="1"/>
      </xdr:nvSpPr>
      <xdr:spPr>
        <a:xfrm>
          <a:off x="2311615" y="1269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6034</xdr:rowOff>
    </xdr:from>
    <xdr:to>
      <xdr:col>10</xdr:col>
      <xdr:colOff>114300</xdr:colOff>
      <xdr:row>78</xdr:row>
      <xdr:rowOff>50290</xdr:rowOff>
    </xdr:to>
    <xdr:cxnSp macro="">
      <xdr:nvCxnSpPr>
        <xdr:cNvPr id="182" name="直線コネクタ 181">
          <a:extLst>
            <a:ext uri="{FF2B5EF4-FFF2-40B4-BE49-F238E27FC236}">
              <a16:creationId xmlns:a16="http://schemas.microsoft.com/office/drawing/2014/main" id="{30CC4548-31A7-4B50-B775-D161B4983ACC}"/>
            </a:ext>
          </a:extLst>
        </xdr:cNvPr>
        <xdr:cNvCxnSpPr/>
      </xdr:nvCxnSpPr>
      <xdr:spPr>
        <a:xfrm flipV="1">
          <a:off x="1008380" y="13081954"/>
          <a:ext cx="782320" cy="4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24933</xdr:rowOff>
    </xdr:from>
    <xdr:to>
      <xdr:col>10</xdr:col>
      <xdr:colOff>165100</xdr:colOff>
      <xdr:row>77</xdr:row>
      <xdr:rowOff>126533</xdr:rowOff>
    </xdr:to>
    <xdr:sp macro="" textlink="">
      <xdr:nvSpPr>
        <xdr:cNvPr id="183" name="フローチャート: 判断 182">
          <a:extLst>
            <a:ext uri="{FF2B5EF4-FFF2-40B4-BE49-F238E27FC236}">
              <a16:creationId xmlns:a16="http://schemas.microsoft.com/office/drawing/2014/main" id="{95D1F5EC-93E5-48E3-97F4-CB61A25458B1}"/>
            </a:ext>
          </a:extLst>
        </xdr:cNvPr>
        <xdr:cNvSpPr/>
      </xdr:nvSpPr>
      <xdr:spPr>
        <a:xfrm>
          <a:off x="1739900" y="1293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143060</xdr:rowOff>
    </xdr:from>
    <xdr:ext cx="599010" cy="259045"/>
    <xdr:sp macro="" textlink="">
      <xdr:nvSpPr>
        <xdr:cNvPr id="184" name="テキスト ボックス 183">
          <a:extLst>
            <a:ext uri="{FF2B5EF4-FFF2-40B4-BE49-F238E27FC236}">
              <a16:creationId xmlns:a16="http://schemas.microsoft.com/office/drawing/2014/main" id="{45CD5260-8267-4972-9070-5EA7993DA53C}"/>
            </a:ext>
          </a:extLst>
        </xdr:cNvPr>
        <xdr:cNvSpPr txBox="1"/>
      </xdr:nvSpPr>
      <xdr:spPr>
        <a:xfrm>
          <a:off x="1514055" y="1271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46523</xdr:rowOff>
    </xdr:from>
    <xdr:to>
      <xdr:col>6</xdr:col>
      <xdr:colOff>38100</xdr:colOff>
      <xdr:row>77</xdr:row>
      <xdr:rowOff>148123</xdr:rowOff>
    </xdr:to>
    <xdr:sp macro="" textlink="">
      <xdr:nvSpPr>
        <xdr:cNvPr id="185" name="フローチャート: 判断 184">
          <a:extLst>
            <a:ext uri="{FF2B5EF4-FFF2-40B4-BE49-F238E27FC236}">
              <a16:creationId xmlns:a16="http://schemas.microsoft.com/office/drawing/2014/main" id="{F39EF430-5656-41F4-A55D-B5941375E39E}"/>
            </a:ext>
          </a:extLst>
        </xdr:cNvPr>
        <xdr:cNvSpPr/>
      </xdr:nvSpPr>
      <xdr:spPr>
        <a:xfrm>
          <a:off x="965200" y="129548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164650</xdr:rowOff>
    </xdr:from>
    <xdr:ext cx="599010" cy="259045"/>
    <xdr:sp macro="" textlink="">
      <xdr:nvSpPr>
        <xdr:cNvPr id="186" name="テキスト ボックス 185">
          <a:extLst>
            <a:ext uri="{FF2B5EF4-FFF2-40B4-BE49-F238E27FC236}">
              <a16:creationId xmlns:a16="http://schemas.microsoft.com/office/drawing/2014/main" id="{15452FF1-16EA-4D53-8A94-27177319637B}"/>
            </a:ext>
          </a:extLst>
        </xdr:cNvPr>
        <xdr:cNvSpPr txBox="1"/>
      </xdr:nvSpPr>
      <xdr:spPr>
        <a:xfrm>
          <a:off x="739355" y="12737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F18074E3-8FDC-4B92-BC24-63FBA15B0F0F}"/>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845A268C-60A7-485F-9DD1-DE16B3AB358B}"/>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C2B9F1C8-3DFA-40AC-952C-63138E65A191}"/>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D1EEBC04-0ECC-47B2-BE19-66BCE7E01505}"/>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9012C0D-BD2B-43CD-AAF1-1F4C4569CD06}"/>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26941</xdr:rowOff>
    </xdr:from>
    <xdr:to>
      <xdr:col>24</xdr:col>
      <xdr:colOff>114300</xdr:colOff>
      <xdr:row>77</xdr:row>
      <xdr:rowOff>128541</xdr:rowOff>
    </xdr:to>
    <xdr:sp macro="" textlink="">
      <xdr:nvSpPr>
        <xdr:cNvPr id="192" name="楕円 191">
          <a:extLst>
            <a:ext uri="{FF2B5EF4-FFF2-40B4-BE49-F238E27FC236}">
              <a16:creationId xmlns:a16="http://schemas.microsoft.com/office/drawing/2014/main" id="{C9A8D590-6100-49A2-A41C-EA85E03AF2F6}"/>
            </a:ext>
          </a:extLst>
        </xdr:cNvPr>
        <xdr:cNvSpPr/>
      </xdr:nvSpPr>
      <xdr:spPr>
        <a:xfrm>
          <a:off x="4036060" y="1293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113318</xdr:rowOff>
    </xdr:from>
    <xdr:ext cx="599010" cy="259045"/>
    <xdr:sp macro="" textlink="">
      <xdr:nvSpPr>
        <xdr:cNvPr id="193" name="民生費該当値テキスト">
          <a:extLst>
            <a:ext uri="{FF2B5EF4-FFF2-40B4-BE49-F238E27FC236}">
              <a16:creationId xmlns:a16="http://schemas.microsoft.com/office/drawing/2014/main" id="{6D08BA8D-DED0-4CED-9F28-CCD2E88D37F2}"/>
            </a:ext>
          </a:extLst>
        </xdr:cNvPr>
        <xdr:cNvSpPr txBox="1"/>
      </xdr:nvSpPr>
      <xdr:spPr>
        <a:xfrm>
          <a:off x="4137660" y="1285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6787</xdr:rowOff>
    </xdr:from>
    <xdr:to>
      <xdr:col>20</xdr:col>
      <xdr:colOff>38100</xdr:colOff>
      <xdr:row>77</xdr:row>
      <xdr:rowOff>108387</xdr:rowOff>
    </xdr:to>
    <xdr:sp macro="" textlink="">
      <xdr:nvSpPr>
        <xdr:cNvPr id="194" name="楕円 193">
          <a:extLst>
            <a:ext uri="{FF2B5EF4-FFF2-40B4-BE49-F238E27FC236}">
              <a16:creationId xmlns:a16="http://schemas.microsoft.com/office/drawing/2014/main" id="{6417F084-B761-4F75-8757-139DEFE31BB3}"/>
            </a:ext>
          </a:extLst>
        </xdr:cNvPr>
        <xdr:cNvSpPr/>
      </xdr:nvSpPr>
      <xdr:spPr>
        <a:xfrm>
          <a:off x="3312160" y="129150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99514</xdr:rowOff>
    </xdr:from>
    <xdr:ext cx="599010" cy="259045"/>
    <xdr:sp macro="" textlink="">
      <xdr:nvSpPr>
        <xdr:cNvPr id="195" name="テキスト ボックス 194">
          <a:extLst>
            <a:ext uri="{FF2B5EF4-FFF2-40B4-BE49-F238E27FC236}">
              <a16:creationId xmlns:a16="http://schemas.microsoft.com/office/drawing/2014/main" id="{2F792669-271F-4E8D-812F-8C92C2D82217}"/>
            </a:ext>
          </a:extLst>
        </xdr:cNvPr>
        <xdr:cNvSpPr txBox="1"/>
      </xdr:nvSpPr>
      <xdr:spPr>
        <a:xfrm>
          <a:off x="3086315" y="13007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112230</xdr:rowOff>
    </xdr:from>
    <xdr:to>
      <xdr:col>15</xdr:col>
      <xdr:colOff>101600</xdr:colOff>
      <xdr:row>78</xdr:row>
      <xdr:rowOff>42380</xdr:rowOff>
    </xdr:to>
    <xdr:sp macro="" textlink="">
      <xdr:nvSpPr>
        <xdr:cNvPr id="196" name="楕円 195">
          <a:extLst>
            <a:ext uri="{FF2B5EF4-FFF2-40B4-BE49-F238E27FC236}">
              <a16:creationId xmlns:a16="http://schemas.microsoft.com/office/drawing/2014/main" id="{27D630F1-2432-4E6C-A6EA-9A6EC98B7516}"/>
            </a:ext>
          </a:extLst>
        </xdr:cNvPr>
        <xdr:cNvSpPr/>
      </xdr:nvSpPr>
      <xdr:spPr>
        <a:xfrm>
          <a:off x="2514600" y="130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33507</xdr:rowOff>
    </xdr:from>
    <xdr:ext cx="599010" cy="259045"/>
    <xdr:sp macro="" textlink="">
      <xdr:nvSpPr>
        <xdr:cNvPr id="197" name="テキスト ボックス 196">
          <a:extLst>
            <a:ext uri="{FF2B5EF4-FFF2-40B4-BE49-F238E27FC236}">
              <a16:creationId xmlns:a16="http://schemas.microsoft.com/office/drawing/2014/main" id="{14780B12-D8D0-451B-A5C7-75023587A919}"/>
            </a:ext>
          </a:extLst>
        </xdr:cNvPr>
        <xdr:cNvSpPr txBox="1"/>
      </xdr:nvSpPr>
      <xdr:spPr>
        <a:xfrm>
          <a:off x="2311615" y="1310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126684</xdr:rowOff>
    </xdr:from>
    <xdr:to>
      <xdr:col>10</xdr:col>
      <xdr:colOff>165100</xdr:colOff>
      <xdr:row>78</xdr:row>
      <xdr:rowOff>56834</xdr:rowOff>
    </xdr:to>
    <xdr:sp macro="" textlink="">
      <xdr:nvSpPr>
        <xdr:cNvPr id="198" name="楕円 197">
          <a:extLst>
            <a:ext uri="{FF2B5EF4-FFF2-40B4-BE49-F238E27FC236}">
              <a16:creationId xmlns:a16="http://schemas.microsoft.com/office/drawing/2014/main" id="{30ECF9C7-6A2C-4243-AB62-5CFA8C0729B1}"/>
            </a:ext>
          </a:extLst>
        </xdr:cNvPr>
        <xdr:cNvSpPr/>
      </xdr:nvSpPr>
      <xdr:spPr>
        <a:xfrm>
          <a:off x="1739900" y="13034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47961</xdr:rowOff>
    </xdr:from>
    <xdr:ext cx="599010" cy="259045"/>
    <xdr:sp macro="" textlink="">
      <xdr:nvSpPr>
        <xdr:cNvPr id="199" name="テキスト ボックス 198">
          <a:extLst>
            <a:ext uri="{FF2B5EF4-FFF2-40B4-BE49-F238E27FC236}">
              <a16:creationId xmlns:a16="http://schemas.microsoft.com/office/drawing/2014/main" id="{EA76754E-50E8-4DF0-85BD-81B9B2ABB47C}"/>
            </a:ext>
          </a:extLst>
        </xdr:cNvPr>
        <xdr:cNvSpPr txBox="1"/>
      </xdr:nvSpPr>
      <xdr:spPr>
        <a:xfrm>
          <a:off x="1514055" y="13123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170940</xdr:rowOff>
    </xdr:from>
    <xdr:to>
      <xdr:col>6</xdr:col>
      <xdr:colOff>38100</xdr:colOff>
      <xdr:row>78</xdr:row>
      <xdr:rowOff>101090</xdr:rowOff>
    </xdr:to>
    <xdr:sp macro="" textlink="">
      <xdr:nvSpPr>
        <xdr:cNvPr id="200" name="楕円 199">
          <a:extLst>
            <a:ext uri="{FF2B5EF4-FFF2-40B4-BE49-F238E27FC236}">
              <a16:creationId xmlns:a16="http://schemas.microsoft.com/office/drawing/2014/main" id="{3B83DECA-4C00-4B6F-A76D-599178EAC4F5}"/>
            </a:ext>
          </a:extLst>
        </xdr:cNvPr>
        <xdr:cNvSpPr/>
      </xdr:nvSpPr>
      <xdr:spPr>
        <a:xfrm>
          <a:off x="965200" y="1307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92217</xdr:rowOff>
    </xdr:from>
    <xdr:ext cx="599010" cy="259045"/>
    <xdr:sp macro="" textlink="">
      <xdr:nvSpPr>
        <xdr:cNvPr id="201" name="テキスト ボックス 200">
          <a:extLst>
            <a:ext uri="{FF2B5EF4-FFF2-40B4-BE49-F238E27FC236}">
              <a16:creationId xmlns:a16="http://schemas.microsoft.com/office/drawing/2014/main" id="{8F7A69F6-5A58-4978-B477-A63AD97066DD}"/>
            </a:ext>
          </a:extLst>
        </xdr:cNvPr>
        <xdr:cNvSpPr txBox="1"/>
      </xdr:nvSpPr>
      <xdr:spPr>
        <a:xfrm>
          <a:off x="739355" y="13168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2C1151FA-09E5-489C-B8E2-C723D8A21937}"/>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DA430812-D2EA-4313-8709-40293D93BAB6}"/>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4DD97C17-5DBF-4FAF-9CA9-B05E6C68E77A}"/>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4FFCE89D-C118-4FB2-B1E9-51AB74131258}"/>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2AB1376-F0C8-410E-8820-EF7667579A64}"/>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57D31A0-B969-4F54-9D9D-6042E99036A3}"/>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F78E6D85-1170-4868-BB5D-EA63FE7B5FB9}"/>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BDD902AB-D183-4DE7-AEBB-79E6B5149331}"/>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E4724FA9-60FF-4638-8DE7-79B20DE5CBDF}"/>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B073D8C7-10FF-4378-99AD-30FA342926B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79A1D5AA-4DC3-45D8-B9F4-B4C5232A7A01}"/>
            </a:ext>
          </a:extLst>
        </xdr:cNvPr>
        <xdr:cNvCxnSpPr/>
      </xdr:nvCxnSpPr>
      <xdr:spPr>
        <a:xfrm>
          <a:off x="670560" y="166952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A9B6F845-E32E-414B-8546-D594286EA745}"/>
            </a:ext>
          </a:extLst>
        </xdr:cNvPr>
        <xdr:cNvSpPr txBox="1"/>
      </xdr:nvSpPr>
      <xdr:spPr>
        <a:xfrm>
          <a:off x="46749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B4B9224F-172F-472F-9A65-F292F24453B6}"/>
            </a:ext>
          </a:extLst>
        </xdr:cNvPr>
        <xdr:cNvCxnSpPr/>
      </xdr:nvCxnSpPr>
      <xdr:spPr>
        <a:xfrm>
          <a:off x="670560" y="163762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F6AC0B12-E2B0-4FDB-9434-5E3233CD5B83}"/>
            </a:ext>
          </a:extLst>
        </xdr:cNvPr>
        <xdr:cNvSpPr txBox="1"/>
      </xdr:nvSpPr>
      <xdr:spPr>
        <a:xfrm>
          <a:off x="2078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D820780F-4093-45B2-86FD-3D6A0B4101F1}"/>
            </a:ext>
          </a:extLst>
        </xdr:cNvPr>
        <xdr:cNvCxnSpPr/>
      </xdr:nvCxnSpPr>
      <xdr:spPr>
        <a:xfrm>
          <a:off x="670560" y="160573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9E035F8B-46B7-45D9-84A1-2C3665EC80EC}"/>
            </a:ext>
          </a:extLst>
        </xdr:cNvPr>
        <xdr:cNvSpPr txBox="1"/>
      </xdr:nvSpPr>
      <xdr:spPr>
        <a:xfrm>
          <a:off x="166581" y="159189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1C6085CA-A4D9-4DFF-BD77-77318B1330A1}"/>
            </a:ext>
          </a:extLst>
        </xdr:cNvPr>
        <xdr:cNvCxnSpPr/>
      </xdr:nvCxnSpPr>
      <xdr:spPr>
        <a:xfrm>
          <a:off x="670560" y="157383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72529879-057B-40E3-86A2-2C395F98FD18}"/>
            </a:ext>
          </a:extLst>
        </xdr:cNvPr>
        <xdr:cNvSpPr txBox="1"/>
      </xdr:nvSpPr>
      <xdr:spPr>
        <a:xfrm>
          <a:off x="16658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B2812BDA-CCE5-45C7-BEAD-5347E311C9DE}"/>
            </a:ext>
          </a:extLst>
        </xdr:cNvPr>
        <xdr:cNvCxnSpPr/>
      </xdr:nvCxnSpPr>
      <xdr:spPr>
        <a:xfrm>
          <a:off x="670560" y="154194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31A93065-D809-4A3B-B6F8-DC27C6718BE6}"/>
            </a:ext>
          </a:extLst>
        </xdr:cNvPr>
        <xdr:cNvSpPr txBox="1"/>
      </xdr:nvSpPr>
      <xdr:spPr>
        <a:xfrm>
          <a:off x="16658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6E203D60-BBF6-48FE-A38E-C1637BD5DB59}"/>
            </a:ext>
          </a:extLst>
        </xdr:cNvPr>
        <xdr:cNvCxnSpPr/>
      </xdr:nvCxnSpPr>
      <xdr:spPr>
        <a:xfrm>
          <a:off x="670560" y="1509667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4EED8883-8F85-4557-AD50-B2AF9B4554CD}"/>
            </a:ext>
          </a:extLst>
        </xdr:cNvPr>
        <xdr:cNvSpPr txBox="1"/>
      </xdr:nvSpPr>
      <xdr:spPr>
        <a:xfrm>
          <a:off x="16658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F4A9F6F6-693C-44A4-A48F-64F2E9FEF075}"/>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DF63475-7D1C-41B0-BC88-047CB845BF72}"/>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5AC6A1FF-B8E4-4074-8E1D-B7E2DACA7A9E}"/>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64080</xdr:rowOff>
    </xdr:from>
    <xdr:to>
      <xdr:col>24</xdr:col>
      <xdr:colOff>62865</xdr:colOff>
      <xdr:row>98</xdr:row>
      <xdr:rowOff>90858</xdr:rowOff>
    </xdr:to>
    <xdr:cxnSp macro="">
      <xdr:nvCxnSpPr>
        <xdr:cNvPr id="227" name="直線コネクタ 226">
          <a:extLst>
            <a:ext uri="{FF2B5EF4-FFF2-40B4-BE49-F238E27FC236}">
              <a16:creationId xmlns:a16="http://schemas.microsoft.com/office/drawing/2014/main" id="{BB32AB0F-6C4E-472C-B063-71A2CEDADEC6}"/>
            </a:ext>
          </a:extLst>
        </xdr:cNvPr>
        <xdr:cNvCxnSpPr/>
      </xdr:nvCxnSpPr>
      <xdr:spPr>
        <a:xfrm flipV="1">
          <a:off x="4084955" y="15319320"/>
          <a:ext cx="1270" cy="1200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94685</xdr:rowOff>
    </xdr:from>
    <xdr:ext cx="534377" cy="259045"/>
    <xdr:sp macro="" textlink="">
      <xdr:nvSpPr>
        <xdr:cNvPr id="228" name="衛生費最小値テキスト">
          <a:extLst>
            <a:ext uri="{FF2B5EF4-FFF2-40B4-BE49-F238E27FC236}">
              <a16:creationId xmlns:a16="http://schemas.microsoft.com/office/drawing/2014/main" id="{774B11CB-A4E0-46D5-A361-7CDD5C39B69C}"/>
            </a:ext>
          </a:extLst>
        </xdr:cNvPr>
        <xdr:cNvSpPr txBox="1"/>
      </xdr:nvSpPr>
      <xdr:spPr>
        <a:xfrm>
          <a:off x="4137660" y="1652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90858</xdr:rowOff>
    </xdr:from>
    <xdr:to>
      <xdr:col>24</xdr:col>
      <xdr:colOff>152400</xdr:colOff>
      <xdr:row>98</xdr:row>
      <xdr:rowOff>90858</xdr:rowOff>
    </xdr:to>
    <xdr:cxnSp macro="">
      <xdr:nvCxnSpPr>
        <xdr:cNvPr id="229" name="直線コネクタ 228">
          <a:extLst>
            <a:ext uri="{FF2B5EF4-FFF2-40B4-BE49-F238E27FC236}">
              <a16:creationId xmlns:a16="http://schemas.microsoft.com/office/drawing/2014/main" id="{A2FA0792-72DC-4827-B83F-52A20F6406B0}"/>
            </a:ext>
          </a:extLst>
        </xdr:cNvPr>
        <xdr:cNvCxnSpPr/>
      </xdr:nvCxnSpPr>
      <xdr:spPr>
        <a:xfrm>
          <a:off x="4020820" y="165195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10757</xdr:rowOff>
    </xdr:from>
    <xdr:ext cx="599010" cy="259045"/>
    <xdr:sp macro="" textlink="">
      <xdr:nvSpPr>
        <xdr:cNvPr id="230" name="衛生費最大値テキスト">
          <a:extLst>
            <a:ext uri="{FF2B5EF4-FFF2-40B4-BE49-F238E27FC236}">
              <a16:creationId xmlns:a16="http://schemas.microsoft.com/office/drawing/2014/main" id="{66C37791-7A9A-4D09-B591-08D7B4CFCE8F}"/>
            </a:ext>
          </a:extLst>
        </xdr:cNvPr>
        <xdr:cNvSpPr txBox="1"/>
      </xdr:nvSpPr>
      <xdr:spPr>
        <a:xfrm>
          <a:off x="4137660" y="1509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215,328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64080</xdr:rowOff>
    </xdr:from>
    <xdr:to>
      <xdr:col>24</xdr:col>
      <xdr:colOff>152400</xdr:colOff>
      <xdr:row>91</xdr:row>
      <xdr:rowOff>64080</xdr:rowOff>
    </xdr:to>
    <xdr:cxnSp macro="">
      <xdr:nvCxnSpPr>
        <xdr:cNvPr id="231" name="直線コネクタ 230">
          <a:extLst>
            <a:ext uri="{FF2B5EF4-FFF2-40B4-BE49-F238E27FC236}">
              <a16:creationId xmlns:a16="http://schemas.microsoft.com/office/drawing/2014/main" id="{CBD69689-848F-4438-9EDC-49588ECBCEB0}"/>
            </a:ext>
          </a:extLst>
        </xdr:cNvPr>
        <xdr:cNvCxnSpPr/>
      </xdr:nvCxnSpPr>
      <xdr:spPr>
        <a:xfrm>
          <a:off x="4020820" y="15319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12357</xdr:rowOff>
    </xdr:from>
    <xdr:to>
      <xdr:col>24</xdr:col>
      <xdr:colOff>63500</xdr:colOff>
      <xdr:row>98</xdr:row>
      <xdr:rowOff>12598</xdr:rowOff>
    </xdr:to>
    <xdr:cxnSp macro="">
      <xdr:nvCxnSpPr>
        <xdr:cNvPr id="232" name="直線コネクタ 231">
          <a:extLst>
            <a:ext uri="{FF2B5EF4-FFF2-40B4-BE49-F238E27FC236}">
              <a16:creationId xmlns:a16="http://schemas.microsoft.com/office/drawing/2014/main" id="{149152C2-0D88-4DA2-A40F-BF2ACBC82B7E}"/>
            </a:ext>
          </a:extLst>
        </xdr:cNvPr>
        <xdr:cNvCxnSpPr/>
      </xdr:nvCxnSpPr>
      <xdr:spPr>
        <a:xfrm>
          <a:off x="3355340" y="16441077"/>
          <a:ext cx="731520" cy="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171238</xdr:rowOff>
    </xdr:from>
    <xdr:ext cx="534377" cy="259045"/>
    <xdr:sp macro="" textlink="">
      <xdr:nvSpPr>
        <xdr:cNvPr id="233" name="衛生費平均値テキスト">
          <a:extLst>
            <a:ext uri="{FF2B5EF4-FFF2-40B4-BE49-F238E27FC236}">
              <a16:creationId xmlns:a16="http://schemas.microsoft.com/office/drawing/2014/main" id="{F2A25424-A481-4CF5-95FD-8DDCF7925A22}"/>
            </a:ext>
          </a:extLst>
        </xdr:cNvPr>
        <xdr:cNvSpPr txBox="1"/>
      </xdr:nvSpPr>
      <xdr:spPr>
        <a:xfrm>
          <a:off x="4137660" y="16097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148361</xdr:rowOff>
    </xdr:from>
    <xdr:to>
      <xdr:col>24</xdr:col>
      <xdr:colOff>114300</xdr:colOff>
      <xdr:row>97</xdr:row>
      <xdr:rowOff>78511</xdr:rowOff>
    </xdr:to>
    <xdr:sp macro="" textlink="">
      <xdr:nvSpPr>
        <xdr:cNvPr id="234" name="フローチャート: 判断 233">
          <a:extLst>
            <a:ext uri="{FF2B5EF4-FFF2-40B4-BE49-F238E27FC236}">
              <a16:creationId xmlns:a16="http://schemas.microsoft.com/office/drawing/2014/main" id="{E838D00A-5B7D-461B-BD7F-FCCDDA687182}"/>
            </a:ext>
          </a:extLst>
        </xdr:cNvPr>
        <xdr:cNvSpPr/>
      </xdr:nvSpPr>
      <xdr:spPr>
        <a:xfrm>
          <a:off x="4036060" y="162418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12357</xdr:rowOff>
    </xdr:from>
    <xdr:to>
      <xdr:col>19</xdr:col>
      <xdr:colOff>177800</xdr:colOff>
      <xdr:row>98</xdr:row>
      <xdr:rowOff>80153</xdr:rowOff>
    </xdr:to>
    <xdr:cxnSp macro="">
      <xdr:nvCxnSpPr>
        <xdr:cNvPr id="235" name="直線コネクタ 234">
          <a:extLst>
            <a:ext uri="{FF2B5EF4-FFF2-40B4-BE49-F238E27FC236}">
              <a16:creationId xmlns:a16="http://schemas.microsoft.com/office/drawing/2014/main" id="{D96884A9-DF89-4DB8-AE42-4A890E28089A}"/>
            </a:ext>
          </a:extLst>
        </xdr:cNvPr>
        <xdr:cNvCxnSpPr/>
      </xdr:nvCxnSpPr>
      <xdr:spPr>
        <a:xfrm flipV="1">
          <a:off x="2565400" y="16441077"/>
          <a:ext cx="789940" cy="6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142850</xdr:rowOff>
    </xdr:from>
    <xdr:to>
      <xdr:col>20</xdr:col>
      <xdr:colOff>38100</xdr:colOff>
      <xdr:row>97</xdr:row>
      <xdr:rowOff>73000</xdr:rowOff>
    </xdr:to>
    <xdr:sp macro="" textlink="">
      <xdr:nvSpPr>
        <xdr:cNvPr id="236" name="フローチャート: 判断 235">
          <a:extLst>
            <a:ext uri="{FF2B5EF4-FFF2-40B4-BE49-F238E27FC236}">
              <a16:creationId xmlns:a16="http://schemas.microsoft.com/office/drawing/2014/main" id="{38D9FB56-63D2-45AF-B3E6-8633618D0F46}"/>
            </a:ext>
          </a:extLst>
        </xdr:cNvPr>
        <xdr:cNvSpPr/>
      </xdr:nvSpPr>
      <xdr:spPr>
        <a:xfrm>
          <a:off x="3312160" y="16236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89527</xdr:rowOff>
    </xdr:from>
    <xdr:ext cx="534377" cy="259045"/>
    <xdr:sp macro="" textlink="">
      <xdr:nvSpPr>
        <xdr:cNvPr id="237" name="テキスト ボックス 236">
          <a:extLst>
            <a:ext uri="{FF2B5EF4-FFF2-40B4-BE49-F238E27FC236}">
              <a16:creationId xmlns:a16="http://schemas.microsoft.com/office/drawing/2014/main" id="{D1680D7F-2DB1-488E-994C-F30A25E4B7CD}"/>
            </a:ext>
          </a:extLst>
        </xdr:cNvPr>
        <xdr:cNvSpPr txBox="1"/>
      </xdr:nvSpPr>
      <xdr:spPr>
        <a:xfrm>
          <a:off x="3118631" y="1601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75267</xdr:rowOff>
    </xdr:from>
    <xdr:to>
      <xdr:col>15</xdr:col>
      <xdr:colOff>50800</xdr:colOff>
      <xdr:row>98</xdr:row>
      <xdr:rowOff>80153</xdr:rowOff>
    </xdr:to>
    <xdr:cxnSp macro="">
      <xdr:nvCxnSpPr>
        <xdr:cNvPr id="238" name="直線コネクタ 237">
          <a:extLst>
            <a:ext uri="{FF2B5EF4-FFF2-40B4-BE49-F238E27FC236}">
              <a16:creationId xmlns:a16="http://schemas.microsoft.com/office/drawing/2014/main" id="{1739C57A-A711-4656-A2C4-008A884D4BA8}"/>
            </a:ext>
          </a:extLst>
        </xdr:cNvPr>
        <xdr:cNvCxnSpPr/>
      </xdr:nvCxnSpPr>
      <xdr:spPr>
        <a:xfrm>
          <a:off x="1790700" y="16503987"/>
          <a:ext cx="774700" cy="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76124</xdr:rowOff>
    </xdr:from>
    <xdr:to>
      <xdr:col>15</xdr:col>
      <xdr:colOff>101600</xdr:colOff>
      <xdr:row>98</xdr:row>
      <xdr:rowOff>6274</xdr:rowOff>
    </xdr:to>
    <xdr:sp macro="" textlink="">
      <xdr:nvSpPr>
        <xdr:cNvPr id="239" name="フローチャート: 判断 238">
          <a:extLst>
            <a:ext uri="{FF2B5EF4-FFF2-40B4-BE49-F238E27FC236}">
              <a16:creationId xmlns:a16="http://schemas.microsoft.com/office/drawing/2014/main" id="{CA334736-3717-465C-8F16-64572FF9AC23}"/>
            </a:ext>
          </a:extLst>
        </xdr:cNvPr>
        <xdr:cNvSpPr/>
      </xdr:nvSpPr>
      <xdr:spPr>
        <a:xfrm>
          <a:off x="2514600" y="16337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22801</xdr:rowOff>
    </xdr:from>
    <xdr:ext cx="534377" cy="259045"/>
    <xdr:sp macro="" textlink="">
      <xdr:nvSpPr>
        <xdr:cNvPr id="240" name="テキスト ボックス 239">
          <a:extLst>
            <a:ext uri="{FF2B5EF4-FFF2-40B4-BE49-F238E27FC236}">
              <a16:creationId xmlns:a16="http://schemas.microsoft.com/office/drawing/2014/main" id="{A00D57C1-491A-4D40-A899-D4088212D41D}"/>
            </a:ext>
          </a:extLst>
        </xdr:cNvPr>
        <xdr:cNvSpPr txBox="1"/>
      </xdr:nvSpPr>
      <xdr:spPr>
        <a:xfrm>
          <a:off x="2343931" y="1611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74797</xdr:rowOff>
    </xdr:from>
    <xdr:to>
      <xdr:col>10</xdr:col>
      <xdr:colOff>114300</xdr:colOff>
      <xdr:row>98</xdr:row>
      <xdr:rowOff>75267</xdr:rowOff>
    </xdr:to>
    <xdr:cxnSp macro="">
      <xdr:nvCxnSpPr>
        <xdr:cNvPr id="241" name="直線コネクタ 240">
          <a:extLst>
            <a:ext uri="{FF2B5EF4-FFF2-40B4-BE49-F238E27FC236}">
              <a16:creationId xmlns:a16="http://schemas.microsoft.com/office/drawing/2014/main" id="{0C0CF707-5474-474E-9902-AC9F87D76EA7}"/>
            </a:ext>
          </a:extLst>
        </xdr:cNvPr>
        <xdr:cNvCxnSpPr/>
      </xdr:nvCxnSpPr>
      <xdr:spPr>
        <a:xfrm>
          <a:off x="1008380" y="16503517"/>
          <a:ext cx="782320" cy="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80421</xdr:rowOff>
    </xdr:from>
    <xdr:to>
      <xdr:col>10</xdr:col>
      <xdr:colOff>165100</xdr:colOff>
      <xdr:row>98</xdr:row>
      <xdr:rowOff>10571</xdr:rowOff>
    </xdr:to>
    <xdr:sp macro="" textlink="">
      <xdr:nvSpPr>
        <xdr:cNvPr id="242" name="フローチャート: 判断 241">
          <a:extLst>
            <a:ext uri="{FF2B5EF4-FFF2-40B4-BE49-F238E27FC236}">
              <a16:creationId xmlns:a16="http://schemas.microsoft.com/office/drawing/2014/main" id="{8F35AEF3-BD1B-4DE0-957F-943633DEC20A}"/>
            </a:ext>
          </a:extLst>
        </xdr:cNvPr>
        <xdr:cNvSpPr/>
      </xdr:nvSpPr>
      <xdr:spPr>
        <a:xfrm>
          <a:off x="1739900" y="163415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27098</xdr:rowOff>
    </xdr:from>
    <xdr:ext cx="534377" cy="259045"/>
    <xdr:sp macro="" textlink="">
      <xdr:nvSpPr>
        <xdr:cNvPr id="243" name="テキスト ボックス 242">
          <a:extLst>
            <a:ext uri="{FF2B5EF4-FFF2-40B4-BE49-F238E27FC236}">
              <a16:creationId xmlns:a16="http://schemas.microsoft.com/office/drawing/2014/main" id="{6D54779A-0367-443F-8F75-6CFA4E1FA77F}"/>
            </a:ext>
          </a:extLst>
        </xdr:cNvPr>
        <xdr:cNvSpPr txBox="1"/>
      </xdr:nvSpPr>
      <xdr:spPr>
        <a:xfrm>
          <a:off x="1546371" y="1612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102839</xdr:rowOff>
    </xdr:from>
    <xdr:to>
      <xdr:col>6</xdr:col>
      <xdr:colOff>38100</xdr:colOff>
      <xdr:row>98</xdr:row>
      <xdr:rowOff>32989</xdr:rowOff>
    </xdr:to>
    <xdr:sp macro="" textlink="">
      <xdr:nvSpPr>
        <xdr:cNvPr id="244" name="フローチャート: 判断 243">
          <a:extLst>
            <a:ext uri="{FF2B5EF4-FFF2-40B4-BE49-F238E27FC236}">
              <a16:creationId xmlns:a16="http://schemas.microsoft.com/office/drawing/2014/main" id="{F59BBCB3-FE8A-49DD-B011-98FCBA98CC00}"/>
            </a:ext>
          </a:extLst>
        </xdr:cNvPr>
        <xdr:cNvSpPr/>
      </xdr:nvSpPr>
      <xdr:spPr>
        <a:xfrm>
          <a:off x="965200" y="163639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49516</xdr:rowOff>
    </xdr:from>
    <xdr:ext cx="534377" cy="259045"/>
    <xdr:sp macro="" textlink="">
      <xdr:nvSpPr>
        <xdr:cNvPr id="245" name="テキスト ボックス 244">
          <a:extLst>
            <a:ext uri="{FF2B5EF4-FFF2-40B4-BE49-F238E27FC236}">
              <a16:creationId xmlns:a16="http://schemas.microsoft.com/office/drawing/2014/main" id="{9C3CAA33-E552-4EC3-83AC-85A5743FA57C}"/>
            </a:ext>
          </a:extLst>
        </xdr:cNvPr>
        <xdr:cNvSpPr txBox="1"/>
      </xdr:nvSpPr>
      <xdr:spPr>
        <a:xfrm>
          <a:off x="771671" y="16142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3924BF1A-A554-429C-AE9D-8A8C955B48B8}"/>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7C2A5FC6-7CB0-483A-BFC6-66D56428A8D8}"/>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59F92CF7-EFD7-43D8-8576-BF15CA162A66}"/>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95F21988-9269-4EEF-B312-D779C5CDBB97}"/>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825E1932-5968-4F6E-800C-2E45A9DE3806}"/>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133248</xdr:rowOff>
    </xdr:from>
    <xdr:to>
      <xdr:col>24</xdr:col>
      <xdr:colOff>114300</xdr:colOff>
      <xdr:row>98</xdr:row>
      <xdr:rowOff>63398</xdr:rowOff>
    </xdr:to>
    <xdr:sp macro="" textlink="">
      <xdr:nvSpPr>
        <xdr:cNvPr id="251" name="楕円 250">
          <a:extLst>
            <a:ext uri="{FF2B5EF4-FFF2-40B4-BE49-F238E27FC236}">
              <a16:creationId xmlns:a16="http://schemas.microsoft.com/office/drawing/2014/main" id="{CB571C46-A31F-45B5-BDC5-B4EECE0A41E8}"/>
            </a:ext>
          </a:extLst>
        </xdr:cNvPr>
        <xdr:cNvSpPr/>
      </xdr:nvSpPr>
      <xdr:spPr>
        <a:xfrm>
          <a:off x="4036060" y="163943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48175</xdr:rowOff>
    </xdr:from>
    <xdr:ext cx="534377" cy="259045"/>
    <xdr:sp macro="" textlink="">
      <xdr:nvSpPr>
        <xdr:cNvPr id="252" name="衛生費該当値テキスト">
          <a:extLst>
            <a:ext uri="{FF2B5EF4-FFF2-40B4-BE49-F238E27FC236}">
              <a16:creationId xmlns:a16="http://schemas.microsoft.com/office/drawing/2014/main" id="{9D75A8BA-9998-4956-B091-0C6E1DC360AE}"/>
            </a:ext>
          </a:extLst>
        </xdr:cNvPr>
        <xdr:cNvSpPr txBox="1"/>
      </xdr:nvSpPr>
      <xdr:spPr>
        <a:xfrm>
          <a:off x="4137660" y="1630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133007</xdr:rowOff>
    </xdr:from>
    <xdr:to>
      <xdr:col>20</xdr:col>
      <xdr:colOff>38100</xdr:colOff>
      <xdr:row>98</xdr:row>
      <xdr:rowOff>63157</xdr:rowOff>
    </xdr:to>
    <xdr:sp macro="" textlink="">
      <xdr:nvSpPr>
        <xdr:cNvPr id="253" name="楕円 252">
          <a:extLst>
            <a:ext uri="{FF2B5EF4-FFF2-40B4-BE49-F238E27FC236}">
              <a16:creationId xmlns:a16="http://schemas.microsoft.com/office/drawing/2014/main" id="{927AA5CF-00F6-4501-B189-AD47E8C6A066}"/>
            </a:ext>
          </a:extLst>
        </xdr:cNvPr>
        <xdr:cNvSpPr/>
      </xdr:nvSpPr>
      <xdr:spPr>
        <a:xfrm>
          <a:off x="3312160" y="163940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54284</xdr:rowOff>
    </xdr:from>
    <xdr:ext cx="534377" cy="259045"/>
    <xdr:sp macro="" textlink="">
      <xdr:nvSpPr>
        <xdr:cNvPr id="254" name="テキスト ボックス 253">
          <a:extLst>
            <a:ext uri="{FF2B5EF4-FFF2-40B4-BE49-F238E27FC236}">
              <a16:creationId xmlns:a16="http://schemas.microsoft.com/office/drawing/2014/main" id="{03BC3189-43FE-4EFD-8E8D-3614C615C78A}"/>
            </a:ext>
          </a:extLst>
        </xdr:cNvPr>
        <xdr:cNvSpPr txBox="1"/>
      </xdr:nvSpPr>
      <xdr:spPr>
        <a:xfrm>
          <a:off x="3118631" y="1648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29353</xdr:rowOff>
    </xdr:from>
    <xdr:to>
      <xdr:col>15</xdr:col>
      <xdr:colOff>101600</xdr:colOff>
      <xdr:row>98</xdr:row>
      <xdr:rowOff>130953</xdr:rowOff>
    </xdr:to>
    <xdr:sp macro="" textlink="">
      <xdr:nvSpPr>
        <xdr:cNvPr id="255" name="楕円 254">
          <a:extLst>
            <a:ext uri="{FF2B5EF4-FFF2-40B4-BE49-F238E27FC236}">
              <a16:creationId xmlns:a16="http://schemas.microsoft.com/office/drawing/2014/main" id="{026F4531-B45C-4646-B80F-232CD8229DE1}"/>
            </a:ext>
          </a:extLst>
        </xdr:cNvPr>
        <xdr:cNvSpPr/>
      </xdr:nvSpPr>
      <xdr:spPr>
        <a:xfrm>
          <a:off x="2514600" y="1645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122080</xdr:rowOff>
    </xdr:from>
    <xdr:ext cx="534377" cy="259045"/>
    <xdr:sp macro="" textlink="">
      <xdr:nvSpPr>
        <xdr:cNvPr id="256" name="テキスト ボックス 255">
          <a:extLst>
            <a:ext uri="{FF2B5EF4-FFF2-40B4-BE49-F238E27FC236}">
              <a16:creationId xmlns:a16="http://schemas.microsoft.com/office/drawing/2014/main" id="{B429F6A8-94A8-4B90-8999-8111256FB709}"/>
            </a:ext>
          </a:extLst>
        </xdr:cNvPr>
        <xdr:cNvSpPr txBox="1"/>
      </xdr:nvSpPr>
      <xdr:spPr>
        <a:xfrm>
          <a:off x="2343931" y="1655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24467</xdr:rowOff>
    </xdr:from>
    <xdr:to>
      <xdr:col>10</xdr:col>
      <xdr:colOff>165100</xdr:colOff>
      <xdr:row>98</xdr:row>
      <xdr:rowOff>126067</xdr:rowOff>
    </xdr:to>
    <xdr:sp macro="" textlink="">
      <xdr:nvSpPr>
        <xdr:cNvPr id="257" name="楕円 256">
          <a:extLst>
            <a:ext uri="{FF2B5EF4-FFF2-40B4-BE49-F238E27FC236}">
              <a16:creationId xmlns:a16="http://schemas.microsoft.com/office/drawing/2014/main" id="{6BF7F63A-D338-4FED-A771-B628814C07D2}"/>
            </a:ext>
          </a:extLst>
        </xdr:cNvPr>
        <xdr:cNvSpPr/>
      </xdr:nvSpPr>
      <xdr:spPr>
        <a:xfrm>
          <a:off x="1739900" y="1645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117194</xdr:rowOff>
    </xdr:from>
    <xdr:ext cx="534377" cy="259045"/>
    <xdr:sp macro="" textlink="">
      <xdr:nvSpPr>
        <xdr:cNvPr id="258" name="テキスト ボックス 257">
          <a:extLst>
            <a:ext uri="{FF2B5EF4-FFF2-40B4-BE49-F238E27FC236}">
              <a16:creationId xmlns:a16="http://schemas.microsoft.com/office/drawing/2014/main" id="{AF7AB669-494F-4522-9B1A-80C471E8CFAA}"/>
            </a:ext>
          </a:extLst>
        </xdr:cNvPr>
        <xdr:cNvSpPr txBox="1"/>
      </xdr:nvSpPr>
      <xdr:spPr>
        <a:xfrm>
          <a:off x="1546371" y="16545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23997</xdr:rowOff>
    </xdr:from>
    <xdr:to>
      <xdr:col>6</xdr:col>
      <xdr:colOff>38100</xdr:colOff>
      <xdr:row>98</xdr:row>
      <xdr:rowOff>125597</xdr:rowOff>
    </xdr:to>
    <xdr:sp macro="" textlink="">
      <xdr:nvSpPr>
        <xdr:cNvPr id="259" name="楕円 258">
          <a:extLst>
            <a:ext uri="{FF2B5EF4-FFF2-40B4-BE49-F238E27FC236}">
              <a16:creationId xmlns:a16="http://schemas.microsoft.com/office/drawing/2014/main" id="{37209DCA-BE52-44A7-91A5-E3A8FCDAA276}"/>
            </a:ext>
          </a:extLst>
        </xdr:cNvPr>
        <xdr:cNvSpPr/>
      </xdr:nvSpPr>
      <xdr:spPr>
        <a:xfrm>
          <a:off x="965200" y="164527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116724</xdr:rowOff>
    </xdr:from>
    <xdr:ext cx="534377" cy="259045"/>
    <xdr:sp macro="" textlink="">
      <xdr:nvSpPr>
        <xdr:cNvPr id="260" name="テキスト ボックス 259">
          <a:extLst>
            <a:ext uri="{FF2B5EF4-FFF2-40B4-BE49-F238E27FC236}">
              <a16:creationId xmlns:a16="http://schemas.microsoft.com/office/drawing/2014/main" id="{503EE3C1-5F7F-4264-A914-1CD7F5623B35}"/>
            </a:ext>
          </a:extLst>
        </xdr:cNvPr>
        <xdr:cNvSpPr txBox="1"/>
      </xdr:nvSpPr>
      <xdr:spPr>
        <a:xfrm>
          <a:off x="771671" y="1654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3909EA11-6D13-46D6-B652-9F8CBBEA0BC4}"/>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2C3C9FDD-27ED-4ED2-88DD-4A6CF30D22F3}"/>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9CC01313-BCA9-498B-A9A7-30A70FCE343D}"/>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9B795BA6-13C6-425D-AFAF-3E3F76392157}"/>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E6FA8545-1142-4014-B51F-271F70EA9C44}"/>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9393E26E-FA4E-4A98-A0F9-DE0ECC6F712F}"/>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A8F1E033-04C1-4260-95E7-165920173C1A}"/>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F8A337AE-02E4-43FF-B346-5B8BEB56709F}"/>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DAB4BA9F-7640-4B09-9324-489A4A2F09CA}"/>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484AC5B6-CFB4-407E-8138-74CDD4F4441D}"/>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A3F49B2-9DEB-4B58-BD14-869663B843EE}"/>
            </a:ext>
          </a:extLst>
        </xdr:cNvPr>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E240351D-21B9-4107-9EC9-9C2C063B5761}"/>
            </a:ext>
          </a:extLst>
        </xdr:cNvPr>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3C45BBB-F234-4AD4-B053-5DF41A5BA9FA}"/>
            </a:ext>
          </a:extLst>
        </xdr:cNvPr>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18364C76-EBF3-462A-8F2E-2BAC53E88234}"/>
            </a:ext>
          </a:extLst>
        </xdr:cNvPr>
        <xdr:cNvSpPr txBox="1"/>
      </xdr:nvSpPr>
      <xdr:spPr>
        <a:xfrm>
          <a:off x="540530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A4A47354-97B0-4B32-A594-4C26CB3E34B4}"/>
            </a:ext>
          </a:extLst>
        </xdr:cNvPr>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E94C097D-7A71-446B-A16C-9F0BF73BF701}"/>
            </a:ext>
          </a:extLst>
        </xdr:cNvPr>
        <xdr:cNvSpPr txBox="1"/>
      </xdr:nvSpPr>
      <xdr:spPr>
        <a:xfrm>
          <a:off x="54053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A83E1E2C-4AA3-44BE-B280-44DCF354F4F8}"/>
            </a:ext>
          </a:extLst>
        </xdr:cNvPr>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F1A4D34B-CFBB-484A-A73F-0B033C7F5316}"/>
            </a:ext>
          </a:extLst>
        </xdr:cNvPr>
        <xdr:cNvSpPr txBox="1"/>
      </xdr:nvSpPr>
      <xdr:spPr>
        <a:xfrm>
          <a:off x="54053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75523DFA-7BDF-4730-9D7A-0D2C0EFFAEED}"/>
            </a:ext>
          </a:extLst>
        </xdr:cNvPr>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E66D8780-75C3-4BEB-9A73-26947B28661C}"/>
            </a:ext>
          </a:extLst>
        </xdr:cNvPr>
        <xdr:cNvSpPr txBox="1"/>
      </xdr:nvSpPr>
      <xdr:spPr>
        <a:xfrm>
          <a:off x="540530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7FA46205-66D0-47C0-8F35-D53571141869}"/>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5C144999-C2F0-4FA0-8097-2D05B97A9DC6}"/>
            </a:ext>
          </a:extLst>
        </xdr:cNvPr>
        <xdr:cNvSpPr txBox="1"/>
      </xdr:nvSpPr>
      <xdr:spPr>
        <a:xfrm>
          <a:off x="53640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ED7A13A5-AA68-42D9-BCC1-5F4E49CF972D}"/>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135890</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BB15BF95-5D7F-476B-B4B4-EF275D90670F}"/>
            </a:ext>
          </a:extLst>
        </xdr:cNvPr>
        <xdr:cNvCxnSpPr/>
      </xdr:nvCxnSpPr>
      <xdr:spPr>
        <a:xfrm flipV="1">
          <a:off x="9218295" y="5332730"/>
          <a:ext cx="127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EC222A8B-2F38-45FC-A72E-E1C1BB5A3007}"/>
            </a:ext>
          </a:extLst>
        </xdr:cNvPr>
        <xdr:cNvSpPr txBox="1"/>
      </xdr:nvSpPr>
      <xdr:spPr>
        <a:xfrm>
          <a:off x="927100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7FDC61D3-CDC8-441F-BC6B-537665A8A0D9}"/>
            </a:ext>
          </a:extLst>
        </xdr:cNvPr>
        <xdr:cNvCxnSpPr/>
      </xdr:nvCxnSpPr>
      <xdr:spPr>
        <a:xfrm>
          <a:off x="915416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82567</xdr:rowOff>
    </xdr:from>
    <xdr:ext cx="469744" cy="259045"/>
    <xdr:sp macro="" textlink="">
      <xdr:nvSpPr>
        <xdr:cNvPr id="287" name="労働費最大値テキスト">
          <a:extLst>
            <a:ext uri="{FF2B5EF4-FFF2-40B4-BE49-F238E27FC236}">
              <a16:creationId xmlns:a16="http://schemas.microsoft.com/office/drawing/2014/main" id="{C52A6181-AB4D-402A-A541-4010056A6EF4}"/>
            </a:ext>
          </a:extLst>
        </xdr:cNvPr>
        <xdr:cNvSpPr txBox="1"/>
      </xdr:nvSpPr>
      <xdr:spPr>
        <a:xfrm>
          <a:off x="9271000" y="51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135890</xdr:rowOff>
    </xdr:from>
    <xdr:to>
      <xdr:col>55</xdr:col>
      <xdr:colOff>88900</xdr:colOff>
      <xdr:row>31</xdr:row>
      <xdr:rowOff>135890</xdr:rowOff>
    </xdr:to>
    <xdr:cxnSp macro="">
      <xdr:nvCxnSpPr>
        <xdr:cNvPr id="288" name="直線コネクタ 287">
          <a:extLst>
            <a:ext uri="{FF2B5EF4-FFF2-40B4-BE49-F238E27FC236}">
              <a16:creationId xmlns:a16="http://schemas.microsoft.com/office/drawing/2014/main" id="{F5F01AF1-C4E8-4BFA-9E00-E1F6843D0DD9}"/>
            </a:ext>
          </a:extLst>
        </xdr:cNvPr>
        <xdr:cNvCxnSpPr/>
      </xdr:nvCxnSpPr>
      <xdr:spPr>
        <a:xfrm>
          <a:off x="9154160" y="5332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12636</xdr:rowOff>
    </xdr:from>
    <xdr:to>
      <xdr:col>55</xdr:col>
      <xdr:colOff>0</xdr:colOff>
      <xdr:row>39</xdr:row>
      <xdr:rowOff>13208</xdr:rowOff>
    </xdr:to>
    <xdr:cxnSp macro="">
      <xdr:nvCxnSpPr>
        <xdr:cNvPr id="289" name="直線コネクタ 288">
          <a:extLst>
            <a:ext uri="{FF2B5EF4-FFF2-40B4-BE49-F238E27FC236}">
              <a16:creationId xmlns:a16="http://schemas.microsoft.com/office/drawing/2014/main" id="{B28E8AA9-C960-435D-BE6D-C207B6A1D290}"/>
            </a:ext>
          </a:extLst>
        </xdr:cNvPr>
        <xdr:cNvCxnSpPr/>
      </xdr:nvCxnSpPr>
      <xdr:spPr>
        <a:xfrm flipV="1">
          <a:off x="8496300" y="6550596"/>
          <a:ext cx="7239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67200</xdr:rowOff>
    </xdr:from>
    <xdr:ext cx="378565" cy="259045"/>
    <xdr:sp macro="" textlink="">
      <xdr:nvSpPr>
        <xdr:cNvPr id="290" name="労働費平均値テキスト">
          <a:extLst>
            <a:ext uri="{FF2B5EF4-FFF2-40B4-BE49-F238E27FC236}">
              <a16:creationId xmlns:a16="http://schemas.microsoft.com/office/drawing/2014/main" id="{EE0A010E-DA71-4F6C-B3B4-C650F3FAE598}"/>
            </a:ext>
          </a:extLst>
        </xdr:cNvPr>
        <xdr:cNvSpPr txBox="1"/>
      </xdr:nvSpPr>
      <xdr:spPr>
        <a:xfrm>
          <a:off x="9271000" y="62698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44323</xdr:rowOff>
    </xdr:from>
    <xdr:to>
      <xdr:col>55</xdr:col>
      <xdr:colOff>50800</xdr:colOff>
      <xdr:row>38</xdr:row>
      <xdr:rowOff>145923</xdr:rowOff>
    </xdr:to>
    <xdr:sp macro="" textlink="">
      <xdr:nvSpPr>
        <xdr:cNvPr id="291" name="フローチャート: 判断 290">
          <a:extLst>
            <a:ext uri="{FF2B5EF4-FFF2-40B4-BE49-F238E27FC236}">
              <a16:creationId xmlns:a16="http://schemas.microsoft.com/office/drawing/2014/main" id="{A9854EFF-6C91-4E97-91F0-EED4B059185F}"/>
            </a:ext>
          </a:extLst>
        </xdr:cNvPr>
        <xdr:cNvSpPr/>
      </xdr:nvSpPr>
      <xdr:spPr>
        <a:xfrm>
          <a:off x="9192260" y="64146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152844</xdr:rowOff>
    </xdr:from>
    <xdr:to>
      <xdr:col>50</xdr:col>
      <xdr:colOff>114300</xdr:colOff>
      <xdr:row>39</xdr:row>
      <xdr:rowOff>13208</xdr:rowOff>
    </xdr:to>
    <xdr:cxnSp macro="">
      <xdr:nvCxnSpPr>
        <xdr:cNvPr id="292" name="直線コネクタ 291">
          <a:extLst>
            <a:ext uri="{FF2B5EF4-FFF2-40B4-BE49-F238E27FC236}">
              <a16:creationId xmlns:a16="http://schemas.microsoft.com/office/drawing/2014/main" id="{C9AE09BF-533E-4996-A1C6-2F297EE72C08}"/>
            </a:ext>
          </a:extLst>
        </xdr:cNvPr>
        <xdr:cNvCxnSpPr/>
      </xdr:nvCxnSpPr>
      <xdr:spPr>
        <a:xfrm>
          <a:off x="7713980" y="6523164"/>
          <a:ext cx="782320" cy="2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22416</xdr:rowOff>
    </xdr:from>
    <xdr:to>
      <xdr:col>50</xdr:col>
      <xdr:colOff>165100</xdr:colOff>
      <xdr:row>38</xdr:row>
      <xdr:rowOff>124016</xdr:rowOff>
    </xdr:to>
    <xdr:sp macro="" textlink="">
      <xdr:nvSpPr>
        <xdr:cNvPr id="293" name="フローチャート: 判断 292">
          <a:extLst>
            <a:ext uri="{FF2B5EF4-FFF2-40B4-BE49-F238E27FC236}">
              <a16:creationId xmlns:a16="http://schemas.microsoft.com/office/drawing/2014/main" id="{A4708934-AE8D-40F0-852B-92B0E49759B8}"/>
            </a:ext>
          </a:extLst>
        </xdr:cNvPr>
        <xdr:cNvSpPr/>
      </xdr:nvSpPr>
      <xdr:spPr>
        <a:xfrm>
          <a:off x="8445500" y="639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140543</xdr:rowOff>
    </xdr:from>
    <xdr:ext cx="378565" cy="259045"/>
    <xdr:sp macro="" textlink="">
      <xdr:nvSpPr>
        <xdr:cNvPr id="294" name="テキスト ボックス 293">
          <a:extLst>
            <a:ext uri="{FF2B5EF4-FFF2-40B4-BE49-F238E27FC236}">
              <a16:creationId xmlns:a16="http://schemas.microsoft.com/office/drawing/2014/main" id="{DFF29B68-8274-45C9-BD82-CD9021A2D5B8}"/>
            </a:ext>
          </a:extLst>
        </xdr:cNvPr>
        <xdr:cNvSpPr txBox="1"/>
      </xdr:nvSpPr>
      <xdr:spPr>
        <a:xfrm>
          <a:off x="8329877" y="6175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152844</xdr:rowOff>
    </xdr:from>
    <xdr:to>
      <xdr:col>45</xdr:col>
      <xdr:colOff>177800</xdr:colOff>
      <xdr:row>38</xdr:row>
      <xdr:rowOff>153226</xdr:rowOff>
    </xdr:to>
    <xdr:cxnSp macro="">
      <xdr:nvCxnSpPr>
        <xdr:cNvPr id="295" name="直線コネクタ 294">
          <a:extLst>
            <a:ext uri="{FF2B5EF4-FFF2-40B4-BE49-F238E27FC236}">
              <a16:creationId xmlns:a16="http://schemas.microsoft.com/office/drawing/2014/main" id="{36543886-D650-40F4-AA99-32E938F056B7}"/>
            </a:ext>
          </a:extLst>
        </xdr:cNvPr>
        <xdr:cNvCxnSpPr/>
      </xdr:nvCxnSpPr>
      <xdr:spPr>
        <a:xfrm flipV="1">
          <a:off x="6924040" y="6523164"/>
          <a:ext cx="78994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130048</xdr:rowOff>
    </xdr:from>
    <xdr:to>
      <xdr:col>46</xdr:col>
      <xdr:colOff>38100</xdr:colOff>
      <xdr:row>38</xdr:row>
      <xdr:rowOff>60198</xdr:rowOff>
    </xdr:to>
    <xdr:sp macro="" textlink="">
      <xdr:nvSpPr>
        <xdr:cNvPr id="296" name="フローチャート: 判断 295">
          <a:extLst>
            <a:ext uri="{FF2B5EF4-FFF2-40B4-BE49-F238E27FC236}">
              <a16:creationId xmlns:a16="http://schemas.microsoft.com/office/drawing/2014/main" id="{CA134D84-50E2-41A4-827D-124B5B729CC8}"/>
            </a:ext>
          </a:extLst>
        </xdr:cNvPr>
        <xdr:cNvSpPr/>
      </xdr:nvSpPr>
      <xdr:spPr>
        <a:xfrm>
          <a:off x="7670800" y="63327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76725</xdr:rowOff>
    </xdr:from>
    <xdr:ext cx="469744" cy="259045"/>
    <xdr:sp macro="" textlink="">
      <xdr:nvSpPr>
        <xdr:cNvPr id="297" name="テキスト ボックス 296">
          <a:extLst>
            <a:ext uri="{FF2B5EF4-FFF2-40B4-BE49-F238E27FC236}">
              <a16:creationId xmlns:a16="http://schemas.microsoft.com/office/drawing/2014/main" id="{591ACFF3-87A5-4E5C-A0F2-45CC4A1DDB67}"/>
            </a:ext>
          </a:extLst>
        </xdr:cNvPr>
        <xdr:cNvSpPr txBox="1"/>
      </xdr:nvSpPr>
      <xdr:spPr>
        <a:xfrm>
          <a:off x="7509588" y="611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144272</xdr:rowOff>
    </xdr:from>
    <xdr:to>
      <xdr:col>41</xdr:col>
      <xdr:colOff>50800</xdr:colOff>
      <xdr:row>38</xdr:row>
      <xdr:rowOff>153226</xdr:rowOff>
    </xdr:to>
    <xdr:cxnSp macro="">
      <xdr:nvCxnSpPr>
        <xdr:cNvPr id="298" name="直線コネクタ 297">
          <a:extLst>
            <a:ext uri="{FF2B5EF4-FFF2-40B4-BE49-F238E27FC236}">
              <a16:creationId xmlns:a16="http://schemas.microsoft.com/office/drawing/2014/main" id="{CF5BF004-29DC-4C10-BE6F-7B7FA4F9D973}"/>
            </a:ext>
          </a:extLst>
        </xdr:cNvPr>
        <xdr:cNvCxnSpPr/>
      </xdr:nvCxnSpPr>
      <xdr:spPr>
        <a:xfrm>
          <a:off x="6149340" y="6514592"/>
          <a:ext cx="7747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141097</xdr:rowOff>
    </xdr:from>
    <xdr:to>
      <xdr:col>41</xdr:col>
      <xdr:colOff>101600</xdr:colOff>
      <xdr:row>38</xdr:row>
      <xdr:rowOff>71247</xdr:rowOff>
    </xdr:to>
    <xdr:sp macro="" textlink="">
      <xdr:nvSpPr>
        <xdr:cNvPr id="299" name="フローチャート: 判断 298">
          <a:extLst>
            <a:ext uri="{FF2B5EF4-FFF2-40B4-BE49-F238E27FC236}">
              <a16:creationId xmlns:a16="http://schemas.microsoft.com/office/drawing/2014/main" id="{A4BA6F0B-DB40-4BA6-95D8-5BF8DF9D0DA0}"/>
            </a:ext>
          </a:extLst>
        </xdr:cNvPr>
        <xdr:cNvSpPr/>
      </xdr:nvSpPr>
      <xdr:spPr>
        <a:xfrm>
          <a:off x="6873240" y="63437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87774</xdr:rowOff>
    </xdr:from>
    <xdr:ext cx="469744" cy="259045"/>
    <xdr:sp macro="" textlink="">
      <xdr:nvSpPr>
        <xdr:cNvPr id="300" name="テキスト ボックス 299">
          <a:extLst>
            <a:ext uri="{FF2B5EF4-FFF2-40B4-BE49-F238E27FC236}">
              <a16:creationId xmlns:a16="http://schemas.microsoft.com/office/drawing/2014/main" id="{54999B8A-DF34-4DB3-AA01-D4F8C7976FF0}"/>
            </a:ext>
          </a:extLst>
        </xdr:cNvPr>
        <xdr:cNvSpPr txBox="1"/>
      </xdr:nvSpPr>
      <xdr:spPr>
        <a:xfrm>
          <a:off x="6712028" y="6122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131001</xdr:rowOff>
    </xdr:from>
    <xdr:to>
      <xdr:col>36</xdr:col>
      <xdr:colOff>165100</xdr:colOff>
      <xdr:row>38</xdr:row>
      <xdr:rowOff>61151</xdr:rowOff>
    </xdr:to>
    <xdr:sp macro="" textlink="">
      <xdr:nvSpPr>
        <xdr:cNvPr id="301" name="フローチャート: 判断 300">
          <a:extLst>
            <a:ext uri="{FF2B5EF4-FFF2-40B4-BE49-F238E27FC236}">
              <a16:creationId xmlns:a16="http://schemas.microsoft.com/office/drawing/2014/main" id="{287463F2-FC26-4081-849D-82E69A1780DE}"/>
            </a:ext>
          </a:extLst>
        </xdr:cNvPr>
        <xdr:cNvSpPr/>
      </xdr:nvSpPr>
      <xdr:spPr>
        <a:xfrm>
          <a:off x="6098540" y="63336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77678</xdr:rowOff>
    </xdr:from>
    <xdr:ext cx="469744" cy="259045"/>
    <xdr:sp macro="" textlink="">
      <xdr:nvSpPr>
        <xdr:cNvPr id="302" name="テキスト ボックス 301">
          <a:extLst>
            <a:ext uri="{FF2B5EF4-FFF2-40B4-BE49-F238E27FC236}">
              <a16:creationId xmlns:a16="http://schemas.microsoft.com/office/drawing/2014/main" id="{8D578140-7511-4940-AE5A-81102A743B99}"/>
            </a:ext>
          </a:extLst>
        </xdr:cNvPr>
        <xdr:cNvSpPr txBox="1"/>
      </xdr:nvSpPr>
      <xdr:spPr>
        <a:xfrm>
          <a:off x="5937328" y="6112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382A379D-E48B-4646-A752-AC4D87D8C067}"/>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D18505C0-7850-4192-9534-B959C883E371}"/>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16F55893-0118-473F-A478-A830FD0FDEA3}"/>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DB5CB4CC-725E-428A-BAAD-03DFFE515A04}"/>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B7DEC140-4249-4BF6-87D6-93F60C0F9F43}"/>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133286</xdr:rowOff>
    </xdr:from>
    <xdr:to>
      <xdr:col>55</xdr:col>
      <xdr:colOff>50800</xdr:colOff>
      <xdr:row>39</xdr:row>
      <xdr:rowOff>63436</xdr:rowOff>
    </xdr:to>
    <xdr:sp macro="" textlink="">
      <xdr:nvSpPr>
        <xdr:cNvPr id="308" name="楕円 307">
          <a:extLst>
            <a:ext uri="{FF2B5EF4-FFF2-40B4-BE49-F238E27FC236}">
              <a16:creationId xmlns:a16="http://schemas.microsoft.com/office/drawing/2014/main" id="{3604FF49-EC84-4579-A8BA-8D64EA40F74D}"/>
            </a:ext>
          </a:extLst>
        </xdr:cNvPr>
        <xdr:cNvSpPr/>
      </xdr:nvSpPr>
      <xdr:spPr>
        <a:xfrm>
          <a:off x="9192260" y="65036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48213</xdr:rowOff>
    </xdr:from>
    <xdr:ext cx="378565" cy="259045"/>
    <xdr:sp macro="" textlink="">
      <xdr:nvSpPr>
        <xdr:cNvPr id="309" name="労働費該当値テキスト">
          <a:extLst>
            <a:ext uri="{FF2B5EF4-FFF2-40B4-BE49-F238E27FC236}">
              <a16:creationId xmlns:a16="http://schemas.microsoft.com/office/drawing/2014/main" id="{05B456B3-9F51-4E19-AE47-AAD3055F2E67}"/>
            </a:ext>
          </a:extLst>
        </xdr:cNvPr>
        <xdr:cNvSpPr txBox="1"/>
      </xdr:nvSpPr>
      <xdr:spPr>
        <a:xfrm>
          <a:off x="9271000" y="6418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133858</xdr:rowOff>
    </xdr:from>
    <xdr:to>
      <xdr:col>50</xdr:col>
      <xdr:colOff>165100</xdr:colOff>
      <xdr:row>39</xdr:row>
      <xdr:rowOff>64008</xdr:rowOff>
    </xdr:to>
    <xdr:sp macro="" textlink="">
      <xdr:nvSpPr>
        <xdr:cNvPr id="310" name="楕円 309">
          <a:extLst>
            <a:ext uri="{FF2B5EF4-FFF2-40B4-BE49-F238E27FC236}">
              <a16:creationId xmlns:a16="http://schemas.microsoft.com/office/drawing/2014/main" id="{3EF88198-68F5-4162-BA8C-E2A9101E86A4}"/>
            </a:ext>
          </a:extLst>
        </xdr:cNvPr>
        <xdr:cNvSpPr/>
      </xdr:nvSpPr>
      <xdr:spPr>
        <a:xfrm>
          <a:off x="8445500" y="6504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55135</xdr:rowOff>
    </xdr:from>
    <xdr:ext cx="378565" cy="259045"/>
    <xdr:sp macro="" textlink="">
      <xdr:nvSpPr>
        <xdr:cNvPr id="311" name="テキスト ボックス 310">
          <a:extLst>
            <a:ext uri="{FF2B5EF4-FFF2-40B4-BE49-F238E27FC236}">
              <a16:creationId xmlns:a16="http://schemas.microsoft.com/office/drawing/2014/main" id="{6FD87FC0-8172-445A-8288-8035C784D2F0}"/>
            </a:ext>
          </a:extLst>
        </xdr:cNvPr>
        <xdr:cNvSpPr txBox="1"/>
      </xdr:nvSpPr>
      <xdr:spPr>
        <a:xfrm>
          <a:off x="8329877" y="6593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102044</xdr:rowOff>
    </xdr:from>
    <xdr:to>
      <xdr:col>46</xdr:col>
      <xdr:colOff>38100</xdr:colOff>
      <xdr:row>39</xdr:row>
      <xdr:rowOff>32194</xdr:rowOff>
    </xdr:to>
    <xdr:sp macro="" textlink="">
      <xdr:nvSpPr>
        <xdr:cNvPr id="312" name="楕円 311">
          <a:extLst>
            <a:ext uri="{FF2B5EF4-FFF2-40B4-BE49-F238E27FC236}">
              <a16:creationId xmlns:a16="http://schemas.microsoft.com/office/drawing/2014/main" id="{2B5A593B-8158-4C64-A425-75F11DA6D394}"/>
            </a:ext>
          </a:extLst>
        </xdr:cNvPr>
        <xdr:cNvSpPr/>
      </xdr:nvSpPr>
      <xdr:spPr>
        <a:xfrm>
          <a:off x="7670800" y="64723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23321</xdr:rowOff>
    </xdr:from>
    <xdr:ext cx="378565" cy="259045"/>
    <xdr:sp macro="" textlink="">
      <xdr:nvSpPr>
        <xdr:cNvPr id="313" name="テキスト ボックス 312">
          <a:extLst>
            <a:ext uri="{FF2B5EF4-FFF2-40B4-BE49-F238E27FC236}">
              <a16:creationId xmlns:a16="http://schemas.microsoft.com/office/drawing/2014/main" id="{48261106-169D-4CEA-B3DD-B5C5A6166814}"/>
            </a:ext>
          </a:extLst>
        </xdr:cNvPr>
        <xdr:cNvSpPr txBox="1"/>
      </xdr:nvSpPr>
      <xdr:spPr>
        <a:xfrm>
          <a:off x="7547557" y="6561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102426</xdr:rowOff>
    </xdr:from>
    <xdr:to>
      <xdr:col>41</xdr:col>
      <xdr:colOff>101600</xdr:colOff>
      <xdr:row>39</xdr:row>
      <xdr:rowOff>32576</xdr:rowOff>
    </xdr:to>
    <xdr:sp macro="" textlink="">
      <xdr:nvSpPr>
        <xdr:cNvPr id="314" name="楕円 313">
          <a:extLst>
            <a:ext uri="{FF2B5EF4-FFF2-40B4-BE49-F238E27FC236}">
              <a16:creationId xmlns:a16="http://schemas.microsoft.com/office/drawing/2014/main" id="{2B6A160F-DEBB-49DA-A221-2086D61494E3}"/>
            </a:ext>
          </a:extLst>
        </xdr:cNvPr>
        <xdr:cNvSpPr/>
      </xdr:nvSpPr>
      <xdr:spPr>
        <a:xfrm>
          <a:off x="6873240" y="64727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23703</xdr:rowOff>
    </xdr:from>
    <xdr:ext cx="378565" cy="259045"/>
    <xdr:sp macro="" textlink="">
      <xdr:nvSpPr>
        <xdr:cNvPr id="315" name="テキスト ボックス 314">
          <a:extLst>
            <a:ext uri="{FF2B5EF4-FFF2-40B4-BE49-F238E27FC236}">
              <a16:creationId xmlns:a16="http://schemas.microsoft.com/office/drawing/2014/main" id="{A7B5C5AD-B85B-4575-87C3-D3964D206283}"/>
            </a:ext>
          </a:extLst>
        </xdr:cNvPr>
        <xdr:cNvSpPr txBox="1"/>
      </xdr:nvSpPr>
      <xdr:spPr>
        <a:xfrm>
          <a:off x="6757617" y="6561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93472</xdr:rowOff>
    </xdr:from>
    <xdr:to>
      <xdr:col>36</xdr:col>
      <xdr:colOff>165100</xdr:colOff>
      <xdr:row>39</xdr:row>
      <xdr:rowOff>23622</xdr:rowOff>
    </xdr:to>
    <xdr:sp macro="" textlink="">
      <xdr:nvSpPr>
        <xdr:cNvPr id="316" name="楕円 315">
          <a:extLst>
            <a:ext uri="{FF2B5EF4-FFF2-40B4-BE49-F238E27FC236}">
              <a16:creationId xmlns:a16="http://schemas.microsoft.com/office/drawing/2014/main" id="{46FC2E36-6F7C-436D-9417-33B80A5CC8E4}"/>
            </a:ext>
          </a:extLst>
        </xdr:cNvPr>
        <xdr:cNvSpPr/>
      </xdr:nvSpPr>
      <xdr:spPr>
        <a:xfrm>
          <a:off x="6098540" y="64637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14749</xdr:rowOff>
    </xdr:from>
    <xdr:ext cx="378565" cy="259045"/>
    <xdr:sp macro="" textlink="">
      <xdr:nvSpPr>
        <xdr:cNvPr id="317" name="テキスト ボックス 316">
          <a:extLst>
            <a:ext uri="{FF2B5EF4-FFF2-40B4-BE49-F238E27FC236}">
              <a16:creationId xmlns:a16="http://schemas.microsoft.com/office/drawing/2014/main" id="{65BA36C4-AB2C-4021-B6DC-DBB2BD218847}"/>
            </a:ext>
          </a:extLst>
        </xdr:cNvPr>
        <xdr:cNvSpPr txBox="1"/>
      </xdr:nvSpPr>
      <xdr:spPr>
        <a:xfrm>
          <a:off x="5982917" y="6552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778C1A41-E43A-4B6D-A9F3-6E77E1E8CD5F}"/>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92E08DAF-706A-44CA-898B-52B8DB221B74}"/>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BE3B66C6-0DB0-4C91-8E8B-292F64DE36E8}"/>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C329F506-71F4-431F-8721-9A697FAFE50F}"/>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999BDA74-5DA0-46EE-B0F3-30334B79681A}"/>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5280C85D-C2CD-4668-B07E-60575D3E7D3A}"/>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86178219-0B55-4831-BF30-6C0582145D7A}"/>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8228AC75-6EA9-4DB9-B755-51A95E5F8D26}"/>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88CD57C8-872E-4FA6-B383-1D0A5D557538}"/>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8ED07C09-B733-4AD6-9C9E-053171F6A6AE}"/>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4BE0B776-0826-426F-A6AF-24C6ABEB1E0E}"/>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66C4F305-4B65-41C6-B732-32825E01B437}"/>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59593ADC-39C5-45AA-8334-B236DA163891}"/>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E7D7C42B-B58B-4A27-8CA3-5B78BBC9D4FF}"/>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156EAB81-3927-40FF-A76A-0B4FB13E324F}"/>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6E1DCFC9-CDAA-4E5F-BE0E-ADC4637B4B2C}"/>
            </a:ext>
          </a:extLst>
        </xdr:cNvPr>
        <xdr:cNvSpPr txBox="1"/>
      </xdr:nvSpPr>
      <xdr:spPr>
        <a:xfrm>
          <a:off x="53640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B158F44-29F1-4B1C-8527-6B761A3ABD53}"/>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1192E389-C310-463A-BA1D-56257B429444}"/>
            </a:ext>
          </a:extLst>
        </xdr:cNvPr>
        <xdr:cNvSpPr txBox="1"/>
      </xdr:nvSpPr>
      <xdr:spPr>
        <a:xfrm>
          <a:off x="536404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4F4505C1-2704-4172-81D1-93D83423F6CF}"/>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a:extLst>
            <a:ext uri="{FF2B5EF4-FFF2-40B4-BE49-F238E27FC236}">
              <a16:creationId xmlns:a16="http://schemas.microsoft.com/office/drawing/2014/main" id="{97A25B4C-D357-491E-AB88-452196F938BE}"/>
            </a:ext>
          </a:extLst>
        </xdr:cNvPr>
        <xdr:cNvSpPr txBox="1"/>
      </xdr:nvSpPr>
      <xdr:spPr>
        <a:xfrm>
          <a:off x="536404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8688E4CE-A8E1-4549-840E-38690052BC97}"/>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E6F41679-F2D0-4FD2-B65A-E13C09ACB929}"/>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EB85115D-C740-4DCF-9FCE-9EC0D6759897}"/>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22885</xdr:rowOff>
    </xdr:from>
    <xdr:to>
      <xdr:col>54</xdr:col>
      <xdr:colOff>189865</xdr:colOff>
      <xdr:row>59</xdr:row>
      <xdr:rowOff>17190</xdr:rowOff>
    </xdr:to>
    <xdr:cxnSp macro="">
      <xdr:nvCxnSpPr>
        <xdr:cNvPr id="341" name="直線コネクタ 340">
          <a:extLst>
            <a:ext uri="{FF2B5EF4-FFF2-40B4-BE49-F238E27FC236}">
              <a16:creationId xmlns:a16="http://schemas.microsoft.com/office/drawing/2014/main" id="{3E355E3F-E1F9-4125-8A1C-963A609524EC}"/>
            </a:ext>
          </a:extLst>
        </xdr:cNvPr>
        <xdr:cNvCxnSpPr/>
      </xdr:nvCxnSpPr>
      <xdr:spPr>
        <a:xfrm flipV="1">
          <a:off x="9218295" y="8572525"/>
          <a:ext cx="1270" cy="133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21017</xdr:rowOff>
    </xdr:from>
    <xdr:ext cx="469744" cy="259045"/>
    <xdr:sp macro="" textlink="">
      <xdr:nvSpPr>
        <xdr:cNvPr id="342" name="農林水産業費最小値テキスト">
          <a:extLst>
            <a:ext uri="{FF2B5EF4-FFF2-40B4-BE49-F238E27FC236}">
              <a16:creationId xmlns:a16="http://schemas.microsoft.com/office/drawing/2014/main" id="{42410CEE-6147-45AA-9BAE-4C522AE5E20B}"/>
            </a:ext>
          </a:extLst>
        </xdr:cNvPr>
        <xdr:cNvSpPr txBox="1"/>
      </xdr:nvSpPr>
      <xdr:spPr>
        <a:xfrm>
          <a:off x="9271000" y="991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17190</xdr:rowOff>
    </xdr:from>
    <xdr:to>
      <xdr:col>55</xdr:col>
      <xdr:colOff>88900</xdr:colOff>
      <xdr:row>59</xdr:row>
      <xdr:rowOff>17190</xdr:rowOff>
    </xdr:to>
    <xdr:cxnSp macro="">
      <xdr:nvCxnSpPr>
        <xdr:cNvPr id="343" name="直線コネクタ 342">
          <a:extLst>
            <a:ext uri="{FF2B5EF4-FFF2-40B4-BE49-F238E27FC236}">
              <a16:creationId xmlns:a16="http://schemas.microsoft.com/office/drawing/2014/main" id="{614CEA2B-47CD-4E1B-B6BF-09029FC8948D}"/>
            </a:ext>
          </a:extLst>
        </xdr:cNvPr>
        <xdr:cNvCxnSpPr/>
      </xdr:nvCxnSpPr>
      <xdr:spPr>
        <a:xfrm>
          <a:off x="9154160" y="9907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141012</xdr:rowOff>
    </xdr:from>
    <xdr:ext cx="534377" cy="259045"/>
    <xdr:sp macro="" textlink="">
      <xdr:nvSpPr>
        <xdr:cNvPr id="344" name="農林水産業費最大値テキスト">
          <a:extLst>
            <a:ext uri="{FF2B5EF4-FFF2-40B4-BE49-F238E27FC236}">
              <a16:creationId xmlns:a16="http://schemas.microsoft.com/office/drawing/2014/main" id="{7B5EE8C4-3D16-4D54-9C43-E1FA380EAA26}"/>
            </a:ext>
          </a:extLst>
        </xdr:cNvPr>
        <xdr:cNvSpPr txBox="1"/>
      </xdr:nvSpPr>
      <xdr:spPr>
        <a:xfrm>
          <a:off x="9271000" y="835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22885</xdr:rowOff>
    </xdr:from>
    <xdr:to>
      <xdr:col>55</xdr:col>
      <xdr:colOff>88900</xdr:colOff>
      <xdr:row>51</xdr:row>
      <xdr:rowOff>22885</xdr:rowOff>
    </xdr:to>
    <xdr:cxnSp macro="">
      <xdr:nvCxnSpPr>
        <xdr:cNvPr id="345" name="直線コネクタ 344">
          <a:extLst>
            <a:ext uri="{FF2B5EF4-FFF2-40B4-BE49-F238E27FC236}">
              <a16:creationId xmlns:a16="http://schemas.microsoft.com/office/drawing/2014/main" id="{4C858C6E-7EB1-4C54-ACFB-EC821D02DE28}"/>
            </a:ext>
          </a:extLst>
        </xdr:cNvPr>
        <xdr:cNvCxnSpPr/>
      </xdr:nvCxnSpPr>
      <xdr:spPr>
        <a:xfrm>
          <a:off x="9154160" y="8572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3569</xdr:rowOff>
    </xdr:from>
    <xdr:to>
      <xdr:col>55</xdr:col>
      <xdr:colOff>0</xdr:colOff>
      <xdr:row>58</xdr:row>
      <xdr:rowOff>27115</xdr:rowOff>
    </xdr:to>
    <xdr:cxnSp macro="">
      <xdr:nvCxnSpPr>
        <xdr:cNvPr id="346" name="直線コネクタ 345">
          <a:extLst>
            <a:ext uri="{FF2B5EF4-FFF2-40B4-BE49-F238E27FC236}">
              <a16:creationId xmlns:a16="http://schemas.microsoft.com/office/drawing/2014/main" id="{2EB3FAAC-81F1-41E9-92AD-94B0B1E382DF}"/>
            </a:ext>
          </a:extLst>
        </xdr:cNvPr>
        <xdr:cNvCxnSpPr/>
      </xdr:nvCxnSpPr>
      <xdr:spPr>
        <a:xfrm>
          <a:off x="8496300" y="9726689"/>
          <a:ext cx="7239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155249</xdr:rowOff>
    </xdr:from>
    <xdr:ext cx="534377" cy="259045"/>
    <xdr:sp macro="" textlink="">
      <xdr:nvSpPr>
        <xdr:cNvPr id="347" name="農林水産業費平均値テキスト">
          <a:extLst>
            <a:ext uri="{FF2B5EF4-FFF2-40B4-BE49-F238E27FC236}">
              <a16:creationId xmlns:a16="http://schemas.microsoft.com/office/drawing/2014/main" id="{084367C3-D637-44DF-B252-1D6D757CDAC8}"/>
            </a:ext>
          </a:extLst>
        </xdr:cNvPr>
        <xdr:cNvSpPr txBox="1"/>
      </xdr:nvSpPr>
      <xdr:spPr>
        <a:xfrm>
          <a:off x="9271000" y="9375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132372</xdr:rowOff>
    </xdr:from>
    <xdr:to>
      <xdr:col>55</xdr:col>
      <xdr:colOff>50800</xdr:colOff>
      <xdr:row>57</xdr:row>
      <xdr:rowOff>62522</xdr:rowOff>
    </xdr:to>
    <xdr:sp macro="" textlink="">
      <xdr:nvSpPr>
        <xdr:cNvPr id="348" name="フローチャート: 判断 347">
          <a:extLst>
            <a:ext uri="{FF2B5EF4-FFF2-40B4-BE49-F238E27FC236}">
              <a16:creationId xmlns:a16="http://schemas.microsoft.com/office/drawing/2014/main" id="{E4E409E9-F487-43FB-A648-0BFEB362F6B2}"/>
            </a:ext>
          </a:extLst>
        </xdr:cNvPr>
        <xdr:cNvSpPr/>
      </xdr:nvSpPr>
      <xdr:spPr>
        <a:xfrm>
          <a:off x="9192260" y="95202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136366</xdr:rowOff>
    </xdr:from>
    <xdr:to>
      <xdr:col>50</xdr:col>
      <xdr:colOff>114300</xdr:colOff>
      <xdr:row>58</xdr:row>
      <xdr:rowOff>3569</xdr:rowOff>
    </xdr:to>
    <xdr:cxnSp macro="">
      <xdr:nvCxnSpPr>
        <xdr:cNvPr id="349" name="直線コネクタ 348">
          <a:extLst>
            <a:ext uri="{FF2B5EF4-FFF2-40B4-BE49-F238E27FC236}">
              <a16:creationId xmlns:a16="http://schemas.microsoft.com/office/drawing/2014/main" id="{B6A5CC66-B2C6-4151-A72C-B287AF58521B}"/>
            </a:ext>
          </a:extLst>
        </xdr:cNvPr>
        <xdr:cNvCxnSpPr/>
      </xdr:nvCxnSpPr>
      <xdr:spPr>
        <a:xfrm>
          <a:off x="7713980" y="9691846"/>
          <a:ext cx="782320" cy="3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138087</xdr:rowOff>
    </xdr:from>
    <xdr:to>
      <xdr:col>50</xdr:col>
      <xdr:colOff>165100</xdr:colOff>
      <xdr:row>57</xdr:row>
      <xdr:rowOff>68237</xdr:rowOff>
    </xdr:to>
    <xdr:sp macro="" textlink="">
      <xdr:nvSpPr>
        <xdr:cNvPr id="350" name="フローチャート: 判断 349">
          <a:extLst>
            <a:ext uri="{FF2B5EF4-FFF2-40B4-BE49-F238E27FC236}">
              <a16:creationId xmlns:a16="http://schemas.microsoft.com/office/drawing/2014/main" id="{AF5B8DB8-59DF-46C6-A9E1-CF61ABE79CB9}"/>
            </a:ext>
          </a:extLst>
        </xdr:cNvPr>
        <xdr:cNvSpPr/>
      </xdr:nvSpPr>
      <xdr:spPr>
        <a:xfrm>
          <a:off x="8445500" y="95259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84764</xdr:rowOff>
    </xdr:from>
    <xdr:ext cx="534377" cy="259045"/>
    <xdr:sp macro="" textlink="">
      <xdr:nvSpPr>
        <xdr:cNvPr id="351" name="テキスト ボックス 350">
          <a:extLst>
            <a:ext uri="{FF2B5EF4-FFF2-40B4-BE49-F238E27FC236}">
              <a16:creationId xmlns:a16="http://schemas.microsoft.com/office/drawing/2014/main" id="{797074E0-B03B-41DE-8FDC-80AF296C2BD4}"/>
            </a:ext>
          </a:extLst>
        </xdr:cNvPr>
        <xdr:cNvSpPr txBox="1"/>
      </xdr:nvSpPr>
      <xdr:spPr>
        <a:xfrm>
          <a:off x="8251971" y="930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30544</xdr:rowOff>
    </xdr:from>
    <xdr:to>
      <xdr:col>45</xdr:col>
      <xdr:colOff>177800</xdr:colOff>
      <xdr:row>57</xdr:row>
      <xdr:rowOff>136366</xdr:rowOff>
    </xdr:to>
    <xdr:cxnSp macro="">
      <xdr:nvCxnSpPr>
        <xdr:cNvPr id="352" name="直線コネクタ 351">
          <a:extLst>
            <a:ext uri="{FF2B5EF4-FFF2-40B4-BE49-F238E27FC236}">
              <a16:creationId xmlns:a16="http://schemas.microsoft.com/office/drawing/2014/main" id="{03983683-5585-4BB1-87CA-3BD709CDA5D4}"/>
            </a:ext>
          </a:extLst>
        </xdr:cNvPr>
        <xdr:cNvCxnSpPr/>
      </xdr:nvCxnSpPr>
      <xdr:spPr>
        <a:xfrm>
          <a:off x="6924040" y="9586024"/>
          <a:ext cx="789940" cy="10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105149</xdr:rowOff>
    </xdr:from>
    <xdr:to>
      <xdr:col>46</xdr:col>
      <xdr:colOff>38100</xdr:colOff>
      <xdr:row>57</xdr:row>
      <xdr:rowOff>35299</xdr:rowOff>
    </xdr:to>
    <xdr:sp macro="" textlink="">
      <xdr:nvSpPr>
        <xdr:cNvPr id="353" name="フローチャート: 判断 352">
          <a:extLst>
            <a:ext uri="{FF2B5EF4-FFF2-40B4-BE49-F238E27FC236}">
              <a16:creationId xmlns:a16="http://schemas.microsoft.com/office/drawing/2014/main" id="{0CAB2B0F-2B2B-41C5-B77E-A9249D09ED2D}"/>
            </a:ext>
          </a:extLst>
        </xdr:cNvPr>
        <xdr:cNvSpPr/>
      </xdr:nvSpPr>
      <xdr:spPr>
        <a:xfrm>
          <a:off x="7670800" y="94929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51826</xdr:rowOff>
    </xdr:from>
    <xdr:ext cx="534377" cy="259045"/>
    <xdr:sp macro="" textlink="">
      <xdr:nvSpPr>
        <xdr:cNvPr id="354" name="テキスト ボックス 353">
          <a:extLst>
            <a:ext uri="{FF2B5EF4-FFF2-40B4-BE49-F238E27FC236}">
              <a16:creationId xmlns:a16="http://schemas.microsoft.com/office/drawing/2014/main" id="{9E2C03F6-DDF8-41BD-A349-0999EE752F70}"/>
            </a:ext>
          </a:extLst>
        </xdr:cNvPr>
        <xdr:cNvSpPr txBox="1"/>
      </xdr:nvSpPr>
      <xdr:spPr>
        <a:xfrm>
          <a:off x="7477271" y="927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30544</xdr:rowOff>
    </xdr:from>
    <xdr:to>
      <xdr:col>41</xdr:col>
      <xdr:colOff>50800</xdr:colOff>
      <xdr:row>58</xdr:row>
      <xdr:rowOff>66263</xdr:rowOff>
    </xdr:to>
    <xdr:cxnSp macro="">
      <xdr:nvCxnSpPr>
        <xdr:cNvPr id="355" name="直線コネクタ 354">
          <a:extLst>
            <a:ext uri="{FF2B5EF4-FFF2-40B4-BE49-F238E27FC236}">
              <a16:creationId xmlns:a16="http://schemas.microsoft.com/office/drawing/2014/main" id="{7A4CB9CA-1908-4255-9FA1-2484AEA319A6}"/>
            </a:ext>
          </a:extLst>
        </xdr:cNvPr>
        <xdr:cNvCxnSpPr/>
      </xdr:nvCxnSpPr>
      <xdr:spPr>
        <a:xfrm flipV="1">
          <a:off x="6149340" y="9586024"/>
          <a:ext cx="774700" cy="20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96291</xdr:rowOff>
    </xdr:from>
    <xdr:to>
      <xdr:col>41</xdr:col>
      <xdr:colOff>101600</xdr:colOff>
      <xdr:row>57</xdr:row>
      <xdr:rowOff>26441</xdr:rowOff>
    </xdr:to>
    <xdr:sp macro="" textlink="">
      <xdr:nvSpPr>
        <xdr:cNvPr id="356" name="フローチャート: 判断 355">
          <a:extLst>
            <a:ext uri="{FF2B5EF4-FFF2-40B4-BE49-F238E27FC236}">
              <a16:creationId xmlns:a16="http://schemas.microsoft.com/office/drawing/2014/main" id="{C6540636-35C4-4EAB-AB11-DBE2D09202FE}"/>
            </a:ext>
          </a:extLst>
        </xdr:cNvPr>
        <xdr:cNvSpPr/>
      </xdr:nvSpPr>
      <xdr:spPr>
        <a:xfrm>
          <a:off x="6873240" y="9484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42968</xdr:rowOff>
    </xdr:from>
    <xdr:ext cx="534377" cy="259045"/>
    <xdr:sp macro="" textlink="">
      <xdr:nvSpPr>
        <xdr:cNvPr id="357" name="テキスト ボックス 356">
          <a:extLst>
            <a:ext uri="{FF2B5EF4-FFF2-40B4-BE49-F238E27FC236}">
              <a16:creationId xmlns:a16="http://schemas.microsoft.com/office/drawing/2014/main" id="{655FBC14-3021-4F9C-8FFA-FCFFC6A72B97}"/>
            </a:ext>
          </a:extLst>
        </xdr:cNvPr>
        <xdr:cNvSpPr txBox="1"/>
      </xdr:nvSpPr>
      <xdr:spPr>
        <a:xfrm>
          <a:off x="6702571" y="926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130734</xdr:rowOff>
    </xdr:from>
    <xdr:to>
      <xdr:col>36</xdr:col>
      <xdr:colOff>165100</xdr:colOff>
      <xdr:row>57</xdr:row>
      <xdr:rowOff>60884</xdr:rowOff>
    </xdr:to>
    <xdr:sp macro="" textlink="">
      <xdr:nvSpPr>
        <xdr:cNvPr id="358" name="フローチャート: 判断 357">
          <a:extLst>
            <a:ext uri="{FF2B5EF4-FFF2-40B4-BE49-F238E27FC236}">
              <a16:creationId xmlns:a16="http://schemas.microsoft.com/office/drawing/2014/main" id="{3BDB8EC7-B787-4CB2-B60A-AF75B914EAE9}"/>
            </a:ext>
          </a:extLst>
        </xdr:cNvPr>
        <xdr:cNvSpPr/>
      </xdr:nvSpPr>
      <xdr:spPr>
        <a:xfrm>
          <a:off x="6098540" y="95185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77411</xdr:rowOff>
    </xdr:from>
    <xdr:ext cx="534377" cy="259045"/>
    <xdr:sp macro="" textlink="">
      <xdr:nvSpPr>
        <xdr:cNvPr id="359" name="テキスト ボックス 358">
          <a:extLst>
            <a:ext uri="{FF2B5EF4-FFF2-40B4-BE49-F238E27FC236}">
              <a16:creationId xmlns:a16="http://schemas.microsoft.com/office/drawing/2014/main" id="{9CDE4F7D-1AF8-4633-952A-2FE25394F5B1}"/>
            </a:ext>
          </a:extLst>
        </xdr:cNvPr>
        <xdr:cNvSpPr txBox="1"/>
      </xdr:nvSpPr>
      <xdr:spPr>
        <a:xfrm>
          <a:off x="5905011" y="929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783BF540-1F8F-444F-83C3-08942FBC9BF1}"/>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AAC75DDA-B4CB-446B-818E-89508B70F358}"/>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BA6765C8-D2D6-4AC2-A47C-9B414FD9DB08}"/>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E046A9AC-1109-4C90-A8B3-41C8F40EAA55}"/>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57287F08-AC28-4729-BBD6-2B82188D021D}"/>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147765</xdr:rowOff>
    </xdr:from>
    <xdr:to>
      <xdr:col>55</xdr:col>
      <xdr:colOff>50800</xdr:colOff>
      <xdr:row>58</xdr:row>
      <xdr:rowOff>77915</xdr:rowOff>
    </xdr:to>
    <xdr:sp macro="" textlink="">
      <xdr:nvSpPr>
        <xdr:cNvPr id="365" name="楕円 364">
          <a:extLst>
            <a:ext uri="{FF2B5EF4-FFF2-40B4-BE49-F238E27FC236}">
              <a16:creationId xmlns:a16="http://schemas.microsoft.com/office/drawing/2014/main" id="{73A9372F-429A-4CB3-92E2-2EE5721FA32E}"/>
            </a:ext>
          </a:extLst>
        </xdr:cNvPr>
        <xdr:cNvSpPr/>
      </xdr:nvSpPr>
      <xdr:spPr>
        <a:xfrm>
          <a:off x="9192260" y="97032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126192</xdr:rowOff>
    </xdr:from>
    <xdr:ext cx="469744" cy="259045"/>
    <xdr:sp macro="" textlink="">
      <xdr:nvSpPr>
        <xdr:cNvPr id="366" name="農林水産業費該当値テキスト">
          <a:extLst>
            <a:ext uri="{FF2B5EF4-FFF2-40B4-BE49-F238E27FC236}">
              <a16:creationId xmlns:a16="http://schemas.microsoft.com/office/drawing/2014/main" id="{FC0A7095-43DB-4350-870A-EA6AFD3BF54E}"/>
            </a:ext>
          </a:extLst>
        </xdr:cNvPr>
        <xdr:cNvSpPr txBox="1"/>
      </xdr:nvSpPr>
      <xdr:spPr>
        <a:xfrm>
          <a:off x="9271000" y="9681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124219</xdr:rowOff>
    </xdr:from>
    <xdr:to>
      <xdr:col>50</xdr:col>
      <xdr:colOff>165100</xdr:colOff>
      <xdr:row>58</xdr:row>
      <xdr:rowOff>54369</xdr:rowOff>
    </xdr:to>
    <xdr:sp macro="" textlink="">
      <xdr:nvSpPr>
        <xdr:cNvPr id="367" name="楕円 366">
          <a:extLst>
            <a:ext uri="{FF2B5EF4-FFF2-40B4-BE49-F238E27FC236}">
              <a16:creationId xmlns:a16="http://schemas.microsoft.com/office/drawing/2014/main" id="{AB95A31E-1675-4B20-9950-8678EBFFFEF5}"/>
            </a:ext>
          </a:extLst>
        </xdr:cNvPr>
        <xdr:cNvSpPr/>
      </xdr:nvSpPr>
      <xdr:spPr>
        <a:xfrm>
          <a:off x="8445500" y="96796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45496</xdr:rowOff>
    </xdr:from>
    <xdr:ext cx="534377" cy="259045"/>
    <xdr:sp macro="" textlink="">
      <xdr:nvSpPr>
        <xdr:cNvPr id="368" name="テキスト ボックス 367">
          <a:extLst>
            <a:ext uri="{FF2B5EF4-FFF2-40B4-BE49-F238E27FC236}">
              <a16:creationId xmlns:a16="http://schemas.microsoft.com/office/drawing/2014/main" id="{D930C6F8-6B59-4281-A87E-7183D0684AF8}"/>
            </a:ext>
          </a:extLst>
        </xdr:cNvPr>
        <xdr:cNvSpPr txBox="1"/>
      </xdr:nvSpPr>
      <xdr:spPr>
        <a:xfrm>
          <a:off x="8251971" y="976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85566</xdr:rowOff>
    </xdr:from>
    <xdr:to>
      <xdr:col>46</xdr:col>
      <xdr:colOff>38100</xdr:colOff>
      <xdr:row>58</xdr:row>
      <xdr:rowOff>15716</xdr:rowOff>
    </xdr:to>
    <xdr:sp macro="" textlink="">
      <xdr:nvSpPr>
        <xdr:cNvPr id="369" name="楕円 368">
          <a:extLst>
            <a:ext uri="{FF2B5EF4-FFF2-40B4-BE49-F238E27FC236}">
              <a16:creationId xmlns:a16="http://schemas.microsoft.com/office/drawing/2014/main" id="{3EE4363C-2DD6-4E4A-90D6-DD2F02ED1D01}"/>
            </a:ext>
          </a:extLst>
        </xdr:cNvPr>
        <xdr:cNvSpPr/>
      </xdr:nvSpPr>
      <xdr:spPr>
        <a:xfrm>
          <a:off x="7670800" y="96410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6843</xdr:rowOff>
    </xdr:from>
    <xdr:ext cx="534377" cy="259045"/>
    <xdr:sp macro="" textlink="">
      <xdr:nvSpPr>
        <xdr:cNvPr id="370" name="テキスト ボックス 369">
          <a:extLst>
            <a:ext uri="{FF2B5EF4-FFF2-40B4-BE49-F238E27FC236}">
              <a16:creationId xmlns:a16="http://schemas.microsoft.com/office/drawing/2014/main" id="{78918280-EB18-4127-A461-CBEB2A9C44D5}"/>
            </a:ext>
          </a:extLst>
        </xdr:cNvPr>
        <xdr:cNvSpPr txBox="1"/>
      </xdr:nvSpPr>
      <xdr:spPr>
        <a:xfrm>
          <a:off x="7477271" y="972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151194</xdr:rowOff>
    </xdr:from>
    <xdr:to>
      <xdr:col>41</xdr:col>
      <xdr:colOff>101600</xdr:colOff>
      <xdr:row>57</xdr:row>
      <xdr:rowOff>81344</xdr:rowOff>
    </xdr:to>
    <xdr:sp macro="" textlink="">
      <xdr:nvSpPr>
        <xdr:cNvPr id="371" name="楕円 370">
          <a:extLst>
            <a:ext uri="{FF2B5EF4-FFF2-40B4-BE49-F238E27FC236}">
              <a16:creationId xmlns:a16="http://schemas.microsoft.com/office/drawing/2014/main" id="{F1CF65D2-AD1F-4426-B735-F6217C14F594}"/>
            </a:ext>
          </a:extLst>
        </xdr:cNvPr>
        <xdr:cNvSpPr/>
      </xdr:nvSpPr>
      <xdr:spPr>
        <a:xfrm>
          <a:off x="6873240" y="95390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72471</xdr:rowOff>
    </xdr:from>
    <xdr:ext cx="534377" cy="259045"/>
    <xdr:sp macro="" textlink="">
      <xdr:nvSpPr>
        <xdr:cNvPr id="372" name="テキスト ボックス 371">
          <a:extLst>
            <a:ext uri="{FF2B5EF4-FFF2-40B4-BE49-F238E27FC236}">
              <a16:creationId xmlns:a16="http://schemas.microsoft.com/office/drawing/2014/main" id="{87878E3A-FC08-445D-BCBE-290AB8AF0A55}"/>
            </a:ext>
          </a:extLst>
        </xdr:cNvPr>
        <xdr:cNvSpPr txBox="1"/>
      </xdr:nvSpPr>
      <xdr:spPr>
        <a:xfrm>
          <a:off x="6702571" y="962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15463</xdr:rowOff>
    </xdr:from>
    <xdr:to>
      <xdr:col>36</xdr:col>
      <xdr:colOff>165100</xdr:colOff>
      <xdr:row>58</xdr:row>
      <xdr:rowOff>117063</xdr:rowOff>
    </xdr:to>
    <xdr:sp macro="" textlink="">
      <xdr:nvSpPr>
        <xdr:cNvPr id="373" name="楕円 372">
          <a:extLst>
            <a:ext uri="{FF2B5EF4-FFF2-40B4-BE49-F238E27FC236}">
              <a16:creationId xmlns:a16="http://schemas.microsoft.com/office/drawing/2014/main" id="{C31F8872-FE1C-4FC9-A3EF-CCFFD534F0D1}"/>
            </a:ext>
          </a:extLst>
        </xdr:cNvPr>
        <xdr:cNvSpPr/>
      </xdr:nvSpPr>
      <xdr:spPr>
        <a:xfrm>
          <a:off x="6098540" y="973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108190</xdr:rowOff>
    </xdr:from>
    <xdr:ext cx="469744" cy="259045"/>
    <xdr:sp macro="" textlink="">
      <xdr:nvSpPr>
        <xdr:cNvPr id="374" name="テキスト ボックス 373">
          <a:extLst>
            <a:ext uri="{FF2B5EF4-FFF2-40B4-BE49-F238E27FC236}">
              <a16:creationId xmlns:a16="http://schemas.microsoft.com/office/drawing/2014/main" id="{FAE4AFDF-C537-4659-8B0B-F222CB6CC0AE}"/>
            </a:ext>
          </a:extLst>
        </xdr:cNvPr>
        <xdr:cNvSpPr txBox="1"/>
      </xdr:nvSpPr>
      <xdr:spPr>
        <a:xfrm>
          <a:off x="5937328" y="983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B854372C-5109-4E59-ACBC-8E19FC068458}"/>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84FAEA54-64E1-44E9-9D94-10216D7FC3F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204AA36D-FA31-40E4-B95D-F29FA226E5DE}"/>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1BB67A82-5BA3-4474-BB69-2251132FB11F}"/>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9403DCF6-AF5F-4BC5-BA19-406B33BAA6AF}"/>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BED0EC28-49DD-483E-98F5-E7D0D6A9F8EA}"/>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B3F384AA-8D9F-428B-976E-934AC69CD49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D0F44A50-BECD-4C43-B5D5-631DA8541263}"/>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2E4BC482-9AAF-4BA0-9D20-A3AADE0326A7}"/>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42211669-F092-4004-821A-09058715E6DB}"/>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6A0237B1-C2B1-447B-A523-C0DA17617545}"/>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9A5BEEBA-DD93-4DED-86DB-A67CC20A5A05}"/>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13C36211-57A3-4C32-BD18-8AA185D4D994}"/>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DC18864B-0A2A-4B66-A102-012A775EF37B}"/>
            </a:ext>
          </a:extLst>
        </xdr:cNvPr>
        <xdr:cNvSpPr txBox="1"/>
      </xdr:nvSpPr>
      <xdr:spPr>
        <a:xfrm>
          <a:off x="5299921" y="1262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BE4D7A39-899A-4100-B142-59B63BBADB23}"/>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E05FBBD0-1AD0-4535-B7B7-3E9E4C56AE8E}"/>
            </a:ext>
          </a:extLst>
        </xdr:cNvPr>
        <xdr:cNvSpPr txBox="1"/>
      </xdr:nvSpPr>
      <xdr:spPr>
        <a:xfrm>
          <a:off x="5299921" y="12181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1D79DE5B-38C8-47D1-BF9B-302FF9F1FE04}"/>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9B4AFD7E-0D55-4218-9813-5ACD9C18B345}"/>
            </a:ext>
          </a:extLst>
        </xdr:cNvPr>
        <xdr:cNvSpPr txBox="1"/>
      </xdr:nvSpPr>
      <xdr:spPr>
        <a:xfrm>
          <a:off x="5299921" y="11736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3608D448-F7F4-42B7-95D0-5789198EEF75}"/>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16420CDE-34E5-4BBF-B05E-6024B2D8E65D}"/>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B88DB5D2-7591-4A9B-847E-7A1D1AC3B8FE}"/>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82331</xdr:rowOff>
    </xdr:from>
    <xdr:to>
      <xdr:col>54</xdr:col>
      <xdr:colOff>189865</xdr:colOff>
      <xdr:row>78</xdr:row>
      <xdr:rowOff>120782</xdr:rowOff>
    </xdr:to>
    <xdr:cxnSp macro="">
      <xdr:nvCxnSpPr>
        <xdr:cNvPr id="396" name="直線コネクタ 395">
          <a:extLst>
            <a:ext uri="{FF2B5EF4-FFF2-40B4-BE49-F238E27FC236}">
              <a16:creationId xmlns:a16="http://schemas.microsoft.com/office/drawing/2014/main" id="{BC698ADB-C634-4F0E-B7F1-956844F4FF08}"/>
            </a:ext>
          </a:extLst>
        </xdr:cNvPr>
        <xdr:cNvCxnSpPr/>
      </xdr:nvCxnSpPr>
      <xdr:spPr>
        <a:xfrm flipV="1">
          <a:off x="9218295" y="12152411"/>
          <a:ext cx="1270" cy="104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124609</xdr:rowOff>
    </xdr:from>
    <xdr:ext cx="469744" cy="259045"/>
    <xdr:sp macro="" textlink="">
      <xdr:nvSpPr>
        <xdr:cNvPr id="397" name="商工費最小値テキスト">
          <a:extLst>
            <a:ext uri="{FF2B5EF4-FFF2-40B4-BE49-F238E27FC236}">
              <a16:creationId xmlns:a16="http://schemas.microsoft.com/office/drawing/2014/main" id="{23B8C7C8-95B3-4ACC-A260-F19C4BCB64B0}"/>
            </a:ext>
          </a:extLst>
        </xdr:cNvPr>
        <xdr:cNvSpPr txBox="1"/>
      </xdr:nvSpPr>
      <xdr:spPr>
        <a:xfrm>
          <a:off x="9271000" y="1320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120782</xdr:rowOff>
    </xdr:from>
    <xdr:to>
      <xdr:col>55</xdr:col>
      <xdr:colOff>88900</xdr:colOff>
      <xdr:row>78</xdr:row>
      <xdr:rowOff>120782</xdr:rowOff>
    </xdr:to>
    <xdr:cxnSp macro="">
      <xdr:nvCxnSpPr>
        <xdr:cNvPr id="398" name="直線コネクタ 397">
          <a:extLst>
            <a:ext uri="{FF2B5EF4-FFF2-40B4-BE49-F238E27FC236}">
              <a16:creationId xmlns:a16="http://schemas.microsoft.com/office/drawing/2014/main" id="{88AB5573-E796-4A73-B1E8-CE38D66D9808}"/>
            </a:ext>
          </a:extLst>
        </xdr:cNvPr>
        <xdr:cNvCxnSpPr/>
      </xdr:nvCxnSpPr>
      <xdr:spPr>
        <a:xfrm>
          <a:off x="9154160" y="131967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29008</xdr:rowOff>
    </xdr:from>
    <xdr:ext cx="599010" cy="259045"/>
    <xdr:sp macro="" textlink="">
      <xdr:nvSpPr>
        <xdr:cNvPr id="399" name="商工費最大値テキスト">
          <a:extLst>
            <a:ext uri="{FF2B5EF4-FFF2-40B4-BE49-F238E27FC236}">
              <a16:creationId xmlns:a16="http://schemas.microsoft.com/office/drawing/2014/main" id="{DAB018BE-574C-4171-B9D9-C3F965137932}"/>
            </a:ext>
          </a:extLst>
        </xdr:cNvPr>
        <xdr:cNvSpPr txBox="1"/>
      </xdr:nvSpPr>
      <xdr:spPr>
        <a:xfrm>
          <a:off x="9271000" y="11931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237,548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82331</xdr:rowOff>
    </xdr:from>
    <xdr:to>
      <xdr:col>55</xdr:col>
      <xdr:colOff>88900</xdr:colOff>
      <xdr:row>72</xdr:row>
      <xdr:rowOff>82331</xdr:rowOff>
    </xdr:to>
    <xdr:cxnSp macro="">
      <xdr:nvCxnSpPr>
        <xdr:cNvPr id="400" name="直線コネクタ 399">
          <a:extLst>
            <a:ext uri="{FF2B5EF4-FFF2-40B4-BE49-F238E27FC236}">
              <a16:creationId xmlns:a16="http://schemas.microsoft.com/office/drawing/2014/main" id="{32DC128C-B9AF-4BAC-B120-ED847FA9481A}"/>
            </a:ext>
          </a:extLst>
        </xdr:cNvPr>
        <xdr:cNvCxnSpPr/>
      </xdr:nvCxnSpPr>
      <xdr:spPr>
        <a:xfrm>
          <a:off x="9154160" y="121524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118723</xdr:rowOff>
    </xdr:from>
    <xdr:to>
      <xdr:col>55</xdr:col>
      <xdr:colOff>0</xdr:colOff>
      <xdr:row>78</xdr:row>
      <xdr:rowOff>127753</xdr:rowOff>
    </xdr:to>
    <xdr:cxnSp macro="">
      <xdr:nvCxnSpPr>
        <xdr:cNvPr id="401" name="直線コネクタ 400">
          <a:extLst>
            <a:ext uri="{FF2B5EF4-FFF2-40B4-BE49-F238E27FC236}">
              <a16:creationId xmlns:a16="http://schemas.microsoft.com/office/drawing/2014/main" id="{1551D036-8937-4C1A-A709-A76E7A6D1036}"/>
            </a:ext>
          </a:extLst>
        </xdr:cNvPr>
        <xdr:cNvCxnSpPr/>
      </xdr:nvCxnSpPr>
      <xdr:spPr>
        <a:xfrm flipV="1">
          <a:off x="8496300" y="13194643"/>
          <a:ext cx="723900" cy="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170587</xdr:rowOff>
    </xdr:from>
    <xdr:ext cx="534377" cy="259045"/>
    <xdr:sp macro="" textlink="">
      <xdr:nvSpPr>
        <xdr:cNvPr id="402" name="商工費平均値テキスト">
          <a:extLst>
            <a:ext uri="{FF2B5EF4-FFF2-40B4-BE49-F238E27FC236}">
              <a16:creationId xmlns:a16="http://schemas.microsoft.com/office/drawing/2014/main" id="{B45F283C-252E-4C56-A31E-3D62AB4F57A3}"/>
            </a:ext>
          </a:extLst>
        </xdr:cNvPr>
        <xdr:cNvSpPr txBox="1"/>
      </xdr:nvSpPr>
      <xdr:spPr>
        <a:xfrm>
          <a:off x="9271000" y="12911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147710</xdr:rowOff>
    </xdr:from>
    <xdr:to>
      <xdr:col>55</xdr:col>
      <xdr:colOff>50800</xdr:colOff>
      <xdr:row>78</xdr:row>
      <xdr:rowOff>77860</xdr:rowOff>
    </xdr:to>
    <xdr:sp macro="" textlink="">
      <xdr:nvSpPr>
        <xdr:cNvPr id="403" name="フローチャート: 判断 402">
          <a:extLst>
            <a:ext uri="{FF2B5EF4-FFF2-40B4-BE49-F238E27FC236}">
              <a16:creationId xmlns:a16="http://schemas.microsoft.com/office/drawing/2014/main" id="{345DC6BD-B0AD-4403-A303-B1EE1297A031}"/>
            </a:ext>
          </a:extLst>
        </xdr:cNvPr>
        <xdr:cNvSpPr/>
      </xdr:nvSpPr>
      <xdr:spPr>
        <a:xfrm>
          <a:off x="9192260" y="130559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105598</xdr:rowOff>
    </xdr:from>
    <xdr:to>
      <xdr:col>50</xdr:col>
      <xdr:colOff>114300</xdr:colOff>
      <xdr:row>78</xdr:row>
      <xdr:rowOff>127753</xdr:rowOff>
    </xdr:to>
    <xdr:cxnSp macro="">
      <xdr:nvCxnSpPr>
        <xdr:cNvPr id="404" name="直線コネクタ 403">
          <a:extLst>
            <a:ext uri="{FF2B5EF4-FFF2-40B4-BE49-F238E27FC236}">
              <a16:creationId xmlns:a16="http://schemas.microsoft.com/office/drawing/2014/main" id="{1C64EBB9-7129-48CC-B7A3-99120EDEB978}"/>
            </a:ext>
          </a:extLst>
        </xdr:cNvPr>
        <xdr:cNvCxnSpPr/>
      </xdr:nvCxnSpPr>
      <xdr:spPr>
        <a:xfrm>
          <a:off x="7713980" y="13181518"/>
          <a:ext cx="782320" cy="2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159474</xdr:rowOff>
    </xdr:from>
    <xdr:to>
      <xdr:col>50</xdr:col>
      <xdr:colOff>165100</xdr:colOff>
      <xdr:row>78</xdr:row>
      <xdr:rowOff>89624</xdr:rowOff>
    </xdr:to>
    <xdr:sp macro="" textlink="">
      <xdr:nvSpPr>
        <xdr:cNvPr id="405" name="フローチャート: 判断 404">
          <a:extLst>
            <a:ext uri="{FF2B5EF4-FFF2-40B4-BE49-F238E27FC236}">
              <a16:creationId xmlns:a16="http://schemas.microsoft.com/office/drawing/2014/main" id="{67B472FF-498C-426B-AA33-776A4805BB6D}"/>
            </a:ext>
          </a:extLst>
        </xdr:cNvPr>
        <xdr:cNvSpPr/>
      </xdr:nvSpPr>
      <xdr:spPr>
        <a:xfrm>
          <a:off x="8445500" y="130677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106151</xdr:rowOff>
    </xdr:from>
    <xdr:ext cx="534377" cy="259045"/>
    <xdr:sp macro="" textlink="">
      <xdr:nvSpPr>
        <xdr:cNvPr id="406" name="テキスト ボックス 405">
          <a:extLst>
            <a:ext uri="{FF2B5EF4-FFF2-40B4-BE49-F238E27FC236}">
              <a16:creationId xmlns:a16="http://schemas.microsoft.com/office/drawing/2014/main" id="{0B75CC6B-78D0-47E4-997F-FE9278232E94}"/>
            </a:ext>
          </a:extLst>
        </xdr:cNvPr>
        <xdr:cNvSpPr txBox="1"/>
      </xdr:nvSpPr>
      <xdr:spPr>
        <a:xfrm>
          <a:off x="8251971" y="128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105598</xdr:rowOff>
    </xdr:from>
    <xdr:to>
      <xdr:col>45</xdr:col>
      <xdr:colOff>177800</xdr:colOff>
      <xdr:row>78</xdr:row>
      <xdr:rowOff>120438</xdr:rowOff>
    </xdr:to>
    <xdr:cxnSp macro="">
      <xdr:nvCxnSpPr>
        <xdr:cNvPr id="407" name="直線コネクタ 406">
          <a:extLst>
            <a:ext uri="{FF2B5EF4-FFF2-40B4-BE49-F238E27FC236}">
              <a16:creationId xmlns:a16="http://schemas.microsoft.com/office/drawing/2014/main" id="{812883F9-9882-4830-8FF8-5E609F59D3F8}"/>
            </a:ext>
          </a:extLst>
        </xdr:cNvPr>
        <xdr:cNvCxnSpPr/>
      </xdr:nvCxnSpPr>
      <xdr:spPr>
        <a:xfrm flipV="1">
          <a:off x="6924040" y="13181518"/>
          <a:ext cx="789940" cy="1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155766</xdr:rowOff>
    </xdr:from>
    <xdr:to>
      <xdr:col>46</xdr:col>
      <xdr:colOff>38100</xdr:colOff>
      <xdr:row>78</xdr:row>
      <xdr:rowOff>85916</xdr:rowOff>
    </xdr:to>
    <xdr:sp macro="" textlink="">
      <xdr:nvSpPr>
        <xdr:cNvPr id="408" name="フローチャート: 判断 407">
          <a:extLst>
            <a:ext uri="{FF2B5EF4-FFF2-40B4-BE49-F238E27FC236}">
              <a16:creationId xmlns:a16="http://schemas.microsoft.com/office/drawing/2014/main" id="{4540C193-8020-4B48-ACF1-1394C710C4A9}"/>
            </a:ext>
          </a:extLst>
        </xdr:cNvPr>
        <xdr:cNvSpPr/>
      </xdr:nvSpPr>
      <xdr:spPr>
        <a:xfrm>
          <a:off x="7670800" y="130640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102443</xdr:rowOff>
    </xdr:from>
    <xdr:ext cx="534377" cy="259045"/>
    <xdr:sp macro="" textlink="">
      <xdr:nvSpPr>
        <xdr:cNvPr id="409" name="テキスト ボックス 408">
          <a:extLst>
            <a:ext uri="{FF2B5EF4-FFF2-40B4-BE49-F238E27FC236}">
              <a16:creationId xmlns:a16="http://schemas.microsoft.com/office/drawing/2014/main" id="{82E2B4BA-0802-4ACA-AC0D-81B1631FAC91}"/>
            </a:ext>
          </a:extLst>
        </xdr:cNvPr>
        <xdr:cNvSpPr txBox="1"/>
      </xdr:nvSpPr>
      <xdr:spPr>
        <a:xfrm>
          <a:off x="7477271" y="128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120438</xdr:rowOff>
    </xdr:from>
    <xdr:to>
      <xdr:col>41</xdr:col>
      <xdr:colOff>50800</xdr:colOff>
      <xdr:row>78</xdr:row>
      <xdr:rowOff>128842</xdr:rowOff>
    </xdr:to>
    <xdr:cxnSp macro="">
      <xdr:nvCxnSpPr>
        <xdr:cNvPr id="410" name="直線コネクタ 409">
          <a:extLst>
            <a:ext uri="{FF2B5EF4-FFF2-40B4-BE49-F238E27FC236}">
              <a16:creationId xmlns:a16="http://schemas.microsoft.com/office/drawing/2014/main" id="{E6B43466-5D5F-476E-B084-1FA81ADFEBA8}"/>
            </a:ext>
          </a:extLst>
        </xdr:cNvPr>
        <xdr:cNvCxnSpPr/>
      </xdr:nvCxnSpPr>
      <xdr:spPr>
        <a:xfrm flipV="1">
          <a:off x="6149340" y="13196358"/>
          <a:ext cx="774700" cy="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20613</xdr:rowOff>
    </xdr:from>
    <xdr:to>
      <xdr:col>41</xdr:col>
      <xdr:colOff>101600</xdr:colOff>
      <xdr:row>78</xdr:row>
      <xdr:rowOff>122213</xdr:rowOff>
    </xdr:to>
    <xdr:sp macro="" textlink="">
      <xdr:nvSpPr>
        <xdr:cNvPr id="411" name="フローチャート: 判断 410">
          <a:extLst>
            <a:ext uri="{FF2B5EF4-FFF2-40B4-BE49-F238E27FC236}">
              <a16:creationId xmlns:a16="http://schemas.microsoft.com/office/drawing/2014/main" id="{9F72C6DD-08EA-4186-AE3C-B96FD9CA3653}"/>
            </a:ext>
          </a:extLst>
        </xdr:cNvPr>
        <xdr:cNvSpPr/>
      </xdr:nvSpPr>
      <xdr:spPr>
        <a:xfrm>
          <a:off x="6873240" y="1309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138740</xdr:rowOff>
    </xdr:from>
    <xdr:ext cx="534377" cy="259045"/>
    <xdr:sp macro="" textlink="">
      <xdr:nvSpPr>
        <xdr:cNvPr id="412" name="テキスト ボックス 411">
          <a:extLst>
            <a:ext uri="{FF2B5EF4-FFF2-40B4-BE49-F238E27FC236}">
              <a16:creationId xmlns:a16="http://schemas.microsoft.com/office/drawing/2014/main" id="{25FFD155-5F01-473C-BE64-4D54713F8989}"/>
            </a:ext>
          </a:extLst>
        </xdr:cNvPr>
        <xdr:cNvSpPr txBox="1"/>
      </xdr:nvSpPr>
      <xdr:spPr>
        <a:xfrm>
          <a:off x="6702571" y="1287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24978</xdr:rowOff>
    </xdr:from>
    <xdr:to>
      <xdr:col>36</xdr:col>
      <xdr:colOff>165100</xdr:colOff>
      <xdr:row>78</xdr:row>
      <xdr:rowOff>126578</xdr:rowOff>
    </xdr:to>
    <xdr:sp macro="" textlink="">
      <xdr:nvSpPr>
        <xdr:cNvPr id="413" name="フローチャート: 判断 412">
          <a:extLst>
            <a:ext uri="{FF2B5EF4-FFF2-40B4-BE49-F238E27FC236}">
              <a16:creationId xmlns:a16="http://schemas.microsoft.com/office/drawing/2014/main" id="{65534FC0-4765-4428-8B0E-A85A5D209571}"/>
            </a:ext>
          </a:extLst>
        </xdr:cNvPr>
        <xdr:cNvSpPr/>
      </xdr:nvSpPr>
      <xdr:spPr>
        <a:xfrm>
          <a:off x="6098540" y="1310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143105</xdr:rowOff>
    </xdr:from>
    <xdr:ext cx="534377" cy="259045"/>
    <xdr:sp macro="" textlink="">
      <xdr:nvSpPr>
        <xdr:cNvPr id="414" name="テキスト ボックス 413">
          <a:extLst>
            <a:ext uri="{FF2B5EF4-FFF2-40B4-BE49-F238E27FC236}">
              <a16:creationId xmlns:a16="http://schemas.microsoft.com/office/drawing/2014/main" id="{00C14318-0857-4BFA-A32A-3F7F1198BC6F}"/>
            </a:ext>
          </a:extLst>
        </xdr:cNvPr>
        <xdr:cNvSpPr txBox="1"/>
      </xdr:nvSpPr>
      <xdr:spPr>
        <a:xfrm>
          <a:off x="5905011" y="1288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9AF55E31-7639-4F5E-AA19-0AB5E5125F02}"/>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9558AED1-4197-443F-B012-84C5E0ABFBE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9029222F-DEFC-4AFD-AA71-E6CCB5529E64}"/>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E640E358-773B-48D5-91B4-A15DF94D9027}"/>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C50B5E98-C102-49D5-852B-9A9DA4FFF1FD}"/>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67923</xdr:rowOff>
    </xdr:from>
    <xdr:to>
      <xdr:col>55</xdr:col>
      <xdr:colOff>50800</xdr:colOff>
      <xdr:row>78</xdr:row>
      <xdr:rowOff>169523</xdr:rowOff>
    </xdr:to>
    <xdr:sp macro="" textlink="">
      <xdr:nvSpPr>
        <xdr:cNvPr id="420" name="楕円 419">
          <a:extLst>
            <a:ext uri="{FF2B5EF4-FFF2-40B4-BE49-F238E27FC236}">
              <a16:creationId xmlns:a16="http://schemas.microsoft.com/office/drawing/2014/main" id="{78ACE7D4-9783-42AE-8C48-90A07C0C174C}"/>
            </a:ext>
          </a:extLst>
        </xdr:cNvPr>
        <xdr:cNvSpPr/>
      </xdr:nvSpPr>
      <xdr:spPr>
        <a:xfrm>
          <a:off x="9192260" y="131438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154300</xdr:rowOff>
    </xdr:from>
    <xdr:ext cx="469744" cy="259045"/>
    <xdr:sp macro="" textlink="">
      <xdr:nvSpPr>
        <xdr:cNvPr id="421" name="商工費該当値テキスト">
          <a:extLst>
            <a:ext uri="{FF2B5EF4-FFF2-40B4-BE49-F238E27FC236}">
              <a16:creationId xmlns:a16="http://schemas.microsoft.com/office/drawing/2014/main" id="{9579174C-1CB3-4D3E-8215-27D864BFDB70}"/>
            </a:ext>
          </a:extLst>
        </xdr:cNvPr>
        <xdr:cNvSpPr txBox="1"/>
      </xdr:nvSpPr>
      <xdr:spPr>
        <a:xfrm>
          <a:off x="9271000" y="1306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76953</xdr:rowOff>
    </xdr:from>
    <xdr:to>
      <xdr:col>50</xdr:col>
      <xdr:colOff>165100</xdr:colOff>
      <xdr:row>79</xdr:row>
      <xdr:rowOff>7103</xdr:rowOff>
    </xdr:to>
    <xdr:sp macro="" textlink="">
      <xdr:nvSpPr>
        <xdr:cNvPr id="422" name="楕円 421">
          <a:extLst>
            <a:ext uri="{FF2B5EF4-FFF2-40B4-BE49-F238E27FC236}">
              <a16:creationId xmlns:a16="http://schemas.microsoft.com/office/drawing/2014/main" id="{CB7B4992-C191-4A76-8789-DAC658A95B63}"/>
            </a:ext>
          </a:extLst>
        </xdr:cNvPr>
        <xdr:cNvSpPr/>
      </xdr:nvSpPr>
      <xdr:spPr>
        <a:xfrm>
          <a:off x="8445500" y="131528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169680</xdr:rowOff>
    </xdr:from>
    <xdr:ext cx="469744" cy="259045"/>
    <xdr:sp macro="" textlink="">
      <xdr:nvSpPr>
        <xdr:cNvPr id="423" name="テキスト ボックス 422">
          <a:extLst>
            <a:ext uri="{FF2B5EF4-FFF2-40B4-BE49-F238E27FC236}">
              <a16:creationId xmlns:a16="http://schemas.microsoft.com/office/drawing/2014/main" id="{588CC479-ABD8-45D5-B6C8-669508244519}"/>
            </a:ext>
          </a:extLst>
        </xdr:cNvPr>
        <xdr:cNvSpPr txBox="1"/>
      </xdr:nvSpPr>
      <xdr:spPr>
        <a:xfrm>
          <a:off x="8284288" y="13245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54798</xdr:rowOff>
    </xdr:from>
    <xdr:to>
      <xdr:col>46</xdr:col>
      <xdr:colOff>38100</xdr:colOff>
      <xdr:row>78</xdr:row>
      <xdr:rowOff>156398</xdr:rowOff>
    </xdr:to>
    <xdr:sp macro="" textlink="">
      <xdr:nvSpPr>
        <xdr:cNvPr id="424" name="楕円 423">
          <a:extLst>
            <a:ext uri="{FF2B5EF4-FFF2-40B4-BE49-F238E27FC236}">
              <a16:creationId xmlns:a16="http://schemas.microsoft.com/office/drawing/2014/main" id="{B7861C39-3901-4DED-A99E-B45E464557C8}"/>
            </a:ext>
          </a:extLst>
        </xdr:cNvPr>
        <xdr:cNvSpPr/>
      </xdr:nvSpPr>
      <xdr:spPr>
        <a:xfrm>
          <a:off x="7670800" y="131307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147525</xdr:rowOff>
    </xdr:from>
    <xdr:ext cx="469744" cy="259045"/>
    <xdr:sp macro="" textlink="">
      <xdr:nvSpPr>
        <xdr:cNvPr id="425" name="テキスト ボックス 424">
          <a:extLst>
            <a:ext uri="{FF2B5EF4-FFF2-40B4-BE49-F238E27FC236}">
              <a16:creationId xmlns:a16="http://schemas.microsoft.com/office/drawing/2014/main" id="{9C676B84-131D-46E8-97A5-C9AAF76360B9}"/>
            </a:ext>
          </a:extLst>
        </xdr:cNvPr>
        <xdr:cNvSpPr txBox="1"/>
      </xdr:nvSpPr>
      <xdr:spPr>
        <a:xfrm>
          <a:off x="7509588" y="1322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69638</xdr:rowOff>
    </xdr:from>
    <xdr:to>
      <xdr:col>41</xdr:col>
      <xdr:colOff>101600</xdr:colOff>
      <xdr:row>78</xdr:row>
      <xdr:rowOff>171238</xdr:rowOff>
    </xdr:to>
    <xdr:sp macro="" textlink="">
      <xdr:nvSpPr>
        <xdr:cNvPr id="426" name="楕円 425">
          <a:extLst>
            <a:ext uri="{FF2B5EF4-FFF2-40B4-BE49-F238E27FC236}">
              <a16:creationId xmlns:a16="http://schemas.microsoft.com/office/drawing/2014/main" id="{0AAD13E7-FF88-47BB-AC1A-5682B67D61E3}"/>
            </a:ext>
          </a:extLst>
        </xdr:cNvPr>
        <xdr:cNvSpPr/>
      </xdr:nvSpPr>
      <xdr:spPr>
        <a:xfrm>
          <a:off x="6873240" y="1314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162365</xdr:rowOff>
    </xdr:from>
    <xdr:ext cx="469744" cy="259045"/>
    <xdr:sp macro="" textlink="">
      <xdr:nvSpPr>
        <xdr:cNvPr id="427" name="テキスト ボックス 426">
          <a:extLst>
            <a:ext uri="{FF2B5EF4-FFF2-40B4-BE49-F238E27FC236}">
              <a16:creationId xmlns:a16="http://schemas.microsoft.com/office/drawing/2014/main" id="{6028AB22-2880-447F-9332-B9E45CD4BFD7}"/>
            </a:ext>
          </a:extLst>
        </xdr:cNvPr>
        <xdr:cNvSpPr txBox="1"/>
      </xdr:nvSpPr>
      <xdr:spPr>
        <a:xfrm>
          <a:off x="6712028" y="1323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78042</xdr:rowOff>
    </xdr:from>
    <xdr:to>
      <xdr:col>36</xdr:col>
      <xdr:colOff>165100</xdr:colOff>
      <xdr:row>79</xdr:row>
      <xdr:rowOff>8192</xdr:rowOff>
    </xdr:to>
    <xdr:sp macro="" textlink="">
      <xdr:nvSpPr>
        <xdr:cNvPr id="428" name="楕円 427">
          <a:extLst>
            <a:ext uri="{FF2B5EF4-FFF2-40B4-BE49-F238E27FC236}">
              <a16:creationId xmlns:a16="http://schemas.microsoft.com/office/drawing/2014/main" id="{E5201ED0-1218-40EB-9FD6-7CD58B726D7A}"/>
            </a:ext>
          </a:extLst>
        </xdr:cNvPr>
        <xdr:cNvSpPr/>
      </xdr:nvSpPr>
      <xdr:spPr>
        <a:xfrm>
          <a:off x="6098540" y="131539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170769</xdr:rowOff>
    </xdr:from>
    <xdr:ext cx="469744" cy="259045"/>
    <xdr:sp macro="" textlink="">
      <xdr:nvSpPr>
        <xdr:cNvPr id="429" name="テキスト ボックス 428">
          <a:extLst>
            <a:ext uri="{FF2B5EF4-FFF2-40B4-BE49-F238E27FC236}">
              <a16:creationId xmlns:a16="http://schemas.microsoft.com/office/drawing/2014/main" id="{5D419F3E-EEE4-4E8A-A72F-AFD42569E02B}"/>
            </a:ext>
          </a:extLst>
        </xdr:cNvPr>
        <xdr:cNvSpPr txBox="1"/>
      </xdr:nvSpPr>
      <xdr:spPr>
        <a:xfrm>
          <a:off x="5937328" y="1324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4867208A-32C8-45D3-83A8-2116682E329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5583A9E6-C82F-4716-9A68-70933E4A8729}"/>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3674D477-E4E6-4D3F-AD8F-54C9AFF63EBE}"/>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2AAB715B-F771-41CD-BA4F-D5B96D054CA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6020777D-1F61-49B6-934A-FE2A94631D1F}"/>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B85028B4-4154-4714-9854-C7CAB399EC3D}"/>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443DD25B-2FE1-4409-B0A2-076BB2B1879D}"/>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423455DE-567B-49A4-B235-06189D98B144}"/>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F8558FEB-3875-471B-A7DE-1D8136C78818}"/>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D4BD387-787D-4061-8E77-88A636A2D02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5525520A-C6E4-4924-A165-6B02C6E565CC}"/>
            </a:ext>
          </a:extLst>
        </xdr:cNvPr>
        <xdr:cNvCxnSpPr/>
      </xdr:nvCxnSpPr>
      <xdr:spPr>
        <a:xfrm>
          <a:off x="5826760" y="166952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a:extLst>
            <a:ext uri="{FF2B5EF4-FFF2-40B4-BE49-F238E27FC236}">
              <a16:creationId xmlns:a16="http://schemas.microsoft.com/office/drawing/2014/main" id="{94FD9AB8-42CC-413C-992F-780A58C0B46D}"/>
            </a:ext>
          </a:extLst>
        </xdr:cNvPr>
        <xdr:cNvSpPr txBox="1"/>
      </xdr:nvSpPr>
      <xdr:spPr>
        <a:xfrm>
          <a:off x="560083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A6004974-1AB3-40F5-BD1F-D954381B10FC}"/>
            </a:ext>
          </a:extLst>
        </xdr:cNvPr>
        <xdr:cNvCxnSpPr/>
      </xdr:nvCxnSpPr>
      <xdr:spPr>
        <a:xfrm>
          <a:off x="5826760" y="163762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a:extLst>
            <a:ext uri="{FF2B5EF4-FFF2-40B4-BE49-F238E27FC236}">
              <a16:creationId xmlns:a16="http://schemas.microsoft.com/office/drawing/2014/main" id="{E895FFF6-C715-4B4C-8511-81C7D19C14CA}"/>
            </a:ext>
          </a:extLst>
        </xdr:cNvPr>
        <xdr:cNvSpPr txBox="1"/>
      </xdr:nvSpPr>
      <xdr:spPr>
        <a:xfrm>
          <a:off x="53640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5BE51701-5A9B-4730-9A2E-47076042DC3A}"/>
            </a:ext>
          </a:extLst>
        </xdr:cNvPr>
        <xdr:cNvCxnSpPr/>
      </xdr:nvCxnSpPr>
      <xdr:spPr>
        <a:xfrm>
          <a:off x="5826760" y="160573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5" name="テキスト ボックス 444">
          <a:extLst>
            <a:ext uri="{FF2B5EF4-FFF2-40B4-BE49-F238E27FC236}">
              <a16:creationId xmlns:a16="http://schemas.microsoft.com/office/drawing/2014/main" id="{2DA48E42-BE96-410B-BD4A-738C6C679EC7}"/>
            </a:ext>
          </a:extLst>
        </xdr:cNvPr>
        <xdr:cNvSpPr txBox="1"/>
      </xdr:nvSpPr>
      <xdr:spPr>
        <a:xfrm>
          <a:off x="5299921" y="159189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B55B2FF4-A524-4B93-8A99-F72196346356}"/>
            </a:ext>
          </a:extLst>
        </xdr:cNvPr>
        <xdr:cNvCxnSpPr/>
      </xdr:nvCxnSpPr>
      <xdr:spPr>
        <a:xfrm>
          <a:off x="5826760" y="157383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7" name="テキスト ボックス 446">
          <a:extLst>
            <a:ext uri="{FF2B5EF4-FFF2-40B4-BE49-F238E27FC236}">
              <a16:creationId xmlns:a16="http://schemas.microsoft.com/office/drawing/2014/main" id="{2AE36D14-5602-4642-B52F-0AB03072E777}"/>
            </a:ext>
          </a:extLst>
        </xdr:cNvPr>
        <xdr:cNvSpPr txBox="1"/>
      </xdr:nvSpPr>
      <xdr:spPr>
        <a:xfrm>
          <a:off x="529992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3EE247B-365B-48B9-9D1A-6402C857E4FE}"/>
            </a:ext>
          </a:extLst>
        </xdr:cNvPr>
        <xdr:cNvCxnSpPr/>
      </xdr:nvCxnSpPr>
      <xdr:spPr>
        <a:xfrm>
          <a:off x="5826760" y="154194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a:extLst>
            <a:ext uri="{FF2B5EF4-FFF2-40B4-BE49-F238E27FC236}">
              <a16:creationId xmlns:a16="http://schemas.microsoft.com/office/drawing/2014/main" id="{90D7E93C-E14C-4034-98B1-B6BAFA492731}"/>
            </a:ext>
          </a:extLst>
        </xdr:cNvPr>
        <xdr:cNvSpPr txBox="1"/>
      </xdr:nvSpPr>
      <xdr:spPr>
        <a:xfrm>
          <a:off x="529992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8D2272A4-2E9C-4E0A-B44A-15F9E041280B}"/>
            </a:ext>
          </a:extLst>
        </xdr:cNvPr>
        <xdr:cNvCxnSpPr/>
      </xdr:nvCxnSpPr>
      <xdr:spPr>
        <a:xfrm>
          <a:off x="5826760" y="1509667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a:extLst>
            <a:ext uri="{FF2B5EF4-FFF2-40B4-BE49-F238E27FC236}">
              <a16:creationId xmlns:a16="http://schemas.microsoft.com/office/drawing/2014/main" id="{8C390C6B-0C6D-4FB4-A054-260E736BBB7D}"/>
            </a:ext>
          </a:extLst>
        </xdr:cNvPr>
        <xdr:cNvSpPr txBox="1"/>
      </xdr:nvSpPr>
      <xdr:spPr>
        <a:xfrm>
          <a:off x="529992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FE196A6B-5920-42DF-AE9D-6146E2175265}"/>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D1F6B989-56D5-42FF-AE96-C406FB2AE19C}"/>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9E67A78C-9B24-490A-9483-D5F3211AFC42}"/>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32310</xdr:rowOff>
    </xdr:from>
    <xdr:to>
      <xdr:col>54</xdr:col>
      <xdr:colOff>189865</xdr:colOff>
      <xdr:row>98</xdr:row>
      <xdr:rowOff>138153</xdr:rowOff>
    </xdr:to>
    <xdr:cxnSp macro="">
      <xdr:nvCxnSpPr>
        <xdr:cNvPr id="455" name="直線コネクタ 454">
          <a:extLst>
            <a:ext uri="{FF2B5EF4-FFF2-40B4-BE49-F238E27FC236}">
              <a16:creationId xmlns:a16="http://schemas.microsoft.com/office/drawing/2014/main" id="{1A255064-0021-45FF-8FEB-DD4F7087672E}"/>
            </a:ext>
          </a:extLst>
        </xdr:cNvPr>
        <xdr:cNvCxnSpPr/>
      </xdr:nvCxnSpPr>
      <xdr:spPr>
        <a:xfrm flipV="1">
          <a:off x="9218295" y="15287550"/>
          <a:ext cx="1270" cy="127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141980</xdr:rowOff>
    </xdr:from>
    <xdr:ext cx="534377" cy="259045"/>
    <xdr:sp macro="" textlink="">
      <xdr:nvSpPr>
        <xdr:cNvPr id="456" name="土木費最小値テキスト">
          <a:extLst>
            <a:ext uri="{FF2B5EF4-FFF2-40B4-BE49-F238E27FC236}">
              <a16:creationId xmlns:a16="http://schemas.microsoft.com/office/drawing/2014/main" id="{830E7227-71F3-4EEC-8496-3024302B20B5}"/>
            </a:ext>
          </a:extLst>
        </xdr:cNvPr>
        <xdr:cNvSpPr txBox="1"/>
      </xdr:nvSpPr>
      <xdr:spPr>
        <a:xfrm>
          <a:off x="9271000" y="1657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138153</xdr:rowOff>
    </xdr:from>
    <xdr:to>
      <xdr:col>55</xdr:col>
      <xdr:colOff>88900</xdr:colOff>
      <xdr:row>98</xdr:row>
      <xdr:rowOff>138153</xdr:rowOff>
    </xdr:to>
    <xdr:cxnSp macro="">
      <xdr:nvCxnSpPr>
        <xdr:cNvPr id="457" name="直線コネクタ 456">
          <a:extLst>
            <a:ext uri="{FF2B5EF4-FFF2-40B4-BE49-F238E27FC236}">
              <a16:creationId xmlns:a16="http://schemas.microsoft.com/office/drawing/2014/main" id="{CFB668F3-34C5-4DF7-A1BF-A0F324237026}"/>
            </a:ext>
          </a:extLst>
        </xdr:cNvPr>
        <xdr:cNvCxnSpPr/>
      </xdr:nvCxnSpPr>
      <xdr:spPr>
        <a:xfrm>
          <a:off x="9154160" y="16566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150437</xdr:rowOff>
    </xdr:from>
    <xdr:ext cx="599010" cy="259045"/>
    <xdr:sp macro="" textlink="">
      <xdr:nvSpPr>
        <xdr:cNvPr id="458" name="土木費最大値テキスト">
          <a:extLst>
            <a:ext uri="{FF2B5EF4-FFF2-40B4-BE49-F238E27FC236}">
              <a16:creationId xmlns:a16="http://schemas.microsoft.com/office/drawing/2014/main" id="{52DA49C9-906F-4F74-88C6-67072189A7B0}"/>
            </a:ext>
          </a:extLst>
        </xdr:cNvPr>
        <xdr:cNvSpPr txBox="1"/>
      </xdr:nvSpPr>
      <xdr:spPr>
        <a:xfrm>
          <a:off x="9271000" y="1507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32310</xdr:rowOff>
    </xdr:from>
    <xdr:to>
      <xdr:col>55</xdr:col>
      <xdr:colOff>88900</xdr:colOff>
      <xdr:row>91</xdr:row>
      <xdr:rowOff>32310</xdr:rowOff>
    </xdr:to>
    <xdr:cxnSp macro="">
      <xdr:nvCxnSpPr>
        <xdr:cNvPr id="459" name="直線コネクタ 458">
          <a:extLst>
            <a:ext uri="{FF2B5EF4-FFF2-40B4-BE49-F238E27FC236}">
              <a16:creationId xmlns:a16="http://schemas.microsoft.com/office/drawing/2014/main" id="{650628F6-F040-43EE-AA90-FBA4E2759A8C}"/>
            </a:ext>
          </a:extLst>
        </xdr:cNvPr>
        <xdr:cNvCxnSpPr/>
      </xdr:nvCxnSpPr>
      <xdr:spPr>
        <a:xfrm>
          <a:off x="9154160" y="15287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66613</xdr:rowOff>
    </xdr:from>
    <xdr:to>
      <xdr:col>55</xdr:col>
      <xdr:colOff>0</xdr:colOff>
      <xdr:row>98</xdr:row>
      <xdr:rowOff>109891</xdr:rowOff>
    </xdr:to>
    <xdr:cxnSp macro="">
      <xdr:nvCxnSpPr>
        <xdr:cNvPr id="460" name="直線コネクタ 459">
          <a:extLst>
            <a:ext uri="{FF2B5EF4-FFF2-40B4-BE49-F238E27FC236}">
              <a16:creationId xmlns:a16="http://schemas.microsoft.com/office/drawing/2014/main" id="{4CC1D4C7-02E1-4320-8466-1B3388F9BB53}"/>
            </a:ext>
          </a:extLst>
        </xdr:cNvPr>
        <xdr:cNvCxnSpPr/>
      </xdr:nvCxnSpPr>
      <xdr:spPr>
        <a:xfrm flipV="1">
          <a:off x="8496300" y="16495333"/>
          <a:ext cx="723900" cy="4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46384</xdr:rowOff>
    </xdr:from>
    <xdr:ext cx="534377" cy="259045"/>
    <xdr:sp macro="" textlink="">
      <xdr:nvSpPr>
        <xdr:cNvPr id="461" name="土木費平均値テキスト">
          <a:extLst>
            <a:ext uri="{FF2B5EF4-FFF2-40B4-BE49-F238E27FC236}">
              <a16:creationId xmlns:a16="http://schemas.microsoft.com/office/drawing/2014/main" id="{9B121A9A-B6E3-48F9-B766-BCDE5F97F4CB}"/>
            </a:ext>
          </a:extLst>
        </xdr:cNvPr>
        <xdr:cNvSpPr txBox="1"/>
      </xdr:nvSpPr>
      <xdr:spPr>
        <a:xfrm>
          <a:off x="9271000" y="1613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23507</xdr:rowOff>
    </xdr:from>
    <xdr:to>
      <xdr:col>55</xdr:col>
      <xdr:colOff>50800</xdr:colOff>
      <xdr:row>97</xdr:row>
      <xdr:rowOff>125107</xdr:rowOff>
    </xdr:to>
    <xdr:sp macro="" textlink="">
      <xdr:nvSpPr>
        <xdr:cNvPr id="462" name="フローチャート: 判断 461">
          <a:extLst>
            <a:ext uri="{FF2B5EF4-FFF2-40B4-BE49-F238E27FC236}">
              <a16:creationId xmlns:a16="http://schemas.microsoft.com/office/drawing/2014/main" id="{4DE18DF5-196D-4B8E-A7CE-1BBB7856871E}"/>
            </a:ext>
          </a:extLst>
        </xdr:cNvPr>
        <xdr:cNvSpPr/>
      </xdr:nvSpPr>
      <xdr:spPr>
        <a:xfrm>
          <a:off x="9192260" y="162845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108283</xdr:rowOff>
    </xdr:from>
    <xdr:to>
      <xdr:col>50</xdr:col>
      <xdr:colOff>114300</xdr:colOff>
      <xdr:row>98</xdr:row>
      <xdr:rowOff>109891</xdr:rowOff>
    </xdr:to>
    <xdr:cxnSp macro="">
      <xdr:nvCxnSpPr>
        <xdr:cNvPr id="463" name="直線コネクタ 462">
          <a:extLst>
            <a:ext uri="{FF2B5EF4-FFF2-40B4-BE49-F238E27FC236}">
              <a16:creationId xmlns:a16="http://schemas.microsoft.com/office/drawing/2014/main" id="{372F9B62-8952-40D7-BE6D-7B4FA2316C9A}"/>
            </a:ext>
          </a:extLst>
        </xdr:cNvPr>
        <xdr:cNvCxnSpPr/>
      </xdr:nvCxnSpPr>
      <xdr:spPr>
        <a:xfrm>
          <a:off x="7713980" y="16537003"/>
          <a:ext cx="78232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40887</xdr:rowOff>
    </xdr:from>
    <xdr:to>
      <xdr:col>50</xdr:col>
      <xdr:colOff>165100</xdr:colOff>
      <xdr:row>97</xdr:row>
      <xdr:rowOff>142487</xdr:rowOff>
    </xdr:to>
    <xdr:sp macro="" textlink="">
      <xdr:nvSpPr>
        <xdr:cNvPr id="464" name="フローチャート: 判断 463">
          <a:extLst>
            <a:ext uri="{FF2B5EF4-FFF2-40B4-BE49-F238E27FC236}">
              <a16:creationId xmlns:a16="http://schemas.microsoft.com/office/drawing/2014/main" id="{070ED7BB-AD57-496B-8C06-98A0B64344D9}"/>
            </a:ext>
          </a:extLst>
        </xdr:cNvPr>
        <xdr:cNvSpPr/>
      </xdr:nvSpPr>
      <xdr:spPr>
        <a:xfrm>
          <a:off x="8445500" y="16301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159014</xdr:rowOff>
    </xdr:from>
    <xdr:ext cx="534377" cy="259045"/>
    <xdr:sp macro="" textlink="">
      <xdr:nvSpPr>
        <xdr:cNvPr id="465" name="テキスト ボックス 464">
          <a:extLst>
            <a:ext uri="{FF2B5EF4-FFF2-40B4-BE49-F238E27FC236}">
              <a16:creationId xmlns:a16="http://schemas.microsoft.com/office/drawing/2014/main" id="{B35E3D4F-DD02-456B-8D91-94C823C414AC}"/>
            </a:ext>
          </a:extLst>
        </xdr:cNvPr>
        <xdr:cNvSpPr txBox="1"/>
      </xdr:nvSpPr>
      <xdr:spPr>
        <a:xfrm>
          <a:off x="8251971" y="1608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108283</xdr:rowOff>
    </xdr:from>
    <xdr:to>
      <xdr:col>45</xdr:col>
      <xdr:colOff>177800</xdr:colOff>
      <xdr:row>98</xdr:row>
      <xdr:rowOff>135996</xdr:rowOff>
    </xdr:to>
    <xdr:cxnSp macro="">
      <xdr:nvCxnSpPr>
        <xdr:cNvPr id="466" name="直線コネクタ 465">
          <a:extLst>
            <a:ext uri="{FF2B5EF4-FFF2-40B4-BE49-F238E27FC236}">
              <a16:creationId xmlns:a16="http://schemas.microsoft.com/office/drawing/2014/main" id="{6863581E-A9AF-4EB0-85C9-F9DC310F77C1}"/>
            </a:ext>
          </a:extLst>
        </xdr:cNvPr>
        <xdr:cNvCxnSpPr/>
      </xdr:nvCxnSpPr>
      <xdr:spPr>
        <a:xfrm flipV="1">
          <a:off x="6924040" y="16537003"/>
          <a:ext cx="789940" cy="2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165709</xdr:rowOff>
    </xdr:from>
    <xdr:to>
      <xdr:col>46</xdr:col>
      <xdr:colOff>38100</xdr:colOff>
      <xdr:row>97</xdr:row>
      <xdr:rowOff>95859</xdr:rowOff>
    </xdr:to>
    <xdr:sp macro="" textlink="">
      <xdr:nvSpPr>
        <xdr:cNvPr id="467" name="フローチャート: 判断 466">
          <a:extLst>
            <a:ext uri="{FF2B5EF4-FFF2-40B4-BE49-F238E27FC236}">
              <a16:creationId xmlns:a16="http://schemas.microsoft.com/office/drawing/2014/main" id="{ED72921B-F523-473C-A602-D72FD7CC26BE}"/>
            </a:ext>
          </a:extLst>
        </xdr:cNvPr>
        <xdr:cNvSpPr/>
      </xdr:nvSpPr>
      <xdr:spPr>
        <a:xfrm>
          <a:off x="7670800" y="162591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112386</xdr:rowOff>
    </xdr:from>
    <xdr:ext cx="534377" cy="259045"/>
    <xdr:sp macro="" textlink="">
      <xdr:nvSpPr>
        <xdr:cNvPr id="468" name="テキスト ボックス 467">
          <a:extLst>
            <a:ext uri="{FF2B5EF4-FFF2-40B4-BE49-F238E27FC236}">
              <a16:creationId xmlns:a16="http://schemas.microsoft.com/office/drawing/2014/main" id="{E485ED6E-0B95-4904-A566-2B4D2E293C41}"/>
            </a:ext>
          </a:extLst>
        </xdr:cNvPr>
        <xdr:cNvSpPr txBox="1"/>
      </xdr:nvSpPr>
      <xdr:spPr>
        <a:xfrm>
          <a:off x="7477271" y="1603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133313</xdr:rowOff>
    </xdr:from>
    <xdr:to>
      <xdr:col>41</xdr:col>
      <xdr:colOff>50800</xdr:colOff>
      <xdr:row>98</xdr:row>
      <xdr:rowOff>135996</xdr:rowOff>
    </xdr:to>
    <xdr:cxnSp macro="">
      <xdr:nvCxnSpPr>
        <xdr:cNvPr id="469" name="直線コネクタ 468">
          <a:extLst>
            <a:ext uri="{FF2B5EF4-FFF2-40B4-BE49-F238E27FC236}">
              <a16:creationId xmlns:a16="http://schemas.microsoft.com/office/drawing/2014/main" id="{2377DE42-E818-4552-A1CF-5E91118D18DF}"/>
            </a:ext>
          </a:extLst>
        </xdr:cNvPr>
        <xdr:cNvCxnSpPr/>
      </xdr:nvCxnSpPr>
      <xdr:spPr>
        <a:xfrm>
          <a:off x="6149340" y="16562033"/>
          <a:ext cx="77470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53865</xdr:rowOff>
    </xdr:from>
    <xdr:to>
      <xdr:col>41</xdr:col>
      <xdr:colOff>101600</xdr:colOff>
      <xdr:row>97</xdr:row>
      <xdr:rowOff>155465</xdr:rowOff>
    </xdr:to>
    <xdr:sp macro="" textlink="">
      <xdr:nvSpPr>
        <xdr:cNvPr id="470" name="フローチャート: 判断 469">
          <a:extLst>
            <a:ext uri="{FF2B5EF4-FFF2-40B4-BE49-F238E27FC236}">
              <a16:creationId xmlns:a16="http://schemas.microsoft.com/office/drawing/2014/main" id="{18555D6B-3316-43EA-A62D-D156DBB6F852}"/>
            </a:ext>
          </a:extLst>
        </xdr:cNvPr>
        <xdr:cNvSpPr/>
      </xdr:nvSpPr>
      <xdr:spPr>
        <a:xfrm>
          <a:off x="6873240" y="1631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542</xdr:rowOff>
    </xdr:from>
    <xdr:ext cx="534377" cy="259045"/>
    <xdr:sp macro="" textlink="">
      <xdr:nvSpPr>
        <xdr:cNvPr id="471" name="テキスト ボックス 470">
          <a:extLst>
            <a:ext uri="{FF2B5EF4-FFF2-40B4-BE49-F238E27FC236}">
              <a16:creationId xmlns:a16="http://schemas.microsoft.com/office/drawing/2014/main" id="{FABDE442-97C0-4CFA-BDA3-028E08F0F59D}"/>
            </a:ext>
          </a:extLst>
        </xdr:cNvPr>
        <xdr:cNvSpPr txBox="1"/>
      </xdr:nvSpPr>
      <xdr:spPr>
        <a:xfrm>
          <a:off x="6702571" y="1609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36061</xdr:rowOff>
    </xdr:from>
    <xdr:to>
      <xdr:col>36</xdr:col>
      <xdr:colOff>165100</xdr:colOff>
      <xdr:row>97</xdr:row>
      <xdr:rowOff>137661</xdr:rowOff>
    </xdr:to>
    <xdr:sp macro="" textlink="">
      <xdr:nvSpPr>
        <xdr:cNvPr id="472" name="フローチャート: 判断 471">
          <a:extLst>
            <a:ext uri="{FF2B5EF4-FFF2-40B4-BE49-F238E27FC236}">
              <a16:creationId xmlns:a16="http://schemas.microsoft.com/office/drawing/2014/main" id="{3F736F5A-1839-4A39-8DCF-BB461D763F22}"/>
            </a:ext>
          </a:extLst>
        </xdr:cNvPr>
        <xdr:cNvSpPr/>
      </xdr:nvSpPr>
      <xdr:spPr>
        <a:xfrm>
          <a:off x="6098540" y="1629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154188</xdr:rowOff>
    </xdr:from>
    <xdr:ext cx="534377" cy="259045"/>
    <xdr:sp macro="" textlink="">
      <xdr:nvSpPr>
        <xdr:cNvPr id="473" name="テキスト ボックス 472">
          <a:extLst>
            <a:ext uri="{FF2B5EF4-FFF2-40B4-BE49-F238E27FC236}">
              <a16:creationId xmlns:a16="http://schemas.microsoft.com/office/drawing/2014/main" id="{978962D5-8807-4399-8220-3167056E5A33}"/>
            </a:ext>
          </a:extLst>
        </xdr:cNvPr>
        <xdr:cNvSpPr txBox="1"/>
      </xdr:nvSpPr>
      <xdr:spPr>
        <a:xfrm>
          <a:off x="5905011" y="1607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B8CE0577-8F4F-4C1F-9487-7F268EFD31E6}"/>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159580D1-6AB1-42D8-B2CD-0EFA08588132}"/>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5A8F8BB3-6394-4772-A218-A378AADA7BA5}"/>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31742FC5-2DC0-4688-8245-4D71CE73E752}"/>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EA538D55-8C86-4418-84CA-79AB6AC0FF3E}"/>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15813</xdr:rowOff>
    </xdr:from>
    <xdr:to>
      <xdr:col>55</xdr:col>
      <xdr:colOff>50800</xdr:colOff>
      <xdr:row>98</xdr:row>
      <xdr:rowOff>117413</xdr:rowOff>
    </xdr:to>
    <xdr:sp macro="" textlink="">
      <xdr:nvSpPr>
        <xdr:cNvPr id="479" name="楕円 478">
          <a:extLst>
            <a:ext uri="{FF2B5EF4-FFF2-40B4-BE49-F238E27FC236}">
              <a16:creationId xmlns:a16="http://schemas.microsoft.com/office/drawing/2014/main" id="{325849E2-8FAE-446F-BE9C-2586D52D0341}"/>
            </a:ext>
          </a:extLst>
        </xdr:cNvPr>
        <xdr:cNvSpPr/>
      </xdr:nvSpPr>
      <xdr:spPr>
        <a:xfrm>
          <a:off x="9192260" y="164445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102190</xdr:rowOff>
    </xdr:from>
    <xdr:ext cx="534377" cy="259045"/>
    <xdr:sp macro="" textlink="">
      <xdr:nvSpPr>
        <xdr:cNvPr id="480" name="土木費該当値テキスト">
          <a:extLst>
            <a:ext uri="{FF2B5EF4-FFF2-40B4-BE49-F238E27FC236}">
              <a16:creationId xmlns:a16="http://schemas.microsoft.com/office/drawing/2014/main" id="{E5B108C5-8658-41E4-A0AB-5A6067F5CCD2}"/>
            </a:ext>
          </a:extLst>
        </xdr:cNvPr>
        <xdr:cNvSpPr txBox="1"/>
      </xdr:nvSpPr>
      <xdr:spPr>
        <a:xfrm>
          <a:off x="9271000" y="1636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59091</xdr:rowOff>
    </xdr:from>
    <xdr:to>
      <xdr:col>50</xdr:col>
      <xdr:colOff>165100</xdr:colOff>
      <xdr:row>98</xdr:row>
      <xdr:rowOff>160691</xdr:rowOff>
    </xdr:to>
    <xdr:sp macro="" textlink="">
      <xdr:nvSpPr>
        <xdr:cNvPr id="481" name="楕円 480">
          <a:extLst>
            <a:ext uri="{FF2B5EF4-FFF2-40B4-BE49-F238E27FC236}">
              <a16:creationId xmlns:a16="http://schemas.microsoft.com/office/drawing/2014/main" id="{D5647248-F9F6-47A3-8D77-B7CD29582F76}"/>
            </a:ext>
          </a:extLst>
        </xdr:cNvPr>
        <xdr:cNvSpPr/>
      </xdr:nvSpPr>
      <xdr:spPr>
        <a:xfrm>
          <a:off x="8445500" y="1648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151818</xdr:rowOff>
    </xdr:from>
    <xdr:ext cx="534377" cy="259045"/>
    <xdr:sp macro="" textlink="">
      <xdr:nvSpPr>
        <xdr:cNvPr id="482" name="テキスト ボックス 481">
          <a:extLst>
            <a:ext uri="{FF2B5EF4-FFF2-40B4-BE49-F238E27FC236}">
              <a16:creationId xmlns:a16="http://schemas.microsoft.com/office/drawing/2014/main" id="{C0891533-A352-4279-9FD6-FF036206CD0E}"/>
            </a:ext>
          </a:extLst>
        </xdr:cNvPr>
        <xdr:cNvSpPr txBox="1"/>
      </xdr:nvSpPr>
      <xdr:spPr>
        <a:xfrm>
          <a:off x="8251971" y="1658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57483</xdr:rowOff>
    </xdr:from>
    <xdr:to>
      <xdr:col>46</xdr:col>
      <xdr:colOff>38100</xdr:colOff>
      <xdr:row>98</xdr:row>
      <xdr:rowOff>159083</xdr:rowOff>
    </xdr:to>
    <xdr:sp macro="" textlink="">
      <xdr:nvSpPr>
        <xdr:cNvPr id="483" name="楕円 482">
          <a:extLst>
            <a:ext uri="{FF2B5EF4-FFF2-40B4-BE49-F238E27FC236}">
              <a16:creationId xmlns:a16="http://schemas.microsoft.com/office/drawing/2014/main" id="{741C0224-8B45-4C62-A58D-558F81CDE43C}"/>
            </a:ext>
          </a:extLst>
        </xdr:cNvPr>
        <xdr:cNvSpPr/>
      </xdr:nvSpPr>
      <xdr:spPr>
        <a:xfrm>
          <a:off x="7670800" y="164862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150210</xdr:rowOff>
    </xdr:from>
    <xdr:ext cx="534377" cy="259045"/>
    <xdr:sp macro="" textlink="">
      <xdr:nvSpPr>
        <xdr:cNvPr id="484" name="テキスト ボックス 483">
          <a:extLst>
            <a:ext uri="{FF2B5EF4-FFF2-40B4-BE49-F238E27FC236}">
              <a16:creationId xmlns:a16="http://schemas.microsoft.com/office/drawing/2014/main" id="{0C6DFDBA-B645-4EE3-9BF7-711664C2BCD0}"/>
            </a:ext>
          </a:extLst>
        </xdr:cNvPr>
        <xdr:cNvSpPr txBox="1"/>
      </xdr:nvSpPr>
      <xdr:spPr>
        <a:xfrm>
          <a:off x="7477271" y="1657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85196</xdr:rowOff>
    </xdr:from>
    <xdr:to>
      <xdr:col>41</xdr:col>
      <xdr:colOff>101600</xdr:colOff>
      <xdr:row>99</xdr:row>
      <xdr:rowOff>15346</xdr:rowOff>
    </xdr:to>
    <xdr:sp macro="" textlink="">
      <xdr:nvSpPr>
        <xdr:cNvPr id="485" name="楕円 484">
          <a:extLst>
            <a:ext uri="{FF2B5EF4-FFF2-40B4-BE49-F238E27FC236}">
              <a16:creationId xmlns:a16="http://schemas.microsoft.com/office/drawing/2014/main" id="{8E50B2AA-7CBB-40C4-BAB8-FD4D1024DDE1}"/>
            </a:ext>
          </a:extLst>
        </xdr:cNvPr>
        <xdr:cNvSpPr/>
      </xdr:nvSpPr>
      <xdr:spPr>
        <a:xfrm>
          <a:off x="6873240" y="165139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6473</xdr:rowOff>
    </xdr:from>
    <xdr:ext cx="534377" cy="259045"/>
    <xdr:sp macro="" textlink="">
      <xdr:nvSpPr>
        <xdr:cNvPr id="486" name="テキスト ボックス 485">
          <a:extLst>
            <a:ext uri="{FF2B5EF4-FFF2-40B4-BE49-F238E27FC236}">
              <a16:creationId xmlns:a16="http://schemas.microsoft.com/office/drawing/2014/main" id="{1BE2C7EC-2948-48D2-85B0-DAD0B84D675B}"/>
            </a:ext>
          </a:extLst>
        </xdr:cNvPr>
        <xdr:cNvSpPr txBox="1"/>
      </xdr:nvSpPr>
      <xdr:spPr>
        <a:xfrm>
          <a:off x="6702571" y="1660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82513</xdr:rowOff>
    </xdr:from>
    <xdr:to>
      <xdr:col>36</xdr:col>
      <xdr:colOff>165100</xdr:colOff>
      <xdr:row>99</xdr:row>
      <xdr:rowOff>12663</xdr:rowOff>
    </xdr:to>
    <xdr:sp macro="" textlink="">
      <xdr:nvSpPr>
        <xdr:cNvPr id="487" name="楕円 486">
          <a:extLst>
            <a:ext uri="{FF2B5EF4-FFF2-40B4-BE49-F238E27FC236}">
              <a16:creationId xmlns:a16="http://schemas.microsoft.com/office/drawing/2014/main" id="{A8D74A74-62A6-4E68-9B5A-D7BB8AD48B57}"/>
            </a:ext>
          </a:extLst>
        </xdr:cNvPr>
        <xdr:cNvSpPr/>
      </xdr:nvSpPr>
      <xdr:spPr>
        <a:xfrm>
          <a:off x="6098540" y="165112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3790</xdr:rowOff>
    </xdr:from>
    <xdr:ext cx="534377" cy="259045"/>
    <xdr:sp macro="" textlink="">
      <xdr:nvSpPr>
        <xdr:cNvPr id="488" name="テキスト ボックス 487">
          <a:extLst>
            <a:ext uri="{FF2B5EF4-FFF2-40B4-BE49-F238E27FC236}">
              <a16:creationId xmlns:a16="http://schemas.microsoft.com/office/drawing/2014/main" id="{2B9F0F05-0512-466A-95B4-DC9FEC5A9E84}"/>
            </a:ext>
          </a:extLst>
        </xdr:cNvPr>
        <xdr:cNvSpPr txBox="1"/>
      </xdr:nvSpPr>
      <xdr:spPr>
        <a:xfrm>
          <a:off x="5905011" y="1660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1BD54939-3DE0-49E8-95D5-DE9C135FB9F1}"/>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4DD862A3-278E-4585-A70D-DB2AC03BEB94}"/>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F3008952-B3BD-4A89-98A0-C18432095219}"/>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29C06D02-69BB-454D-8CE4-586008A0DD3F}"/>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FE91EB4E-D2AB-44BD-8235-12BA9DD32E9F}"/>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AAB7924F-B8FC-4D9A-9748-823DB1BC9405}"/>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4403986A-8917-44C4-AD15-027527DEEBCD}"/>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B04B3772-3D2F-43A2-B325-1D9CA5FC1D57}"/>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1401F58D-5FE6-4C5E-BFEF-AC3ED926A123}"/>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27D3FEB5-F037-48D0-A049-13D7D1AC2746}"/>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3738F219-390C-431A-B2D6-93B3A5177176}"/>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99DDC484-0A10-4D31-8963-146028EE2D8F}"/>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F0C3051C-C639-49D8-9763-7210EC516E2F}"/>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5F64040E-7654-4CDD-88DB-51C43C74C0A7}"/>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A6B6E670-EDE8-4374-AE5B-9803200598A6}"/>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42F69D25-2346-4B9A-B4B4-19E9BEC21E4E}"/>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1932F34C-DD80-41E6-9586-6F1DC0917B31}"/>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6E57931C-AA07-49A0-8783-B6979BC434A3}"/>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E709579-8408-45BE-9E30-6A76366BE82F}"/>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858DC2A7-0E0F-4ECA-A095-E4F4E83386FF}"/>
            </a:ext>
          </a:extLst>
        </xdr:cNvPr>
        <xdr:cNvSpPr txBox="1"/>
      </xdr:nvSpPr>
      <xdr:spPr>
        <a:xfrm>
          <a:off x="1049738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D394DABC-0888-41D7-9EA3-6BB760F98C35}"/>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75EEBADC-57E9-4D35-A4C2-3A22F58EAE56}"/>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31B4C722-DBDD-4E75-9A9F-3822F4D4A21C}"/>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91942</xdr:rowOff>
    </xdr:from>
    <xdr:to>
      <xdr:col>85</xdr:col>
      <xdr:colOff>126364</xdr:colOff>
      <xdr:row>38</xdr:row>
      <xdr:rowOff>10217</xdr:rowOff>
    </xdr:to>
    <xdr:cxnSp macro="">
      <xdr:nvCxnSpPr>
        <xdr:cNvPr id="512" name="直線コネクタ 511">
          <a:extLst>
            <a:ext uri="{FF2B5EF4-FFF2-40B4-BE49-F238E27FC236}">
              <a16:creationId xmlns:a16="http://schemas.microsoft.com/office/drawing/2014/main" id="{284FE8E8-B255-4933-BA72-91AEB074A0F6}"/>
            </a:ext>
          </a:extLst>
        </xdr:cNvPr>
        <xdr:cNvCxnSpPr/>
      </xdr:nvCxnSpPr>
      <xdr:spPr>
        <a:xfrm flipV="1">
          <a:off x="14374495" y="5121142"/>
          <a:ext cx="1269" cy="1259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14044</xdr:rowOff>
    </xdr:from>
    <xdr:ext cx="534377" cy="259045"/>
    <xdr:sp macro="" textlink="">
      <xdr:nvSpPr>
        <xdr:cNvPr id="513" name="消防費最小値テキスト">
          <a:extLst>
            <a:ext uri="{FF2B5EF4-FFF2-40B4-BE49-F238E27FC236}">
              <a16:creationId xmlns:a16="http://schemas.microsoft.com/office/drawing/2014/main" id="{34E28497-B74D-41F7-8E85-46099EA2789B}"/>
            </a:ext>
          </a:extLst>
        </xdr:cNvPr>
        <xdr:cNvSpPr txBox="1"/>
      </xdr:nvSpPr>
      <xdr:spPr>
        <a:xfrm>
          <a:off x="14419580" y="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10217</xdr:rowOff>
    </xdr:from>
    <xdr:to>
      <xdr:col>86</xdr:col>
      <xdr:colOff>25400</xdr:colOff>
      <xdr:row>38</xdr:row>
      <xdr:rowOff>10217</xdr:rowOff>
    </xdr:to>
    <xdr:cxnSp macro="">
      <xdr:nvCxnSpPr>
        <xdr:cNvPr id="514" name="直線コネクタ 513">
          <a:extLst>
            <a:ext uri="{FF2B5EF4-FFF2-40B4-BE49-F238E27FC236}">
              <a16:creationId xmlns:a16="http://schemas.microsoft.com/office/drawing/2014/main" id="{11AAA388-C767-49CC-87F7-EBEDF92E2234}"/>
            </a:ext>
          </a:extLst>
        </xdr:cNvPr>
        <xdr:cNvCxnSpPr/>
      </xdr:nvCxnSpPr>
      <xdr:spPr>
        <a:xfrm>
          <a:off x="14287500" y="6380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38619</xdr:rowOff>
    </xdr:from>
    <xdr:ext cx="534377" cy="259045"/>
    <xdr:sp macro="" textlink="">
      <xdr:nvSpPr>
        <xdr:cNvPr id="515" name="消防費最大値テキスト">
          <a:extLst>
            <a:ext uri="{FF2B5EF4-FFF2-40B4-BE49-F238E27FC236}">
              <a16:creationId xmlns:a16="http://schemas.microsoft.com/office/drawing/2014/main" id="{CDED946A-2111-4225-9D35-CD21AFEBB06D}"/>
            </a:ext>
          </a:extLst>
        </xdr:cNvPr>
        <xdr:cNvSpPr txBox="1"/>
      </xdr:nvSpPr>
      <xdr:spPr>
        <a:xfrm>
          <a:off x="14419580" y="490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91942</xdr:rowOff>
    </xdr:from>
    <xdr:to>
      <xdr:col>86</xdr:col>
      <xdr:colOff>25400</xdr:colOff>
      <xdr:row>30</xdr:row>
      <xdr:rowOff>91942</xdr:rowOff>
    </xdr:to>
    <xdr:cxnSp macro="">
      <xdr:nvCxnSpPr>
        <xdr:cNvPr id="516" name="直線コネクタ 515">
          <a:extLst>
            <a:ext uri="{FF2B5EF4-FFF2-40B4-BE49-F238E27FC236}">
              <a16:creationId xmlns:a16="http://schemas.microsoft.com/office/drawing/2014/main" id="{32D04D78-A82E-448E-9EC5-5C4CE1EA7AD0}"/>
            </a:ext>
          </a:extLst>
        </xdr:cNvPr>
        <xdr:cNvCxnSpPr/>
      </xdr:nvCxnSpPr>
      <xdr:spPr>
        <a:xfrm>
          <a:off x="14287500" y="51211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45764</xdr:rowOff>
    </xdr:from>
    <xdr:to>
      <xdr:col>85</xdr:col>
      <xdr:colOff>127000</xdr:colOff>
      <xdr:row>37</xdr:row>
      <xdr:rowOff>52070</xdr:rowOff>
    </xdr:to>
    <xdr:cxnSp macro="">
      <xdr:nvCxnSpPr>
        <xdr:cNvPr id="517" name="直線コネクタ 516">
          <a:extLst>
            <a:ext uri="{FF2B5EF4-FFF2-40B4-BE49-F238E27FC236}">
              <a16:creationId xmlns:a16="http://schemas.microsoft.com/office/drawing/2014/main" id="{63982BB6-3EA7-426D-94CA-5F44D6E6C45D}"/>
            </a:ext>
          </a:extLst>
        </xdr:cNvPr>
        <xdr:cNvCxnSpPr/>
      </xdr:nvCxnSpPr>
      <xdr:spPr>
        <a:xfrm flipV="1">
          <a:off x="13629640" y="6248444"/>
          <a:ext cx="746760" cy="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85336</xdr:rowOff>
    </xdr:from>
    <xdr:ext cx="534377" cy="259045"/>
    <xdr:sp macro="" textlink="">
      <xdr:nvSpPr>
        <xdr:cNvPr id="518" name="消防費平均値テキスト">
          <a:extLst>
            <a:ext uri="{FF2B5EF4-FFF2-40B4-BE49-F238E27FC236}">
              <a16:creationId xmlns:a16="http://schemas.microsoft.com/office/drawing/2014/main" id="{1C2726E0-1EC9-48C5-AEC1-9A926595661E}"/>
            </a:ext>
          </a:extLst>
        </xdr:cNvPr>
        <xdr:cNvSpPr txBox="1"/>
      </xdr:nvSpPr>
      <xdr:spPr>
        <a:xfrm>
          <a:off x="14419580" y="5952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62459</xdr:rowOff>
    </xdr:from>
    <xdr:to>
      <xdr:col>85</xdr:col>
      <xdr:colOff>177800</xdr:colOff>
      <xdr:row>36</xdr:row>
      <xdr:rowOff>164059</xdr:rowOff>
    </xdr:to>
    <xdr:sp macro="" textlink="">
      <xdr:nvSpPr>
        <xdr:cNvPr id="519" name="フローチャート: 判断 518">
          <a:extLst>
            <a:ext uri="{FF2B5EF4-FFF2-40B4-BE49-F238E27FC236}">
              <a16:creationId xmlns:a16="http://schemas.microsoft.com/office/drawing/2014/main" id="{4D2AB23E-8DF4-4762-A900-77860883D35F}"/>
            </a:ext>
          </a:extLst>
        </xdr:cNvPr>
        <xdr:cNvSpPr/>
      </xdr:nvSpPr>
      <xdr:spPr>
        <a:xfrm>
          <a:off x="14325600" y="609749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161093</xdr:rowOff>
    </xdr:from>
    <xdr:to>
      <xdr:col>81</xdr:col>
      <xdr:colOff>50800</xdr:colOff>
      <xdr:row>37</xdr:row>
      <xdr:rowOff>52070</xdr:rowOff>
    </xdr:to>
    <xdr:cxnSp macro="">
      <xdr:nvCxnSpPr>
        <xdr:cNvPr id="520" name="直線コネクタ 519">
          <a:extLst>
            <a:ext uri="{FF2B5EF4-FFF2-40B4-BE49-F238E27FC236}">
              <a16:creationId xmlns:a16="http://schemas.microsoft.com/office/drawing/2014/main" id="{F78A41BF-6E00-455F-AA33-ADFAA43A5520}"/>
            </a:ext>
          </a:extLst>
        </xdr:cNvPr>
        <xdr:cNvCxnSpPr/>
      </xdr:nvCxnSpPr>
      <xdr:spPr>
        <a:xfrm>
          <a:off x="12854940" y="6196133"/>
          <a:ext cx="774700" cy="58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68936</xdr:rowOff>
    </xdr:from>
    <xdr:to>
      <xdr:col>81</xdr:col>
      <xdr:colOff>101600</xdr:colOff>
      <xdr:row>36</xdr:row>
      <xdr:rowOff>170536</xdr:rowOff>
    </xdr:to>
    <xdr:sp macro="" textlink="">
      <xdr:nvSpPr>
        <xdr:cNvPr id="521" name="フローチャート: 判断 520">
          <a:extLst>
            <a:ext uri="{FF2B5EF4-FFF2-40B4-BE49-F238E27FC236}">
              <a16:creationId xmlns:a16="http://schemas.microsoft.com/office/drawing/2014/main" id="{6A290CF4-7F9D-44D5-A4C1-68BB66931C70}"/>
            </a:ext>
          </a:extLst>
        </xdr:cNvPr>
        <xdr:cNvSpPr/>
      </xdr:nvSpPr>
      <xdr:spPr>
        <a:xfrm>
          <a:off x="13578840" y="61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15613</xdr:rowOff>
    </xdr:from>
    <xdr:ext cx="534377" cy="259045"/>
    <xdr:sp macro="" textlink="">
      <xdr:nvSpPr>
        <xdr:cNvPr id="522" name="テキスト ボックス 521">
          <a:extLst>
            <a:ext uri="{FF2B5EF4-FFF2-40B4-BE49-F238E27FC236}">
              <a16:creationId xmlns:a16="http://schemas.microsoft.com/office/drawing/2014/main" id="{6F47F6A1-33A4-4456-80DF-86A3EFC0EB00}"/>
            </a:ext>
          </a:extLst>
        </xdr:cNvPr>
        <xdr:cNvSpPr txBox="1"/>
      </xdr:nvSpPr>
      <xdr:spPr>
        <a:xfrm>
          <a:off x="13408171" y="588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161093</xdr:rowOff>
    </xdr:from>
    <xdr:to>
      <xdr:col>76</xdr:col>
      <xdr:colOff>114300</xdr:colOff>
      <xdr:row>37</xdr:row>
      <xdr:rowOff>45841</xdr:rowOff>
    </xdr:to>
    <xdr:cxnSp macro="">
      <xdr:nvCxnSpPr>
        <xdr:cNvPr id="523" name="直線コネクタ 522">
          <a:extLst>
            <a:ext uri="{FF2B5EF4-FFF2-40B4-BE49-F238E27FC236}">
              <a16:creationId xmlns:a16="http://schemas.microsoft.com/office/drawing/2014/main" id="{FDAFD88D-B9F6-4238-BCD8-0C0E0EE46722}"/>
            </a:ext>
          </a:extLst>
        </xdr:cNvPr>
        <xdr:cNvCxnSpPr/>
      </xdr:nvCxnSpPr>
      <xdr:spPr>
        <a:xfrm flipV="1">
          <a:off x="12072620" y="6196133"/>
          <a:ext cx="782320" cy="5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82671</xdr:rowOff>
    </xdr:from>
    <xdr:to>
      <xdr:col>76</xdr:col>
      <xdr:colOff>165100</xdr:colOff>
      <xdr:row>37</xdr:row>
      <xdr:rowOff>12821</xdr:rowOff>
    </xdr:to>
    <xdr:sp macro="" textlink="">
      <xdr:nvSpPr>
        <xdr:cNvPr id="524" name="フローチャート: 判断 523">
          <a:extLst>
            <a:ext uri="{FF2B5EF4-FFF2-40B4-BE49-F238E27FC236}">
              <a16:creationId xmlns:a16="http://schemas.microsoft.com/office/drawing/2014/main" id="{976850E6-BC8F-4F62-B3D5-5BCCE749F771}"/>
            </a:ext>
          </a:extLst>
        </xdr:cNvPr>
        <xdr:cNvSpPr/>
      </xdr:nvSpPr>
      <xdr:spPr>
        <a:xfrm>
          <a:off x="12804140" y="61177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29348</xdr:rowOff>
    </xdr:from>
    <xdr:ext cx="534377" cy="259045"/>
    <xdr:sp macro="" textlink="">
      <xdr:nvSpPr>
        <xdr:cNvPr id="525" name="テキスト ボックス 524">
          <a:extLst>
            <a:ext uri="{FF2B5EF4-FFF2-40B4-BE49-F238E27FC236}">
              <a16:creationId xmlns:a16="http://schemas.microsoft.com/office/drawing/2014/main" id="{8045916D-4995-4444-A936-E1C11E310D88}"/>
            </a:ext>
          </a:extLst>
        </xdr:cNvPr>
        <xdr:cNvSpPr txBox="1"/>
      </xdr:nvSpPr>
      <xdr:spPr>
        <a:xfrm>
          <a:off x="12610611" y="589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45841</xdr:rowOff>
    </xdr:from>
    <xdr:to>
      <xdr:col>71</xdr:col>
      <xdr:colOff>177800</xdr:colOff>
      <xdr:row>37</xdr:row>
      <xdr:rowOff>56013</xdr:rowOff>
    </xdr:to>
    <xdr:cxnSp macro="">
      <xdr:nvCxnSpPr>
        <xdr:cNvPr id="526" name="直線コネクタ 525">
          <a:extLst>
            <a:ext uri="{FF2B5EF4-FFF2-40B4-BE49-F238E27FC236}">
              <a16:creationId xmlns:a16="http://schemas.microsoft.com/office/drawing/2014/main" id="{7DB6B558-19CD-490C-838E-696FEE566AC1}"/>
            </a:ext>
          </a:extLst>
        </xdr:cNvPr>
        <xdr:cNvCxnSpPr/>
      </xdr:nvCxnSpPr>
      <xdr:spPr>
        <a:xfrm flipV="1">
          <a:off x="11282680" y="6248521"/>
          <a:ext cx="789940" cy="1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110046</xdr:rowOff>
    </xdr:from>
    <xdr:to>
      <xdr:col>72</xdr:col>
      <xdr:colOff>38100</xdr:colOff>
      <xdr:row>37</xdr:row>
      <xdr:rowOff>40196</xdr:rowOff>
    </xdr:to>
    <xdr:sp macro="" textlink="">
      <xdr:nvSpPr>
        <xdr:cNvPr id="527" name="フローチャート: 判断 526">
          <a:extLst>
            <a:ext uri="{FF2B5EF4-FFF2-40B4-BE49-F238E27FC236}">
              <a16:creationId xmlns:a16="http://schemas.microsoft.com/office/drawing/2014/main" id="{8DE5A384-C0C8-4E44-9F6B-CA3639EF693B}"/>
            </a:ext>
          </a:extLst>
        </xdr:cNvPr>
        <xdr:cNvSpPr/>
      </xdr:nvSpPr>
      <xdr:spPr>
        <a:xfrm>
          <a:off x="12029440" y="6145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56723</xdr:rowOff>
    </xdr:from>
    <xdr:ext cx="534377" cy="259045"/>
    <xdr:sp macro="" textlink="">
      <xdr:nvSpPr>
        <xdr:cNvPr id="528" name="テキスト ボックス 527">
          <a:extLst>
            <a:ext uri="{FF2B5EF4-FFF2-40B4-BE49-F238E27FC236}">
              <a16:creationId xmlns:a16="http://schemas.microsoft.com/office/drawing/2014/main" id="{511EB151-887C-45E5-ABF5-85FA85AE6F25}"/>
            </a:ext>
          </a:extLst>
        </xdr:cNvPr>
        <xdr:cNvSpPr txBox="1"/>
      </xdr:nvSpPr>
      <xdr:spPr>
        <a:xfrm>
          <a:off x="11835911" y="59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136315</xdr:rowOff>
    </xdr:from>
    <xdr:to>
      <xdr:col>67</xdr:col>
      <xdr:colOff>101600</xdr:colOff>
      <xdr:row>37</xdr:row>
      <xdr:rowOff>66465</xdr:rowOff>
    </xdr:to>
    <xdr:sp macro="" textlink="">
      <xdr:nvSpPr>
        <xdr:cNvPr id="529" name="フローチャート: 判断 528">
          <a:extLst>
            <a:ext uri="{FF2B5EF4-FFF2-40B4-BE49-F238E27FC236}">
              <a16:creationId xmlns:a16="http://schemas.microsoft.com/office/drawing/2014/main" id="{B7D25244-FFDD-4960-8F30-711DF78B4086}"/>
            </a:ext>
          </a:extLst>
        </xdr:cNvPr>
        <xdr:cNvSpPr/>
      </xdr:nvSpPr>
      <xdr:spPr>
        <a:xfrm>
          <a:off x="11231880" y="6171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82992</xdr:rowOff>
    </xdr:from>
    <xdr:ext cx="534377" cy="259045"/>
    <xdr:sp macro="" textlink="">
      <xdr:nvSpPr>
        <xdr:cNvPr id="530" name="テキスト ボックス 529">
          <a:extLst>
            <a:ext uri="{FF2B5EF4-FFF2-40B4-BE49-F238E27FC236}">
              <a16:creationId xmlns:a16="http://schemas.microsoft.com/office/drawing/2014/main" id="{7B9AA9D3-7ECB-469C-A377-4246F223B268}"/>
            </a:ext>
          </a:extLst>
        </xdr:cNvPr>
        <xdr:cNvSpPr txBox="1"/>
      </xdr:nvSpPr>
      <xdr:spPr>
        <a:xfrm>
          <a:off x="11061211" y="595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746037A9-A0D5-4FEE-90D0-C05F300B1E65}"/>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37308CDB-A68D-4F25-986B-81EEBC3E1C11}"/>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84F26223-7D36-45B8-AADF-9BAFB7CC95DF}"/>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8A89FA7A-EBAC-4E50-943D-9DD42106B027}"/>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5A946EDB-5742-4A2A-A45E-C5487B2C3B78}"/>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166414</xdr:rowOff>
    </xdr:from>
    <xdr:to>
      <xdr:col>85</xdr:col>
      <xdr:colOff>177800</xdr:colOff>
      <xdr:row>37</xdr:row>
      <xdr:rowOff>96564</xdr:rowOff>
    </xdr:to>
    <xdr:sp macro="" textlink="">
      <xdr:nvSpPr>
        <xdr:cNvPr id="536" name="楕円 535">
          <a:extLst>
            <a:ext uri="{FF2B5EF4-FFF2-40B4-BE49-F238E27FC236}">
              <a16:creationId xmlns:a16="http://schemas.microsoft.com/office/drawing/2014/main" id="{F019D8D6-35CD-4A90-96E8-732E3C97FB7D}"/>
            </a:ext>
          </a:extLst>
        </xdr:cNvPr>
        <xdr:cNvSpPr/>
      </xdr:nvSpPr>
      <xdr:spPr>
        <a:xfrm>
          <a:off x="14325600" y="620145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144841</xdr:rowOff>
    </xdr:from>
    <xdr:ext cx="534377" cy="259045"/>
    <xdr:sp macro="" textlink="">
      <xdr:nvSpPr>
        <xdr:cNvPr id="537" name="消防費該当値テキスト">
          <a:extLst>
            <a:ext uri="{FF2B5EF4-FFF2-40B4-BE49-F238E27FC236}">
              <a16:creationId xmlns:a16="http://schemas.microsoft.com/office/drawing/2014/main" id="{672CD2A6-DF3E-4362-8A58-A4F1E508F6C6}"/>
            </a:ext>
          </a:extLst>
        </xdr:cNvPr>
        <xdr:cNvSpPr txBox="1"/>
      </xdr:nvSpPr>
      <xdr:spPr>
        <a:xfrm>
          <a:off x="14419580" y="617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1270</xdr:rowOff>
    </xdr:from>
    <xdr:to>
      <xdr:col>81</xdr:col>
      <xdr:colOff>101600</xdr:colOff>
      <xdr:row>37</xdr:row>
      <xdr:rowOff>102870</xdr:rowOff>
    </xdr:to>
    <xdr:sp macro="" textlink="">
      <xdr:nvSpPr>
        <xdr:cNvPr id="538" name="楕円 537">
          <a:extLst>
            <a:ext uri="{FF2B5EF4-FFF2-40B4-BE49-F238E27FC236}">
              <a16:creationId xmlns:a16="http://schemas.microsoft.com/office/drawing/2014/main" id="{A80F70A9-72DF-4275-B8E1-BBFB9F7F8527}"/>
            </a:ext>
          </a:extLst>
        </xdr:cNvPr>
        <xdr:cNvSpPr/>
      </xdr:nvSpPr>
      <xdr:spPr>
        <a:xfrm>
          <a:off x="1357884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93997</xdr:rowOff>
    </xdr:from>
    <xdr:ext cx="534377" cy="259045"/>
    <xdr:sp macro="" textlink="">
      <xdr:nvSpPr>
        <xdr:cNvPr id="539" name="テキスト ボックス 538">
          <a:extLst>
            <a:ext uri="{FF2B5EF4-FFF2-40B4-BE49-F238E27FC236}">
              <a16:creationId xmlns:a16="http://schemas.microsoft.com/office/drawing/2014/main" id="{825AF083-6E5E-46EB-89AE-71A4EBA88C0F}"/>
            </a:ext>
          </a:extLst>
        </xdr:cNvPr>
        <xdr:cNvSpPr txBox="1"/>
      </xdr:nvSpPr>
      <xdr:spPr>
        <a:xfrm>
          <a:off x="13408171" y="62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110293</xdr:rowOff>
    </xdr:from>
    <xdr:to>
      <xdr:col>76</xdr:col>
      <xdr:colOff>165100</xdr:colOff>
      <xdr:row>37</xdr:row>
      <xdr:rowOff>40443</xdr:rowOff>
    </xdr:to>
    <xdr:sp macro="" textlink="">
      <xdr:nvSpPr>
        <xdr:cNvPr id="540" name="楕円 539">
          <a:extLst>
            <a:ext uri="{FF2B5EF4-FFF2-40B4-BE49-F238E27FC236}">
              <a16:creationId xmlns:a16="http://schemas.microsoft.com/office/drawing/2014/main" id="{8C735E12-D19F-4E31-877A-309F6EB40103}"/>
            </a:ext>
          </a:extLst>
        </xdr:cNvPr>
        <xdr:cNvSpPr/>
      </xdr:nvSpPr>
      <xdr:spPr>
        <a:xfrm>
          <a:off x="12804140" y="61453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31570</xdr:rowOff>
    </xdr:from>
    <xdr:ext cx="534377" cy="259045"/>
    <xdr:sp macro="" textlink="">
      <xdr:nvSpPr>
        <xdr:cNvPr id="541" name="テキスト ボックス 540">
          <a:extLst>
            <a:ext uri="{FF2B5EF4-FFF2-40B4-BE49-F238E27FC236}">
              <a16:creationId xmlns:a16="http://schemas.microsoft.com/office/drawing/2014/main" id="{1FB97DE8-C6D0-463C-BF51-3FDE6A00F723}"/>
            </a:ext>
          </a:extLst>
        </xdr:cNvPr>
        <xdr:cNvSpPr txBox="1"/>
      </xdr:nvSpPr>
      <xdr:spPr>
        <a:xfrm>
          <a:off x="12610611" y="623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166491</xdr:rowOff>
    </xdr:from>
    <xdr:to>
      <xdr:col>72</xdr:col>
      <xdr:colOff>38100</xdr:colOff>
      <xdr:row>37</xdr:row>
      <xdr:rowOff>96641</xdr:rowOff>
    </xdr:to>
    <xdr:sp macro="" textlink="">
      <xdr:nvSpPr>
        <xdr:cNvPr id="542" name="楕円 541">
          <a:extLst>
            <a:ext uri="{FF2B5EF4-FFF2-40B4-BE49-F238E27FC236}">
              <a16:creationId xmlns:a16="http://schemas.microsoft.com/office/drawing/2014/main" id="{48EF0B7D-DFFE-4BD2-8C15-09C15C58BA67}"/>
            </a:ext>
          </a:extLst>
        </xdr:cNvPr>
        <xdr:cNvSpPr/>
      </xdr:nvSpPr>
      <xdr:spPr>
        <a:xfrm>
          <a:off x="12029440" y="62015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87768</xdr:rowOff>
    </xdr:from>
    <xdr:ext cx="534377" cy="259045"/>
    <xdr:sp macro="" textlink="">
      <xdr:nvSpPr>
        <xdr:cNvPr id="543" name="テキスト ボックス 542">
          <a:extLst>
            <a:ext uri="{FF2B5EF4-FFF2-40B4-BE49-F238E27FC236}">
              <a16:creationId xmlns:a16="http://schemas.microsoft.com/office/drawing/2014/main" id="{720455AF-8E7B-4ED7-BE2C-B9DAD0D5A0F2}"/>
            </a:ext>
          </a:extLst>
        </xdr:cNvPr>
        <xdr:cNvSpPr txBox="1"/>
      </xdr:nvSpPr>
      <xdr:spPr>
        <a:xfrm>
          <a:off x="11835911" y="62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5213</xdr:rowOff>
    </xdr:from>
    <xdr:to>
      <xdr:col>67</xdr:col>
      <xdr:colOff>101600</xdr:colOff>
      <xdr:row>37</xdr:row>
      <xdr:rowOff>106813</xdr:rowOff>
    </xdr:to>
    <xdr:sp macro="" textlink="">
      <xdr:nvSpPr>
        <xdr:cNvPr id="544" name="楕円 543">
          <a:extLst>
            <a:ext uri="{FF2B5EF4-FFF2-40B4-BE49-F238E27FC236}">
              <a16:creationId xmlns:a16="http://schemas.microsoft.com/office/drawing/2014/main" id="{B235BABE-32B5-4961-98F2-9151090F200F}"/>
            </a:ext>
          </a:extLst>
        </xdr:cNvPr>
        <xdr:cNvSpPr/>
      </xdr:nvSpPr>
      <xdr:spPr>
        <a:xfrm>
          <a:off x="11231880" y="62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97940</xdr:rowOff>
    </xdr:from>
    <xdr:ext cx="534377" cy="259045"/>
    <xdr:sp macro="" textlink="">
      <xdr:nvSpPr>
        <xdr:cNvPr id="545" name="テキスト ボックス 544">
          <a:extLst>
            <a:ext uri="{FF2B5EF4-FFF2-40B4-BE49-F238E27FC236}">
              <a16:creationId xmlns:a16="http://schemas.microsoft.com/office/drawing/2014/main" id="{75156253-325E-4D78-BB97-D54496083E52}"/>
            </a:ext>
          </a:extLst>
        </xdr:cNvPr>
        <xdr:cNvSpPr txBox="1"/>
      </xdr:nvSpPr>
      <xdr:spPr>
        <a:xfrm>
          <a:off x="11061211" y="630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5E4F4764-4830-4216-B45E-966BAD7D8947}"/>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F04C1017-FA1B-4017-A238-E83E13963EB8}"/>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8C1FB33E-6CD1-4F6C-9386-F9FA8DF739AE}"/>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D846BB88-EE6E-43FA-979B-C40D7F3FF8F7}"/>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6C2FA01C-A1C0-48F0-9835-16266944B61B}"/>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62C8F279-9B68-4138-B353-9E2DB2066602}"/>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DA89E5B6-03B5-41FC-B5B6-9B0269F0FA5D}"/>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13B86F21-6FBC-4FBF-8A9F-9940A8983858}"/>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406E4DE7-E9E4-413A-91B1-33172CBD746A}"/>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FCA0B96A-693C-494D-A130-8D67F34E915D}"/>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6" name="直線コネクタ 555">
          <a:extLst>
            <a:ext uri="{FF2B5EF4-FFF2-40B4-BE49-F238E27FC236}">
              <a16:creationId xmlns:a16="http://schemas.microsoft.com/office/drawing/2014/main" id="{42C02439-15F9-4B30-898F-3FB4A9A0F989}"/>
            </a:ext>
          </a:extLst>
        </xdr:cNvPr>
        <xdr:cNvCxnSpPr/>
      </xdr:nvCxnSpPr>
      <xdr:spPr>
        <a:xfrm>
          <a:off x="10960100" y="98628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7" name="テキスト ボックス 556">
          <a:extLst>
            <a:ext uri="{FF2B5EF4-FFF2-40B4-BE49-F238E27FC236}">
              <a16:creationId xmlns:a16="http://schemas.microsoft.com/office/drawing/2014/main" id="{D099E506-32EB-4B3D-B512-796059B3F595}"/>
            </a:ext>
          </a:extLst>
        </xdr:cNvPr>
        <xdr:cNvSpPr txBox="1"/>
      </xdr:nvSpPr>
      <xdr:spPr>
        <a:xfrm>
          <a:off x="107341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8" name="直線コネクタ 557">
          <a:extLst>
            <a:ext uri="{FF2B5EF4-FFF2-40B4-BE49-F238E27FC236}">
              <a16:creationId xmlns:a16="http://schemas.microsoft.com/office/drawing/2014/main" id="{DE531660-6E25-405B-94F4-7D06C5E402EB}"/>
            </a:ext>
          </a:extLst>
        </xdr:cNvPr>
        <xdr:cNvCxnSpPr/>
      </xdr:nvCxnSpPr>
      <xdr:spPr>
        <a:xfrm>
          <a:off x="10960100" y="9413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9" name="テキスト ボックス 558">
          <a:extLst>
            <a:ext uri="{FF2B5EF4-FFF2-40B4-BE49-F238E27FC236}">
              <a16:creationId xmlns:a16="http://schemas.microsoft.com/office/drawing/2014/main" id="{701CB073-113A-4F53-908E-2AA033507989}"/>
            </a:ext>
          </a:extLst>
        </xdr:cNvPr>
        <xdr:cNvSpPr txBox="1"/>
      </xdr:nvSpPr>
      <xdr:spPr>
        <a:xfrm>
          <a:off x="1043326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0" name="直線コネクタ 559">
          <a:extLst>
            <a:ext uri="{FF2B5EF4-FFF2-40B4-BE49-F238E27FC236}">
              <a16:creationId xmlns:a16="http://schemas.microsoft.com/office/drawing/2014/main" id="{48FC78AA-4EDF-4753-BCF1-3C2C2C564F8B}"/>
            </a:ext>
          </a:extLst>
        </xdr:cNvPr>
        <xdr:cNvCxnSpPr/>
      </xdr:nvCxnSpPr>
      <xdr:spPr>
        <a:xfrm>
          <a:off x="10960100" y="8967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1" name="テキスト ボックス 560">
          <a:extLst>
            <a:ext uri="{FF2B5EF4-FFF2-40B4-BE49-F238E27FC236}">
              <a16:creationId xmlns:a16="http://schemas.microsoft.com/office/drawing/2014/main" id="{14315A2F-EFA5-4191-AC6D-92E837BF7A18}"/>
            </a:ext>
          </a:extLst>
        </xdr:cNvPr>
        <xdr:cNvSpPr txBox="1"/>
      </xdr:nvSpPr>
      <xdr:spPr>
        <a:xfrm>
          <a:off x="1043326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2" name="直線コネクタ 561">
          <a:extLst>
            <a:ext uri="{FF2B5EF4-FFF2-40B4-BE49-F238E27FC236}">
              <a16:creationId xmlns:a16="http://schemas.microsoft.com/office/drawing/2014/main" id="{A022E302-C149-4C27-A361-0B390081CC4C}"/>
            </a:ext>
          </a:extLst>
        </xdr:cNvPr>
        <xdr:cNvCxnSpPr/>
      </xdr:nvCxnSpPr>
      <xdr:spPr>
        <a:xfrm>
          <a:off x="10960100" y="8521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3" name="テキスト ボックス 562">
          <a:extLst>
            <a:ext uri="{FF2B5EF4-FFF2-40B4-BE49-F238E27FC236}">
              <a16:creationId xmlns:a16="http://schemas.microsoft.com/office/drawing/2014/main" id="{32641B55-0941-4B44-9D89-8056C434B6B5}"/>
            </a:ext>
          </a:extLst>
        </xdr:cNvPr>
        <xdr:cNvSpPr txBox="1"/>
      </xdr:nvSpPr>
      <xdr:spPr>
        <a:xfrm>
          <a:off x="1043326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A493DB4E-DC91-4ABA-98F6-9DD7B542991E}"/>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3AA6F0C4-83A7-462D-BFD8-C01AE67A9CBE}"/>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5153B2E3-BE4F-47F4-ABC5-E99E0C3746D4}"/>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6737</xdr:rowOff>
    </xdr:from>
    <xdr:to>
      <xdr:col>85</xdr:col>
      <xdr:colOff>126364</xdr:colOff>
      <xdr:row>58</xdr:row>
      <xdr:rowOff>14157</xdr:rowOff>
    </xdr:to>
    <xdr:cxnSp macro="">
      <xdr:nvCxnSpPr>
        <xdr:cNvPr id="567" name="直線コネクタ 566">
          <a:extLst>
            <a:ext uri="{FF2B5EF4-FFF2-40B4-BE49-F238E27FC236}">
              <a16:creationId xmlns:a16="http://schemas.microsoft.com/office/drawing/2014/main" id="{4D50A57D-7E7C-488D-96CC-0E64548DD484}"/>
            </a:ext>
          </a:extLst>
        </xdr:cNvPr>
        <xdr:cNvCxnSpPr/>
      </xdr:nvCxnSpPr>
      <xdr:spPr>
        <a:xfrm flipV="1">
          <a:off x="14374495" y="8388737"/>
          <a:ext cx="1269" cy="134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17984</xdr:rowOff>
    </xdr:from>
    <xdr:ext cx="534377" cy="259045"/>
    <xdr:sp macro="" textlink="">
      <xdr:nvSpPr>
        <xdr:cNvPr id="568" name="教育費最小値テキスト">
          <a:extLst>
            <a:ext uri="{FF2B5EF4-FFF2-40B4-BE49-F238E27FC236}">
              <a16:creationId xmlns:a16="http://schemas.microsoft.com/office/drawing/2014/main" id="{B4A55FC2-2B45-4596-9F5B-0429ED0B34BC}"/>
            </a:ext>
          </a:extLst>
        </xdr:cNvPr>
        <xdr:cNvSpPr txBox="1"/>
      </xdr:nvSpPr>
      <xdr:spPr>
        <a:xfrm>
          <a:off x="14419580" y="974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14157</xdr:rowOff>
    </xdr:from>
    <xdr:to>
      <xdr:col>86</xdr:col>
      <xdr:colOff>25400</xdr:colOff>
      <xdr:row>58</xdr:row>
      <xdr:rowOff>14157</xdr:rowOff>
    </xdr:to>
    <xdr:cxnSp macro="">
      <xdr:nvCxnSpPr>
        <xdr:cNvPr id="569" name="直線コネクタ 568">
          <a:extLst>
            <a:ext uri="{FF2B5EF4-FFF2-40B4-BE49-F238E27FC236}">
              <a16:creationId xmlns:a16="http://schemas.microsoft.com/office/drawing/2014/main" id="{42341703-C1A2-4884-AA38-5CFFD805BA7A}"/>
            </a:ext>
          </a:extLst>
        </xdr:cNvPr>
        <xdr:cNvCxnSpPr/>
      </xdr:nvCxnSpPr>
      <xdr:spPr>
        <a:xfrm>
          <a:off x="14287500" y="97372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124864</xdr:rowOff>
    </xdr:from>
    <xdr:ext cx="599010" cy="259045"/>
    <xdr:sp macro="" textlink="">
      <xdr:nvSpPr>
        <xdr:cNvPr id="570" name="教育費最大値テキスト">
          <a:extLst>
            <a:ext uri="{FF2B5EF4-FFF2-40B4-BE49-F238E27FC236}">
              <a16:creationId xmlns:a16="http://schemas.microsoft.com/office/drawing/2014/main" id="{E2C489B6-9250-45A2-A8E7-540C6C5D1774}"/>
            </a:ext>
          </a:extLst>
        </xdr:cNvPr>
        <xdr:cNvSpPr txBox="1"/>
      </xdr:nvSpPr>
      <xdr:spPr>
        <a:xfrm>
          <a:off x="14419580" y="8171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6737</xdr:rowOff>
    </xdr:from>
    <xdr:to>
      <xdr:col>86</xdr:col>
      <xdr:colOff>25400</xdr:colOff>
      <xdr:row>50</xdr:row>
      <xdr:rowOff>6737</xdr:rowOff>
    </xdr:to>
    <xdr:cxnSp macro="">
      <xdr:nvCxnSpPr>
        <xdr:cNvPr id="571" name="直線コネクタ 570">
          <a:extLst>
            <a:ext uri="{FF2B5EF4-FFF2-40B4-BE49-F238E27FC236}">
              <a16:creationId xmlns:a16="http://schemas.microsoft.com/office/drawing/2014/main" id="{268EE631-B927-45C2-99A5-2B684EA11D1A}"/>
            </a:ext>
          </a:extLst>
        </xdr:cNvPr>
        <xdr:cNvCxnSpPr/>
      </xdr:nvCxnSpPr>
      <xdr:spPr>
        <a:xfrm>
          <a:off x="14287500" y="83887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100070</xdr:rowOff>
    </xdr:from>
    <xdr:to>
      <xdr:col>85</xdr:col>
      <xdr:colOff>127000</xdr:colOff>
      <xdr:row>57</xdr:row>
      <xdr:rowOff>113813</xdr:rowOff>
    </xdr:to>
    <xdr:cxnSp macro="">
      <xdr:nvCxnSpPr>
        <xdr:cNvPr id="572" name="直線コネクタ 571">
          <a:extLst>
            <a:ext uri="{FF2B5EF4-FFF2-40B4-BE49-F238E27FC236}">
              <a16:creationId xmlns:a16="http://schemas.microsoft.com/office/drawing/2014/main" id="{8749A7AF-F294-48BA-9717-90A0D64CBDDB}"/>
            </a:ext>
          </a:extLst>
        </xdr:cNvPr>
        <xdr:cNvCxnSpPr/>
      </xdr:nvCxnSpPr>
      <xdr:spPr>
        <a:xfrm>
          <a:off x="13629640" y="9655550"/>
          <a:ext cx="746760" cy="13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151983</xdr:rowOff>
    </xdr:from>
    <xdr:ext cx="534377" cy="259045"/>
    <xdr:sp macro="" textlink="">
      <xdr:nvSpPr>
        <xdr:cNvPr id="573" name="教育費平均値テキスト">
          <a:extLst>
            <a:ext uri="{FF2B5EF4-FFF2-40B4-BE49-F238E27FC236}">
              <a16:creationId xmlns:a16="http://schemas.microsoft.com/office/drawing/2014/main" id="{BE59AD00-0280-467B-9C0E-08DA233C2ADF}"/>
            </a:ext>
          </a:extLst>
        </xdr:cNvPr>
        <xdr:cNvSpPr txBox="1"/>
      </xdr:nvSpPr>
      <xdr:spPr>
        <a:xfrm>
          <a:off x="14419580" y="9372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129106</xdr:rowOff>
    </xdr:from>
    <xdr:to>
      <xdr:col>85</xdr:col>
      <xdr:colOff>177800</xdr:colOff>
      <xdr:row>57</xdr:row>
      <xdr:rowOff>59256</xdr:rowOff>
    </xdr:to>
    <xdr:sp macro="" textlink="">
      <xdr:nvSpPr>
        <xdr:cNvPr id="574" name="フローチャート: 判断 573">
          <a:extLst>
            <a:ext uri="{FF2B5EF4-FFF2-40B4-BE49-F238E27FC236}">
              <a16:creationId xmlns:a16="http://schemas.microsoft.com/office/drawing/2014/main" id="{A9C69324-4D31-4548-A264-29AC219DFB26}"/>
            </a:ext>
          </a:extLst>
        </xdr:cNvPr>
        <xdr:cNvSpPr/>
      </xdr:nvSpPr>
      <xdr:spPr>
        <a:xfrm>
          <a:off x="14325600" y="9516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100070</xdr:rowOff>
    </xdr:from>
    <xdr:to>
      <xdr:col>81</xdr:col>
      <xdr:colOff>50800</xdr:colOff>
      <xdr:row>57</xdr:row>
      <xdr:rowOff>138361</xdr:rowOff>
    </xdr:to>
    <xdr:cxnSp macro="">
      <xdr:nvCxnSpPr>
        <xdr:cNvPr id="575" name="直線コネクタ 574">
          <a:extLst>
            <a:ext uri="{FF2B5EF4-FFF2-40B4-BE49-F238E27FC236}">
              <a16:creationId xmlns:a16="http://schemas.microsoft.com/office/drawing/2014/main" id="{3A9BEE56-70D7-4E01-8324-B62F258CB253}"/>
            </a:ext>
          </a:extLst>
        </xdr:cNvPr>
        <xdr:cNvCxnSpPr/>
      </xdr:nvCxnSpPr>
      <xdr:spPr>
        <a:xfrm flipV="1">
          <a:off x="12854940" y="9655550"/>
          <a:ext cx="774700" cy="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145771</xdr:rowOff>
    </xdr:from>
    <xdr:to>
      <xdr:col>81</xdr:col>
      <xdr:colOff>101600</xdr:colOff>
      <xdr:row>57</xdr:row>
      <xdr:rowOff>75921</xdr:rowOff>
    </xdr:to>
    <xdr:sp macro="" textlink="">
      <xdr:nvSpPr>
        <xdr:cNvPr id="576" name="フローチャート: 判断 575">
          <a:extLst>
            <a:ext uri="{FF2B5EF4-FFF2-40B4-BE49-F238E27FC236}">
              <a16:creationId xmlns:a16="http://schemas.microsoft.com/office/drawing/2014/main" id="{012EA429-15D2-4A39-821A-BE4517F146B6}"/>
            </a:ext>
          </a:extLst>
        </xdr:cNvPr>
        <xdr:cNvSpPr/>
      </xdr:nvSpPr>
      <xdr:spPr>
        <a:xfrm>
          <a:off x="13578840" y="9533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92448</xdr:rowOff>
    </xdr:from>
    <xdr:ext cx="534377" cy="259045"/>
    <xdr:sp macro="" textlink="">
      <xdr:nvSpPr>
        <xdr:cNvPr id="577" name="テキスト ボックス 576">
          <a:extLst>
            <a:ext uri="{FF2B5EF4-FFF2-40B4-BE49-F238E27FC236}">
              <a16:creationId xmlns:a16="http://schemas.microsoft.com/office/drawing/2014/main" id="{76B3765A-EE52-4388-BC22-3E389092B294}"/>
            </a:ext>
          </a:extLst>
        </xdr:cNvPr>
        <xdr:cNvSpPr txBox="1"/>
      </xdr:nvSpPr>
      <xdr:spPr>
        <a:xfrm>
          <a:off x="13408171" y="931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138361</xdr:rowOff>
    </xdr:from>
    <xdr:to>
      <xdr:col>76</xdr:col>
      <xdr:colOff>114300</xdr:colOff>
      <xdr:row>57</xdr:row>
      <xdr:rowOff>170214</xdr:rowOff>
    </xdr:to>
    <xdr:cxnSp macro="">
      <xdr:nvCxnSpPr>
        <xdr:cNvPr id="578" name="直線コネクタ 577">
          <a:extLst>
            <a:ext uri="{FF2B5EF4-FFF2-40B4-BE49-F238E27FC236}">
              <a16:creationId xmlns:a16="http://schemas.microsoft.com/office/drawing/2014/main" id="{2F937E13-1378-403E-B86D-9BD82274D5FD}"/>
            </a:ext>
          </a:extLst>
        </xdr:cNvPr>
        <xdr:cNvCxnSpPr/>
      </xdr:nvCxnSpPr>
      <xdr:spPr>
        <a:xfrm flipV="1">
          <a:off x="12072620" y="9693841"/>
          <a:ext cx="782320" cy="3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149196</xdr:rowOff>
    </xdr:from>
    <xdr:to>
      <xdr:col>76</xdr:col>
      <xdr:colOff>165100</xdr:colOff>
      <xdr:row>57</xdr:row>
      <xdr:rowOff>79346</xdr:rowOff>
    </xdr:to>
    <xdr:sp macro="" textlink="">
      <xdr:nvSpPr>
        <xdr:cNvPr id="579" name="フローチャート: 判断 578">
          <a:extLst>
            <a:ext uri="{FF2B5EF4-FFF2-40B4-BE49-F238E27FC236}">
              <a16:creationId xmlns:a16="http://schemas.microsoft.com/office/drawing/2014/main" id="{A6900B69-B33B-404C-8C6D-3F0D19A9265D}"/>
            </a:ext>
          </a:extLst>
        </xdr:cNvPr>
        <xdr:cNvSpPr/>
      </xdr:nvSpPr>
      <xdr:spPr>
        <a:xfrm>
          <a:off x="12804140" y="9537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95873</xdr:rowOff>
    </xdr:from>
    <xdr:ext cx="534377" cy="259045"/>
    <xdr:sp macro="" textlink="">
      <xdr:nvSpPr>
        <xdr:cNvPr id="580" name="テキスト ボックス 579">
          <a:extLst>
            <a:ext uri="{FF2B5EF4-FFF2-40B4-BE49-F238E27FC236}">
              <a16:creationId xmlns:a16="http://schemas.microsoft.com/office/drawing/2014/main" id="{E6F9A664-B9A0-4C68-91FE-7EBEDBF5BE80}"/>
            </a:ext>
          </a:extLst>
        </xdr:cNvPr>
        <xdr:cNvSpPr txBox="1"/>
      </xdr:nvSpPr>
      <xdr:spPr>
        <a:xfrm>
          <a:off x="12610611" y="931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168256</xdr:rowOff>
    </xdr:from>
    <xdr:to>
      <xdr:col>71</xdr:col>
      <xdr:colOff>177800</xdr:colOff>
      <xdr:row>57</xdr:row>
      <xdr:rowOff>170214</xdr:rowOff>
    </xdr:to>
    <xdr:cxnSp macro="">
      <xdr:nvCxnSpPr>
        <xdr:cNvPr id="581" name="直線コネクタ 580">
          <a:extLst>
            <a:ext uri="{FF2B5EF4-FFF2-40B4-BE49-F238E27FC236}">
              <a16:creationId xmlns:a16="http://schemas.microsoft.com/office/drawing/2014/main" id="{429C3CD2-BC75-4DF3-9F56-BBF8AA31ADCB}"/>
            </a:ext>
          </a:extLst>
        </xdr:cNvPr>
        <xdr:cNvCxnSpPr/>
      </xdr:nvCxnSpPr>
      <xdr:spPr>
        <a:xfrm>
          <a:off x="11282680" y="9723736"/>
          <a:ext cx="789940" cy="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170176</xdr:rowOff>
    </xdr:from>
    <xdr:to>
      <xdr:col>72</xdr:col>
      <xdr:colOff>38100</xdr:colOff>
      <xdr:row>57</xdr:row>
      <xdr:rowOff>100326</xdr:rowOff>
    </xdr:to>
    <xdr:sp macro="" textlink="">
      <xdr:nvSpPr>
        <xdr:cNvPr id="582" name="フローチャート: 判断 581">
          <a:extLst>
            <a:ext uri="{FF2B5EF4-FFF2-40B4-BE49-F238E27FC236}">
              <a16:creationId xmlns:a16="http://schemas.microsoft.com/office/drawing/2014/main" id="{C92FEB58-F659-4B72-9717-7A42530B67CC}"/>
            </a:ext>
          </a:extLst>
        </xdr:cNvPr>
        <xdr:cNvSpPr/>
      </xdr:nvSpPr>
      <xdr:spPr>
        <a:xfrm>
          <a:off x="12029440" y="95580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116853</xdr:rowOff>
    </xdr:from>
    <xdr:ext cx="534377" cy="259045"/>
    <xdr:sp macro="" textlink="">
      <xdr:nvSpPr>
        <xdr:cNvPr id="583" name="テキスト ボックス 582">
          <a:extLst>
            <a:ext uri="{FF2B5EF4-FFF2-40B4-BE49-F238E27FC236}">
              <a16:creationId xmlns:a16="http://schemas.microsoft.com/office/drawing/2014/main" id="{8ADB37DB-E9CF-4AF6-A919-E0BC912BECDA}"/>
            </a:ext>
          </a:extLst>
        </xdr:cNvPr>
        <xdr:cNvSpPr txBox="1"/>
      </xdr:nvSpPr>
      <xdr:spPr>
        <a:xfrm>
          <a:off x="11835911" y="933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19538</xdr:rowOff>
    </xdr:from>
    <xdr:to>
      <xdr:col>67</xdr:col>
      <xdr:colOff>101600</xdr:colOff>
      <xdr:row>57</xdr:row>
      <xdr:rowOff>121138</xdr:rowOff>
    </xdr:to>
    <xdr:sp macro="" textlink="">
      <xdr:nvSpPr>
        <xdr:cNvPr id="584" name="フローチャート: 判断 583">
          <a:extLst>
            <a:ext uri="{FF2B5EF4-FFF2-40B4-BE49-F238E27FC236}">
              <a16:creationId xmlns:a16="http://schemas.microsoft.com/office/drawing/2014/main" id="{C30D56E6-A44F-4F5A-BFE1-98283B208496}"/>
            </a:ext>
          </a:extLst>
        </xdr:cNvPr>
        <xdr:cNvSpPr/>
      </xdr:nvSpPr>
      <xdr:spPr>
        <a:xfrm>
          <a:off x="11231880" y="957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137665</xdr:rowOff>
    </xdr:from>
    <xdr:ext cx="534377" cy="259045"/>
    <xdr:sp macro="" textlink="">
      <xdr:nvSpPr>
        <xdr:cNvPr id="585" name="テキスト ボックス 584">
          <a:extLst>
            <a:ext uri="{FF2B5EF4-FFF2-40B4-BE49-F238E27FC236}">
              <a16:creationId xmlns:a16="http://schemas.microsoft.com/office/drawing/2014/main" id="{86488287-52C7-4A05-A7E1-1E7BA476A40E}"/>
            </a:ext>
          </a:extLst>
        </xdr:cNvPr>
        <xdr:cNvSpPr txBox="1"/>
      </xdr:nvSpPr>
      <xdr:spPr>
        <a:xfrm>
          <a:off x="11061211" y="935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84C754B9-A32C-4421-979A-915406E8969E}"/>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1B04AA50-97FC-42DA-9B31-5BDB5C84B67C}"/>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BD06F36C-3E5B-4D4D-A835-526C133A456B}"/>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63BDE1C4-0D99-4EDA-9413-A6C81D472A3C}"/>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627948AB-2955-4913-8134-C5736541F6F1}"/>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63013</xdr:rowOff>
    </xdr:from>
    <xdr:to>
      <xdr:col>85</xdr:col>
      <xdr:colOff>177800</xdr:colOff>
      <xdr:row>57</xdr:row>
      <xdr:rowOff>164613</xdr:rowOff>
    </xdr:to>
    <xdr:sp macro="" textlink="">
      <xdr:nvSpPr>
        <xdr:cNvPr id="591" name="楕円 590">
          <a:extLst>
            <a:ext uri="{FF2B5EF4-FFF2-40B4-BE49-F238E27FC236}">
              <a16:creationId xmlns:a16="http://schemas.microsoft.com/office/drawing/2014/main" id="{B28F9875-389B-4D6C-9C00-5FD318E91BEB}"/>
            </a:ext>
          </a:extLst>
        </xdr:cNvPr>
        <xdr:cNvSpPr/>
      </xdr:nvSpPr>
      <xdr:spPr>
        <a:xfrm>
          <a:off x="14325600" y="961849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149390</xdr:rowOff>
    </xdr:from>
    <xdr:ext cx="534377" cy="259045"/>
    <xdr:sp macro="" textlink="">
      <xdr:nvSpPr>
        <xdr:cNvPr id="592" name="教育費該当値テキスト">
          <a:extLst>
            <a:ext uri="{FF2B5EF4-FFF2-40B4-BE49-F238E27FC236}">
              <a16:creationId xmlns:a16="http://schemas.microsoft.com/office/drawing/2014/main" id="{5D82DAD8-ED82-4778-9189-9627FD5CC20C}"/>
            </a:ext>
          </a:extLst>
        </xdr:cNvPr>
        <xdr:cNvSpPr txBox="1"/>
      </xdr:nvSpPr>
      <xdr:spPr>
        <a:xfrm>
          <a:off x="14419580" y="953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49270</xdr:rowOff>
    </xdr:from>
    <xdr:to>
      <xdr:col>81</xdr:col>
      <xdr:colOff>101600</xdr:colOff>
      <xdr:row>57</xdr:row>
      <xdr:rowOff>150870</xdr:rowOff>
    </xdr:to>
    <xdr:sp macro="" textlink="">
      <xdr:nvSpPr>
        <xdr:cNvPr id="593" name="楕円 592">
          <a:extLst>
            <a:ext uri="{FF2B5EF4-FFF2-40B4-BE49-F238E27FC236}">
              <a16:creationId xmlns:a16="http://schemas.microsoft.com/office/drawing/2014/main" id="{419ED7EB-3A06-4979-9BC8-7B1586FC6D9B}"/>
            </a:ext>
          </a:extLst>
        </xdr:cNvPr>
        <xdr:cNvSpPr/>
      </xdr:nvSpPr>
      <xdr:spPr>
        <a:xfrm>
          <a:off x="13578840" y="96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141997</xdr:rowOff>
    </xdr:from>
    <xdr:ext cx="534377" cy="259045"/>
    <xdr:sp macro="" textlink="">
      <xdr:nvSpPr>
        <xdr:cNvPr id="594" name="テキスト ボックス 593">
          <a:extLst>
            <a:ext uri="{FF2B5EF4-FFF2-40B4-BE49-F238E27FC236}">
              <a16:creationId xmlns:a16="http://schemas.microsoft.com/office/drawing/2014/main" id="{ABB18EDE-CC1F-4656-809B-3CF2FE130A7F}"/>
            </a:ext>
          </a:extLst>
        </xdr:cNvPr>
        <xdr:cNvSpPr txBox="1"/>
      </xdr:nvSpPr>
      <xdr:spPr>
        <a:xfrm>
          <a:off x="13408171" y="96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87561</xdr:rowOff>
    </xdr:from>
    <xdr:to>
      <xdr:col>76</xdr:col>
      <xdr:colOff>165100</xdr:colOff>
      <xdr:row>58</xdr:row>
      <xdr:rowOff>17711</xdr:rowOff>
    </xdr:to>
    <xdr:sp macro="" textlink="">
      <xdr:nvSpPr>
        <xdr:cNvPr id="595" name="楕円 594">
          <a:extLst>
            <a:ext uri="{FF2B5EF4-FFF2-40B4-BE49-F238E27FC236}">
              <a16:creationId xmlns:a16="http://schemas.microsoft.com/office/drawing/2014/main" id="{880657D7-EDB4-46F0-A77D-18E5C0BAE8F6}"/>
            </a:ext>
          </a:extLst>
        </xdr:cNvPr>
        <xdr:cNvSpPr/>
      </xdr:nvSpPr>
      <xdr:spPr>
        <a:xfrm>
          <a:off x="12804140" y="96430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8838</xdr:rowOff>
    </xdr:from>
    <xdr:ext cx="534377" cy="259045"/>
    <xdr:sp macro="" textlink="">
      <xdr:nvSpPr>
        <xdr:cNvPr id="596" name="テキスト ボックス 595">
          <a:extLst>
            <a:ext uri="{FF2B5EF4-FFF2-40B4-BE49-F238E27FC236}">
              <a16:creationId xmlns:a16="http://schemas.microsoft.com/office/drawing/2014/main" id="{C5629047-2F3E-4CE7-A9B7-009D2D416670}"/>
            </a:ext>
          </a:extLst>
        </xdr:cNvPr>
        <xdr:cNvSpPr txBox="1"/>
      </xdr:nvSpPr>
      <xdr:spPr>
        <a:xfrm>
          <a:off x="12610611" y="97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119414</xdr:rowOff>
    </xdr:from>
    <xdr:to>
      <xdr:col>72</xdr:col>
      <xdr:colOff>38100</xdr:colOff>
      <xdr:row>58</xdr:row>
      <xdr:rowOff>49564</xdr:rowOff>
    </xdr:to>
    <xdr:sp macro="" textlink="">
      <xdr:nvSpPr>
        <xdr:cNvPr id="597" name="楕円 596">
          <a:extLst>
            <a:ext uri="{FF2B5EF4-FFF2-40B4-BE49-F238E27FC236}">
              <a16:creationId xmlns:a16="http://schemas.microsoft.com/office/drawing/2014/main" id="{DA8FB942-95DD-4876-B31F-78947314C9EA}"/>
            </a:ext>
          </a:extLst>
        </xdr:cNvPr>
        <xdr:cNvSpPr/>
      </xdr:nvSpPr>
      <xdr:spPr>
        <a:xfrm>
          <a:off x="12029440" y="96748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40691</xdr:rowOff>
    </xdr:from>
    <xdr:ext cx="534377" cy="259045"/>
    <xdr:sp macro="" textlink="">
      <xdr:nvSpPr>
        <xdr:cNvPr id="598" name="テキスト ボックス 597">
          <a:extLst>
            <a:ext uri="{FF2B5EF4-FFF2-40B4-BE49-F238E27FC236}">
              <a16:creationId xmlns:a16="http://schemas.microsoft.com/office/drawing/2014/main" id="{801FB086-0067-43CB-B43E-27ACAC425D18}"/>
            </a:ext>
          </a:extLst>
        </xdr:cNvPr>
        <xdr:cNvSpPr txBox="1"/>
      </xdr:nvSpPr>
      <xdr:spPr>
        <a:xfrm>
          <a:off x="11835911" y="976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117456</xdr:rowOff>
    </xdr:from>
    <xdr:to>
      <xdr:col>67</xdr:col>
      <xdr:colOff>101600</xdr:colOff>
      <xdr:row>58</xdr:row>
      <xdr:rowOff>47606</xdr:rowOff>
    </xdr:to>
    <xdr:sp macro="" textlink="">
      <xdr:nvSpPr>
        <xdr:cNvPr id="599" name="楕円 598">
          <a:extLst>
            <a:ext uri="{FF2B5EF4-FFF2-40B4-BE49-F238E27FC236}">
              <a16:creationId xmlns:a16="http://schemas.microsoft.com/office/drawing/2014/main" id="{7691AB48-FDAE-48F3-A3F7-E4771D688F03}"/>
            </a:ext>
          </a:extLst>
        </xdr:cNvPr>
        <xdr:cNvSpPr/>
      </xdr:nvSpPr>
      <xdr:spPr>
        <a:xfrm>
          <a:off x="11231880" y="9672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38733</xdr:rowOff>
    </xdr:from>
    <xdr:ext cx="534377" cy="259045"/>
    <xdr:sp macro="" textlink="">
      <xdr:nvSpPr>
        <xdr:cNvPr id="600" name="テキスト ボックス 599">
          <a:extLst>
            <a:ext uri="{FF2B5EF4-FFF2-40B4-BE49-F238E27FC236}">
              <a16:creationId xmlns:a16="http://schemas.microsoft.com/office/drawing/2014/main" id="{5664E685-A30B-46D2-AB3B-C17862B58EBE}"/>
            </a:ext>
          </a:extLst>
        </xdr:cNvPr>
        <xdr:cNvSpPr txBox="1"/>
      </xdr:nvSpPr>
      <xdr:spPr>
        <a:xfrm>
          <a:off x="11061211" y="976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98B5A075-0587-4A35-B0D5-351B7B124A72}"/>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8C6DBFD-778D-40C3-BD3A-938699C90F44}"/>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27CEF4DA-F8F7-4457-930B-B9CD964D9E2D}"/>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41F17B0-0CCB-4DC2-AEDE-C692C9DAC8F7}"/>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7625D308-A387-47BF-8D3E-33677934B8BF}"/>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4BA48644-A183-45E6-9DC5-03AF755AA2C9}"/>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F15A15CE-0314-4C03-B42E-B3B77037B383}"/>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4B6D7E08-9984-4D13-9CE2-09A01CA2A22E}"/>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227838EB-A017-4BBC-B37E-FA77B8D06D1B}"/>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4F08F29F-42A7-45A7-B1CF-FAC5E1530E67}"/>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3ABA34D6-C047-4561-A80B-E9F2F6D60A0F}"/>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39A22169-AC8F-4CBA-9A67-4CD474EBBD07}"/>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31B67E8B-6D99-486E-A6B5-19156236893A}"/>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A8F020B-6052-4EE4-9933-98CFD0D6C142}"/>
            </a:ext>
          </a:extLst>
        </xdr:cNvPr>
        <xdr:cNvSpPr txBox="1"/>
      </xdr:nvSpPr>
      <xdr:spPr>
        <a:xfrm>
          <a:off x="1049738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DCE8D21A-B0B2-4544-B0F4-0B8304359D6E}"/>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F96E2130-ECDF-42DB-809A-55522AA9897E}"/>
            </a:ext>
          </a:extLst>
        </xdr:cNvPr>
        <xdr:cNvSpPr txBox="1"/>
      </xdr:nvSpPr>
      <xdr:spPr>
        <a:xfrm>
          <a:off x="1049738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209DFF39-0E99-48A1-BEF9-EFC019BD85FB}"/>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CE983F86-C0B7-41C3-A612-1A21A323DCF9}"/>
            </a:ext>
          </a:extLst>
        </xdr:cNvPr>
        <xdr:cNvSpPr txBox="1"/>
      </xdr:nvSpPr>
      <xdr:spPr>
        <a:xfrm>
          <a:off x="1049738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DE31D677-057A-4DF7-B9EF-3417A17DFB6A}"/>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746CF9A7-8264-42CA-8CFC-D8F973E1AF4C}"/>
            </a:ext>
          </a:extLst>
        </xdr:cNvPr>
        <xdr:cNvSpPr txBox="1"/>
      </xdr:nvSpPr>
      <xdr:spPr>
        <a:xfrm>
          <a:off x="1049738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DA25BF72-E7AE-40DE-81EE-7183D082B825}"/>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662235B1-1DE8-47F6-A097-E79C8459B018}"/>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666F3AB5-5A21-4C45-BAD8-B0F2D737FF8F}"/>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35116</xdr:rowOff>
    </xdr:from>
    <xdr:to>
      <xdr:col>85</xdr:col>
      <xdr:colOff>126364</xdr:colOff>
      <xdr:row>79</xdr:row>
      <xdr:rowOff>44450</xdr:rowOff>
    </xdr:to>
    <xdr:cxnSp macro="">
      <xdr:nvCxnSpPr>
        <xdr:cNvPr id="624" name="直線コネクタ 623">
          <a:extLst>
            <a:ext uri="{FF2B5EF4-FFF2-40B4-BE49-F238E27FC236}">
              <a16:creationId xmlns:a16="http://schemas.microsoft.com/office/drawing/2014/main" id="{5FA61241-C5CC-4D6E-A713-77AC5EF2CC57}"/>
            </a:ext>
          </a:extLst>
        </xdr:cNvPr>
        <xdr:cNvCxnSpPr/>
      </xdr:nvCxnSpPr>
      <xdr:spPr>
        <a:xfrm flipV="1">
          <a:off x="14374495" y="11937556"/>
          <a:ext cx="1269" cy="1350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a:extLst>
            <a:ext uri="{FF2B5EF4-FFF2-40B4-BE49-F238E27FC236}">
              <a16:creationId xmlns:a16="http://schemas.microsoft.com/office/drawing/2014/main" id="{DABFF7C9-A5D7-4C28-8107-3238779F92B3}"/>
            </a:ext>
          </a:extLst>
        </xdr:cNvPr>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a:extLst>
            <a:ext uri="{FF2B5EF4-FFF2-40B4-BE49-F238E27FC236}">
              <a16:creationId xmlns:a16="http://schemas.microsoft.com/office/drawing/2014/main" id="{07090589-A313-4D3C-9DA2-A9D974B65F36}"/>
            </a:ext>
          </a:extLst>
        </xdr:cNvPr>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153243</xdr:rowOff>
    </xdr:from>
    <xdr:ext cx="534377" cy="259045"/>
    <xdr:sp macro="" textlink="">
      <xdr:nvSpPr>
        <xdr:cNvPr id="627" name="災害復旧費最大値テキスト">
          <a:extLst>
            <a:ext uri="{FF2B5EF4-FFF2-40B4-BE49-F238E27FC236}">
              <a16:creationId xmlns:a16="http://schemas.microsoft.com/office/drawing/2014/main" id="{F352446F-4992-4E14-B52B-04EEFA0BFD6B}"/>
            </a:ext>
          </a:extLst>
        </xdr:cNvPr>
        <xdr:cNvSpPr txBox="1"/>
      </xdr:nvSpPr>
      <xdr:spPr>
        <a:xfrm>
          <a:off x="14419580" y="1172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35116</xdr:rowOff>
    </xdr:from>
    <xdr:to>
      <xdr:col>86</xdr:col>
      <xdr:colOff>25400</xdr:colOff>
      <xdr:row>71</xdr:row>
      <xdr:rowOff>35116</xdr:rowOff>
    </xdr:to>
    <xdr:cxnSp macro="">
      <xdr:nvCxnSpPr>
        <xdr:cNvPr id="628" name="直線コネクタ 627">
          <a:extLst>
            <a:ext uri="{FF2B5EF4-FFF2-40B4-BE49-F238E27FC236}">
              <a16:creationId xmlns:a16="http://schemas.microsoft.com/office/drawing/2014/main" id="{C18F350F-AAA7-4074-B4F4-17983E334F29}"/>
            </a:ext>
          </a:extLst>
        </xdr:cNvPr>
        <xdr:cNvCxnSpPr/>
      </xdr:nvCxnSpPr>
      <xdr:spPr>
        <a:xfrm>
          <a:off x="14287500" y="119375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25209</xdr:rowOff>
    </xdr:from>
    <xdr:to>
      <xdr:col>85</xdr:col>
      <xdr:colOff>127000</xdr:colOff>
      <xdr:row>79</xdr:row>
      <xdr:rowOff>37801</xdr:rowOff>
    </xdr:to>
    <xdr:cxnSp macro="">
      <xdr:nvCxnSpPr>
        <xdr:cNvPr id="629" name="直線コネクタ 628">
          <a:extLst>
            <a:ext uri="{FF2B5EF4-FFF2-40B4-BE49-F238E27FC236}">
              <a16:creationId xmlns:a16="http://schemas.microsoft.com/office/drawing/2014/main" id="{1A9431FC-1311-40FD-A773-DD78D99324FA}"/>
            </a:ext>
          </a:extLst>
        </xdr:cNvPr>
        <xdr:cNvCxnSpPr/>
      </xdr:nvCxnSpPr>
      <xdr:spPr>
        <a:xfrm>
          <a:off x="13629640" y="13268769"/>
          <a:ext cx="746760" cy="1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76286</xdr:rowOff>
    </xdr:from>
    <xdr:ext cx="469744" cy="259045"/>
    <xdr:sp macro="" textlink="">
      <xdr:nvSpPr>
        <xdr:cNvPr id="630" name="災害復旧費平均値テキスト">
          <a:extLst>
            <a:ext uri="{FF2B5EF4-FFF2-40B4-BE49-F238E27FC236}">
              <a16:creationId xmlns:a16="http://schemas.microsoft.com/office/drawing/2014/main" id="{F121D9F0-54C2-4119-8852-14BB9F785661}"/>
            </a:ext>
          </a:extLst>
        </xdr:cNvPr>
        <xdr:cNvSpPr txBox="1"/>
      </xdr:nvSpPr>
      <xdr:spPr>
        <a:xfrm>
          <a:off x="14419580" y="129845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53409</xdr:rowOff>
    </xdr:from>
    <xdr:to>
      <xdr:col>85</xdr:col>
      <xdr:colOff>177800</xdr:colOff>
      <xdr:row>78</xdr:row>
      <xdr:rowOff>155009</xdr:rowOff>
    </xdr:to>
    <xdr:sp macro="" textlink="">
      <xdr:nvSpPr>
        <xdr:cNvPr id="631" name="フローチャート: 判断 630">
          <a:extLst>
            <a:ext uri="{FF2B5EF4-FFF2-40B4-BE49-F238E27FC236}">
              <a16:creationId xmlns:a16="http://schemas.microsoft.com/office/drawing/2014/main" id="{8D6BF5BC-2E95-448B-8C39-BAC26C1AAE65}"/>
            </a:ext>
          </a:extLst>
        </xdr:cNvPr>
        <xdr:cNvSpPr/>
      </xdr:nvSpPr>
      <xdr:spPr>
        <a:xfrm>
          <a:off x="14325600" y="131293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25209</xdr:rowOff>
    </xdr:from>
    <xdr:to>
      <xdr:col>81</xdr:col>
      <xdr:colOff>50800</xdr:colOff>
      <xdr:row>79</xdr:row>
      <xdr:rowOff>30581</xdr:rowOff>
    </xdr:to>
    <xdr:cxnSp macro="">
      <xdr:nvCxnSpPr>
        <xdr:cNvPr id="632" name="直線コネクタ 631">
          <a:extLst>
            <a:ext uri="{FF2B5EF4-FFF2-40B4-BE49-F238E27FC236}">
              <a16:creationId xmlns:a16="http://schemas.microsoft.com/office/drawing/2014/main" id="{144BECE9-30E1-4507-8EB5-195C5A28DFA3}"/>
            </a:ext>
          </a:extLst>
        </xdr:cNvPr>
        <xdr:cNvCxnSpPr/>
      </xdr:nvCxnSpPr>
      <xdr:spPr>
        <a:xfrm flipV="1">
          <a:off x="12854940" y="13268769"/>
          <a:ext cx="7747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16890</xdr:rowOff>
    </xdr:from>
    <xdr:to>
      <xdr:col>81</xdr:col>
      <xdr:colOff>101600</xdr:colOff>
      <xdr:row>78</xdr:row>
      <xdr:rowOff>118490</xdr:rowOff>
    </xdr:to>
    <xdr:sp macro="" textlink="">
      <xdr:nvSpPr>
        <xdr:cNvPr id="633" name="フローチャート: 判断 632">
          <a:extLst>
            <a:ext uri="{FF2B5EF4-FFF2-40B4-BE49-F238E27FC236}">
              <a16:creationId xmlns:a16="http://schemas.microsoft.com/office/drawing/2014/main" id="{829B527A-8C42-475B-9707-E09588725A9B}"/>
            </a:ext>
          </a:extLst>
        </xdr:cNvPr>
        <xdr:cNvSpPr/>
      </xdr:nvSpPr>
      <xdr:spPr>
        <a:xfrm>
          <a:off x="13578840" y="1309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135017</xdr:rowOff>
    </xdr:from>
    <xdr:ext cx="469744" cy="259045"/>
    <xdr:sp macro="" textlink="">
      <xdr:nvSpPr>
        <xdr:cNvPr id="634" name="テキスト ボックス 633">
          <a:extLst>
            <a:ext uri="{FF2B5EF4-FFF2-40B4-BE49-F238E27FC236}">
              <a16:creationId xmlns:a16="http://schemas.microsoft.com/office/drawing/2014/main" id="{39690027-E648-430D-BE28-5C8BF9CEB004}"/>
            </a:ext>
          </a:extLst>
        </xdr:cNvPr>
        <xdr:cNvSpPr txBox="1"/>
      </xdr:nvSpPr>
      <xdr:spPr>
        <a:xfrm>
          <a:off x="13417628" y="1287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23400</xdr:rowOff>
    </xdr:from>
    <xdr:to>
      <xdr:col>76</xdr:col>
      <xdr:colOff>114300</xdr:colOff>
      <xdr:row>79</xdr:row>
      <xdr:rowOff>30581</xdr:rowOff>
    </xdr:to>
    <xdr:cxnSp macro="">
      <xdr:nvCxnSpPr>
        <xdr:cNvPr id="635" name="直線コネクタ 634">
          <a:extLst>
            <a:ext uri="{FF2B5EF4-FFF2-40B4-BE49-F238E27FC236}">
              <a16:creationId xmlns:a16="http://schemas.microsoft.com/office/drawing/2014/main" id="{F735406D-E420-47D5-A6D2-AF3BD9B168FB}"/>
            </a:ext>
          </a:extLst>
        </xdr:cNvPr>
        <xdr:cNvCxnSpPr/>
      </xdr:nvCxnSpPr>
      <xdr:spPr>
        <a:xfrm>
          <a:off x="12072620" y="13266960"/>
          <a:ext cx="782320" cy="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42208</xdr:rowOff>
    </xdr:from>
    <xdr:to>
      <xdr:col>76</xdr:col>
      <xdr:colOff>165100</xdr:colOff>
      <xdr:row>78</xdr:row>
      <xdr:rowOff>143808</xdr:rowOff>
    </xdr:to>
    <xdr:sp macro="" textlink="">
      <xdr:nvSpPr>
        <xdr:cNvPr id="636" name="フローチャート: 判断 635">
          <a:extLst>
            <a:ext uri="{FF2B5EF4-FFF2-40B4-BE49-F238E27FC236}">
              <a16:creationId xmlns:a16="http://schemas.microsoft.com/office/drawing/2014/main" id="{1427C408-32C2-4132-A733-F57DC5AFC802}"/>
            </a:ext>
          </a:extLst>
        </xdr:cNvPr>
        <xdr:cNvSpPr/>
      </xdr:nvSpPr>
      <xdr:spPr>
        <a:xfrm>
          <a:off x="12804140" y="1311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160335</xdr:rowOff>
    </xdr:from>
    <xdr:ext cx="469744" cy="259045"/>
    <xdr:sp macro="" textlink="">
      <xdr:nvSpPr>
        <xdr:cNvPr id="637" name="テキスト ボックス 636">
          <a:extLst>
            <a:ext uri="{FF2B5EF4-FFF2-40B4-BE49-F238E27FC236}">
              <a16:creationId xmlns:a16="http://schemas.microsoft.com/office/drawing/2014/main" id="{CA49BE4C-AD2B-4C8D-A001-33E038FE15A1}"/>
            </a:ext>
          </a:extLst>
        </xdr:cNvPr>
        <xdr:cNvSpPr txBox="1"/>
      </xdr:nvSpPr>
      <xdr:spPr>
        <a:xfrm>
          <a:off x="12642928" y="1290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23400</xdr:rowOff>
    </xdr:from>
    <xdr:to>
      <xdr:col>71</xdr:col>
      <xdr:colOff>177800</xdr:colOff>
      <xdr:row>79</xdr:row>
      <xdr:rowOff>44450</xdr:rowOff>
    </xdr:to>
    <xdr:cxnSp macro="">
      <xdr:nvCxnSpPr>
        <xdr:cNvPr id="638" name="直線コネクタ 637">
          <a:extLst>
            <a:ext uri="{FF2B5EF4-FFF2-40B4-BE49-F238E27FC236}">
              <a16:creationId xmlns:a16="http://schemas.microsoft.com/office/drawing/2014/main" id="{0352B8F0-A2D7-4A61-A341-2F9029D41A86}"/>
            </a:ext>
          </a:extLst>
        </xdr:cNvPr>
        <xdr:cNvCxnSpPr/>
      </xdr:nvCxnSpPr>
      <xdr:spPr>
        <a:xfrm flipV="1">
          <a:off x="11282680" y="13266960"/>
          <a:ext cx="78994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42818</xdr:rowOff>
    </xdr:from>
    <xdr:to>
      <xdr:col>72</xdr:col>
      <xdr:colOff>38100</xdr:colOff>
      <xdr:row>78</xdr:row>
      <xdr:rowOff>144418</xdr:rowOff>
    </xdr:to>
    <xdr:sp macro="" textlink="">
      <xdr:nvSpPr>
        <xdr:cNvPr id="639" name="フローチャート: 判断 638">
          <a:extLst>
            <a:ext uri="{FF2B5EF4-FFF2-40B4-BE49-F238E27FC236}">
              <a16:creationId xmlns:a16="http://schemas.microsoft.com/office/drawing/2014/main" id="{603528D2-B1FC-44A4-9653-C0B14FBD8868}"/>
            </a:ext>
          </a:extLst>
        </xdr:cNvPr>
        <xdr:cNvSpPr/>
      </xdr:nvSpPr>
      <xdr:spPr>
        <a:xfrm>
          <a:off x="12029440" y="131187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160945</xdr:rowOff>
    </xdr:from>
    <xdr:ext cx="469744" cy="259045"/>
    <xdr:sp macro="" textlink="">
      <xdr:nvSpPr>
        <xdr:cNvPr id="640" name="テキスト ボックス 639">
          <a:extLst>
            <a:ext uri="{FF2B5EF4-FFF2-40B4-BE49-F238E27FC236}">
              <a16:creationId xmlns:a16="http://schemas.microsoft.com/office/drawing/2014/main" id="{C2221885-5B37-4F12-A919-5F1AAA6D8E74}"/>
            </a:ext>
          </a:extLst>
        </xdr:cNvPr>
        <xdr:cNvSpPr txBox="1"/>
      </xdr:nvSpPr>
      <xdr:spPr>
        <a:xfrm>
          <a:off x="11868228" y="1290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57086</xdr:rowOff>
    </xdr:from>
    <xdr:to>
      <xdr:col>67</xdr:col>
      <xdr:colOff>101600</xdr:colOff>
      <xdr:row>78</xdr:row>
      <xdr:rowOff>158686</xdr:rowOff>
    </xdr:to>
    <xdr:sp macro="" textlink="">
      <xdr:nvSpPr>
        <xdr:cNvPr id="641" name="フローチャート: 判断 640">
          <a:extLst>
            <a:ext uri="{FF2B5EF4-FFF2-40B4-BE49-F238E27FC236}">
              <a16:creationId xmlns:a16="http://schemas.microsoft.com/office/drawing/2014/main" id="{7E655E48-3C08-4144-99FA-0670C6D8C87F}"/>
            </a:ext>
          </a:extLst>
        </xdr:cNvPr>
        <xdr:cNvSpPr/>
      </xdr:nvSpPr>
      <xdr:spPr>
        <a:xfrm>
          <a:off x="11231880" y="1313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3763</xdr:rowOff>
    </xdr:from>
    <xdr:ext cx="469744" cy="259045"/>
    <xdr:sp macro="" textlink="">
      <xdr:nvSpPr>
        <xdr:cNvPr id="642" name="テキスト ボックス 641">
          <a:extLst>
            <a:ext uri="{FF2B5EF4-FFF2-40B4-BE49-F238E27FC236}">
              <a16:creationId xmlns:a16="http://schemas.microsoft.com/office/drawing/2014/main" id="{4602A15C-6198-4C64-B626-5D6D3B84FDE9}"/>
            </a:ext>
          </a:extLst>
        </xdr:cNvPr>
        <xdr:cNvSpPr txBox="1"/>
      </xdr:nvSpPr>
      <xdr:spPr>
        <a:xfrm>
          <a:off x="11070668" y="1291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54787FEF-9323-49AF-BAFD-6441B7A2CCAC}"/>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2E35C8C1-CA0E-4D1A-ABF7-D10692FD081B}"/>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50A08D6A-A9CE-4F8D-A4FE-FBBFAD6D0FD2}"/>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850A8042-878E-43ED-B140-91CA0C1066CE}"/>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48CA959E-6A38-45F9-9BE7-D0BAC60F3BD9}"/>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158451</xdr:rowOff>
    </xdr:from>
    <xdr:to>
      <xdr:col>85</xdr:col>
      <xdr:colOff>177800</xdr:colOff>
      <xdr:row>79</xdr:row>
      <xdr:rowOff>88601</xdr:rowOff>
    </xdr:to>
    <xdr:sp macro="" textlink="">
      <xdr:nvSpPr>
        <xdr:cNvPr id="648" name="楕円 647">
          <a:extLst>
            <a:ext uri="{FF2B5EF4-FFF2-40B4-BE49-F238E27FC236}">
              <a16:creationId xmlns:a16="http://schemas.microsoft.com/office/drawing/2014/main" id="{E4267EE0-7B20-4378-A4CB-C12A2E318FBA}"/>
            </a:ext>
          </a:extLst>
        </xdr:cNvPr>
        <xdr:cNvSpPr/>
      </xdr:nvSpPr>
      <xdr:spPr>
        <a:xfrm>
          <a:off x="14325600" y="1323437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73378</xdr:rowOff>
    </xdr:from>
    <xdr:ext cx="378565" cy="259045"/>
    <xdr:sp macro="" textlink="">
      <xdr:nvSpPr>
        <xdr:cNvPr id="649" name="災害復旧費該当値テキスト">
          <a:extLst>
            <a:ext uri="{FF2B5EF4-FFF2-40B4-BE49-F238E27FC236}">
              <a16:creationId xmlns:a16="http://schemas.microsoft.com/office/drawing/2014/main" id="{83BB4A2D-2AE6-49F3-8AF3-84E8ADE9F464}"/>
            </a:ext>
          </a:extLst>
        </xdr:cNvPr>
        <xdr:cNvSpPr txBox="1"/>
      </xdr:nvSpPr>
      <xdr:spPr>
        <a:xfrm>
          <a:off x="14419580" y="13149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145859</xdr:rowOff>
    </xdr:from>
    <xdr:to>
      <xdr:col>81</xdr:col>
      <xdr:colOff>101600</xdr:colOff>
      <xdr:row>79</xdr:row>
      <xdr:rowOff>76009</xdr:rowOff>
    </xdr:to>
    <xdr:sp macro="" textlink="">
      <xdr:nvSpPr>
        <xdr:cNvPr id="650" name="楕円 649">
          <a:extLst>
            <a:ext uri="{FF2B5EF4-FFF2-40B4-BE49-F238E27FC236}">
              <a16:creationId xmlns:a16="http://schemas.microsoft.com/office/drawing/2014/main" id="{4019F3EC-4C66-41D0-BC75-8D3C5BE1872E}"/>
            </a:ext>
          </a:extLst>
        </xdr:cNvPr>
        <xdr:cNvSpPr/>
      </xdr:nvSpPr>
      <xdr:spPr>
        <a:xfrm>
          <a:off x="13578840" y="13221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67136</xdr:rowOff>
    </xdr:from>
    <xdr:ext cx="469744" cy="259045"/>
    <xdr:sp macro="" textlink="">
      <xdr:nvSpPr>
        <xdr:cNvPr id="651" name="テキスト ボックス 650">
          <a:extLst>
            <a:ext uri="{FF2B5EF4-FFF2-40B4-BE49-F238E27FC236}">
              <a16:creationId xmlns:a16="http://schemas.microsoft.com/office/drawing/2014/main" id="{0DD43AB1-5DE1-495C-BE22-E92C6315A816}"/>
            </a:ext>
          </a:extLst>
        </xdr:cNvPr>
        <xdr:cNvSpPr txBox="1"/>
      </xdr:nvSpPr>
      <xdr:spPr>
        <a:xfrm>
          <a:off x="13417628" y="1331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151231</xdr:rowOff>
    </xdr:from>
    <xdr:to>
      <xdr:col>76</xdr:col>
      <xdr:colOff>165100</xdr:colOff>
      <xdr:row>79</xdr:row>
      <xdr:rowOff>81381</xdr:rowOff>
    </xdr:to>
    <xdr:sp macro="" textlink="">
      <xdr:nvSpPr>
        <xdr:cNvPr id="652" name="楕円 651">
          <a:extLst>
            <a:ext uri="{FF2B5EF4-FFF2-40B4-BE49-F238E27FC236}">
              <a16:creationId xmlns:a16="http://schemas.microsoft.com/office/drawing/2014/main" id="{2A5090F7-E29F-45EB-912B-928F15E03AC5}"/>
            </a:ext>
          </a:extLst>
        </xdr:cNvPr>
        <xdr:cNvSpPr/>
      </xdr:nvSpPr>
      <xdr:spPr>
        <a:xfrm>
          <a:off x="12804140" y="132271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72508</xdr:rowOff>
    </xdr:from>
    <xdr:ext cx="378565" cy="259045"/>
    <xdr:sp macro="" textlink="">
      <xdr:nvSpPr>
        <xdr:cNvPr id="653" name="テキスト ボックス 652">
          <a:extLst>
            <a:ext uri="{FF2B5EF4-FFF2-40B4-BE49-F238E27FC236}">
              <a16:creationId xmlns:a16="http://schemas.microsoft.com/office/drawing/2014/main" id="{6888D719-0A58-4B9E-B1F1-F53CB09E3EB2}"/>
            </a:ext>
          </a:extLst>
        </xdr:cNvPr>
        <xdr:cNvSpPr txBox="1"/>
      </xdr:nvSpPr>
      <xdr:spPr>
        <a:xfrm>
          <a:off x="12688517" y="13316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144050</xdr:rowOff>
    </xdr:from>
    <xdr:to>
      <xdr:col>72</xdr:col>
      <xdr:colOff>38100</xdr:colOff>
      <xdr:row>79</xdr:row>
      <xdr:rowOff>74200</xdr:rowOff>
    </xdr:to>
    <xdr:sp macro="" textlink="">
      <xdr:nvSpPr>
        <xdr:cNvPr id="654" name="楕円 653">
          <a:extLst>
            <a:ext uri="{FF2B5EF4-FFF2-40B4-BE49-F238E27FC236}">
              <a16:creationId xmlns:a16="http://schemas.microsoft.com/office/drawing/2014/main" id="{53775F81-3836-4CF8-BDFB-8F0093FB75C2}"/>
            </a:ext>
          </a:extLst>
        </xdr:cNvPr>
        <xdr:cNvSpPr/>
      </xdr:nvSpPr>
      <xdr:spPr>
        <a:xfrm>
          <a:off x="12029440" y="13219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65327</xdr:rowOff>
    </xdr:from>
    <xdr:ext cx="469744" cy="259045"/>
    <xdr:sp macro="" textlink="">
      <xdr:nvSpPr>
        <xdr:cNvPr id="655" name="テキスト ボックス 654">
          <a:extLst>
            <a:ext uri="{FF2B5EF4-FFF2-40B4-BE49-F238E27FC236}">
              <a16:creationId xmlns:a16="http://schemas.microsoft.com/office/drawing/2014/main" id="{3DADA098-EB14-4704-A65B-6AD6471F02D7}"/>
            </a:ext>
          </a:extLst>
        </xdr:cNvPr>
        <xdr:cNvSpPr txBox="1"/>
      </xdr:nvSpPr>
      <xdr:spPr>
        <a:xfrm>
          <a:off x="11868228" y="1330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a:extLst>
            <a:ext uri="{FF2B5EF4-FFF2-40B4-BE49-F238E27FC236}">
              <a16:creationId xmlns:a16="http://schemas.microsoft.com/office/drawing/2014/main" id="{123B1B69-F5C4-4977-B57B-4571AB83CFC4}"/>
            </a:ext>
          </a:extLst>
        </xdr:cNvPr>
        <xdr:cNvSpPr/>
      </xdr:nvSpPr>
      <xdr:spPr>
        <a:xfrm>
          <a:off x="1123188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3F7A1220-01DA-4C4A-8A61-42A5E803D163}"/>
            </a:ext>
          </a:extLst>
        </xdr:cNvPr>
        <xdr:cNvSpPr txBox="1"/>
      </xdr:nvSpPr>
      <xdr:spPr>
        <a:xfrm>
          <a:off x="1118089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8E6D64FE-BAD3-4474-9020-D8A8C287FCBB}"/>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EC0A0EBA-FAAB-4B07-90A4-D31DAA0EE6A7}"/>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CBEDAC3C-E59A-424A-B8B0-D390E0E26C8E}"/>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9D61CE40-B316-4A8C-9349-815E4E35E2AA}"/>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ED1FA09C-9153-46FD-8BA4-598123C748E9}"/>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CE337854-F959-47F8-B88C-18965BF68DA9}"/>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4CC29616-04FF-4EDC-9908-95E9B7B9132C}"/>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EE9C4DF5-CBB8-4CE7-8F79-09154D1B41DB}"/>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50434518-CA93-4D83-A5B2-634EC2F54C11}"/>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217FAC84-792A-4FBC-AFD6-B3D444032118}"/>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F549C114-87E2-458B-AB46-B5D2FF083ACD}"/>
            </a:ext>
          </a:extLst>
        </xdr:cNvPr>
        <xdr:cNvSpPr txBox="1"/>
      </xdr:nvSpPr>
      <xdr:spPr>
        <a:xfrm>
          <a:off x="1073417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40711121-DF1F-4D99-9849-B22637026DDB}"/>
            </a:ext>
          </a:extLst>
        </xdr:cNvPr>
        <xdr:cNvCxnSpPr/>
      </xdr:nvCxnSpPr>
      <xdr:spPr>
        <a:xfrm>
          <a:off x="10960100" y="166952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0" name="テキスト ボックス 669">
          <a:extLst>
            <a:ext uri="{FF2B5EF4-FFF2-40B4-BE49-F238E27FC236}">
              <a16:creationId xmlns:a16="http://schemas.microsoft.com/office/drawing/2014/main" id="{C64FDFF8-5E2E-4B95-ADB6-7E41104545DB}"/>
            </a:ext>
          </a:extLst>
        </xdr:cNvPr>
        <xdr:cNvSpPr txBox="1"/>
      </xdr:nvSpPr>
      <xdr:spPr>
        <a:xfrm>
          <a:off x="1049738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8F5BCD16-1A8B-4682-84DF-13F6D2E26D20}"/>
            </a:ext>
          </a:extLst>
        </xdr:cNvPr>
        <xdr:cNvCxnSpPr/>
      </xdr:nvCxnSpPr>
      <xdr:spPr>
        <a:xfrm>
          <a:off x="10960100" y="163762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E6FE3D5A-9057-4018-91A8-ED2CF653548F}"/>
            </a:ext>
          </a:extLst>
        </xdr:cNvPr>
        <xdr:cNvSpPr txBox="1"/>
      </xdr:nvSpPr>
      <xdr:spPr>
        <a:xfrm>
          <a:off x="1049738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61240925-7EC1-4B63-B0EC-4DBEBD6EB32A}"/>
            </a:ext>
          </a:extLst>
        </xdr:cNvPr>
        <xdr:cNvCxnSpPr/>
      </xdr:nvCxnSpPr>
      <xdr:spPr>
        <a:xfrm>
          <a:off x="10960100" y="160573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F7367F8E-786F-417D-BF5E-DC251034A41D}"/>
            </a:ext>
          </a:extLst>
        </xdr:cNvPr>
        <xdr:cNvSpPr txBox="1"/>
      </xdr:nvSpPr>
      <xdr:spPr>
        <a:xfrm>
          <a:off x="1049738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9EC1FA4-DEDC-41DA-AF80-201F22181840}"/>
            </a:ext>
          </a:extLst>
        </xdr:cNvPr>
        <xdr:cNvCxnSpPr/>
      </xdr:nvCxnSpPr>
      <xdr:spPr>
        <a:xfrm>
          <a:off x="10960100" y="157383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6" name="テキスト ボックス 675">
          <a:extLst>
            <a:ext uri="{FF2B5EF4-FFF2-40B4-BE49-F238E27FC236}">
              <a16:creationId xmlns:a16="http://schemas.microsoft.com/office/drawing/2014/main" id="{43C7793F-2245-4FAD-A61A-6EE0F9E82797}"/>
            </a:ext>
          </a:extLst>
        </xdr:cNvPr>
        <xdr:cNvSpPr txBox="1"/>
      </xdr:nvSpPr>
      <xdr:spPr>
        <a:xfrm>
          <a:off x="1043326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13C8F8CA-D5F0-40FE-AC6A-638E1F640EC8}"/>
            </a:ext>
          </a:extLst>
        </xdr:cNvPr>
        <xdr:cNvCxnSpPr/>
      </xdr:nvCxnSpPr>
      <xdr:spPr>
        <a:xfrm>
          <a:off x="10960100" y="154194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8" name="テキスト ボックス 677">
          <a:extLst>
            <a:ext uri="{FF2B5EF4-FFF2-40B4-BE49-F238E27FC236}">
              <a16:creationId xmlns:a16="http://schemas.microsoft.com/office/drawing/2014/main" id="{92BA0B04-9AEC-4C4C-AA0A-2EB8D51BE53E}"/>
            </a:ext>
          </a:extLst>
        </xdr:cNvPr>
        <xdr:cNvSpPr txBox="1"/>
      </xdr:nvSpPr>
      <xdr:spPr>
        <a:xfrm>
          <a:off x="1043326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216DFB34-1955-4CF1-A0A8-2DF2C5B2A024}"/>
            </a:ext>
          </a:extLst>
        </xdr:cNvPr>
        <xdr:cNvCxnSpPr/>
      </xdr:nvCxnSpPr>
      <xdr:spPr>
        <a:xfrm>
          <a:off x="10960100" y="1509667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2DE04318-B8B8-4AB8-990B-5848396F0F62}"/>
            </a:ext>
          </a:extLst>
        </xdr:cNvPr>
        <xdr:cNvSpPr txBox="1"/>
      </xdr:nvSpPr>
      <xdr:spPr>
        <a:xfrm>
          <a:off x="1043326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70C2262D-6D54-443B-9B31-F5111FF5C142}"/>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C283A47D-0E76-4236-9DF9-5D441105283F}"/>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465851E0-D26C-49F3-BADB-4EAD2280543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25836</xdr:rowOff>
    </xdr:from>
    <xdr:to>
      <xdr:col>85</xdr:col>
      <xdr:colOff>126364</xdr:colOff>
      <xdr:row>99</xdr:row>
      <xdr:rowOff>158837</xdr:rowOff>
    </xdr:to>
    <xdr:cxnSp macro="">
      <xdr:nvCxnSpPr>
        <xdr:cNvPr id="684" name="直線コネクタ 683">
          <a:extLst>
            <a:ext uri="{FF2B5EF4-FFF2-40B4-BE49-F238E27FC236}">
              <a16:creationId xmlns:a16="http://schemas.microsoft.com/office/drawing/2014/main" id="{629E7754-828F-4E1D-9C57-0491F2FD1942}"/>
            </a:ext>
          </a:extLst>
        </xdr:cNvPr>
        <xdr:cNvCxnSpPr/>
      </xdr:nvCxnSpPr>
      <xdr:spPr>
        <a:xfrm flipV="1">
          <a:off x="14374495" y="15281076"/>
          <a:ext cx="1269" cy="1474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162664</xdr:rowOff>
    </xdr:from>
    <xdr:ext cx="534377" cy="259045"/>
    <xdr:sp macro="" textlink="">
      <xdr:nvSpPr>
        <xdr:cNvPr id="685" name="公債費最小値テキスト">
          <a:extLst>
            <a:ext uri="{FF2B5EF4-FFF2-40B4-BE49-F238E27FC236}">
              <a16:creationId xmlns:a16="http://schemas.microsoft.com/office/drawing/2014/main" id="{0E4A6E34-7CA6-47BD-91F9-F0962643BA78}"/>
            </a:ext>
          </a:extLst>
        </xdr:cNvPr>
        <xdr:cNvSpPr txBox="1"/>
      </xdr:nvSpPr>
      <xdr:spPr>
        <a:xfrm>
          <a:off x="14419580" y="1675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158837</xdr:rowOff>
    </xdr:from>
    <xdr:to>
      <xdr:col>86</xdr:col>
      <xdr:colOff>25400</xdr:colOff>
      <xdr:row>99</xdr:row>
      <xdr:rowOff>158837</xdr:rowOff>
    </xdr:to>
    <xdr:cxnSp macro="">
      <xdr:nvCxnSpPr>
        <xdr:cNvPr id="686" name="直線コネクタ 685">
          <a:extLst>
            <a:ext uri="{FF2B5EF4-FFF2-40B4-BE49-F238E27FC236}">
              <a16:creationId xmlns:a16="http://schemas.microsoft.com/office/drawing/2014/main" id="{0672D1E2-B8D9-4EB9-BB7A-DBCAA032AC68}"/>
            </a:ext>
          </a:extLst>
        </xdr:cNvPr>
        <xdr:cNvCxnSpPr/>
      </xdr:nvCxnSpPr>
      <xdr:spPr>
        <a:xfrm>
          <a:off x="14287500" y="16755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143963</xdr:rowOff>
    </xdr:from>
    <xdr:ext cx="599010" cy="259045"/>
    <xdr:sp macro="" textlink="">
      <xdr:nvSpPr>
        <xdr:cNvPr id="687" name="公債費最大値テキスト">
          <a:extLst>
            <a:ext uri="{FF2B5EF4-FFF2-40B4-BE49-F238E27FC236}">
              <a16:creationId xmlns:a16="http://schemas.microsoft.com/office/drawing/2014/main" id="{BECAC976-4C8E-4279-A817-95196FA3EAA8}"/>
            </a:ext>
          </a:extLst>
        </xdr:cNvPr>
        <xdr:cNvSpPr txBox="1"/>
      </xdr:nvSpPr>
      <xdr:spPr>
        <a:xfrm>
          <a:off x="14419580" y="1506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25836</xdr:rowOff>
    </xdr:from>
    <xdr:to>
      <xdr:col>86</xdr:col>
      <xdr:colOff>25400</xdr:colOff>
      <xdr:row>91</xdr:row>
      <xdr:rowOff>25836</xdr:rowOff>
    </xdr:to>
    <xdr:cxnSp macro="">
      <xdr:nvCxnSpPr>
        <xdr:cNvPr id="688" name="直線コネクタ 687">
          <a:extLst>
            <a:ext uri="{FF2B5EF4-FFF2-40B4-BE49-F238E27FC236}">
              <a16:creationId xmlns:a16="http://schemas.microsoft.com/office/drawing/2014/main" id="{B664E8BE-775A-41E1-8BB4-CA14ACE7B9F5}"/>
            </a:ext>
          </a:extLst>
        </xdr:cNvPr>
        <xdr:cNvCxnSpPr/>
      </xdr:nvCxnSpPr>
      <xdr:spPr>
        <a:xfrm>
          <a:off x="14287500" y="15281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70183</xdr:rowOff>
    </xdr:from>
    <xdr:to>
      <xdr:col>85</xdr:col>
      <xdr:colOff>127000</xdr:colOff>
      <xdr:row>99</xdr:row>
      <xdr:rowOff>78260</xdr:rowOff>
    </xdr:to>
    <xdr:cxnSp macro="">
      <xdr:nvCxnSpPr>
        <xdr:cNvPr id="689" name="直線コネクタ 688">
          <a:extLst>
            <a:ext uri="{FF2B5EF4-FFF2-40B4-BE49-F238E27FC236}">
              <a16:creationId xmlns:a16="http://schemas.microsoft.com/office/drawing/2014/main" id="{26BDB7EF-C126-433C-9192-1687F4DE83A1}"/>
            </a:ext>
          </a:extLst>
        </xdr:cNvPr>
        <xdr:cNvCxnSpPr/>
      </xdr:nvCxnSpPr>
      <xdr:spPr>
        <a:xfrm flipV="1">
          <a:off x="13629640" y="16666543"/>
          <a:ext cx="74676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96722</xdr:rowOff>
    </xdr:from>
    <xdr:ext cx="534377" cy="259045"/>
    <xdr:sp macro="" textlink="">
      <xdr:nvSpPr>
        <xdr:cNvPr id="690" name="公債費平均値テキスト">
          <a:extLst>
            <a:ext uri="{FF2B5EF4-FFF2-40B4-BE49-F238E27FC236}">
              <a16:creationId xmlns:a16="http://schemas.microsoft.com/office/drawing/2014/main" id="{BF9C0671-69F9-4B94-9EA0-7D765D131F05}"/>
            </a:ext>
          </a:extLst>
        </xdr:cNvPr>
        <xdr:cNvSpPr txBox="1"/>
      </xdr:nvSpPr>
      <xdr:spPr>
        <a:xfrm>
          <a:off x="14419580" y="161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73845</xdr:rowOff>
    </xdr:from>
    <xdr:to>
      <xdr:col>85</xdr:col>
      <xdr:colOff>177800</xdr:colOff>
      <xdr:row>98</xdr:row>
      <xdr:rowOff>3995</xdr:rowOff>
    </xdr:to>
    <xdr:sp macro="" textlink="">
      <xdr:nvSpPr>
        <xdr:cNvPr id="691" name="フローチャート: 判断 690">
          <a:extLst>
            <a:ext uri="{FF2B5EF4-FFF2-40B4-BE49-F238E27FC236}">
              <a16:creationId xmlns:a16="http://schemas.microsoft.com/office/drawing/2014/main" id="{32D94EC0-A91A-43FE-9D9F-985981683D1A}"/>
            </a:ext>
          </a:extLst>
        </xdr:cNvPr>
        <xdr:cNvSpPr/>
      </xdr:nvSpPr>
      <xdr:spPr>
        <a:xfrm>
          <a:off x="14325600" y="163349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78260</xdr:rowOff>
    </xdr:from>
    <xdr:to>
      <xdr:col>81</xdr:col>
      <xdr:colOff>50800</xdr:colOff>
      <xdr:row>99</xdr:row>
      <xdr:rowOff>84128</xdr:rowOff>
    </xdr:to>
    <xdr:cxnSp macro="">
      <xdr:nvCxnSpPr>
        <xdr:cNvPr id="692" name="直線コネクタ 691">
          <a:extLst>
            <a:ext uri="{FF2B5EF4-FFF2-40B4-BE49-F238E27FC236}">
              <a16:creationId xmlns:a16="http://schemas.microsoft.com/office/drawing/2014/main" id="{FF71D301-F54F-4AE1-B066-22C744FE99DE}"/>
            </a:ext>
          </a:extLst>
        </xdr:cNvPr>
        <xdr:cNvCxnSpPr/>
      </xdr:nvCxnSpPr>
      <xdr:spPr>
        <a:xfrm flipV="1">
          <a:off x="12854940" y="16674620"/>
          <a:ext cx="7747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84066</xdr:rowOff>
    </xdr:from>
    <xdr:to>
      <xdr:col>81</xdr:col>
      <xdr:colOff>101600</xdr:colOff>
      <xdr:row>98</xdr:row>
      <xdr:rowOff>14216</xdr:rowOff>
    </xdr:to>
    <xdr:sp macro="" textlink="">
      <xdr:nvSpPr>
        <xdr:cNvPr id="693" name="フローチャート: 判断 692">
          <a:extLst>
            <a:ext uri="{FF2B5EF4-FFF2-40B4-BE49-F238E27FC236}">
              <a16:creationId xmlns:a16="http://schemas.microsoft.com/office/drawing/2014/main" id="{EDDD2FF6-EA09-4403-A774-DEA51D3DECE8}"/>
            </a:ext>
          </a:extLst>
        </xdr:cNvPr>
        <xdr:cNvSpPr/>
      </xdr:nvSpPr>
      <xdr:spPr>
        <a:xfrm>
          <a:off x="13578840" y="163451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30743</xdr:rowOff>
    </xdr:from>
    <xdr:ext cx="534377" cy="259045"/>
    <xdr:sp macro="" textlink="">
      <xdr:nvSpPr>
        <xdr:cNvPr id="694" name="テキスト ボックス 693">
          <a:extLst>
            <a:ext uri="{FF2B5EF4-FFF2-40B4-BE49-F238E27FC236}">
              <a16:creationId xmlns:a16="http://schemas.microsoft.com/office/drawing/2014/main" id="{C5F8563E-A591-4A6F-91E2-9DEB381A56F2}"/>
            </a:ext>
          </a:extLst>
        </xdr:cNvPr>
        <xdr:cNvSpPr txBox="1"/>
      </xdr:nvSpPr>
      <xdr:spPr>
        <a:xfrm>
          <a:off x="13408171" y="1612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40988</xdr:rowOff>
    </xdr:from>
    <xdr:to>
      <xdr:col>76</xdr:col>
      <xdr:colOff>114300</xdr:colOff>
      <xdr:row>99</xdr:row>
      <xdr:rowOff>84128</xdr:rowOff>
    </xdr:to>
    <xdr:cxnSp macro="">
      <xdr:nvCxnSpPr>
        <xdr:cNvPr id="695" name="直線コネクタ 694">
          <a:extLst>
            <a:ext uri="{FF2B5EF4-FFF2-40B4-BE49-F238E27FC236}">
              <a16:creationId xmlns:a16="http://schemas.microsoft.com/office/drawing/2014/main" id="{370F8EB9-0679-43EE-9095-64E0F8D9CF46}"/>
            </a:ext>
          </a:extLst>
        </xdr:cNvPr>
        <xdr:cNvCxnSpPr/>
      </xdr:nvCxnSpPr>
      <xdr:spPr>
        <a:xfrm>
          <a:off x="12072620" y="16637348"/>
          <a:ext cx="782320" cy="4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120317</xdr:rowOff>
    </xdr:from>
    <xdr:to>
      <xdr:col>76</xdr:col>
      <xdr:colOff>165100</xdr:colOff>
      <xdr:row>98</xdr:row>
      <xdr:rowOff>50467</xdr:rowOff>
    </xdr:to>
    <xdr:sp macro="" textlink="">
      <xdr:nvSpPr>
        <xdr:cNvPr id="696" name="フローチャート: 判断 695">
          <a:extLst>
            <a:ext uri="{FF2B5EF4-FFF2-40B4-BE49-F238E27FC236}">
              <a16:creationId xmlns:a16="http://schemas.microsoft.com/office/drawing/2014/main" id="{51D55950-A18A-414E-96B5-183424FDCADF}"/>
            </a:ext>
          </a:extLst>
        </xdr:cNvPr>
        <xdr:cNvSpPr/>
      </xdr:nvSpPr>
      <xdr:spPr>
        <a:xfrm>
          <a:off x="12804140" y="163813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66994</xdr:rowOff>
    </xdr:from>
    <xdr:ext cx="534377" cy="259045"/>
    <xdr:sp macro="" textlink="">
      <xdr:nvSpPr>
        <xdr:cNvPr id="697" name="テキスト ボックス 696">
          <a:extLst>
            <a:ext uri="{FF2B5EF4-FFF2-40B4-BE49-F238E27FC236}">
              <a16:creationId xmlns:a16="http://schemas.microsoft.com/office/drawing/2014/main" id="{66684C9E-C7E1-4574-938C-313D239291EC}"/>
            </a:ext>
          </a:extLst>
        </xdr:cNvPr>
        <xdr:cNvSpPr txBox="1"/>
      </xdr:nvSpPr>
      <xdr:spPr>
        <a:xfrm>
          <a:off x="12610611" y="1616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35382</xdr:rowOff>
    </xdr:from>
    <xdr:to>
      <xdr:col>71</xdr:col>
      <xdr:colOff>177800</xdr:colOff>
      <xdr:row>99</xdr:row>
      <xdr:rowOff>40988</xdr:rowOff>
    </xdr:to>
    <xdr:cxnSp macro="">
      <xdr:nvCxnSpPr>
        <xdr:cNvPr id="698" name="直線コネクタ 697">
          <a:extLst>
            <a:ext uri="{FF2B5EF4-FFF2-40B4-BE49-F238E27FC236}">
              <a16:creationId xmlns:a16="http://schemas.microsoft.com/office/drawing/2014/main" id="{1EC02079-65E9-4D79-89D0-012BBD37EC43}"/>
            </a:ext>
          </a:extLst>
        </xdr:cNvPr>
        <xdr:cNvCxnSpPr/>
      </xdr:nvCxnSpPr>
      <xdr:spPr>
        <a:xfrm>
          <a:off x="11282680" y="16631742"/>
          <a:ext cx="789940" cy="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156893</xdr:rowOff>
    </xdr:from>
    <xdr:to>
      <xdr:col>72</xdr:col>
      <xdr:colOff>38100</xdr:colOff>
      <xdr:row>98</xdr:row>
      <xdr:rowOff>87043</xdr:rowOff>
    </xdr:to>
    <xdr:sp macro="" textlink="">
      <xdr:nvSpPr>
        <xdr:cNvPr id="699" name="フローチャート: 判断 698">
          <a:extLst>
            <a:ext uri="{FF2B5EF4-FFF2-40B4-BE49-F238E27FC236}">
              <a16:creationId xmlns:a16="http://schemas.microsoft.com/office/drawing/2014/main" id="{18D45C12-854E-4DC4-A1E8-BB1E37207BBA}"/>
            </a:ext>
          </a:extLst>
        </xdr:cNvPr>
        <xdr:cNvSpPr/>
      </xdr:nvSpPr>
      <xdr:spPr>
        <a:xfrm>
          <a:off x="12029440" y="164179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103570</xdr:rowOff>
    </xdr:from>
    <xdr:ext cx="534377" cy="259045"/>
    <xdr:sp macro="" textlink="">
      <xdr:nvSpPr>
        <xdr:cNvPr id="700" name="テキスト ボックス 699">
          <a:extLst>
            <a:ext uri="{FF2B5EF4-FFF2-40B4-BE49-F238E27FC236}">
              <a16:creationId xmlns:a16="http://schemas.microsoft.com/office/drawing/2014/main" id="{F1413B3F-C2E3-4827-B5E1-767A8D86964F}"/>
            </a:ext>
          </a:extLst>
        </xdr:cNvPr>
        <xdr:cNvSpPr txBox="1"/>
      </xdr:nvSpPr>
      <xdr:spPr>
        <a:xfrm>
          <a:off x="11835911" y="1619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169301</xdr:rowOff>
    </xdr:from>
    <xdr:to>
      <xdr:col>67</xdr:col>
      <xdr:colOff>101600</xdr:colOff>
      <xdr:row>98</xdr:row>
      <xdr:rowOff>99451</xdr:rowOff>
    </xdr:to>
    <xdr:sp macro="" textlink="">
      <xdr:nvSpPr>
        <xdr:cNvPr id="701" name="フローチャート: 判断 700">
          <a:extLst>
            <a:ext uri="{FF2B5EF4-FFF2-40B4-BE49-F238E27FC236}">
              <a16:creationId xmlns:a16="http://schemas.microsoft.com/office/drawing/2014/main" id="{01259BDB-F7F4-4ED0-A50D-A59492263B81}"/>
            </a:ext>
          </a:extLst>
        </xdr:cNvPr>
        <xdr:cNvSpPr/>
      </xdr:nvSpPr>
      <xdr:spPr>
        <a:xfrm>
          <a:off x="11231880" y="164303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115978</xdr:rowOff>
    </xdr:from>
    <xdr:ext cx="534377" cy="259045"/>
    <xdr:sp macro="" textlink="">
      <xdr:nvSpPr>
        <xdr:cNvPr id="702" name="テキスト ボックス 701">
          <a:extLst>
            <a:ext uri="{FF2B5EF4-FFF2-40B4-BE49-F238E27FC236}">
              <a16:creationId xmlns:a16="http://schemas.microsoft.com/office/drawing/2014/main" id="{DC8AEE39-A121-488C-B9A5-674F76925D92}"/>
            </a:ext>
          </a:extLst>
        </xdr:cNvPr>
        <xdr:cNvSpPr txBox="1"/>
      </xdr:nvSpPr>
      <xdr:spPr>
        <a:xfrm>
          <a:off x="11061211" y="1620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BFA7848E-67BC-44AC-BADB-D01A22CA35D1}"/>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8997DC59-8F10-4F0E-A066-7D4746D77421}"/>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C8F0556A-9A08-4164-9A22-C5B85880487D}"/>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522B1DBE-B151-44BB-AC4B-F59D36763069}"/>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454780D2-9C3A-44D7-909E-68E8AE476118}"/>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19383</xdr:rowOff>
    </xdr:from>
    <xdr:to>
      <xdr:col>85</xdr:col>
      <xdr:colOff>177800</xdr:colOff>
      <xdr:row>99</xdr:row>
      <xdr:rowOff>120983</xdr:rowOff>
    </xdr:to>
    <xdr:sp macro="" textlink="">
      <xdr:nvSpPr>
        <xdr:cNvPr id="708" name="楕円 707">
          <a:extLst>
            <a:ext uri="{FF2B5EF4-FFF2-40B4-BE49-F238E27FC236}">
              <a16:creationId xmlns:a16="http://schemas.microsoft.com/office/drawing/2014/main" id="{F2C95C7A-0365-43A7-AE88-517970FE1B78}"/>
            </a:ext>
          </a:extLst>
        </xdr:cNvPr>
        <xdr:cNvSpPr/>
      </xdr:nvSpPr>
      <xdr:spPr>
        <a:xfrm>
          <a:off x="14325600" y="1661574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105760</xdr:rowOff>
    </xdr:from>
    <xdr:ext cx="534377" cy="259045"/>
    <xdr:sp macro="" textlink="">
      <xdr:nvSpPr>
        <xdr:cNvPr id="709" name="公債費該当値テキスト">
          <a:extLst>
            <a:ext uri="{FF2B5EF4-FFF2-40B4-BE49-F238E27FC236}">
              <a16:creationId xmlns:a16="http://schemas.microsoft.com/office/drawing/2014/main" id="{EBF39F6E-ABF9-43A1-9339-62B75E8423F7}"/>
            </a:ext>
          </a:extLst>
        </xdr:cNvPr>
        <xdr:cNvSpPr txBox="1"/>
      </xdr:nvSpPr>
      <xdr:spPr>
        <a:xfrm>
          <a:off x="14419580" y="165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27460</xdr:rowOff>
    </xdr:from>
    <xdr:to>
      <xdr:col>81</xdr:col>
      <xdr:colOff>101600</xdr:colOff>
      <xdr:row>99</xdr:row>
      <xdr:rowOff>129060</xdr:rowOff>
    </xdr:to>
    <xdr:sp macro="" textlink="">
      <xdr:nvSpPr>
        <xdr:cNvPr id="710" name="楕円 709">
          <a:extLst>
            <a:ext uri="{FF2B5EF4-FFF2-40B4-BE49-F238E27FC236}">
              <a16:creationId xmlns:a16="http://schemas.microsoft.com/office/drawing/2014/main" id="{AEBC36D7-73E4-424F-A68C-D7A952CB6F6B}"/>
            </a:ext>
          </a:extLst>
        </xdr:cNvPr>
        <xdr:cNvSpPr/>
      </xdr:nvSpPr>
      <xdr:spPr>
        <a:xfrm>
          <a:off x="13578840" y="1662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120187</xdr:rowOff>
    </xdr:from>
    <xdr:ext cx="534377" cy="259045"/>
    <xdr:sp macro="" textlink="">
      <xdr:nvSpPr>
        <xdr:cNvPr id="711" name="テキスト ボックス 710">
          <a:extLst>
            <a:ext uri="{FF2B5EF4-FFF2-40B4-BE49-F238E27FC236}">
              <a16:creationId xmlns:a16="http://schemas.microsoft.com/office/drawing/2014/main" id="{647769CA-20C7-45DC-979C-96599EF9F552}"/>
            </a:ext>
          </a:extLst>
        </xdr:cNvPr>
        <xdr:cNvSpPr txBox="1"/>
      </xdr:nvSpPr>
      <xdr:spPr>
        <a:xfrm>
          <a:off x="13408171" y="1671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33328</xdr:rowOff>
    </xdr:from>
    <xdr:to>
      <xdr:col>76</xdr:col>
      <xdr:colOff>165100</xdr:colOff>
      <xdr:row>99</xdr:row>
      <xdr:rowOff>134928</xdr:rowOff>
    </xdr:to>
    <xdr:sp macro="" textlink="">
      <xdr:nvSpPr>
        <xdr:cNvPr id="712" name="楕円 711">
          <a:extLst>
            <a:ext uri="{FF2B5EF4-FFF2-40B4-BE49-F238E27FC236}">
              <a16:creationId xmlns:a16="http://schemas.microsoft.com/office/drawing/2014/main" id="{8C021330-B2A0-4D97-A760-2ED08616A4F5}"/>
            </a:ext>
          </a:extLst>
        </xdr:cNvPr>
        <xdr:cNvSpPr/>
      </xdr:nvSpPr>
      <xdr:spPr>
        <a:xfrm>
          <a:off x="12804140" y="1662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126055</xdr:rowOff>
    </xdr:from>
    <xdr:ext cx="534377" cy="259045"/>
    <xdr:sp macro="" textlink="">
      <xdr:nvSpPr>
        <xdr:cNvPr id="713" name="テキスト ボックス 712">
          <a:extLst>
            <a:ext uri="{FF2B5EF4-FFF2-40B4-BE49-F238E27FC236}">
              <a16:creationId xmlns:a16="http://schemas.microsoft.com/office/drawing/2014/main" id="{7EED99D7-465F-43C8-B697-512B3658F0DB}"/>
            </a:ext>
          </a:extLst>
        </xdr:cNvPr>
        <xdr:cNvSpPr txBox="1"/>
      </xdr:nvSpPr>
      <xdr:spPr>
        <a:xfrm>
          <a:off x="12610611" y="1672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161638</xdr:rowOff>
    </xdr:from>
    <xdr:to>
      <xdr:col>72</xdr:col>
      <xdr:colOff>38100</xdr:colOff>
      <xdr:row>99</xdr:row>
      <xdr:rowOff>91788</xdr:rowOff>
    </xdr:to>
    <xdr:sp macro="" textlink="">
      <xdr:nvSpPr>
        <xdr:cNvPr id="714" name="楕円 713">
          <a:extLst>
            <a:ext uri="{FF2B5EF4-FFF2-40B4-BE49-F238E27FC236}">
              <a16:creationId xmlns:a16="http://schemas.microsoft.com/office/drawing/2014/main" id="{1045F5B4-D0D4-4FB2-97DD-104383B6276E}"/>
            </a:ext>
          </a:extLst>
        </xdr:cNvPr>
        <xdr:cNvSpPr/>
      </xdr:nvSpPr>
      <xdr:spPr>
        <a:xfrm>
          <a:off x="12029440" y="165903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82915</xdr:rowOff>
    </xdr:from>
    <xdr:ext cx="534377" cy="259045"/>
    <xdr:sp macro="" textlink="">
      <xdr:nvSpPr>
        <xdr:cNvPr id="715" name="テキスト ボックス 714">
          <a:extLst>
            <a:ext uri="{FF2B5EF4-FFF2-40B4-BE49-F238E27FC236}">
              <a16:creationId xmlns:a16="http://schemas.microsoft.com/office/drawing/2014/main" id="{EADBA5C8-EC21-4AC8-B479-E70FD978DBA8}"/>
            </a:ext>
          </a:extLst>
        </xdr:cNvPr>
        <xdr:cNvSpPr txBox="1"/>
      </xdr:nvSpPr>
      <xdr:spPr>
        <a:xfrm>
          <a:off x="11835911" y="1667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156032</xdr:rowOff>
    </xdr:from>
    <xdr:to>
      <xdr:col>67</xdr:col>
      <xdr:colOff>101600</xdr:colOff>
      <xdr:row>99</xdr:row>
      <xdr:rowOff>86182</xdr:rowOff>
    </xdr:to>
    <xdr:sp macro="" textlink="">
      <xdr:nvSpPr>
        <xdr:cNvPr id="716" name="楕円 715">
          <a:extLst>
            <a:ext uri="{FF2B5EF4-FFF2-40B4-BE49-F238E27FC236}">
              <a16:creationId xmlns:a16="http://schemas.microsoft.com/office/drawing/2014/main" id="{818F5670-438D-49E4-A509-B7452D927559}"/>
            </a:ext>
          </a:extLst>
        </xdr:cNvPr>
        <xdr:cNvSpPr/>
      </xdr:nvSpPr>
      <xdr:spPr>
        <a:xfrm>
          <a:off x="11231880" y="165847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77309</xdr:rowOff>
    </xdr:from>
    <xdr:ext cx="534377" cy="259045"/>
    <xdr:sp macro="" textlink="">
      <xdr:nvSpPr>
        <xdr:cNvPr id="717" name="テキスト ボックス 716">
          <a:extLst>
            <a:ext uri="{FF2B5EF4-FFF2-40B4-BE49-F238E27FC236}">
              <a16:creationId xmlns:a16="http://schemas.microsoft.com/office/drawing/2014/main" id="{F04B3674-8EA7-4758-9093-864D41264EE3}"/>
            </a:ext>
          </a:extLst>
        </xdr:cNvPr>
        <xdr:cNvSpPr txBox="1"/>
      </xdr:nvSpPr>
      <xdr:spPr>
        <a:xfrm>
          <a:off x="11061211" y="1667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815DA627-BD5E-46F9-A892-5E295300D0D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1CD37EA2-B1EB-4B63-9D7C-A1796714397A}"/>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6723E47E-B41B-49AB-BE47-ABFE012E68B3}"/>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DA6A5750-F1DE-406B-8596-74EE3F25FEEF}"/>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2240A9C5-97C7-4159-B080-19DD7941AB6C}"/>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8EC6774E-E2B3-4A04-83F8-4339AFFD2028}"/>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4F6E1927-6306-46C1-94D6-4F0754DD9C47}"/>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DEBC4540-80DE-4B82-B1C9-B36878F56F56}"/>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1FE96DE1-FDEA-4A37-9B39-0F8141F347E5}"/>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770D7D29-BCA0-478A-9594-CC55449D08D8}"/>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7D180BFA-24A4-48C3-B50E-28F6B18E2C3F}"/>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EBEB418E-A9C8-4BE0-A4AC-6F1364561BF7}"/>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4386439E-E4A2-4081-A874-928B275F89ED}"/>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953545A-96ED-41AA-B1AB-69281A093630}"/>
            </a:ext>
          </a:extLst>
        </xdr:cNvPr>
        <xdr:cNvSpPr txBox="1"/>
      </xdr:nvSpPr>
      <xdr:spPr>
        <a:xfrm>
          <a:off x="1569484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D857AC9E-34AA-4AB6-97E9-40CED92270BD}"/>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FF9AFFE-9494-4E17-94A0-10F12FFE9EFB}"/>
            </a:ext>
          </a:extLst>
        </xdr:cNvPr>
        <xdr:cNvSpPr txBox="1"/>
      </xdr:nvSpPr>
      <xdr:spPr>
        <a:xfrm>
          <a:off x="1569484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34B2EA1A-A49C-4A35-BAF4-344B428BDD11}"/>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ED644374-3F98-4329-8D17-8A65C6E87C8D}"/>
            </a:ext>
          </a:extLst>
        </xdr:cNvPr>
        <xdr:cNvSpPr txBox="1"/>
      </xdr:nvSpPr>
      <xdr:spPr>
        <a:xfrm>
          <a:off x="1569484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417F028-898B-48C7-90B0-82732DCD1348}"/>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7" name="テキスト ボックス 736">
          <a:extLst>
            <a:ext uri="{FF2B5EF4-FFF2-40B4-BE49-F238E27FC236}">
              <a16:creationId xmlns:a16="http://schemas.microsoft.com/office/drawing/2014/main" id="{3CA23E73-00D0-4498-93B1-127FF1554D38}"/>
            </a:ext>
          </a:extLst>
        </xdr:cNvPr>
        <xdr:cNvSpPr txBox="1"/>
      </xdr:nvSpPr>
      <xdr:spPr>
        <a:xfrm>
          <a:off x="1569484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74952E03-70F6-411A-B5B7-5A24875BF973}"/>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21AFE7CF-97BA-4127-A015-38F1C53B0E11}"/>
            </a:ext>
          </a:extLst>
        </xdr:cNvPr>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66D3CA22-D641-45DD-B492-89DA29EABB5A}"/>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132461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12710772-7B1A-4CE2-BB55-C6AD0A0EE0D9}"/>
            </a:ext>
          </a:extLst>
        </xdr:cNvPr>
        <xdr:cNvCxnSpPr/>
      </xdr:nvCxnSpPr>
      <xdr:spPr>
        <a:xfrm flipV="1">
          <a:off x="19507835" y="5329301"/>
          <a:ext cx="1269" cy="1253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83456</xdr:rowOff>
    </xdr:from>
    <xdr:ext cx="249299" cy="259045"/>
    <xdr:sp macro="" textlink="">
      <xdr:nvSpPr>
        <xdr:cNvPr id="742" name="諸支出金最小値テキスト">
          <a:extLst>
            <a:ext uri="{FF2B5EF4-FFF2-40B4-BE49-F238E27FC236}">
              <a16:creationId xmlns:a16="http://schemas.microsoft.com/office/drawing/2014/main" id="{B026CF62-B955-48AC-9F58-318B2F353011}"/>
            </a:ext>
          </a:extLst>
        </xdr:cNvPr>
        <xdr:cNvSpPr txBox="1"/>
      </xdr:nvSpPr>
      <xdr:spPr>
        <a:xfrm>
          <a:off x="19560540" y="66214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BD83785E-C972-4659-BEBE-11326E5E5890}"/>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79138</xdr:rowOff>
    </xdr:from>
    <xdr:ext cx="469744" cy="259045"/>
    <xdr:sp macro="" textlink="">
      <xdr:nvSpPr>
        <xdr:cNvPr id="744" name="諸支出金最大値テキスト">
          <a:extLst>
            <a:ext uri="{FF2B5EF4-FFF2-40B4-BE49-F238E27FC236}">
              <a16:creationId xmlns:a16="http://schemas.microsoft.com/office/drawing/2014/main" id="{9AED6402-0387-48AA-BF25-B13894D54221}"/>
            </a:ext>
          </a:extLst>
        </xdr:cNvPr>
        <xdr:cNvSpPr txBox="1"/>
      </xdr:nvSpPr>
      <xdr:spPr>
        <a:xfrm>
          <a:off x="19560540" y="510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132461</xdr:rowOff>
    </xdr:from>
    <xdr:to>
      <xdr:col>116</xdr:col>
      <xdr:colOff>152400</xdr:colOff>
      <xdr:row>31</xdr:row>
      <xdr:rowOff>132461</xdr:rowOff>
    </xdr:to>
    <xdr:cxnSp macro="">
      <xdr:nvCxnSpPr>
        <xdr:cNvPr id="745" name="直線コネクタ 744">
          <a:extLst>
            <a:ext uri="{FF2B5EF4-FFF2-40B4-BE49-F238E27FC236}">
              <a16:creationId xmlns:a16="http://schemas.microsoft.com/office/drawing/2014/main" id="{4FB133E0-C9D9-4ACE-A80B-7A7405243D1A}"/>
            </a:ext>
          </a:extLst>
        </xdr:cNvPr>
        <xdr:cNvCxnSpPr/>
      </xdr:nvCxnSpPr>
      <xdr:spPr>
        <a:xfrm>
          <a:off x="19443700" y="53293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819B765C-9C99-414D-81AD-378C2088196E}"/>
            </a:ext>
          </a:extLst>
        </xdr:cNvPr>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906</xdr:rowOff>
    </xdr:from>
    <xdr:ext cx="313932" cy="259045"/>
    <xdr:sp macro="" textlink="">
      <xdr:nvSpPr>
        <xdr:cNvPr id="747" name="諸支出金平均値テキスト">
          <a:extLst>
            <a:ext uri="{FF2B5EF4-FFF2-40B4-BE49-F238E27FC236}">
              <a16:creationId xmlns:a16="http://schemas.microsoft.com/office/drawing/2014/main" id="{79B771C9-7D2C-4BB3-AFF9-DA240FAEEE98}"/>
            </a:ext>
          </a:extLst>
        </xdr:cNvPr>
        <xdr:cNvSpPr txBox="1"/>
      </xdr:nvSpPr>
      <xdr:spPr>
        <a:xfrm>
          <a:off x="19560540" y="637122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149479</xdr:rowOff>
    </xdr:from>
    <xdr:to>
      <xdr:col>116</xdr:col>
      <xdr:colOff>114300</xdr:colOff>
      <xdr:row>39</xdr:row>
      <xdr:rowOff>79629</xdr:rowOff>
    </xdr:to>
    <xdr:sp macro="" textlink="">
      <xdr:nvSpPr>
        <xdr:cNvPr id="748" name="フローチャート: 判断 747">
          <a:extLst>
            <a:ext uri="{FF2B5EF4-FFF2-40B4-BE49-F238E27FC236}">
              <a16:creationId xmlns:a16="http://schemas.microsoft.com/office/drawing/2014/main" id="{41C2203F-0D36-4AA3-89B3-1C19F02377D5}"/>
            </a:ext>
          </a:extLst>
        </xdr:cNvPr>
        <xdr:cNvSpPr/>
      </xdr:nvSpPr>
      <xdr:spPr>
        <a:xfrm>
          <a:off x="19458940" y="65197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37F72A3A-6C89-49FD-878A-5619FF0AF91E}"/>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144526</xdr:rowOff>
    </xdr:from>
    <xdr:to>
      <xdr:col>112</xdr:col>
      <xdr:colOff>38100</xdr:colOff>
      <xdr:row>39</xdr:row>
      <xdr:rowOff>74676</xdr:rowOff>
    </xdr:to>
    <xdr:sp macro="" textlink="">
      <xdr:nvSpPr>
        <xdr:cNvPr id="750" name="フローチャート: 判断 749">
          <a:extLst>
            <a:ext uri="{FF2B5EF4-FFF2-40B4-BE49-F238E27FC236}">
              <a16:creationId xmlns:a16="http://schemas.microsoft.com/office/drawing/2014/main" id="{3EBDFF43-001A-4C2C-8004-2DCED03F3B31}"/>
            </a:ext>
          </a:extLst>
        </xdr:cNvPr>
        <xdr:cNvSpPr/>
      </xdr:nvSpPr>
      <xdr:spPr>
        <a:xfrm>
          <a:off x="18735040" y="65148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91203</xdr:rowOff>
    </xdr:from>
    <xdr:ext cx="313932" cy="259045"/>
    <xdr:sp macro="" textlink="">
      <xdr:nvSpPr>
        <xdr:cNvPr id="751" name="テキスト ボックス 750">
          <a:extLst>
            <a:ext uri="{FF2B5EF4-FFF2-40B4-BE49-F238E27FC236}">
              <a16:creationId xmlns:a16="http://schemas.microsoft.com/office/drawing/2014/main" id="{247D77D1-759B-4B1B-BA32-FFFEE6DB9035}"/>
            </a:ext>
          </a:extLst>
        </xdr:cNvPr>
        <xdr:cNvSpPr txBox="1"/>
      </xdr:nvSpPr>
      <xdr:spPr>
        <a:xfrm>
          <a:off x="18628873" y="62938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11F42215-F3DA-4890-B06C-E56391999352}"/>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115570</xdr:rowOff>
    </xdr:from>
    <xdr:to>
      <xdr:col>107</xdr:col>
      <xdr:colOff>101600</xdr:colOff>
      <xdr:row>39</xdr:row>
      <xdr:rowOff>45720</xdr:rowOff>
    </xdr:to>
    <xdr:sp macro="" textlink="">
      <xdr:nvSpPr>
        <xdr:cNvPr id="753" name="フローチャート: 判断 752">
          <a:extLst>
            <a:ext uri="{FF2B5EF4-FFF2-40B4-BE49-F238E27FC236}">
              <a16:creationId xmlns:a16="http://schemas.microsoft.com/office/drawing/2014/main" id="{7FEE7A16-A5C9-461B-9B91-D58676403D58}"/>
            </a:ext>
          </a:extLst>
        </xdr:cNvPr>
        <xdr:cNvSpPr/>
      </xdr:nvSpPr>
      <xdr:spPr>
        <a:xfrm>
          <a:off x="17937480" y="6485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62247</xdr:rowOff>
    </xdr:from>
    <xdr:ext cx="378565" cy="259045"/>
    <xdr:sp macro="" textlink="">
      <xdr:nvSpPr>
        <xdr:cNvPr id="754" name="テキスト ボックス 753">
          <a:extLst>
            <a:ext uri="{FF2B5EF4-FFF2-40B4-BE49-F238E27FC236}">
              <a16:creationId xmlns:a16="http://schemas.microsoft.com/office/drawing/2014/main" id="{354AE4B4-D06D-45CD-A3A5-2F1244E1543C}"/>
            </a:ext>
          </a:extLst>
        </xdr:cNvPr>
        <xdr:cNvSpPr txBox="1"/>
      </xdr:nvSpPr>
      <xdr:spPr>
        <a:xfrm>
          <a:off x="17821857" y="626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FD733F44-F980-4D4F-81E2-B0FD1FCC39FD}"/>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154432</xdr:rowOff>
    </xdr:from>
    <xdr:to>
      <xdr:col>102</xdr:col>
      <xdr:colOff>165100</xdr:colOff>
      <xdr:row>39</xdr:row>
      <xdr:rowOff>84582</xdr:rowOff>
    </xdr:to>
    <xdr:sp macro="" textlink="">
      <xdr:nvSpPr>
        <xdr:cNvPr id="756" name="フローチャート: 判断 755">
          <a:extLst>
            <a:ext uri="{FF2B5EF4-FFF2-40B4-BE49-F238E27FC236}">
              <a16:creationId xmlns:a16="http://schemas.microsoft.com/office/drawing/2014/main" id="{37899489-40AC-4E6E-B959-881D57316B56}"/>
            </a:ext>
          </a:extLst>
        </xdr:cNvPr>
        <xdr:cNvSpPr/>
      </xdr:nvSpPr>
      <xdr:spPr>
        <a:xfrm>
          <a:off x="17162780" y="65247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101109</xdr:rowOff>
    </xdr:from>
    <xdr:ext cx="313932" cy="259045"/>
    <xdr:sp macro="" textlink="">
      <xdr:nvSpPr>
        <xdr:cNvPr id="757" name="テキスト ボックス 756">
          <a:extLst>
            <a:ext uri="{FF2B5EF4-FFF2-40B4-BE49-F238E27FC236}">
              <a16:creationId xmlns:a16="http://schemas.microsoft.com/office/drawing/2014/main" id="{23C600BE-DD1A-457E-B8D2-522BA85A2C36}"/>
            </a:ext>
          </a:extLst>
        </xdr:cNvPr>
        <xdr:cNvSpPr txBox="1"/>
      </xdr:nvSpPr>
      <xdr:spPr>
        <a:xfrm>
          <a:off x="17079473" y="63037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143383</xdr:rowOff>
    </xdr:from>
    <xdr:to>
      <xdr:col>98</xdr:col>
      <xdr:colOff>38100</xdr:colOff>
      <xdr:row>39</xdr:row>
      <xdr:rowOff>73533</xdr:rowOff>
    </xdr:to>
    <xdr:sp macro="" textlink="">
      <xdr:nvSpPr>
        <xdr:cNvPr id="758" name="フローチャート: 判断 757">
          <a:extLst>
            <a:ext uri="{FF2B5EF4-FFF2-40B4-BE49-F238E27FC236}">
              <a16:creationId xmlns:a16="http://schemas.microsoft.com/office/drawing/2014/main" id="{537F6853-0394-44DE-A779-0F4F9423BD27}"/>
            </a:ext>
          </a:extLst>
        </xdr:cNvPr>
        <xdr:cNvSpPr/>
      </xdr:nvSpPr>
      <xdr:spPr>
        <a:xfrm>
          <a:off x="16388080" y="65137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90060</xdr:rowOff>
    </xdr:from>
    <xdr:ext cx="313932" cy="259045"/>
    <xdr:sp macro="" textlink="">
      <xdr:nvSpPr>
        <xdr:cNvPr id="759" name="テキスト ボックス 758">
          <a:extLst>
            <a:ext uri="{FF2B5EF4-FFF2-40B4-BE49-F238E27FC236}">
              <a16:creationId xmlns:a16="http://schemas.microsoft.com/office/drawing/2014/main" id="{04B9F6BF-BAA5-4146-A4BA-2D6657972CA9}"/>
            </a:ext>
          </a:extLst>
        </xdr:cNvPr>
        <xdr:cNvSpPr txBox="1"/>
      </xdr:nvSpPr>
      <xdr:spPr>
        <a:xfrm>
          <a:off x="16281913" y="62927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E6D7F62E-C3B6-4184-8D82-FD12800EEDEC}"/>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3684099E-5868-475B-AA3F-16E7E0C66AF1}"/>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9578DD19-8C40-4399-8B81-085B88FD037D}"/>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940F1100-944D-4386-B8A6-F484A0170122}"/>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6F0EA706-5494-4F94-AAA5-759F0FA3AA47}"/>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98E72C9C-CA91-4B83-BFF1-FFD819542150}"/>
            </a:ext>
          </a:extLst>
        </xdr:cNvPr>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127906</xdr:rowOff>
    </xdr:from>
    <xdr:ext cx="249299" cy="259045"/>
    <xdr:sp macro="" textlink="">
      <xdr:nvSpPr>
        <xdr:cNvPr id="766" name="諸支出金該当値テキスト">
          <a:extLst>
            <a:ext uri="{FF2B5EF4-FFF2-40B4-BE49-F238E27FC236}">
              <a16:creationId xmlns:a16="http://schemas.microsoft.com/office/drawing/2014/main" id="{0545DB2B-1C16-4828-821F-2CF3284B2F3B}"/>
            </a:ext>
          </a:extLst>
        </xdr:cNvPr>
        <xdr:cNvSpPr txBox="1"/>
      </xdr:nvSpPr>
      <xdr:spPr>
        <a:xfrm>
          <a:off x="19560540" y="64982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CB6644B5-90C4-454E-855A-C3D96ED3EA16}"/>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59F14171-6DB8-41F3-AA52-4AE9A091C9CD}"/>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182E3A4B-B060-40F1-B806-FBA9D98AA429}"/>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F293C35-9275-42E9-B371-FF52F65A69C9}"/>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A3EA4FF9-F059-41EB-BB39-7B2DF07CE96E}"/>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D13E681B-BE70-445C-961F-F71DDB7808A0}"/>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A4BA257-3758-47AC-9D05-1541F8B2109C}"/>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212F3EF-F8C4-482F-A964-AAAA3E0D8F99}"/>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737A93D0-7AC3-4E70-91B1-90D329977807}"/>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52E5F9D4-E6D3-4CC7-9D1D-65E1C44FE18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1852C577-9474-48F1-A5A6-36722CE08CFC}"/>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D12B0CC4-BD6E-4464-8633-028DC0331038}"/>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30C34870-4973-4975-9A8B-4151F9F6BC64}"/>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E9BB7123-3E24-4261-AA53-58E59E26EE41}"/>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75C7F8FF-A6C4-4DE8-A218-C43287D665FC}"/>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74742011-6C53-45CB-BBE8-0828AB9F9224}"/>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2395BB3F-0A1A-44AB-BEBF-02ABAC6CCDB6}"/>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585FC224-F0EF-4A76-9C65-43D36BAC8FFD}"/>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16E6373-03C0-47E1-867C-A8606D00A72D}"/>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652BD134-7A02-4799-B7B9-DB3D18C11D5B}"/>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2C643F9B-5060-4E5B-B083-0A55FE419ADE}"/>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9B55632B-145D-4410-B061-6D1651103915}"/>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C594F077-60B8-45A2-A0CC-398EBCF65B42}"/>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79603015-2787-414B-B92C-FED85B4B883B}"/>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78B86268-C779-44EC-A157-635B4592C692}"/>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FF336C5C-07C2-4752-B9B5-527E3D6BD36E}"/>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2B3C265E-1D34-44AC-86C1-D4127A700A67}"/>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193721A3-127D-45C1-90F2-D21652BBAC94}"/>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C62ADD19-5F2E-4401-9F14-1BAFDC2F0D2F}"/>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A9E77020-AA8A-4291-ACE2-74A35C1F37ED}"/>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4E120D1C-A792-4094-BFD7-8A9373582D05}"/>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C7365DB6-CB8F-4A67-846A-6AE2E4232C2B}"/>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6E1C9B92-6DDB-47B8-9D2E-4B2ACA703DD8}"/>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FDC02C16-11B8-4342-807B-BCB03396D496}"/>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F2929306-C0E5-478B-ACFD-5BD2D6C6F1D3}"/>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616A0865-5E7C-452A-B7B2-C55E7579B1A7}"/>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859486C8-1EF5-4CF5-8175-9B3A30555C91}"/>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43DACCF3-2FD0-4AC4-8FDA-D7157F0DC2F4}"/>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E9429C45-7A37-42E8-8671-ABCBFB775FA7}"/>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E9A28DAD-3D02-4709-AB47-86903BB2F2CE}"/>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C1710720-0BF4-4967-A9B9-B024021CD549}"/>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72474F9A-71B0-4D22-B43F-635FAA0819DB}"/>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63E0A66D-4A0D-4742-A1F9-192F76A872CE}"/>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4A563186-E6C2-4B52-AD09-43D5351CC3A8}"/>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A7DABF5F-D949-4ABB-A594-20B122DDC54F}"/>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962795E2-21C9-44A1-A454-68827DBDC743}"/>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1D891203-EA01-4797-8F06-0F044F670E3B}"/>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D9F63311-2ACE-44ED-92E0-03117220DD15}"/>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67023653-8818-47D3-A724-C426940697BD}"/>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90632BE7-E421-4426-B58D-AD72AC32307A}"/>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5D2AD7A5-C771-4934-91DE-100E2BB692E6}"/>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8C718C19-C712-48BF-AC6B-749014FEC5FF}"/>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1341AA6F-F6A4-4186-A7C6-7BE9B9B987FB}"/>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ADC0BBE1-2DAA-46A3-9058-04146DA9FA49}"/>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5C625A4C-44E9-48CD-AAC2-5CEFEF7644FC}"/>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825D8BA3-2651-4690-8DA0-E2F883854AAA}"/>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53F758D8-3ABA-482E-B331-7A2BCF0F4A55}"/>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D220B5EF-F269-4B5B-90BE-7ED950ECFA5F}"/>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5049E64D-4719-4E25-B79D-DF374D0B614C}"/>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42E80061-DB48-4D97-BAFA-C70AEF241DC3}"/>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令和４年度の住民一人当たりのコストは、総務費以外の全ての費目において類似団体平均を下回っている。総務費が住民一人あたり</a:t>
          </a:r>
          <a:r>
            <a:rPr kumimoji="1" lang="en-US" altLang="ja-JP" sz="1100">
              <a:solidFill>
                <a:schemeClr val="dk1"/>
              </a:solidFill>
              <a:effectLst/>
              <a:latin typeface="+mn-lt"/>
              <a:ea typeface="+mn-ea"/>
              <a:cs typeface="+mn-cs"/>
            </a:rPr>
            <a:t>119,579</a:t>
          </a:r>
          <a:r>
            <a:rPr kumimoji="1" lang="ja-JP" altLang="ja-JP" sz="1100">
              <a:solidFill>
                <a:schemeClr val="dk1"/>
              </a:solidFill>
              <a:effectLst/>
              <a:latin typeface="+mn-lt"/>
              <a:ea typeface="+mn-ea"/>
              <a:cs typeface="+mn-cs"/>
            </a:rPr>
            <a:t>円と前年度から大幅に減少しているのは、歳入のふるさと寄附額の大幅減に伴い、ふるさと寄附管理事業及び財政調整基金積立事業の歳出も大幅に減となったことが影響している。</a:t>
          </a:r>
          <a:endParaRPr lang="ja-JP" altLang="ja-JP" sz="1400">
            <a:effectLst/>
          </a:endParaRPr>
        </a:p>
        <a:p>
          <a:r>
            <a:rPr kumimoji="1" lang="ja-JP" altLang="ja-JP" sz="1100">
              <a:solidFill>
                <a:schemeClr val="dk1"/>
              </a:solidFill>
              <a:effectLst/>
              <a:latin typeface="+mn-lt"/>
              <a:ea typeface="+mn-ea"/>
              <a:cs typeface="+mn-cs"/>
            </a:rPr>
            <a:t>その他、土木費が増加している主な要因は、舗装維持管理計画及び橋りょう長寿命化修繕計画に基づき行う工事等の道路橋りょう費が増加したことによるものである。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6C1D56F2-F47C-4747-9704-404A75537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7795C5F8-284F-4BD0-A982-158EB38F6602}"/>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EC9E133B-AD44-4E6D-8A0B-713A86C92695}"/>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5891202C-5EE5-4DA7-AAC2-642E70ECB359}"/>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1CB0C130-B91B-45D4-827A-E05506B71AD9}"/>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431FACAF-B20A-49B2-B279-0A4401709F21}"/>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48776867-F921-440A-B23D-121CB8C6D304}"/>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4A92438F-67CD-465B-88CC-2D3956E96D84}"/>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8AD16C8-0772-45F7-9C2C-318D7F8AA0D4}"/>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7ADD1FE4-CF6B-40B1-8D15-8DAD13CF514E}"/>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EE662217-7FD8-4001-ADD6-C5666B596898}"/>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E3F42DE0-0A2B-44A0-A595-08462FA74569}"/>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EE897A62-4D8B-4881-9805-8F27659A8946}"/>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市税の減少傾向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続いていることに加え、ふるさと寄附金も大幅に減少したことで、実質収支の黒字額は減となった。また、財政調整基金への積立額が減少し、取崩額が増加したため、実質単年度収支</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黒字幅</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減少した。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F8E028F8-81AE-4777-B307-202787990B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3AFAF939-DECD-42C1-BDA6-D9BE2ADBF40F}"/>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FEABB634-578B-4D37-8FAF-26848FE5DFC1}"/>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E484CE55-4E12-42F6-8144-29D829B0B746}"/>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5E489477-A940-4A0A-87B8-EB160F0B62A7}"/>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894DA4E7-D3DA-4071-9D41-0E3AB96AC4E0}"/>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3720D9BD-91FA-44B6-8BC1-2D22487081D6}"/>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75ED7AB6-61B2-4E5B-A68B-16A635F4AD46}"/>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E4BD7D9-C78A-4683-AF91-0DFD64F9C749}"/>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全ての会計において黒字で推移している。</a:t>
          </a:r>
          <a:endParaRPr lang="ja-JP" altLang="ja-JP" sz="1400">
            <a:effectLst/>
          </a:endParaRPr>
        </a:p>
        <a:p>
          <a:r>
            <a:rPr kumimoji="1" lang="ja-JP" altLang="ja-JP" sz="1100">
              <a:solidFill>
                <a:schemeClr val="dk1"/>
              </a:solidFill>
              <a:effectLst/>
              <a:latin typeface="+mn-lt"/>
              <a:ea typeface="+mn-ea"/>
              <a:cs typeface="+mn-cs"/>
            </a:rPr>
            <a:t>「公共下水道事業会計」、「国民健康保険事業特別会計」、「介護保険事業特別会計」及び「後期高齢者医療事業特別会計」に対しては、一般会計から繰出し及び補助を行っている状況にあり、一般会計の負担が大きくなっているため、法定分以外の繰出しについては、見直しを行っ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5A0C30CD-7944-4C60-91C0-29777AD0B79F}"/>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D41F201E-7971-4EBB-8F35-663E23E73899}"/>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7B5CFF62-9C3C-448F-9D63-E45430001CBB}"/>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45D8F636-7432-4F4A-9154-F19C5000B8EB}"/>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2796F5A-174A-4C57-A2D3-04DF6517E8B4}"/>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A92E8242-30A8-4648-83C8-FD9C3D259DFD}"/>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70F3D3E1-153E-410C-A855-7CB54506FE85}"/>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4D72AD79-6848-4F01-A386-DD3E4982523B}"/>
            </a:ext>
          </a:extLst>
        </xdr:cNvPr>
        <xdr:cNvSpPr/>
      </xdr:nvSpPr>
      <xdr:spPr bwMode="auto">
        <a:xfrm>
          <a:off x="587375" y="1033018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4A5B88FD-CB30-4833-98FA-41FD19336A8F}"/>
            </a:ext>
          </a:extLst>
        </xdr:cNvPr>
        <xdr:cNvSpPr/>
      </xdr:nvSpPr>
      <xdr:spPr bwMode="auto">
        <a:xfrm>
          <a:off x="587375" y="1082548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DC601CCD-8F04-4874-B4AB-337512A67968}"/>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9C67EC80-1F12-4194-B872-D2D38059599B}"/>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0196;&#21644;&#65301;&#24180;&#24230;/C00(&#36001;&#21209;&#12539;&#36001;&#25919;&#12539;&#35576;&#21209;)/(5)&#36001;&#25919;&#19968;&#33324;&#65288;&#22577;&#21578;&#12539;&#22238;&#31572;&#65289;&#12288;&#65300;/060305&#12288;&#20196;&#21644;&#65300;&#24180;&#24230;&#36001;&#25919;&#29366;&#27841;&#36039;&#26009;&#38598;&#12398;&#20316;&#25104;&#31561;&#12395;&#12388;&#12356;&#12390;&#65288;&#20381;&#38972;&#65289;/03_&#30906;&#35469;&#20107;&#38917;/&#12304;&#36001;&#25919;&#29366;&#27841;&#36039;&#26009;&#38598;&#12305;_142174_&#21335;&#36275;&#26564;&#24066;_2022_060321&#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19510</v>
          </cell>
          <cell r="F3">
            <v>69729</v>
          </cell>
        </row>
        <row r="5">
          <cell r="A5" t="str">
            <v xml:space="preserve"> R01</v>
          </cell>
          <cell r="D5">
            <v>32866</v>
          </cell>
          <cell r="F5">
            <v>74581</v>
          </cell>
        </row>
        <row r="7">
          <cell r="A7" t="str">
            <v xml:space="preserve"> R02</v>
          </cell>
          <cell r="D7">
            <v>32355</v>
          </cell>
          <cell r="F7">
            <v>76347</v>
          </cell>
        </row>
        <row r="9">
          <cell r="A9" t="str">
            <v xml:space="preserve"> R03</v>
          </cell>
          <cell r="D9">
            <v>25190</v>
          </cell>
          <cell r="F9">
            <v>71279</v>
          </cell>
        </row>
        <row r="11">
          <cell r="A11" t="str">
            <v xml:space="preserve"> R04</v>
          </cell>
          <cell r="D11">
            <v>22119</v>
          </cell>
          <cell r="F11">
            <v>74994</v>
          </cell>
        </row>
        <row r="18">
          <cell r="B18" t="str">
            <v>H30</v>
          </cell>
          <cell r="C18" t="str">
            <v>R01</v>
          </cell>
          <cell r="D18" t="str">
            <v>R02</v>
          </cell>
          <cell r="E18" t="str">
            <v>R03</v>
          </cell>
          <cell r="F18" t="str">
            <v>R04</v>
          </cell>
        </row>
        <row r="19">
          <cell r="A19" t="str">
            <v>実質収支額</v>
          </cell>
          <cell r="B19">
            <v>6.94</v>
          </cell>
          <cell r="C19">
            <v>7.18</v>
          </cell>
          <cell r="D19">
            <v>9.39</v>
          </cell>
          <cell r="E19">
            <v>10.4</v>
          </cell>
          <cell r="F19">
            <v>7.18</v>
          </cell>
        </row>
        <row r="20">
          <cell r="A20" t="str">
            <v>財政調整基金残高</v>
          </cell>
          <cell r="B20">
            <v>9.7200000000000006</v>
          </cell>
          <cell r="C20">
            <v>13.74</v>
          </cell>
          <cell r="D20">
            <v>21.53</v>
          </cell>
          <cell r="E20">
            <v>29.43</v>
          </cell>
          <cell r="F20">
            <v>35.54</v>
          </cell>
        </row>
        <row r="21">
          <cell r="A21" t="str">
            <v>実質単年度収支</v>
          </cell>
          <cell r="B21">
            <v>1.34</v>
          </cell>
          <cell r="C21">
            <v>4.1500000000000004</v>
          </cell>
          <cell r="D21">
            <v>10.44</v>
          </cell>
          <cell r="E21">
            <v>10.91</v>
          </cell>
          <cell r="F21">
            <v>1.47</v>
          </cell>
        </row>
        <row r="25">
          <cell r="B25" t="str">
            <v>H30</v>
          </cell>
          <cell r="C25"/>
          <cell r="D25" t="str">
            <v>R01</v>
          </cell>
          <cell r="E25"/>
          <cell r="F25" t="str">
            <v>R02</v>
          </cell>
          <cell r="G25"/>
          <cell r="H25" t="str">
            <v>R03</v>
          </cell>
          <cell r="I25"/>
          <cell r="J25" t="str">
            <v>R04</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0.03</v>
          </cell>
          <cell r="D27" t="e">
            <v>#N/A</v>
          </cell>
          <cell r="E27">
            <v>0.14000000000000001</v>
          </cell>
          <cell r="F27" t="e">
            <v>#N/A</v>
          </cell>
          <cell r="G27">
            <v>0.28999999999999998</v>
          </cell>
          <cell r="H27" t="e">
            <v>#N/A</v>
          </cell>
          <cell r="I27">
            <v>0.04</v>
          </cell>
          <cell r="J27" t="e">
            <v>#N/A</v>
          </cell>
          <cell r="K27">
            <v>0.03</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教育基金事業特別会計</v>
          </cell>
          <cell r="B29" t="e">
            <v>#N/A</v>
          </cell>
          <cell r="C29">
            <v>0.1</v>
          </cell>
          <cell r="D29" t="e">
            <v>#N/A</v>
          </cell>
          <cell r="E29">
            <v>0.06</v>
          </cell>
          <cell r="F29" t="e">
            <v>#N/A</v>
          </cell>
          <cell r="G29">
            <v>7.0000000000000007E-2</v>
          </cell>
          <cell r="H29" t="e">
            <v>#N/A</v>
          </cell>
          <cell r="I29">
            <v>0.05</v>
          </cell>
          <cell r="J29" t="e">
            <v>#N/A</v>
          </cell>
          <cell r="K29">
            <v>0.04</v>
          </cell>
        </row>
        <row r="30">
          <cell r="A30" t="str">
            <v>通所介護事業特別会計</v>
          </cell>
          <cell r="B30" t="e">
            <v>#N/A</v>
          </cell>
          <cell r="C30">
            <v>0.08</v>
          </cell>
          <cell r="D30" t="e">
            <v>#N/A</v>
          </cell>
          <cell r="E30">
            <v>0.12</v>
          </cell>
          <cell r="F30" t="e">
            <v>#N/A</v>
          </cell>
          <cell r="G30">
            <v>0.11</v>
          </cell>
          <cell r="H30" t="e">
            <v>#N/A</v>
          </cell>
          <cell r="I30">
            <v>0.12</v>
          </cell>
          <cell r="J30" t="e">
            <v>#N/A</v>
          </cell>
          <cell r="K30">
            <v>0.09</v>
          </cell>
        </row>
        <row r="31">
          <cell r="A31" t="str">
            <v>訪問看護ステーション事業特別会計</v>
          </cell>
          <cell r="B31" t="e">
            <v>#N/A</v>
          </cell>
          <cell r="C31">
            <v>0.33</v>
          </cell>
          <cell r="D31" t="e">
            <v>#N/A</v>
          </cell>
          <cell r="E31">
            <v>0.42</v>
          </cell>
          <cell r="F31" t="e">
            <v>#N/A</v>
          </cell>
          <cell r="G31">
            <v>0.52</v>
          </cell>
          <cell r="H31" t="e">
            <v>#N/A</v>
          </cell>
          <cell r="I31">
            <v>0.5</v>
          </cell>
          <cell r="J31" t="e">
            <v>#N/A</v>
          </cell>
          <cell r="K31">
            <v>0.52</v>
          </cell>
        </row>
        <row r="32">
          <cell r="A32" t="str">
            <v>国民健康保険事業特別会計</v>
          </cell>
          <cell r="B32" t="e">
            <v>#N/A</v>
          </cell>
          <cell r="C32">
            <v>1.4</v>
          </cell>
          <cell r="D32" t="e">
            <v>#N/A</v>
          </cell>
          <cell r="E32">
            <v>0.25</v>
          </cell>
          <cell r="F32" t="e">
            <v>#N/A</v>
          </cell>
          <cell r="G32">
            <v>0.56000000000000005</v>
          </cell>
          <cell r="H32" t="e">
            <v>#N/A</v>
          </cell>
          <cell r="I32">
            <v>1.05</v>
          </cell>
          <cell r="J32" t="e">
            <v>#N/A</v>
          </cell>
          <cell r="K32">
            <v>1.04</v>
          </cell>
        </row>
        <row r="33">
          <cell r="A33" t="str">
            <v>介護保険事業特別会計</v>
          </cell>
          <cell r="B33" t="e">
            <v>#N/A</v>
          </cell>
          <cell r="C33">
            <v>0.85</v>
          </cell>
          <cell r="D33" t="e">
            <v>#N/A</v>
          </cell>
          <cell r="E33">
            <v>0.7</v>
          </cell>
          <cell r="F33" t="e">
            <v>#N/A</v>
          </cell>
          <cell r="G33">
            <v>2.31</v>
          </cell>
          <cell r="H33" t="e">
            <v>#N/A</v>
          </cell>
          <cell r="I33">
            <v>1.71</v>
          </cell>
          <cell r="J33" t="e">
            <v>#N/A</v>
          </cell>
          <cell r="K33">
            <v>2.21</v>
          </cell>
        </row>
        <row r="34">
          <cell r="A34" t="str">
            <v>公共下水道事業会計</v>
          </cell>
          <cell r="B34" t="e">
            <v>#N/A</v>
          </cell>
          <cell r="C34">
            <v>3.47</v>
          </cell>
          <cell r="D34" t="e">
            <v>#N/A</v>
          </cell>
          <cell r="E34">
            <v>4.4000000000000004</v>
          </cell>
          <cell r="F34" t="e">
            <v>#N/A</v>
          </cell>
          <cell r="G34">
            <v>4.38</v>
          </cell>
          <cell r="H34" t="e">
            <v>#N/A</v>
          </cell>
          <cell r="I34">
            <v>4.74</v>
          </cell>
          <cell r="J34" t="e">
            <v>#N/A</v>
          </cell>
          <cell r="K34">
            <v>5.08</v>
          </cell>
        </row>
        <row r="35">
          <cell r="A35" t="str">
            <v>一般会計</v>
          </cell>
          <cell r="B35" t="e">
            <v>#N/A</v>
          </cell>
          <cell r="C35">
            <v>6.84</v>
          </cell>
          <cell r="D35" t="e">
            <v>#N/A</v>
          </cell>
          <cell r="E35">
            <v>7.08</v>
          </cell>
          <cell r="F35" t="e">
            <v>#N/A</v>
          </cell>
          <cell r="G35">
            <v>9.25</v>
          </cell>
          <cell r="H35" t="e">
            <v>#N/A</v>
          </cell>
          <cell r="I35">
            <v>10.27</v>
          </cell>
          <cell r="J35" t="e">
            <v>#N/A</v>
          </cell>
          <cell r="K35">
            <v>7.05</v>
          </cell>
        </row>
        <row r="36">
          <cell r="A36" t="str">
            <v>水道事業会計</v>
          </cell>
          <cell r="B36" t="e">
            <v>#N/A</v>
          </cell>
          <cell r="C36">
            <v>19.32</v>
          </cell>
          <cell r="D36" t="e">
            <v>#N/A</v>
          </cell>
          <cell r="E36">
            <v>17.559999999999999</v>
          </cell>
          <cell r="F36" t="e">
            <v>#N/A</v>
          </cell>
          <cell r="G36">
            <v>16.97</v>
          </cell>
          <cell r="H36" t="e">
            <v>#N/A</v>
          </cell>
          <cell r="I36">
            <v>15.19</v>
          </cell>
          <cell r="J36" t="e">
            <v>#N/A</v>
          </cell>
          <cell r="K36">
            <v>14.82</v>
          </cell>
        </row>
        <row r="40">
          <cell r="B40" t="str">
            <v>H30</v>
          </cell>
          <cell r="C40"/>
          <cell r="D40"/>
          <cell r="E40" t="str">
            <v>R01</v>
          </cell>
          <cell r="F40"/>
          <cell r="G40"/>
          <cell r="H40" t="str">
            <v>R02</v>
          </cell>
          <cell r="I40"/>
          <cell r="J40"/>
          <cell r="K40" t="str">
            <v>R03</v>
          </cell>
          <cell r="L40"/>
          <cell r="M40"/>
          <cell r="N40" t="str">
            <v>R04</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1370</v>
          </cell>
          <cell r="E42"/>
          <cell r="F42"/>
          <cell r="G42">
            <v>1357</v>
          </cell>
          <cell r="H42"/>
          <cell r="I42"/>
          <cell r="J42">
            <v>1317</v>
          </cell>
          <cell r="K42"/>
          <cell r="L42"/>
          <cell r="M42">
            <v>1344</v>
          </cell>
          <cell r="N42"/>
          <cell r="O42"/>
          <cell r="P42">
            <v>1314</v>
          </cell>
        </row>
        <row r="43">
          <cell r="A43" t="str">
            <v>一時借入金の利子</v>
          </cell>
          <cell r="B43" t="str">
            <v>-</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t="str">
            <v>-</v>
          </cell>
          <cell r="C44"/>
          <cell r="D44"/>
          <cell r="E44" t="str">
            <v>-</v>
          </cell>
          <cell r="F44"/>
          <cell r="G44"/>
          <cell r="H44" t="str">
            <v>-</v>
          </cell>
          <cell r="I44"/>
          <cell r="J44"/>
          <cell r="K44" t="str">
            <v>-</v>
          </cell>
          <cell r="L44"/>
          <cell r="M44"/>
          <cell r="N44" t="str">
            <v>-</v>
          </cell>
          <cell r="O44"/>
          <cell r="P44"/>
        </row>
        <row r="45">
          <cell r="A45" t="str">
            <v>組合等が起こした地方債の元利償還金に対する負担金等</v>
          </cell>
          <cell r="B45" t="str">
            <v>-</v>
          </cell>
          <cell r="C45"/>
          <cell r="D45"/>
          <cell r="E45" t="str">
            <v>-</v>
          </cell>
          <cell r="F45"/>
          <cell r="G45"/>
          <cell r="H45" t="str">
            <v>-</v>
          </cell>
          <cell r="I45"/>
          <cell r="J45"/>
          <cell r="K45" t="str">
            <v>-</v>
          </cell>
          <cell r="L45"/>
          <cell r="M45"/>
          <cell r="N45" t="str">
            <v>-</v>
          </cell>
          <cell r="O45"/>
          <cell r="P45"/>
        </row>
        <row r="46">
          <cell r="A46" t="str">
            <v>公営企業債の元利償還金に対する繰入金</v>
          </cell>
          <cell r="B46">
            <v>232</v>
          </cell>
          <cell r="C46"/>
          <cell r="D46"/>
          <cell r="E46">
            <v>227</v>
          </cell>
          <cell r="F46"/>
          <cell r="G46"/>
          <cell r="H46">
            <v>240</v>
          </cell>
          <cell r="I46"/>
          <cell r="J46"/>
          <cell r="K46">
            <v>251</v>
          </cell>
          <cell r="L46"/>
          <cell r="M46"/>
          <cell r="N46">
            <v>214</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1530</v>
          </cell>
          <cell r="C49"/>
          <cell r="D49"/>
          <cell r="E49">
            <v>1490</v>
          </cell>
          <cell r="F49"/>
          <cell r="G49"/>
          <cell r="H49">
            <v>1306</v>
          </cell>
          <cell r="I49"/>
          <cell r="J49"/>
          <cell r="K49">
            <v>1316</v>
          </cell>
          <cell r="L49"/>
          <cell r="M49"/>
          <cell r="N49">
            <v>1340</v>
          </cell>
          <cell r="O49"/>
          <cell r="P49"/>
        </row>
        <row r="50">
          <cell r="A50" t="str">
            <v>実質公債費比率の分子</v>
          </cell>
          <cell r="B50" t="e">
            <v>#N/A</v>
          </cell>
          <cell r="C50">
            <v>392</v>
          </cell>
          <cell r="D50" t="e">
            <v>#N/A</v>
          </cell>
          <cell r="E50" t="e">
            <v>#N/A</v>
          </cell>
          <cell r="F50">
            <v>360</v>
          </cell>
          <cell r="G50" t="e">
            <v>#N/A</v>
          </cell>
          <cell r="H50" t="e">
            <v>#N/A</v>
          </cell>
          <cell r="I50">
            <v>229</v>
          </cell>
          <cell r="J50" t="e">
            <v>#N/A</v>
          </cell>
          <cell r="K50" t="e">
            <v>#N/A</v>
          </cell>
          <cell r="L50">
            <v>223</v>
          </cell>
          <cell r="M50" t="e">
            <v>#N/A</v>
          </cell>
          <cell r="N50" t="e">
            <v>#N/A</v>
          </cell>
          <cell r="O50">
            <v>240</v>
          </cell>
          <cell r="P50" t="e">
            <v>#N/A</v>
          </cell>
        </row>
        <row r="54">
          <cell r="B54" t="str">
            <v>H30</v>
          </cell>
          <cell r="C54"/>
          <cell r="D54"/>
          <cell r="E54" t="str">
            <v>R01</v>
          </cell>
          <cell r="F54"/>
          <cell r="G54"/>
          <cell r="H54" t="str">
            <v>R02</v>
          </cell>
          <cell r="I54"/>
          <cell r="J54"/>
          <cell r="K54" t="str">
            <v>R03</v>
          </cell>
          <cell r="L54"/>
          <cell r="M54"/>
          <cell r="N54" t="str">
            <v>R04</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12290</v>
          </cell>
          <cell r="E56"/>
          <cell r="F56"/>
          <cell r="G56">
            <v>12103</v>
          </cell>
          <cell r="H56"/>
          <cell r="I56"/>
          <cell r="J56">
            <v>12089</v>
          </cell>
          <cell r="K56"/>
          <cell r="L56"/>
          <cell r="M56">
            <v>11986</v>
          </cell>
          <cell r="N56"/>
          <cell r="O56"/>
          <cell r="P56">
            <v>11322</v>
          </cell>
        </row>
        <row r="57">
          <cell r="A57" t="str">
            <v>充当可能特定歳入</v>
          </cell>
          <cell r="B57"/>
          <cell r="C57"/>
          <cell r="D57">
            <v>3051</v>
          </cell>
          <cell r="E57"/>
          <cell r="F57"/>
          <cell r="G57">
            <v>2976</v>
          </cell>
          <cell r="H57"/>
          <cell r="I57"/>
          <cell r="J57">
            <v>2515</v>
          </cell>
          <cell r="K57"/>
          <cell r="L57"/>
          <cell r="M57">
            <v>2267</v>
          </cell>
          <cell r="N57"/>
          <cell r="O57"/>
          <cell r="P57">
            <v>1942</v>
          </cell>
        </row>
        <row r="58">
          <cell r="A58" t="str">
            <v>充当可能基金</v>
          </cell>
          <cell r="B58"/>
          <cell r="C58"/>
          <cell r="D58">
            <v>3178</v>
          </cell>
          <cell r="E58"/>
          <cell r="F58"/>
          <cell r="G58">
            <v>4497</v>
          </cell>
          <cell r="H58"/>
          <cell r="I58"/>
          <cell r="J58">
            <v>5526</v>
          </cell>
          <cell r="K58"/>
          <cell r="L58"/>
          <cell r="M58">
            <v>7180</v>
          </cell>
          <cell r="N58"/>
          <cell r="O58"/>
          <cell r="P58">
            <v>7463</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v>122</v>
          </cell>
          <cell r="C61"/>
          <cell r="D61"/>
          <cell r="E61">
            <v>122</v>
          </cell>
          <cell r="F61"/>
          <cell r="G61"/>
          <cell r="H61">
            <v>122</v>
          </cell>
          <cell r="I61"/>
          <cell r="J61"/>
          <cell r="K61">
            <v>122</v>
          </cell>
          <cell r="L61"/>
          <cell r="M61"/>
          <cell r="N61">
            <v>122</v>
          </cell>
          <cell r="O61"/>
          <cell r="P61"/>
        </row>
        <row r="62">
          <cell r="A62" t="str">
            <v>退職手当負担見込額</v>
          </cell>
          <cell r="B62">
            <v>2819</v>
          </cell>
          <cell r="C62"/>
          <cell r="D62"/>
          <cell r="E62">
            <v>2778</v>
          </cell>
          <cell r="F62"/>
          <cell r="G62"/>
          <cell r="H62">
            <v>2813</v>
          </cell>
          <cell r="I62"/>
          <cell r="J62"/>
          <cell r="K62">
            <v>2917</v>
          </cell>
          <cell r="L62"/>
          <cell r="M62"/>
          <cell r="N62">
            <v>2800</v>
          </cell>
          <cell r="O62"/>
          <cell r="P62"/>
        </row>
        <row r="63">
          <cell r="A63" t="str">
            <v>組合等負担等見込額</v>
          </cell>
          <cell r="B63" t="str">
            <v>-</v>
          </cell>
          <cell r="C63"/>
          <cell r="D63"/>
          <cell r="E63" t="str">
            <v>-</v>
          </cell>
          <cell r="F63"/>
          <cell r="G63"/>
          <cell r="H63" t="str">
            <v>-</v>
          </cell>
          <cell r="I63"/>
          <cell r="J63"/>
          <cell r="K63" t="str">
            <v>-</v>
          </cell>
          <cell r="L63"/>
          <cell r="M63"/>
          <cell r="N63" t="str">
            <v>-</v>
          </cell>
          <cell r="O63"/>
          <cell r="P63"/>
        </row>
        <row r="64">
          <cell r="A64" t="str">
            <v>公営企業債等繰入見込額</v>
          </cell>
          <cell r="B64">
            <v>3146</v>
          </cell>
          <cell r="C64"/>
          <cell r="D64"/>
          <cell r="E64">
            <v>2690</v>
          </cell>
          <cell r="F64"/>
          <cell r="G64"/>
          <cell r="H64">
            <v>2316</v>
          </cell>
          <cell r="I64"/>
          <cell r="J64"/>
          <cell r="K64">
            <v>2172</v>
          </cell>
          <cell r="L64"/>
          <cell r="M64"/>
          <cell r="N64">
            <v>1935</v>
          </cell>
          <cell r="O64"/>
          <cell r="P64"/>
        </row>
        <row r="65">
          <cell r="A65" t="str">
            <v>債務負担行為に基づく支出予定額</v>
          </cell>
          <cell r="B65" t="str">
            <v>-</v>
          </cell>
          <cell r="C65"/>
          <cell r="D65"/>
          <cell r="E65" t="str">
            <v>-</v>
          </cell>
          <cell r="F65"/>
          <cell r="G65"/>
          <cell r="H65" t="str">
            <v>-</v>
          </cell>
          <cell r="I65"/>
          <cell r="J65"/>
          <cell r="K65" t="str">
            <v>-</v>
          </cell>
          <cell r="L65"/>
          <cell r="M65"/>
          <cell r="N65" t="str">
            <v>-</v>
          </cell>
          <cell r="O65"/>
          <cell r="P65"/>
        </row>
        <row r="66">
          <cell r="A66" t="str">
            <v>一般会計等に係る地方債の現在高</v>
          </cell>
          <cell r="B66">
            <v>16633</v>
          </cell>
          <cell r="C66"/>
          <cell r="D66"/>
          <cell r="E66">
            <v>16303</v>
          </cell>
          <cell r="F66"/>
          <cell r="G66"/>
          <cell r="H66">
            <v>16246</v>
          </cell>
          <cell r="I66"/>
          <cell r="J66"/>
          <cell r="K66">
            <v>15812</v>
          </cell>
          <cell r="L66"/>
          <cell r="M66"/>
          <cell r="N66">
            <v>15074</v>
          </cell>
          <cell r="O66"/>
          <cell r="P66"/>
        </row>
        <row r="67">
          <cell r="A67" t="str">
            <v>将来負担比率の分子</v>
          </cell>
          <cell r="B67" t="e">
            <v>#N/A</v>
          </cell>
          <cell r="C67">
            <v>4202</v>
          </cell>
          <cell r="D67" t="e">
            <v>#N/A</v>
          </cell>
          <cell r="E67" t="e">
            <v>#N/A</v>
          </cell>
          <cell r="F67">
            <v>2317</v>
          </cell>
          <cell r="G67" t="e">
            <v>#N/A</v>
          </cell>
          <cell r="H67" t="e">
            <v>#N/A</v>
          </cell>
          <cell r="I67">
            <v>1367</v>
          </cell>
          <cell r="J67" t="e">
            <v>#N/A</v>
          </cell>
          <cell r="K67" t="e">
            <v>#N/A</v>
          </cell>
          <cell r="L67">
            <v>0</v>
          </cell>
          <cell r="M67" t="e">
            <v>#N/A</v>
          </cell>
          <cell r="N67" t="e">
            <v>#N/A</v>
          </cell>
          <cell r="O67">
            <v>0</v>
          </cell>
          <cell r="P67" t="e">
            <v>#N/A</v>
          </cell>
        </row>
        <row r="71">
          <cell r="B71" t="str">
            <v>R02</v>
          </cell>
          <cell r="C71" t="str">
            <v>R03</v>
          </cell>
          <cell r="D71" t="str">
            <v>R04</v>
          </cell>
        </row>
        <row r="72">
          <cell r="A72" t="str">
            <v>財政調整基金</v>
          </cell>
          <cell r="B72">
            <v>1945</v>
          </cell>
          <cell r="C72">
            <v>2843</v>
          </cell>
          <cell r="D72">
            <v>3315</v>
          </cell>
        </row>
        <row r="73">
          <cell r="A73" t="str">
            <v>減債基金</v>
          </cell>
          <cell r="B73" t="str">
            <v>-</v>
          </cell>
          <cell r="C73" t="str">
            <v>-</v>
          </cell>
          <cell r="D73" t="str">
            <v>-</v>
          </cell>
        </row>
        <row r="74">
          <cell r="A74" t="str">
            <v>その他特定目的基金</v>
          </cell>
          <cell r="B74">
            <v>3270</v>
          </cell>
          <cell r="C74">
            <v>3574</v>
          </cell>
          <cell r="D74">
            <v>3758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 zeroHeight="1" x14ac:dyDescent="0.2"/>
  <cols>
    <col min="1" max="11" width="2.08984375" style="39" customWidth="1"/>
    <col min="12" max="12" width="2.1796875" style="39" customWidth="1"/>
    <col min="13" max="17" width="2.36328125" style="39" customWidth="1"/>
    <col min="18" max="119" width="2.08984375" style="39" customWidth="1"/>
    <col min="120" max="16384" width="0" style="39" hidden="1"/>
  </cols>
  <sheetData>
    <row r="1" spans="1:119" ht="33" customHeight="1" x14ac:dyDescent="0.2">
      <c r="B1" s="585" t="s">
        <v>15</v>
      </c>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c r="AM1" s="585"/>
      <c r="AN1" s="585"/>
      <c r="AO1" s="585"/>
      <c r="AP1" s="585"/>
      <c r="AQ1" s="585"/>
      <c r="AR1" s="585"/>
      <c r="AS1" s="585"/>
      <c r="AT1" s="585"/>
      <c r="AU1" s="585"/>
      <c r="AV1" s="585"/>
      <c r="AW1" s="585"/>
      <c r="AX1" s="585"/>
      <c r="AY1" s="585"/>
      <c r="AZ1" s="585"/>
      <c r="BA1" s="585"/>
      <c r="BB1" s="585"/>
      <c r="BC1" s="585"/>
      <c r="BD1" s="585"/>
      <c r="BE1" s="585"/>
      <c r="BF1" s="585"/>
      <c r="BG1" s="585"/>
      <c r="BH1" s="585"/>
      <c r="BI1" s="585"/>
      <c r="BJ1" s="585"/>
      <c r="BK1" s="585"/>
      <c r="BL1" s="585"/>
      <c r="BM1" s="585"/>
      <c r="BN1" s="585"/>
      <c r="BO1" s="585"/>
      <c r="BP1" s="585"/>
      <c r="BQ1" s="585"/>
      <c r="BR1" s="585"/>
      <c r="BS1" s="585"/>
      <c r="BT1" s="585"/>
      <c r="BU1" s="585"/>
      <c r="BV1" s="585"/>
      <c r="BW1" s="585"/>
      <c r="BX1" s="585"/>
      <c r="BY1" s="585"/>
      <c r="BZ1" s="585"/>
      <c r="CA1" s="585"/>
      <c r="CB1" s="585"/>
      <c r="CC1" s="585"/>
      <c r="CD1" s="585"/>
      <c r="CE1" s="585"/>
      <c r="CF1" s="585"/>
      <c r="CG1" s="585"/>
      <c r="CH1" s="585"/>
      <c r="CI1" s="585"/>
      <c r="CJ1" s="585"/>
      <c r="CK1" s="585"/>
      <c r="CL1" s="585"/>
      <c r="CM1" s="585"/>
      <c r="CN1" s="585"/>
      <c r="CO1" s="585"/>
      <c r="CP1" s="585"/>
      <c r="CQ1" s="585"/>
      <c r="CR1" s="585"/>
      <c r="CS1" s="585"/>
      <c r="CT1" s="585"/>
      <c r="CU1" s="585"/>
      <c r="CV1" s="585"/>
      <c r="CW1" s="585"/>
      <c r="CX1" s="585"/>
      <c r="CY1" s="585"/>
      <c r="CZ1" s="585"/>
      <c r="DA1" s="585"/>
      <c r="DB1" s="585"/>
      <c r="DC1" s="585"/>
      <c r="DD1" s="585"/>
      <c r="DE1" s="585"/>
      <c r="DF1" s="585"/>
      <c r="DG1" s="585"/>
      <c r="DH1" s="585"/>
      <c r="DI1" s="585"/>
      <c r="DJ1" s="40"/>
      <c r="DK1" s="40"/>
      <c r="DL1" s="40"/>
      <c r="DM1" s="40"/>
      <c r="DN1" s="40"/>
      <c r="DO1" s="40"/>
    </row>
    <row r="2" spans="1:119" ht="24" thickBot="1" x14ac:dyDescent="0.25">
      <c r="B2" s="41" t="s">
        <v>16</v>
      </c>
      <c r="C2" s="41"/>
      <c r="D2" s="42"/>
    </row>
    <row r="3" spans="1:119" ht="18.75" customHeight="1" thickBot="1" x14ac:dyDescent="0.25">
      <c r="A3" s="40"/>
      <c r="B3" s="586" t="s">
        <v>17</v>
      </c>
      <c r="C3" s="587"/>
      <c r="D3" s="587"/>
      <c r="E3" s="588"/>
      <c r="F3" s="588"/>
      <c r="G3" s="588"/>
      <c r="H3" s="588"/>
      <c r="I3" s="588"/>
      <c r="J3" s="588"/>
      <c r="K3" s="588"/>
      <c r="L3" s="588" t="s">
        <v>18</v>
      </c>
      <c r="M3" s="588"/>
      <c r="N3" s="588"/>
      <c r="O3" s="588"/>
      <c r="P3" s="588"/>
      <c r="Q3" s="588"/>
      <c r="R3" s="591"/>
      <c r="S3" s="591"/>
      <c r="T3" s="591"/>
      <c r="U3" s="591"/>
      <c r="V3" s="592"/>
      <c r="W3" s="482" t="s">
        <v>19</v>
      </c>
      <c r="X3" s="483"/>
      <c r="Y3" s="483"/>
      <c r="Z3" s="483"/>
      <c r="AA3" s="483"/>
      <c r="AB3" s="587"/>
      <c r="AC3" s="591" t="s">
        <v>20</v>
      </c>
      <c r="AD3" s="483"/>
      <c r="AE3" s="483"/>
      <c r="AF3" s="483"/>
      <c r="AG3" s="483"/>
      <c r="AH3" s="483"/>
      <c r="AI3" s="483"/>
      <c r="AJ3" s="483"/>
      <c r="AK3" s="483"/>
      <c r="AL3" s="553"/>
      <c r="AM3" s="482" t="s">
        <v>21</v>
      </c>
      <c r="AN3" s="483"/>
      <c r="AO3" s="483"/>
      <c r="AP3" s="483"/>
      <c r="AQ3" s="483"/>
      <c r="AR3" s="483"/>
      <c r="AS3" s="483"/>
      <c r="AT3" s="483"/>
      <c r="AU3" s="483"/>
      <c r="AV3" s="483"/>
      <c r="AW3" s="483"/>
      <c r="AX3" s="553"/>
      <c r="AY3" s="545" t="s">
        <v>22</v>
      </c>
      <c r="AZ3" s="546"/>
      <c r="BA3" s="546"/>
      <c r="BB3" s="546"/>
      <c r="BC3" s="546"/>
      <c r="BD3" s="546"/>
      <c r="BE3" s="546"/>
      <c r="BF3" s="546"/>
      <c r="BG3" s="546"/>
      <c r="BH3" s="546"/>
      <c r="BI3" s="546"/>
      <c r="BJ3" s="546"/>
      <c r="BK3" s="546"/>
      <c r="BL3" s="546"/>
      <c r="BM3" s="595"/>
      <c r="BN3" s="482" t="s">
        <v>23</v>
      </c>
      <c r="BO3" s="483"/>
      <c r="BP3" s="483"/>
      <c r="BQ3" s="483"/>
      <c r="BR3" s="483"/>
      <c r="BS3" s="483"/>
      <c r="BT3" s="483"/>
      <c r="BU3" s="553"/>
      <c r="BV3" s="482" t="s">
        <v>24</v>
      </c>
      <c r="BW3" s="483"/>
      <c r="BX3" s="483"/>
      <c r="BY3" s="483"/>
      <c r="BZ3" s="483"/>
      <c r="CA3" s="483"/>
      <c r="CB3" s="483"/>
      <c r="CC3" s="553"/>
      <c r="CD3" s="545" t="s">
        <v>22</v>
      </c>
      <c r="CE3" s="546"/>
      <c r="CF3" s="546"/>
      <c r="CG3" s="546"/>
      <c r="CH3" s="546"/>
      <c r="CI3" s="546"/>
      <c r="CJ3" s="546"/>
      <c r="CK3" s="546"/>
      <c r="CL3" s="546"/>
      <c r="CM3" s="546"/>
      <c r="CN3" s="546"/>
      <c r="CO3" s="546"/>
      <c r="CP3" s="546"/>
      <c r="CQ3" s="546"/>
      <c r="CR3" s="546"/>
      <c r="CS3" s="595"/>
      <c r="CT3" s="482" t="s">
        <v>25</v>
      </c>
      <c r="CU3" s="483"/>
      <c r="CV3" s="483"/>
      <c r="CW3" s="483"/>
      <c r="CX3" s="483"/>
      <c r="CY3" s="483"/>
      <c r="CZ3" s="483"/>
      <c r="DA3" s="553"/>
      <c r="DB3" s="482" t="s">
        <v>26</v>
      </c>
      <c r="DC3" s="483"/>
      <c r="DD3" s="483"/>
      <c r="DE3" s="483"/>
      <c r="DF3" s="483"/>
      <c r="DG3" s="483"/>
      <c r="DH3" s="483"/>
      <c r="DI3" s="553"/>
    </row>
    <row r="4" spans="1:119" ht="18.75" customHeight="1" x14ac:dyDescent="0.2">
      <c r="A4" s="40"/>
      <c r="B4" s="561"/>
      <c r="C4" s="562"/>
      <c r="D4" s="562"/>
      <c r="E4" s="563"/>
      <c r="F4" s="563"/>
      <c r="G4" s="563"/>
      <c r="H4" s="563"/>
      <c r="I4" s="563"/>
      <c r="J4" s="563"/>
      <c r="K4" s="563"/>
      <c r="L4" s="563"/>
      <c r="M4" s="563"/>
      <c r="N4" s="563"/>
      <c r="O4" s="563"/>
      <c r="P4" s="563"/>
      <c r="Q4" s="563"/>
      <c r="R4" s="567"/>
      <c r="S4" s="567"/>
      <c r="T4" s="567"/>
      <c r="U4" s="567"/>
      <c r="V4" s="568"/>
      <c r="W4" s="554"/>
      <c r="X4" s="364"/>
      <c r="Y4" s="364"/>
      <c r="Z4" s="364"/>
      <c r="AA4" s="364"/>
      <c r="AB4" s="562"/>
      <c r="AC4" s="567"/>
      <c r="AD4" s="364"/>
      <c r="AE4" s="364"/>
      <c r="AF4" s="364"/>
      <c r="AG4" s="364"/>
      <c r="AH4" s="364"/>
      <c r="AI4" s="364"/>
      <c r="AJ4" s="364"/>
      <c r="AK4" s="364"/>
      <c r="AL4" s="555"/>
      <c r="AM4" s="504"/>
      <c r="AN4" s="402"/>
      <c r="AO4" s="402"/>
      <c r="AP4" s="402"/>
      <c r="AQ4" s="402"/>
      <c r="AR4" s="402"/>
      <c r="AS4" s="402"/>
      <c r="AT4" s="402"/>
      <c r="AU4" s="402"/>
      <c r="AV4" s="402"/>
      <c r="AW4" s="402"/>
      <c r="AX4" s="594"/>
      <c r="AY4" s="439" t="s">
        <v>27</v>
      </c>
      <c r="AZ4" s="440"/>
      <c r="BA4" s="440"/>
      <c r="BB4" s="440"/>
      <c r="BC4" s="440"/>
      <c r="BD4" s="440"/>
      <c r="BE4" s="440"/>
      <c r="BF4" s="440"/>
      <c r="BG4" s="440"/>
      <c r="BH4" s="440"/>
      <c r="BI4" s="440"/>
      <c r="BJ4" s="440"/>
      <c r="BK4" s="440"/>
      <c r="BL4" s="440"/>
      <c r="BM4" s="441"/>
      <c r="BN4" s="442">
        <v>19443852</v>
      </c>
      <c r="BO4" s="443"/>
      <c r="BP4" s="443"/>
      <c r="BQ4" s="443"/>
      <c r="BR4" s="443"/>
      <c r="BS4" s="443"/>
      <c r="BT4" s="443"/>
      <c r="BU4" s="444"/>
      <c r="BV4" s="442">
        <v>20863843</v>
      </c>
      <c r="BW4" s="443"/>
      <c r="BX4" s="443"/>
      <c r="BY4" s="443"/>
      <c r="BZ4" s="443"/>
      <c r="CA4" s="443"/>
      <c r="CB4" s="443"/>
      <c r="CC4" s="444"/>
      <c r="CD4" s="579" t="s">
        <v>28</v>
      </c>
      <c r="CE4" s="580"/>
      <c r="CF4" s="580"/>
      <c r="CG4" s="580"/>
      <c r="CH4" s="580"/>
      <c r="CI4" s="580"/>
      <c r="CJ4" s="580"/>
      <c r="CK4" s="580"/>
      <c r="CL4" s="580"/>
      <c r="CM4" s="580"/>
      <c r="CN4" s="580"/>
      <c r="CO4" s="580"/>
      <c r="CP4" s="580"/>
      <c r="CQ4" s="580"/>
      <c r="CR4" s="580"/>
      <c r="CS4" s="581"/>
      <c r="CT4" s="582">
        <v>7.2</v>
      </c>
      <c r="CU4" s="583"/>
      <c r="CV4" s="583"/>
      <c r="CW4" s="583"/>
      <c r="CX4" s="583"/>
      <c r="CY4" s="583"/>
      <c r="CZ4" s="583"/>
      <c r="DA4" s="584"/>
      <c r="DB4" s="582">
        <v>10.4</v>
      </c>
      <c r="DC4" s="583"/>
      <c r="DD4" s="583"/>
      <c r="DE4" s="583"/>
      <c r="DF4" s="583"/>
      <c r="DG4" s="583"/>
      <c r="DH4" s="583"/>
      <c r="DI4" s="584"/>
    </row>
    <row r="5" spans="1:119" ht="18.75" customHeight="1" x14ac:dyDescent="0.2">
      <c r="A5" s="40"/>
      <c r="B5" s="589"/>
      <c r="C5" s="403"/>
      <c r="D5" s="403"/>
      <c r="E5" s="590"/>
      <c r="F5" s="590"/>
      <c r="G5" s="590"/>
      <c r="H5" s="590"/>
      <c r="I5" s="590"/>
      <c r="J5" s="590"/>
      <c r="K5" s="590"/>
      <c r="L5" s="590"/>
      <c r="M5" s="590"/>
      <c r="N5" s="590"/>
      <c r="O5" s="590"/>
      <c r="P5" s="590"/>
      <c r="Q5" s="590"/>
      <c r="R5" s="401"/>
      <c r="S5" s="401"/>
      <c r="T5" s="401"/>
      <c r="U5" s="401"/>
      <c r="V5" s="593"/>
      <c r="W5" s="504"/>
      <c r="X5" s="402"/>
      <c r="Y5" s="402"/>
      <c r="Z5" s="402"/>
      <c r="AA5" s="402"/>
      <c r="AB5" s="403"/>
      <c r="AC5" s="401"/>
      <c r="AD5" s="402"/>
      <c r="AE5" s="402"/>
      <c r="AF5" s="402"/>
      <c r="AG5" s="402"/>
      <c r="AH5" s="402"/>
      <c r="AI5" s="402"/>
      <c r="AJ5" s="402"/>
      <c r="AK5" s="402"/>
      <c r="AL5" s="594"/>
      <c r="AM5" s="470" t="s">
        <v>29</v>
      </c>
      <c r="AN5" s="370"/>
      <c r="AO5" s="370"/>
      <c r="AP5" s="370"/>
      <c r="AQ5" s="370"/>
      <c r="AR5" s="370"/>
      <c r="AS5" s="370"/>
      <c r="AT5" s="371"/>
      <c r="AU5" s="471" t="s">
        <v>30</v>
      </c>
      <c r="AV5" s="472"/>
      <c r="AW5" s="472"/>
      <c r="AX5" s="472"/>
      <c r="AY5" s="427" t="s">
        <v>31</v>
      </c>
      <c r="AZ5" s="428"/>
      <c r="BA5" s="428"/>
      <c r="BB5" s="428"/>
      <c r="BC5" s="428"/>
      <c r="BD5" s="428"/>
      <c r="BE5" s="428"/>
      <c r="BF5" s="428"/>
      <c r="BG5" s="428"/>
      <c r="BH5" s="428"/>
      <c r="BI5" s="428"/>
      <c r="BJ5" s="428"/>
      <c r="BK5" s="428"/>
      <c r="BL5" s="428"/>
      <c r="BM5" s="429"/>
      <c r="BN5" s="413">
        <v>18643028</v>
      </c>
      <c r="BO5" s="414"/>
      <c r="BP5" s="414"/>
      <c r="BQ5" s="414"/>
      <c r="BR5" s="414"/>
      <c r="BS5" s="414"/>
      <c r="BT5" s="414"/>
      <c r="BU5" s="415"/>
      <c r="BV5" s="413">
        <v>19837941</v>
      </c>
      <c r="BW5" s="414"/>
      <c r="BX5" s="414"/>
      <c r="BY5" s="414"/>
      <c r="BZ5" s="414"/>
      <c r="CA5" s="414"/>
      <c r="CB5" s="414"/>
      <c r="CC5" s="415"/>
      <c r="CD5" s="453" t="s">
        <v>32</v>
      </c>
      <c r="CE5" s="373"/>
      <c r="CF5" s="373"/>
      <c r="CG5" s="373"/>
      <c r="CH5" s="373"/>
      <c r="CI5" s="373"/>
      <c r="CJ5" s="373"/>
      <c r="CK5" s="373"/>
      <c r="CL5" s="373"/>
      <c r="CM5" s="373"/>
      <c r="CN5" s="373"/>
      <c r="CO5" s="373"/>
      <c r="CP5" s="373"/>
      <c r="CQ5" s="373"/>
      <c r="CR5" s="373"/>
      <c r="CS5" s="454"/>
      <c r="CT5" s="410">
        <v>99.8</v>
      </c>
      <c r="CU5" s="411"/>
      <c r="CV5" s="411"/>
      <c r="CW5" s="411"/>
      <c r="CX5" s="411"/>
      <c r="CY5" s="411"/>
      <c r="CZ5" s="411"/>
      <c r="DA5" s="412"/>
      <c r="DB5" s="410">
        <v>91.3</v>
      </c>
      <c r="DC5" s="411"/>
      <c r="DD5" s="411"/>
      <c r="DE5" s="411"/>
      <c r="DF5" s="411"/>
      <c r="DG5" s="411"/>
      <c r="DH5" s="411"/>
      <c r="DI5" s="412"/>
    </row>
    <row r="6" spans="1:119" ht="18.75" customHeight="1" x14ac:dyDescent="0.2">
      <c r="A6" s="40"/>
      <c r="B6" s="559" t="s">
        <v>33</v>
      </c>
      <c r="C6" s="400"/>
      <c r="D6" s="400"/>
      <c r="E6" s="560"/>
      <c r="F6" s="560"/>
      <c r="G6" s="560"/>
      <c r="H6" s="560"/>
      <c r="I6" s="560"/>
      <c r="J6" s="560"/>
      <c r="K6" s="560"/>
      <c r="L6" s="560" t="s">
        <v>34</v>
      </c>
      <c r="M6" s="560"/>
      <c r="N6" s="560"/>
      <c r="O6" s="560"/>
      <c r="P6" s="560"/>
      <c r="Q6" s="560"/>
      <c r="R6" s="398"/>
      <c r="S6" s="398"/>
      <c r="T6" s="398"/>
      <c r="U6" s="398"/>
      <c r="V6" s="566"/>
      <c r="W6" s="503" t="s">
        <v>35</v>
      </c>
      <c r="X6" s="399"/>
      <c r="Y6" s="399"/>
      <c r="Z6" s="399"/>
      <c r="AA6" s="399"/>
      <c r="AB6" s="400"/>
      <c r="AC6" s="571" t="s">
        <v>36</v>
      </c>
      <c r="AD6" s="572"/>
      <c r="AE6" s="572"/>
      <c r="AF6" s="572"/>
      <c r="AG6" s="572"/>
      <c r="AH6" s="572"/>
      <c r="AI6" s="572"/>
      <c r="AJ6" s="572"/>
      <c r="AK6" s="572"/>
      <c r="AL6" s="573"/>
      <c r="AM6" s="470" t="s">
        <v>37</v>
      </c>
      <c r="AN6" s="370"/>
      <c r="AO6" s="370"/>
      <c r="AP6" s="370"/>
      <c r="AQ6" s="370"/>
      <c r="AR6" s="370"/>
      <c r="AS6" s="370"/>
      <c r="AT6" s="371"/>
      <c r="AU6" s="471" t="s">
        <v>30</v>
      </c>
      <c r="AV6" s="472"/>
      <c r="AW6" s="472"/>
      <c r="AX6" s="472"/>
      <c r="AY6" s="427" t="s">
        <v>38</v>
      </c>
      <c r="AZ6" s="428"/>
      <c r="BA6" s="428"/>
      <c r="BB6" s="428"/>
      <c r="BC6" s="428"/>
      <c r="BD6" s="428"/>
      <c r="BE6" s="428"/>
      <c r="BF6" s="428"/>
      <c r="BG6" s="428"/>
      <c r="BH6" s="428"/>
      <c r="BI6" s="428"/>
      <c r="BJ6" s="428"/>
      <c r="BK6" s="428"/>
      <c r="BL6" s="428"/>
      <c r="BM6" s="429"/>
      <c r="BN6" s="413">
        <v>800824</v>
      </c>
      <c r="BO6" s="414"/>
      <c r="BP6" s="414"/>
      <c r="BQ6" s="414"/>
      <c r="BR6" s="414"/>
      <c r="BS6" s="414"/>
      <c r="BT6" s="414"/>
      <c r="BU6" s="415"/>
      <c r="BV6" s="413">
        <v>1025902</v>
      </c>
      <c r="BW6" s="414"/>
      <c r="BX6" s="414"/>
      <c r="BY6" s="414"/>
      <c r="BZ6" s="414"/>
      <c r="CA6" s="414"/>
      <c r="CB6" s="414"/>
      <c r="CC6" s="415"/>
      <c r="CD6" s="453" t="s">
        <v>39</v>
      </c>
      <c r="CE6" s="373"/>
      <c r="CF6" s="373"/>
      <c r="CG6" s="373"/>
      <c r="CH6" s="373"/>
      <c r="CI6" s="373"/>
      <c r="CJ6" s="373"/>
      <c r="CK6" s="373"/>
      <c r="CL6" s="373"/>
      <c r="CM6" s="373"/>
      <c r="CN6" s="373"/>
      <c r="CO6" s="373"/>
      <c r="CP6" s="373"/>
      <c r="CQ6" s="373"/>
      <c r="CR6" s="373"/>
      <c r="CS6" s="454"/>
      <c r="CT6" s="556">
        <v>102.5</v>
      </c>
      <c r="CU6" s="557"/>
      <c r="CV6" s="557"/>
      <c r="CW6" s="557"/>
      <c r="CX6" s="557"/>
      <c r="CY6" s="557"/>
      <c r="CZ6" s="557"/>
      <c r="DA6" s="558"/>
      <c r="DB6" s="556">
        <v>98</v>
      </c>
      <c r="DC6" s="557"/>
      <c r="DD6" s="557"/>
      <c r="DE6" s="557"/>
      <c r="DF6" s="557"/>
      <c r="DG6" s="557"/>
      <c r="DH6" s="557"/>
      <c r="DI6" s="558"/>
    </row>
    <row r="7" spans="1:119" ht="18.75" customHeight="1" x14ac:dyDescent="0.2">
      <c r="A7" s="40"/>
      <c r="B7" s="561"/>
      <c r="C7" s="562"/>
      <c r="D7" s="562"/>
      <c r="E7" s="563"/>
      <c r="F7" s="563"/>
      <c r="G7" s="563"/>
      <c r="H7" s="563"/>
      <c r="I7" s="563"/>
      <c r="J7" s="563"/>
      <c r="K7" s="563"/>
      <c r="L7" s="563"/>
      <c r="M7" s="563"/>
      <c r="N7" s="563"/>
      <c r="O7" s="563"/>
      <c r="P7" s="563"/>
      <c r="Q7" s="563"/>
      <c r="R7" s="567"/>
      <c r="S7" s="567"/>
      <c r="T7" s="567"/>
      <c r="U7" s="567"/>
      <c r="V7" s="568"/>
      <c r="W7" s="554"/>
      <c r="X7" s="364"/>
      <c r="Y7" s="364"/>
      <c r="Z7" s="364"/>
      <c r="AA7" s="364"/>
      <c r="AB7" s="562"/>
      <c r="AC7" s="574"/>
      <c r="AD7" s="365"/>
      <c r="AE7" s="365"/>
      <c r="AF7" s="365"/>
      <c r="AG7" s="365"/>
      <c r="AH7" s="365"/>
      <c r="AI7" s="365"/>
      <c r="AJ7" s="365"/>
      <c r="AK7" s="365"/>
      <c r="AL7" s="575"/>
      <c r="AM7" s="470" t="s">
        <v>40</v>
      </c>
      <c r="AN7" s="370"/>
      <c r="AO7" s="370"/>
      <c r="AP7" s="370"/>
      <c r="AQ7" s="370"/>
      <c r="AR7" s="370"/>
      <c r="AS7" s="370"/>
      <c r="AT7" s="371"/>
      <c r="AU7" s="471" t="s">
        <v>41</v>
      </c>
      <c r="AV7" s="472"/>
      <c r="AW7" s="472"/>
      <c r="AX7" s="472"/>
      <c r="AY7" s="427" t="s">
        <v>42</v>
      </c>
      <c r="AZ7" s="428"/>
      <c r="BA7" s="428"/>
      <c r="BB7" s="428"/>
      <c r="BC7" s="428"/>
      <c r="BD7" s="428"/>
      <c r="BE7" s="428"/>
      <c r="BF7" s="428"/>
      <c r="BG7" s="428"/>
      <c r="BH7" s="428"/>
      <c r="BI7" s="428"/>
      <c r="BJ7" s="428"/>
      <c r="BK7" s="428"/>
      <c r="BL7" s="428"/>
      <c r="BM7" s="429"/>
      <c r="BN7" s="413">
        <v>131594</v>
      </c>
      <c r="BO7" s="414"/>
      <c r="BP7" s="414"/>
      <c r="BQ7" s="414"/>
      <c r="BR7" s="414"/>
      <c r="BS7" s="414"/>
      <c r="BT7" s="414"/>
      <c r="BU7" s="415"/>
      <c r="BV7" s="413">
        <v>21276</v>
      </c>
      <c r="BW7" s="414"/>
      <c r="BX7" s="414"/>
      <c r="BY7" s="414"/>
      <c r="BZ7" s="414"/>
      <c r="CA7" s="414"/>
      <c r="CB7" s="414"/>
      <c r="CC7" s="415"/>
      <c r="CD7" s="453" t="s">
        <v>43</v>
      </c>
      <c r="CE7" s="373"/>
      <c r="CF7" s="373"/>
      <c r="CG7" s="373"/>
      <c r="CH7" s="373"/>
      <c r="CI7" s="373"/>
      <c r="CJ7" s="373"/>
      <c r="CK7" s="373"/>
      <c r="CL7" s="373"/>
      <c r="CM7" s="373"/>
      <c r="CN7" s="373"/>
      <c r="CO7" s="373"/>
      <c r="CP7" s="373"/>
      <c r="CQ7" s="373"/>
      <c r="CR7" s="373"/>
      <c r="CS7" s="454"/>
      <c r="CT7" s="413">
        <v>9326264</v>
      </c>
      <c r="CU7" s="414"/>
      <c r="CV7" s="414"/>
      <c r="CW7" s="414"/>
      <c r="CX7" s="414"/>
      <c r="CY7" s="414"/>
      <c r="CZ7" s="414"/>
      <c r="DA7" s="415"/>
      <c r="DB7" s="413">
        <v>9659857</v>
      </c>
      <c r="DC7" s="414"/>
      <c r="DD7" s="414"/>
      <c r="DE7" s="414"/>
      <c r="DF7" s="414"/>
      <c r="DG7" s="414"/>
      <c r="DH7" s="414"/>
      <c r="DI7" s="415"/>
    </row>
    <row r="8" spans="1:119" ht="18.75" customHeight="1" thickBot="1" x14ac:dyDescent="0.25">
      <c r="A8" s="40"/>
      <c r="B8" s="564"/>
      <c r="C8" s="509"/>
      <c r="D8" s="509"/>
      <c r="E8" s="565"/>
      <c r="F8" s="565"/>
      <c r="G8" s="565"/>
      <c r="H8" s="565"/>
      <c r="I8" s="565"/>
      <c r="J8" s="565"/>
      <c r="K8" s="565"/>
      <c r="L8" s="565"/>
      <c r="M8" s="565"/>
      <c r="N8" s="565"/>
      <c r="O8" s="565"/>
      <c r="P8" s="565"/>
      <c r="Q8" s="565"/>
      <c r="R8" s="569"/>
      <c r="S8" s="569"/>
      <c r="T8" s="569"/>
      <c r="U8" s="569"/>
      <c r="V8" s="570"/>
      <c r="W8" s="484"/>
      <c r="X8" s="485"/>
      <c r="Y8" s="485"/>
      <c r="Z8" s="485"/>
      <c r="AA8" s="485"/>
      <c r="AB8" s="509"/>
      <c r="AC8" s="576"/>
      <c r="AD8" s="577"/>
      <c r="AE8" s="577"/>
      <c r="AF8" s="577"/>
      <c r="AG8" s="577"/>
      <c r="AH8" s="577"/>
      <c r="AI8" s="577"/>
      <c r="AJ8" s="577"/>
      <c r="AK8" s="577"/>
      <c r="AL8" s="578"/>
      <c r="AM8" s="470" t="s">
        <v>44</v>
      </c>
      <c r="AN8" s="370"/>
      <c r="AO8" s="370"/>
      <c r="AP8" s="370"/>
      <c r="AQ8" s="370"/>
      <c r="AR8" s="370"/>
      <c r="AS8" s="370"/>
      <c r="AT8" s="371"/>
      <c r="AU8" s="471" t="s">
        <v>30</v>
      </c>
      <c r="AV8" s="472"/>
      <c r="AW8" s="472"/>
      <c r="AX8" s="472"/>
      <c r="AY8" s="427" t="s">
        <v>45</v>
      </c>
      <c r="AZ8" s="428"/>
      <c r="BA8" s="428"/>
      <c r="BB8" s="428"/>
      <c r="BC8" s="428"/>
      <c r="BD8" s="428"/>
      <c r="BE8" s="428"/>
      <c r="BF8" s="428"/>
      <c r="BG8" s="428"/>
      <c r="BH8" s="428"/>
      <c r="BI8" s="428"/>
      <c r="BJ8" s="428"/>
      <c r="BK8" s="428"/>
      <c r="BL8" s="428"/>
      <c r="BM8" s="429"/>
      <c r="BN8" s="413">
        <v>669230</v>
      </c>
      <c r="BO8" s="414"/>
      <c r="BP8" s="414"/>
      <c r="BQ8" s="414"/>
      <c r="BR8" s="414"/>
      <c r="BS8" s="414"/>
      <c r="BT8" s="414"/>
      <c r="BU8" s="415"/>
      <c r="BV8" s="413">
        <v>1004626</v>
      </c>
      <c r="BW8" s="414"/>
      <c r="BX8" s="414"/>
      <c r="BY8" s="414"/>
      <c r="BZ8" s="414"/>
      <c r="CA8" s="414"/>
      <c r="CB8" s="414"/>
      <c r="CC8" s="415"/>
      <c r="CD8" s="453" t="s">
        <v>46</v>
      </c>
      <c r="CE8" s="373"/>
      <c r="CF8" s="373"/>
      <c r="CG8" s="373"/>
      <c r="CH8" s="373"/>
      <c r="CI8" s="373"/>
      <c r="CJ8" s="373"/>
      <c r="CK8" s="373"/>
      <c r="CL8" s="373"/>
      <c r="CM8" s="373"/>
      <c r="CN8" s="373"/>
      <c r="CO8" s="373"/>
      <c r="CP8" s="373"/>
      <c r="CQ8" s="373"/>
      <c r="CR8" s="373"/>
      <c r="CS8" s="454"/>
      <c r="CT8" s="516">
        <v>0.82</v>
      </c>
      <c r="CU8" s="517"/>
      <c r="CV8" s="517"/>
      <c r="CW8" s="517"/>
      <c r="CX8" s="517"/>
      <c r="CY8" s="517"/>
      <c r="CZ8" s="517"/>
      <c r="DA8" s="518"/>
      <c r="DB8" s="516">
        <v>0.85</v>
      </c>
      <c r="DC8" s="517"/>
      <c r="DD8" s="517"/>
      <c r="DE8" s="517"/>
      <c r="DF8" s="517"/>
      <c r="DG8" s="517"/>
      <c r="DH8" s="517"/>
      <c r="DI8" s="518"/>
    </row>
    <row r="9" spans="1:119" ht="18.75" customHeight="1" thickBot="1" x14ac:dyDescent="0.25">
      <c r="A9" s="40"/>
      <c r="B9" s="545" t="s">
        <v>47</v>
      </c>
      <c r="C9" s="546"/>
      <c r="D9" s="546"/>
      <c r="E9" s="546"/>
      <c r="F9" s="546"/>
      <c r="G9" s="546"/>
      <c r="H9" s="546"/>
      <c r="I9" s="546"/>
      <c r="J9" s="546"/>
      <c r="K9" s="464"/>
      <c r="L9" s="547" t="s">
        <v>48</v>
      </c>
      <c r="M9" s="548"/>
      <c r="N9" s="548"/>
      <c r="O9" s="548"/>
      <c r="P9" s="548"/>
      <c r="Q9" s="549"/>
      <c r="R9" s="550">
        <v>40841</v>
      </c>
      <c r="S9" s="551"/>
      <c r="T9" s="551"/>
      <c r="U9" s="551"/>
      <c r="V9" s="552"/>
      <c r="W9" s="482" t="s">
        <v>49</v>
      </c>
      <c r="X9" s="483"/>
      <c r="Y9" s="483"/>
      <c r="Z9" s="483"/>
      <c r="AA9" s="483"/>
      <c r="AB9" s="483"/>
      <c r="AC9" s="483"/>
      <c r="AD9" s="483"/>
      <c r="AE9" s="483"/>
      <c r="AF9" s="483"/>
      <c r="AG9" s="483"/>
      <c r="AH9" s="483"/>
      <c r="AI9" s="483"/>
      <c r="AJ9" s="483"/>
      <c r="AK9" s="483"/>
      <c r="AL9" s="553"/>
      <c r="AM9" s="470" t="s">
        <v>50</v>
      </c>
      <c r="AN9" s="370"/>
      <c r="AO9" s="370"/>
      <c r="AP9" s="370"/>
      <c r="AQ9" s="370"/>
      <c r="AR9" s="370"/>
      <c r="AS9" s="370"/>
      <c r="AT9" s="371"/>
      <c r="AU9" s="471" t="s">
        <v>30</v>
      </c>
      <c r="AV9" s="472"/>
      <c r="AW9" s="472"/>
      <c r="AX9" s="472"/>
      <c r="AY9" s="427" t="s">
        <v>51</v>
      </c>
      <c r="AZ9" s="428"/>
      <c r="BA9" s="428"/>
      <c r="BB9" s="428"/>
      <c r="BC9" s="428"/>
      <c r="BD9" s="428"/>
      <c r="BE9" s="428"/>
      <c r="BF9" s="428"/>
      <c r="BG9" s="428"/>
      <c r="BH9" s="428"/>
      <c r="BI9" s="428"/>
      <c r="BJ9" s="428"/>
      <c r="BK9" s="428"/>
      <c r="BL9" s="428"/>
      <c r="BM9" s="429"/>
      <c r="BN9" s="413">
        <v>-335396</v>
      </c>
      <c r="BO9" s="414"/>
      <c r="BP9" s="414"/>
      <c r="BQ9" s="414"/>
      <c r="BR9" s="414"/>
      <c r="BS9" s="414"/>
      <c r="BT9" s="414"/>
      <c r="BU9" s="415"/>
      <c r="BV9" s="413">
        <v>156019</v>
      </c>
      <c r="BW9" s="414"/>
      <c r="BX9" s="414"/>
      <c r="BY9" s="414"/>
      <c r="BZ9" s="414"/>
      <c r="CA9" s="414"/>
      <c r="CB9" s="414"/>
      <c r="CC9" s="415"/>
      <c r="CD9" s="453" t="s">
        <v>52</v>
      </c>
      <c r="CE9" s="373"/>
      <c r="CF9" s="373"/>
      <c r="CG9" s="373"/>
      <c r="CH9" s="373"/>
      <c r="CI9" s="373"/>
      <c r="CJ9" s="373"/>
      <c r="CK9" s="373"/>
      <c r="CL9" s="373"/>
      <c r="CM9" s="373"/>
      <c r="CN9" s="373"/>
      <c r="CO9" s="373"/>
      <c r="CP9" s="373"/>
      <c r="CQ9" s="373"/>
      <c r="CR9" s="373"/>
      <c r="CS9" s="454"/>
      <c r="CT9" s="410">
        <v>9.4</v>
      </c>
      <c r="CU9" s="411"/>
      <c r="CV9" s="411"/>
      <c r="CW9" s="411"/>
      <c r="CX9" s="411"/>
      <c r="CY9" s="411"/>
      <c r="CZ9" s="411"/>
      <c r="DA9" s="412"/>
      <c r="DB9" s="410">
        <v>8.6999999999999993</v>
      </c>
      <c r="DC9" s="411"/>
      <c r="DD9" s="411"/>
      <c r="DE9" s="411"/>
      <c r="DF9" s="411"/>
      <c r="DG9" s="411"/>
      <c r="DH9" s="411"/>
      <c r="DI9" s="412"/>
    </row>
    <row r="10" spans="1:119" ht="18.75" customHeight="1" thickBot="1" x14ac:dyDescent="0.25">
      <c r="A10" s="40"/>
      <c r="B10" s="545"/>
      <c r="C10" s="546"/>
      <c r="D10" s="546"/>
      <c r="E10" s="546"/>
      <c r="F10" s="546"/>
      <c r="G10" s="546"/>
      <c r="H10" s="546"/>
      <c r="I10" s="546"/>
      <c r="J10" s="546"/>
      <c r="K10" s="464"/>
      <c r="L10" s="369" t="s">
        <v>53</v>
      </c>
      <c r="M10" s="370"/>
      <c r="N10" s="370"/>
      <c r="O10" s="370"/>
      <c r="P10" s="370"/>
      <c r="Q10" s="371"/>
      <c r="R10" s="366">
        <v>43306</v>
      </c>
      <c r="S10" s="367"/>
      <c r="T10" s="367"/>
      <c r="U10" s="367"/>
      <c r="V10" s="426"/>
      <c r="W10" s="554"/>
      <c r="X10" s="364"/>
      <c r="Y10" s="364"/>
      <c r="Z10" s="364"/>
      <c r="AA10" s="364"/>
      <c r="AB10" s="364"/>
      <c r="AC10" s="364"/>
      <c r="AD10" s="364"/>
      <c r="AE10" s="364"/>
      <c r="AF10" s="364"/>
      <c r="AG10" s="364"/>
      <c r="AH10" s="364"/>
      <c r="AI10" s="364"/>
      <c r="AJ10" s="364"/>
      <c r="AK10" s="364"/>
      <c r="AL10" s="555"/>
      <c r="AM10" s="470" t="s">
        <v>54</v>
      </c>
      <c r="AN10" s="370"/>
      <c r="AO10" s="370"/>
      <c r="AP10" s="370"/>
      <c r="AQ10" s="370"/>
      <c r="AR10" s="370"/>
      <c r="AS10" s="370"/>
      <c r="AT10" s="371"/>
      <c r="AU10" s="471" t="s">
        <v>30</v>
      </c>
      <c r="AV10" s="472"/>
      <c r="AW10" s="472"/>
      <c r="AX10" s="472"/>
      <c r="AY10" s="427" t="s">
        <v>55</v>
      </c>
      <c r="AZ10" s="428"/>
      <c r="BA10" s="428"/>
      <c r="BB10" s="428"/>
      <c r="BC10" s="428"/>
      <c r="BD10" s="428"/>
      <c r="BE10" s="428"/>
      <c r="BF10" s="428"/>
      <c r="BG10" s="428"/>
      <c r="BH10" s="428"/>
      <c r="BI10" s="428"/>
      <c r="BJ10" s="428"/>
      <c r="BK10" s="428"/>
      <c r="BL10" s="428"/>
      <c r="BM10" s="429"/>
      <c r="BN10" s="413">
        <v>1097160</v>
      </c>
      <c r="BO10" s="414"/>
      <c r="BP10" s="414"/>
      <c r="BQ10" s="414"/>
      <c r="BR10" s="414"/>
      <c r="BS10" s="414"/>
      <c r="BT10" s="414"/>
      <c r="BU10" s="415"/>
      <c r="BV10" s="413">
        <v>1358100</v>
      </c>
      <c r="BW10" s="414"/>
      <c r="BX10" s="414"/>
      <c r="BY10" s="414"/>
      <c r="BZ10" s="414"/>
      <c r="CA10" s="414"/>
      <c r="CB10" s="414"/>
      <c r="CC10" s="415"/>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45"/>
      <c r="C11" s="546"/>
      <c r="D11" s="546"/>
      <c r="E11" s="546"/>
      <c r="F11" s="546"/>
      <c r="G11" s="546"/>
      <c r="H11" s="546"/>
      <c r="I11" s="546"/>
      <c r="J11" s="546"/>
      <c r="K11" s="464"/>
      <c r="L11" s="374" t="s">
        <v>57</v>
      </c>
      <c r="M11" s="375"/>
      <c r="N11" s="375"/>
      <c r="O11" s="375"/>
      <c r="P11" s="375"/>
      <c r="Q11" s="376"/>
      <c r="R11" s="542" t="s">
        <v>58</v>
      </c>
      <c r="S11" s="543"/>
      <c r="T11" s="543"/>
      <c r="U11" s="543"/>
      <c r="V11" s="544"/>
      <c r="W11" s="554"/>
      <c r="X11" s="364"/>
      <c r="Y11" s="364"/>
      <c r="Z11" s="364"/>
      <c r="AA11" s="364"/>
      <c r="AB11" s="364"/>
      <c r="AC11" s="364"/>
      <c r="AD11" s="364"/>
      <c r="AE11" s="364"/>
      <c r="AF11" s="364"/>
      <c r="AG11" s="364"/>
      <c r="AH11" s="364"/>
      <c r="AI11" s="364"/>
      <c r="AJ11" s="364"/>
      <c r="AK11" s="364"/>
      <c r="AL11" s="555"/>
      <c r="AM11" s="470" t="s">
        <v>59</v>
      </c>
      <c r="AN11" s="370"/>
      <c r="AO11" s="370"/>
      <c r="AP11" s="370"/>
      <c r="AQ11" s="370"/>
      <c r="AR11" s="370"/>
      <c r="AS11" s="370"/>
      <c r="AT11" s="371"/>
      <c r="AU11" s="471" t="s">
        <v>30</v>
      </c>
      <c r="AV11" s="472"/>
      <c r="AW11" s="472"/>
      <c r="AX11" s="472"/>
      <c r="AY11" s="427" t="s">
        <v>60</v>
      </c>
      <c r="AZ11" s="428"/>
      <c r="BA11" s="428"/>
      <c r="BB11" s="428"/>
      <c r="BC11" s="428"/>
      <c r="BD11" s="428"/>
      <c r="BE11" s="428"/>
      <c r="BF11" s="428"/>
      <c r="BG11" s="428"/>
      <c r="BH11" s="428"/>
      <c r="BI11" s="428"/>
      <c r="BJ11" s="428"/>
      <c r="BK11" s="428"/>
      <c r="BL11" s="428"/>
      <c r="BM11" s="429"/>
      <c r="BN11" s="413">
        <v>0</v>
      </c>
      <c r="BO11" s="414"/>
      <c r="BP11" s="414"/>
      <c r="BQ11" s="414"/>
      <c r="BR11" s="414"/>
      <c r="BS11" s="414"/>
      <c r="BT11" s="414"/>
      <c r="BU11" s="415"/>
      <c r="BV11" s="413">
        <v>0</v>
      </c>
      <c r="BW11" s="414"/>
      <c r="BX11" s="414"/>
      <c r="BY11" s="414"/>
      <c r="BZ11" s="414"/>
      <c r="CA11" s="414"/>
      <c r="CB11" s="414"/>
      <c r="CC11" s="415"/>
      <c r="CD11" s="453" t="s">
        <v>61</v>
      </c>
      <c r="CE11" s="373"/>
      <c r="CF11" s="373"/>
      <c r="CG11" s="373"/>
      <c r="CH11" s="373"/>
      <c r="CI11" s="373"/>
      <c r="CJ11" s="373"/>
      <c r="CK11" s="373"/>
      <c r="CL11" s="373"/>
      <c r="CM11" s="373"/>
      <c r="CN11" s="373"/>
      <c r="CO11" s="373"/>
      <c r="CP11" s="373"/>
      <c r="CQ11" s="373"/>
      <c r="CR11" s="373"/>
      <c r="CS11" s="454"/>
      <c r="CT11" s="516" t="s">
        <v>62</v>
      </c>
      <c r="CU11" s="517"/>
      <c r="CV11" s="517"/>
      <c r="CW11" s="517"/>
      <c r="CX11" s="517"/>
      <c r="CY11" s="517"/>
      <c r="CZ11" s="517"/>
      <c r="DA11" s="518"/>
      <c r="DB11" s="516" t="s">
        <v>62</v>
      </c>
      <c r="DC11" s="517"/>
      <c r="DD11" s="517"/>
      <c r="DE11" s="517"/>
      <c r="DF11" s="517"/>
      <c r="DG11" s="517"/>
      <c r="DH11" s="517"/>
      <c r="DI11" s="518"/>
    </row>
    <row r="12" spans="1:119" ht="18.75" customHeight="1" x14ac:dyDescent="0.2">
      <c r="A12" s="40"/>
      <c r="B12" s="519" t="s">
        <v>63</v>
      </c>
      <c r="C12" s="520"/>
      <c r="D12" s="520"/>
      <c r="E12" s="520"/>
      <c r="F12" s="520"/>
      <c r="G12" s="520"/>
      <c r="H12" s="520"/>
      <c r="I12" s="520"/>
      <c r="J12" s="520"/>
      <c r="K12" s="521"/>
      <c r="L12" s="528" t="s">
        <v>64</v>
      </c>
      <c r="M12" s="529"/>
      <c r="N12" s="529"/>
      <c r="O12" s="529"/>
      <c r="P12" s="529"/>
      <c r="Q12" s="530"/>
      <c r="R12" s="531">
        <v>41057</v>
      </c>
      <c r="S12" s="532"/>
      <c r="T12" s="532"/>
      <c r="U12" s="532"/>
      <c r="V12" s="533"/>
      <c r="W12" s="534" t="s">
        <v>22</v>
      </c>
      <c r="X12" s="472"/>
      <c r="Y12" s="472"/>
      <c r="Z12" s="472"/>
      <c r="AA12" s="472"/>
      <c r="AB12" s="535"/>
      <c r="AC12" s="536" t="s">
        <v>65</v>
      </c>
      <c r="AD12" s="537"/>
      <c r="AE12" s="537"/>
      <c r="AF12" s="537"/>
      <c r="AG12" s="538"/>
      <c r="AH12" s="536" t="s">
        <v>66</v>
      </c>
      <c r="AI12" s="537"/>
      <c r="AJ12" s="537"/>
      <c r="AK12" s="537"/>
      <c r="AL12" s="539"/>
      <c r="AM12" s="470" t="s">
        <v>67</v>
      </c>
      <c r="AN12" s="370"/>
      <c r="AO12" s="370"/>
      <c r="AP12" s="370"/>
      <c r="AQ12" s="370"/>
      <c r="AR12" s="370"/>
      <c r="AS12" s="370"/>
      <c r="AT12" s="371"/>
      <c r="AU12" s="471" t="s">
        <v>30</v>
      </c>
      <c r="AV12" s="472"/>
      <c r="AW12" s="472"/>
      <c r="AX12" s="472"/>
      <c r="AY12" s="427" t="s">
        <v>68</v>
      </c>
      <c r="AZ12" s="428"/>
      <c r="BA12" s="428"/>
      <c r="BB12" s="428"/>
      <c r="BC12" s="428"/>
      <c r="BD12" s="428"/>
      <c r="BE12" s="428"/>
      <c r="BF12" s="428"/>
      <c r="BG12" s="428"/>
      <c r="BH12" s="428"/>
      <c r="BI12" s="428"/>
      <c r="BJ12" s="428"/>
      <c r="BK12" s="428"/>
      <c r="BL12" s="428"/>
      <c r="BM12" s="429"/>
      <c r="BN12" s="413">
        <v>625000</v>
      </c>
      <c r="BO12" s="414"/>
      <c r="BP12" s="414"/>
      <c r="BQ12" s="414"/>
      <c r="BR12" s="414"/>
      <c r="BS12" s="414"/>
      <c r="BT12" s="414"/>
      <c r="BU12" s="415"/>
      <c r="BV12" s="413">
        <v>460000</v>
      </c>
      <c r="BW12" s="414"/>
      <c r="BX12" s="414"/>
      <c r="BY12" s="414"/>
      <c r="BZ12" s="414"/>
      <c r="CA12" s="414"/>
      <c r="CB12" s="414"/>
      <c r="CC12" s="415"/>
      <c r="CD12" s="453" t="s">
        <v>69</v>
      </c>
      <c r="CE12" s="373"/>
      <c r="CF12" s="373"/>
      <c r="CG12" s="373"/>
      <c r="CH12" s="373"/>
      <c r="CI12" s="373"/>
      <c r="CJ12" s="373"/>
      <c r="CK12" s="373"/>
      <c r="CL12" s="373"/>
      <c r="CM12" s="373"/>
      <c r="CN12" s="373"/>
      <c r="CO12" s="373"/>
      <c r="CP12" s="373"/>
      <c r="CQ12" s="373"/>
      <c r="CR12" s="373"/>
      <c r="CS12" s="454"/>
      <c r="CT12" s="516" t="s">
        <v>62</v>
      </c>
      <c r="CU12" s="517"/>
      <c r="CV12" s="517"/>
      <c r="CW12" s="517"/>
      <c r="CX12" s="517"/>
      <c r="CY12" s="517"/>
      <c r="CZ12" s="517"/>
      <c r="DA12" s="518"/>
      <c r="DB12" s="516" t="s">
        <v>62</v>
      </c>
      <c r="DC12" s="517"/>
      <c r="DD12" s="517"/>
      <c r="DE12" s="517"/>
      <c r="DF12" s="517"/>
      <c r="DG12" s="517"/>
      <c r="DH12" s="517"/>
      <c r="DI12" s="518"/>
    </row>
    <row r="13" spans="1:119" ht="18.75" customHeight="1" x14ac:dyDescent="0.2">
      <c r="A13" s="40"/>
      <c r="B13" s="522"/>
      <c r="C13" s="523"/>
      <c r="D13" s="523"/>
      <c r="E13" s="523"/>
      <c r="F13" s="523"/>
      <c r="G13" s="523"/>
      <c r="H13" s="523"/>
      <c r="I13" s="523"/>
      <c r="J13" s="523"/>
      <c r="K13" s="524"/>
      <c r="L13" s="49"/>
      <c r="M13" s="497" t="s">
        <v>70</v>
      </c>
      <c r="N13" s="498"/>
      <c r="O13" s="498"/>
      <c r="P13" s="498"/>
      <c r="Q13" s="499"/>
      <c r="R13" s="500">
        <v>40474</v>
      </c>
      <c r="S13" s="501"/>
      <c r="T13" s="501"/>
      <c r="U13" s="501"/>
      <c r="V13" s="502"/>
      <c r="W13" s="503" t="s">
        <v>71</v>
      </c>
      <c r="X13" s="399"/>
      <c r="Y13" s="399"/>
      <c r="Z13" s="399"/>
      <c r="AA13" s="399"/>
      <c r="AB13" s="400"/>
      <c r="AC13" s="366">
        <v>530</v>
      </c>
      <c r="AD13" s="367"/>
      <c r="AE13" s="367"/>
      <c r="AF13" s="367"/>
      <c r="AG13" s="368"/>
      <c r="AH13" s="366">
        <v>575</v>
      </c>
      <c r="AI13" s="367"/>
      <c r="AJ13" s="367"/>
      <c r="AK13" s="367"/>
      <c r="AL13" s="426"/>
      <c r="AM13" s="470" t="s">
        <v>72</v>
      </c>
      <c r="AN13" s="370"/>
      <c r="AO13" s="370"/>
      <c r="AP13" s="370"/>
      <c r="AQ13" s="370"/>
      <c r="AR13" s="370"/>
      <c r="AS13" s="370"/>
      <c r="AT13" s="371"/>
      <c r="AU13" s="471" t="s">
        <v>41</v>
      </c>
      <c r="AV13" s="472"/>
      <c r="AW13" s="472"/>
      <c r="AX13" s="472"/>
      <c r="AY13" s="427" t="s">
        <v>73</v>
      </c>
      <c r="AZ13" s="428"/>
      <c r="BA13" s="428"/>
      <c r="BB13" s="428"/>
      <c r="BC13" s="428"/>
      <c r="BD13" s="428"/>
      <c r="BE13" s="428"/>
      <c r="BF13" s="428"/>
      <c r="BG13" s="428"/>
      <c r="BH13" s="428"/>
      <c r="BI13" s="428"/>
      <c r="BJ13" s="428"/>
      <c r="BK13" s="428"/>
      <c r="BL13" s="428"/>
      <c r="BM13" s="429"/>
      <c r="BN13" s="413">
        <v>136764</v>
      </c>
      <c r="BO13" s="414"/>
      <c r="BP13" s="414"/>
      <c r="BQ13" s="414"/>
      <c r="BR13" s="414"/>
      <c r="BS13" s="414"/>
      <c r="BT13" s="414"/>
      <c r="BU13" s="415"/>
      <c r="BV13" s="413">
        <v>1054119</v>
      </c>
      <c r="BW13" s="414"/>
      <c r="BX13" s="414"/>
      <c r="BY13" s="414"/>
      <c r="BZ13" s="414"/>
      <c r="CA13" s="414"/>
      <c r="CB13" s="414"/>
      <c r="CC13" s="415"/>
      <c r="CD13" s="453" t="s">
        <v>74</v>
      </c>
      <c r="CE13" s="373"/>
      <c r="CF13" s="373"/>
      <c r="CG13" s="373"/>
      <c r="CH13" s="373"/>
      <c r="CI13" s="373"/>
      <c r="CJ13" s="373"/>
      <c r="CK13" s="373"/>
      <c r="CL13" s="373"/>
      <c r="CM13" s="373"/>
      <c r="CN13" s="373"/>
      <c r="CO13" s="373"/>
      <c r="CP13" s="373"/>
      <c r="CQ13" s="373"/>
      <c r="CR13" s="373"/>
      <c r="CS13" s="454"/>
      <c r="CT13" s="410">
        <v>2.7</v>
      </c>
      <c r="CU13" s="411"/>
      <c r="CV13" s="411"/>
      <c r="CW13" s="411"/>
      <c r="CX13" s="411"/>
      <c r="CY13" s="411"/>
      <c r="CZ13" s="411"/>
      <c r="DA13" s="412"/>
      <c r="DB13" s="410">
        <v>3.3</v>
      </c>
      <c r="DC13" s="411"/>
      <c r="DD13" s="411"/>
      <c r="DE13" s="411"/>
      <c r="DF13" s="411"/>
      <c r="DG13" s="411"/>
      <c r="DH13" s="411"/>
      <c r="DI13" s="412"/>
    </row>
    <row r="14" spans="1:119" ht="18.75" customHeight="1" thickBot="1" x14ac:dyDescent="0.25">
      <c r="A14" s="40"/>
      <c r="B14" s="522"/>
      <c r="C14" s="523"/>
      <c r="D14" s="523"/>
      <c r="E14" s="523"/>
      <c r="F14" s="523"/>
      <c r="G14" s="523"/>
      <c r="H14" s="523"/>
      <c r="I14" s="523"/>
      <c r="J14" s="523"/>
      <c r="K14" s="524"/>
      <c r="L14" s="487" t="s">
        <v>75</v>
      </c>
      <c r="M14" s="540"/>
      <c r="N14" s="540"/>
      <c r="O14" s="540"/>
      <c r="P14" s="540"/>
      <c r="Q14" s="541"/>
      <c r="R14" s="500">
        <v>41254</v>
      </c>
      <c r="S14" s="501"/>
      <c r="T14" s="501"/>
      <c r="U14" s="501"/>
      <c r="V14" s="502"/>
      <c r="W14" s="504"/>
      <c r="X14" s="402"/>
      <c r="Y14" s="402"/>
      <c r="Z14" s="402"/>
      <c r="AA14" s="402"/>
      <c r="AB14" s="403"/>
      <c r="AC14" s="493">
        <v>2.8</v>
      </c>
      <c r="AD14" s="494"/>
      <c r="AE14" s="494"/>
      <c r="AF14" s="494"/>
      <c r="AG14" s="495"/>
      <c r="AH14" s="493">
        <v>2.9</v>
      </c>
      <c r="AI14" s="494"/>
      <c r="AJ14" s="494"/>
      <c r="AK14" s="494"/>
      <c r="AL14" s="496"/>
      <c r="AM14" s="470"/>
      <c r="AN14" s="370"/>
      <c r="AO14" s="370"/>
      <c r="AP14" s="370"/>
      <c r="AQ14" s="370"/>
      <c r="AR14" s="370"/>
      <c r="AS14" s="370"/>
      <c r="AT14" s="371"/>
      <c r="AU14" s="471"/>
      <c r="AV14" s="472"/>
      <c r="AW14" s="472"/>
      <c r="AX14" s="472"/>
      <c r="AY14" s="427"/>
      <c r="AZ14" s="428"/>
      <c r="BA14" s="428"/>
      <c r="BB14" s="428"/>
      <c r="BC14" s="428"/>
      <c r="BD14" s="428"/>
      <c r="BE14" s="428"/>
      <c r="BF14" s="428"/>
      <c r="BG14" s="428"/>
      <c r="BH14" s="428"/>
      <c r="BI14" s="428"/>
      <c r="BJ14" s="428"/>
      <c r="BK14" s="428"/>
      <c r="BL14" s="428"/>
      <c r="BM14" s="429"/>
      <c r="BN14" s="413"/>
      <c r="BO14" s="414"/>
      <c r="BP14" s="414"/>
      <c r="BQ14" s="414"/>
      <c r="BR14" s="414"/>
      <c r="BS14" s="414"/>
      <c r="BT14" s="414"/>
      <c r="BU14" s="415"/>
      <c r="BV14" s="413"/>
      <c r="BW14" s="414"/>
      <c r="BX14" s="414"/>
      <c r="BY14" s="414"/>
      <c r="BZ14" s="414"/>
      <c r="CA14" s="414"/>
      <c r="CB14" s="414"/>
      <c r="CC14" s="415"/>
      <c r="CD14" s="450" t="s">
        <v>76</v>
      </c>
      <c r="CE14" s="451"/>
      <c r="CF14" s="451"/>
      <c r="CG14" s="451"/>
      <c r="CH14" s="451"/>
      <c r="CI14" s="451"/>
      <c r="CJ14" s="451"/>
      <c r="CK14" s="451"/>
      <c r="CL14" s="451"/>
      <c r="CM14" s="451"/>
      <c r="CN14" s="451"/>
      <c r="CO14" s="451"/>
      <c r="CP14" s="451"/>
      <c r="CQ14" s="451"/>
      <c r="CR14" s="451"/>
      <c r="CS14" s="452"/>
      <c r="CT14" s="510" t="s">
        <v>62</v>
      </c>
      <c r="CU14" s="511"/>
      <c r="CV14" s="511"/>
      <c r="CW14" s="511"/>
      <c r="CX14" s="511"/>
      <c r="CY14" s="511"/>
      <c r="CZ14" s="511"/>
      <c r="DA14" s="512"/>
      <c r="DB14" s="510" t="s">
        <v>62</v>
      </c>
      <c r="DC14" s="511"/>
      <c r="DD14" s="511"/>
      <c r="DE14" s="511"/>
      <c r="DF14" s="511"/>
      <c r="DG14" s="511"/>
      <c r="DH14" s="511"/>
      <c r="DI14" s="512"/>
    </row>
    <row r="15" spans="1:119" ht="18.75" customHeight="1" x14ac:dyDescent="0.2">
      <c r="A15" s="40"/>
      <c r="B15" s="522"/>
      <c r="C15" s="523"/>
      <c r="D15" s="523"/>
      <c r="E15" s="523"/>
      <c r="F15" s="523"/>
      <c r="G15" s="523"/>
      <c r="H15" s="523"/>
      <c r="I15" s="523"/>
      <c r="J15" s="523"/>
      <c r="K15" s="524"/>
      <c r="L15" s="49"/>
      <c r="M15" s="497" t="s">
        <v>70</v>
      </c>
      <c r="N15" s="498"/>
      <c r="O15" s="498"/>
      <c r="P15" s="498"/>
      <c r="Q15" s="499"/>
      <c r="R15" s="500">
        <v>40746</v>
      </c>
      <c r="S15" s="501"/>
      <c r="T15" s="501"/>
      <c r="U15" s="501"/>
      <c r="V15" s="502"/>
      <c r="W15" s="503" t="s">
        <v>77</v>
      </c>
      <c r="X15" s="399"/>
      <c r="Y15" s="399"/>
      <c r="Z15" s="399"/>
      <c r="AA15" s="399"/>
      <c r="AB15" s="400"/>
      <c r="AC15" s="366">
        <v>5796</v>
      </c>
      <c r="AD15" s="367"/>
      <c r="AE15" s="367"/>
      <c r="AF15" s="367"/>
      <c r="AG15" s="368"/>
      <c r="AH15" s="366">
        <v>6318</v>
      </c>
      <c r="AI15" s="367"/>
      <c r="AJ15" s="367"/>
      <c r="AK15" s="367"/>
      <c r="AL15" s="426"/>
      <c r="AM15" s="470"/>
      <c r="AN15" s="370"/>
      <c r="AO15" s="370"/>
      <c r="AP15" s="370"/>
      <c r="AQ15" s="370"/>
      <c r="AR15" s="370"/>
      <c r="AS15" s="370"/>
      <c r="AT15" s="371"/>
      <c r="AU15" s="471"/>
      <c r="AV15" s="472"/>
      <c r="AW15" s="472"/>
      <c r="AX15" s="472"/>
      <c r="AY15" s="439" t="s">
        <v>78</v>
      </c>
      <c r="AZ15" s="440"/>
      <c r="BA15" s="440"/>
      <c r="BB15" s="440"/>
      <c r="BC15" s="440"/>
      <c r="BD15" s="440"/>
      <c r="BE15" s="440"/>
      <c r="BF15" s="440"/>
      <c r="BG15" s="440"/>
      <c r="BH15" s="440"/>
      <c r="BI15" s="440"/>
      <c r="BJ15" s="440"/>
      <c r="BK15" s="440"/>
      <c r="BL15" s="440"/>
      <c r="BM15" s="441"/>
      <c r="BN15" s="442">
        <v>5918518</v>
      </c>
      <c r="BO15" s="443"/>
      <c r="BP15" s="443"/>
      <c r="BQ15" s="443"/>
      <c r="BR15" s="443"/>
      <c r="BS15" s="443"/>
      <c r="BT15" s="443"/>
      <c r="BU15" s="444"/>
      <c r="BV15" s="442">
        <v>5617378</v>
      </c>
      <c r="BW15" s="443"/>
      <c r="BX15" s="443"/>
      <c r="BY15" s="443"/>
      <c r="BZ15" s="443"/>
      <c r="CA15" s="443"/>
      <c r="CB15" s="443"/>
      <c r="CC15" s="444"/>
      <c r="CD15" s="513" t="s">
        <v>79</v>
      </c>
      <c r="CE15" s="514"/>
      <c r="CF15" s="514"/>
      <c r="CG15" s="514"/>
      <c r="CH15" s="514"/>
      <c r="CI15" s="514"/>
      <c r="CJ15" s="514"/>
      <c r="CK15" s="514"/>
      <c r="CL15" s="514"/>
      <c r="CM15" s="514"/>
      <c r="CN15" s="514"/>
      <c r="CO15" s="514"/>
      <c r="CP15" s="514"/>
      <c r="CQ15" s="514"/>
      <c r="CR15" s="514"/>
      <c r="CS15" s="515"/>
      <c r="CT15" s="50"/>
      <c r="CU15" s="51"/>
      <c r="CV15" s="51"/>
      <c r="CW15" s="51"/>
      <c r="CX15" s="51"/>
      <c r="CY15" s="51"/>
      <c r="CZ15" s="51"/>
      <c r="DA15" s="52"/>
      <c r="DB15" s="50"/>
      <c r="DC15" s="51"/>
      <c r="DD15" s="51"/>
      <c r="DE15" s="51"/>
      <c r="DF15" s="51"/>
      <c r="DG15" s="51"/>
      <c r="DH15" s="51"/>
      <c r="DI15" s="52"/>
    </row>
    <row r="16" spans="1:119" ht="18.75" customHeight="1" x14ac:dyDescent="0.2">
      <c r="A16" s="40"/>
      <c r="B16" s="522"/>
      <c r="C16" s="523"/>
      <c r="D16" s="523"/>
      <c r="E16" s="523"/>
      <c r="F16" s="523"/>
      <c r="G16" s="523"/>
      <c r="H16" s="523"/>
      <c r="I16" s="523"/>
      <c r="J16" s="523"/>
      <c r="K16" s="524"/>
      <c r="L16" s="487" t="s">
        <v>80</v>
      </c>
      <c r="M16" s="488"/>
      <c r="N16" s="488"/>
      <c r="O16" s="488"/>
      <c r="P16" s="488"/>
      <c r="Q16" s="489"/>
      <c r="R16" s="490" t="s">
        <v>81</v>
      </c>
      <c r="S16" s="491"/>
      <c r="T16" s="491"/>
      <c r="U16" s="491"/>
      <c r="V16" s="492"/>
      <c r="W16" s="504"/>
      <c r="X16" s="402"/>
      <c r="Y16" s="402"/>
      <c r="Z16" s="402"/>
      <c r="AA16" s="402"/>
      <c r="AB16" s="403"/>
      <c r="AC16" s="493">
        <v>30.6</v>
      </c>
      <c r="AD16" s="494"/>
      <c r="AE16" s="494"/>
      <c r="AF16" s="494"/>
      <c r="AG16" s="495"/>
      <c r="AH16" s="493">
        <v>32.1</v>
      </c>
      <c r="AI16" s="494"/>
      <c r="AJ16" s="494"/>
      <c r="AK16" s="494"/>
      <c r="AL16" s="496"/>
      <c r="AM16" s="470"/>
      <c r="AN16" s="370"/>
      <c r="AO16" s="370"/>
      <c r="AP16" s="370"/>
      <c r="AQ16" s="370"/>
      <c r="AR16" s="370"/>
      <c r="AS16" s="370"/>
      <c r="AT16" s="371"/>
      <c r="AU16" s="471"/>
      <c r="AV16" s="472"/>
      <c r="AW16" s="472"/>
      <c r="AX16" s="472"/>
      <c r="AY16" s="427" t="s">
        <v>82</v>
      </c>
      <c r="AZ16" s="428"/>
      <c r="BA16" s="428"/>
      <c r="BB16" s="428"/>
      <c r="BC16" s="428"/>
      <c r="BD16" s="428"/>
      <c r="BE16" s="428"/>
      <c r="BF16" s="428"/>
      <c r="BG16" s="428"/>
      <c r="BH16" s="428"/>
      <c r="BI16" s="428"/>
      <c r="BJ16" s="428"/>
      <c r="BK16" s="428"/>
      <c r="BL16" s="428"/>
      <c r="BM16" s="429"/>
      <c r="BN16" s="413">
        <v>7461683</v>
      </c>
      <c r="BO16" s="414"/>
      <c r="BP16" s="414"/>
      <c r="BQ16" s="414"/>
      <c r="BR16" s="414"/>
      <c r="BS16" s="414"/>
      <c r="BT16" s="414"/>
      <c r="BU16" s="415"/>
      <c r="BV16" s="413">
        <v>7092978</v>
      </c>
      <c r="BW16" s="414"/>
      <c r="BX16" s="414"/>
      <c r="BY16" s="414"/>
      <c r="BZ16" s="414"/>
      <c r="CA16" s="414"/>
      <c r="CB16" s="414"/>
      <c r="CC16" s="415"/>
      <c r="CD16" s="53"/>
      <c r="CE16" s="445"/>
      <c r="CF16" s="445"/>
      <c r="CG16" s="445"/>
      <c r="CH16" s="445"/>
      <c r="CI16" s="445"/>
      <c r="CJ16" s="445"/>
      <c r="CK16" s="445"/>
      <c r="CL16" s="445"/>
      <c r="CM16" s="445"/>
      <c r="CN16" s="445"/>
      <c r="CO16" s="445"/>
      <c r="CP16" s="445"/>
      <c r="CQ16" s="445"/>
      <c r="CR16" s="445"/>
      <c r="CS16" s="446"/>
      <c r="CT16" s="410"/>
      <c r="CU16" s="411"/>
      <c r="CV16" s="411"/>
      <c r="CW16" s="411"/>
      <c r="CX16" s="411"/>
      <c r="CY16" s="411"/>
      <c r="CZ16" s="411"/>
      <c r="DA16" s="412"/>
      <c r="DB16" s="410"/>
      <c r="DC16" s="411"/>
      <c r="DD16" s="411"/>
      <c r="DE16" s="411"/>
      <c r="DF16" s="411"/>
      <c r="DG16" s="411"/>
      <c r="DH16" s="411"/>
      <c r="DI16" s="412"/>
    </row>
    <row r="17" spans="1:113" ht="18.75" customHeight="1" thickBot="1" x14ac:dyDescent="0.25">
      <c r="A17" s="40"/>
      <c r="B17" s="525"/>
      <c r="C17" s="526"/>
      <c r="D17" s="526"/>
      <c r="E17" s="526"/>
      <c r="F17" s="526"/>
      <c r="G17" s="526"/>
      <c r="H17" s="526"/>
      <c r="I17" s="526"/>
      <c r="J17" s="526"/>
      <c r="K17" s="527"/>
      <c r="L17" s="54"/>
      <c r="M17" s="506" t="s">
        <v>83</v>
      </c>
      <c r="N17" s="507"/>
      <c r="O17" s="507"/>
      <c r="P17" s="507"/>
      <c r="Q17" s="508"/>
      <c r="R17" s="490" t="s">
        <v>84</v>
      </c>
      <c r="S17" s="491"/>
      <c r="T17" s="491"/>
      <c r="U17" s="491"/>
      <c r="V17" s="492"/>
      <c r="W17" s="503" t="s">
        <v>85</v>
      </c>
      <c r="X17" s="399"/>
      <c r="Y17" s="399"/>
      <c r="Z17" s="399"/>
      <c r="AA17" s="399"/>
      <c r="AB17" s="400"/>
      <c r="AC17" s="366">
        <v>12640</v>
      </c>
      <c r="AD17" s="367"/>
      <c r="AE17" s="367"/>
      <c r="AF17" s="367"/>
      <c r="AG17" s="368"/>
      <c r="AH17" s="366">
        <v>12800</v>
      </c>
      <c r="AI17" s="367"/>
      <c r="AJ17" s="367"/>
      <c r="AK17" s="367"/>
      <c r="AL17" s="426"/>
      <c r="AM17" s="470"/>
      <c r="AN17" s="370"/>
      <c r="AO17" s="370"/>
      <c r="AP17" s="370"/>
      <c r="AQ17" s="370"/>
      <c r="AR17" s="370"/>
      <c r="AS17" s="370"/>
      <c r="AT17" s="371"/>
      <c r="AU17" s="471"/>
      <c r="AV17" s="472"/>
      <c r="AW17" s="472"/>
      <c r="AX17" s="472"/>
      <c r="AY17" s="427" t="s">
        <v>86</v>
      </c>
      <c r="AZ17" s="428"/>
      <c r="BA17" s="428"/>
      <c r="BB17" s="428"/>
      <c r="BC17" s="428"/>
      <c r="BD17" s="428"/>
      <c r="BE17" s="428"/>
      <c r="BF17" s="428"/>
      <c r="BG17" s="428"/>
      <c r="BH17" s="428"/>
      <c r="BI17" s="428"/>
      <c r="BJ17" s="428"/>
      <c r="BK17" s="428"/>
      <c r="BL17" s="428"/>
      <c r="BM17" s="429"/>
      <c r="BN17" s="413">
        <v>7525408</v>
      </c>
      <c r="BO17" s="414"/>
      <c r="BP17" s="414"/>
      <c r="BQ17" s="414"/>
      <c r="BR17" s="414"/>
      <c r="BS17" s="414"/>
      <c r="BT17" s="414"/>
      <c r="BU17" s="415"/>
      <c r="BV17" s="413">
        <v>7136019</v>
      </c>
      <c r="BW17" s="414"/>
      <c r="BX17" s="414"/>
      <c r="BY17" s="414"/>
      <c r="BZ17" s="414"/>
      <c r="CA17" s="414"/>
      <c r="CB17" s="414"/>
      <c r="CC17" s="415"/>
      <c r="CD17" s="53"/>
      <c r="CE17" s="445"/>
      <c r="CF17" s="445"/>
      <c r="CG17" s="445"/>
      <c r="CH17" s="445"/>
      <c r="CI17" s="445"/>
      <c r="CJ17" s="445"/>
      <c r="CK17" s="445"/>
      <c r="CL17" s="445"/>
      <c r="CM17" s="445"/>
      <c r="CN17" s="445"/>
      <c r="CO17" s="445"/>
      <c r="CP17" s="445"/>
      <c r="CQ17" s="445"/>
      <c r="CR17" s="445"/>
      <c r="CS17" s="446"/>
      <c r="CT17" s="410"/>
      <c r="CU17" s="411"/>
      <c r="CV17" s="411"/>
      <c r="CW17" s="411"/>
      <c r="CX17" s="411"/>
      <c r="CY17" s="411"/>
      <c r="CZ17" s="411"/>
      <c r="DA17" s="412"/>
      <c r="DB17" s="410"/>
      <c r="DC17" s="411"/>
      <c r="DD17" s="411"/>
      <c r="DE17" s="411"/>
      <c r="DF17" s="411"/>
      <c r="DG17" s="411"/>
      <c r="DH17" s="411"/>
      <c r="DI17" s="412"/>
    </row>
    <row r="18" spans="1:113" ht="18.75" customHeight="1" thickBot="1" x14ac:dyDescent="0.25">
      <c r="A18" s="40"/>
      <c r="B18" s="463" t="s">
        <v>87</v>
      </c>
      <c r="C18" s="464"/>
      <c r="D18" s="464"/>
      <c r="E18" s="465"/>
      <c r="F18" s="465"/>
      <c r="G18" s="465"/>
      <c r="H18" s="465"/>
      <c r="I18" s="465"/>
      <c r="J18" s="465"/>
      <c r="K18" s="465"/>
      <c r="L18" s="466">
        <v>77.12</v>
      </c>
      <c r="M18" s="466"/>
      <c r="N18" s="466"/>
      <c r="O18" s="466"/>
      <c r="P18" s="466"/>
      <c r="Q18" s="466"/>
      <c r="R18" s="467"/>
      <c r="S18" s="467"/>
      <c r="T18" s="467"/>
      <c r="U18" s="467"/>
      <c r="V18" s="468"/>
      <c r="W18" s="484"/>
      <c r="X18" s="485"/>
      <c r="Y18" s="485"/>
      <c r="Z18" s="485"/>
      <c r="AA18" s="485"/>
      <c r="AB18" s="509"/>
      <c r="AC18" s="383">
        <v>66.599999999999994</v>
      </c>
      <c r="AD18" s="384"/>
      <c r="AE18" s="384"/>
      <c r="AF18" s="384"/>
      <c r="AG18" s="469"/>
      <c r="AH18" s="383">
        <v>65</v>
      </c>
      <c r="AI18" s="384"/>
      <c r="AJ18" s="384"/>
      <c r="AK18" s="384"/>
      <c r="AL18" s="385"/>
      <c r="AM18" s="470"/>
      <c r="AN18" s="370"/>
      <c r="AO18" s="370"/>
      <c r="AP18" s="370"/>
      <c r="AQ18" s="370"/>
      <c r="AR18" s="370"/>
      <c r="AS18" s="370"/>
      <c r="AT18" s="371"/>
      <c r="AU18" s="471"/>
      <c r="AV18" s="472"/>
      <c r="AW18" s="472"/>
      <c r="AX18" s="472"/>
      <c r="AY18" s="427" t="s">
        <v>88</v>
      </c>
      <c r="AZ18" s="428"/>
      <c r="BA18" s="428"/>
      <c r="BB18" s="428"/>
      <c r="BC18" s="428"/>
      <c r="BD18" s="428"/>
      <c r="BE18" s="428"/>
      <c r="BF18" s="428"/>
      <c r="BG18" s="428"/>
      <c r="BH18" s="428"/>
      <c r="BI18" s="428"/>
      <c r="BJ18" s="428"/>
      <c r="BK18" s="428"/>
      <c r="BL18" s="428"/>
      <c r="BM18" s="429"/>
      <c r="BN18" s="413">
        <v>9425646</v>
      </c>
      <c r="BO18" s="414"/>
      <c r="BP18" s="414"/>
      <c r="BQ18" s="414"/>
      <c r="BR18" s="414"/>
      <c r="BS18" s="414"/>
      <c r="BT18" s="414"/>
      <c r="BU18" s="415"/>
      <c r="BV18" s="413">
        <v>8985825</v>
      </c>
      <c r="BW18" s="414"/>
      <c r="BX18" s="414"/>
      <c r="BY18" s="414"/>
      <c r="BZ18" s="414"/>
      <c r="CA18" s="414"/>
      <c r="CB18" s="414"/>
      <c r="CC18" s="415"/>
      <c r="CD18" s="53"/>
      <c r="CE18" s="445"/>
      <c r="CF18" s="445"/>
      <c r="CG18" s="445"/>
      <c r="CH18" s="445"/>
      <c r="CI18" s="445"/>
      <c r="CJ18" s="445"/>
      <c r="CK18" s="445"/>
      <c r="CL18" s="445"/>
      <c r="CM18" s="445"/>
      <c r="CN18" s="445"/>
      <c r="CO18" s="445"/>
      <c r="CP18" s="445"/>
      <c r="CQ18" s="445"/>
      <c r="CR18" s="445"/>
      <c r="CS18" s="446"/>
      <c r="CT18" s="410"/>
      <c r="CU18" s="411"/>
      <c r="CV18" s="411"/>
      <c r="CW18" s="411"/>
      <c r="CX18" s="411"/>
      <c r="CY18" s="411"/>
      <c r="CZ18" s="411"/>
      <c r="DA18" s="412"/>
      <c r="DB18" s="410"/>
      <c r="DC18" s="411"/>
      <c r="DD18" s="411"/>
      <c r="DE18" s="411"/>
      <c r="DF18" s="411"/>
      <c r="DG18" s="411"/>
      <c r="DH18" s="411"/>
      <c r="DI18" s="412"/>
    </row>
    <row r="19" spans="1:113" ht="18.75" customHeight="1" thickBot="1" x14ac:dyDescent="0.25">
      <c r="A19" s="40"/>
      <c r="B19" s="463" t="s">
        <v>89</v>
      </c>
      <c r="C19" s="464"/>
      <c r="D19" s="464"/>
      <c r="E19" s="465"/>
      <c r="F19" s="465"/>
      <c r="G19" s="465"/>
      <c r="H19" s="465"/>
      <c r="I19" s="465"/>
      <c r="J19" s="465"/>
      <c r="K19" s="465"/>
      <c r="L19" s="473">
        <v>530</v>
      </c>
      <c r="M19" s="473"/>
      <c r="N19" s="473"/>
      <c r="O19" s="473"/>
      <c r="P19" s="473"/>
      <c r="Q19" s="473"/>
      <c r="R19" s="474"/>
      <c r="S19" s="474"/>
      <c r="T19" s="474"/>
      <c r="U19" s="474"/>
      <c r="V19" s="475"/>
      <c r="W19" s="482"/>
      <c r="X19" s="483"/>
      <c r="Y19" s="483"/>
      <c r="Z19" s="483"/>
      <c r="AA19" s="483"/>
      <c r="AB19" s="483"/>
      <c r="AC19" s="486"/>
      <c r="AD19" s="486"/>
      <c r="AE19" s="486"/>
      <c r="AF19" s="486"/>
      <c r="AG19" s="486"/>
      <c r="AH19" s="486"/>
      <c r="AI19" s="486"/>
      <c r="AJ19" s="486"/>
      <c r="AK19" s="486"/>
      <c r="AL19" s="505"/>
      <c r="AM19" s="470"/>
      <c r="AN19" s="370"/>
      <c r="AO19" s="370"/>
      <c r="AP19" s="370"/>
      <c r="AQ19" s="370"/>
      <c r="AR19" s="370"/>
      <c r="AS19" s="370"/>
      <c r="AT19" s="371"/>
      <c r="AU19" s="471"/>
      <c r="AV19" s="472"/>
      <c r="AW19" s="472"/>
      <c r="AX19" s="472"/>
      <c r="AY19" s="427" t="s">
        <v>90</v>
      </c>
      <c r="AZ19" s="428"/>
      <c r="BA19" s="428"/>
      <c r="BB19" s="428"/>
      <c r="BC19" s="428"/>
      <c r="BD19" s="428"/>
      <c r="BE19" s="428"/>
      <c r="BF19" s="428"/>
      <c r="BG19" s="428"/>
      <c r="BH19" s="428"/>
      <c r="BI19" s="428"/>
      <c r="BJ19" s="428"/>
      <c r="BK19" s="428"/>
      <c r="BL19" s="428"/>
      <c r="BM19" s="429"/>
      <c r="BN19" s="413">
        <v>14268429</v>
      </c>
      <c r="BO19" s="414"/>
      <c r="BP19" s="414"/>
      <c r="BQ19" s="414"/>
      <c r="BR19" s="414"/>
      <c r="BS19" s="414"/>
      <c r="BT19" s="414"/>
      <c r="BU19" s="415"/>
      <c r="BV19" s="413">
        <v>15065101</v>
      </c>
      <c r="BW19" s="414"/>
      <c r="BX19" s="414"/>
      <c r="BY19" s="414"/>
      <c r="BZ19" s="414"/>
      <c r="CA19" s="414"/>
      <c r="CB19" s="414"/>
      <c r="CC19" s="415"/>
      <c r="CD19" s="53"/>
      <c r="CE19" s="445"/>
      <c r="CF19" s="445"/>
      <c r="CG19" s="445"/>
      <c r="CH19" s="445"/>
      <c r="CI19" s="445"/>
      <c r="CJ19" s="445"/>
      <c r="CK19" s="445"/>
      <c r="CL19" s="445"/>
      <c r="CM19" s="445"/>
      <c r="CN19" s="445"/>
      <c r="CO19" s="445"/>
      <c r="CP19" s="445"/>
      <c r="CQ19" s="445"/>
      <c r="CR19" s="445"/>
      <c r="CS19" s="446"/>
      <c r="CT19" s="410"/>
      <c r="CU19" s="411"/>
      <c r="CV19" s="411"/>
      <c r="CW19" s="411"/>
      <c r="CX19" s="411"/>
      <c r="CY19" s="411"/>
      <c r="CZ19" s="411"/>
      <c r="DA19" s="412"/>
      <c r="DB19" s="410"/>
      <c r="DC19" s="411"/>
      <c r="DD19" s="411"/>
      <c r="DE19" s="411"/>
      <c r="DF19" s="411"/>
      <c r="DG19" s="411"/>
      <c r="DH19" s="411"/>
      <c r="DI19" s="412"/>
    </row>
    <row r="20" spans="1:113" ht="18.75" customHeight="1" thickBot="1" x14ac:dyDescent="0.25">
      <c r="A20" s="40"/>
      <c r="B20" s="463" t="s">
        <v>91</v>
      </c>
      <c r="C20" s="464"/>
      <c r="D20" s="464"/>
      <c r="E20" s="465"/>
      <c r="F20" s="465"/>
      <c r="G20" s="465"/>
      <c r="H20" s="465"/>
      <c r="I20" s="465"/>
      <c r="J20" s="465"/>
      <c r="K20" s="465"/>
      <c r="L20" s="473">
        <v>16285</v>
      </c>
      <c r="M20" s="473"/>
      <c r="N20" s="473"/>
      <c r="O20" s="473"/>
      <c r="P20" s="473"/>
      <c r="Q20" s="473"/>
      <c r="R20" s="474"/>
      <c r="S20" s="474"/>
      <c r="T20" s="474"/>
      <c r="U20" s="474"/>
      <c r="V20" s="475"/>
      <c r="W20" s="484"/>
      <c r="X20" s="485"/>
      <c r="Y20" s="485"/>
      <c r="Z20" s="485"/>
      <c r="AA20" s="485"/>
      <c r="AB20" s="485"/>
      <c r="AC20" s="476"/>
      <c r="AD20" s="476"/>
      <c r="AE20" s="476"/>
      <c r="AF20" s="476"/>
      <c r="AG20" s="476"/>
      <c r="AH20" s="476"/>
      <c r="AI20" s="476"/>
      <c r="AJ20" s="476"/>
      <c r="AK20" s="476"/>
      <c r="AL20" s="477"/>
      <c r="AM20" s="478"/>
      <c r="AN20" s="375"/>
      <c r="AO20" s="375"/>
      <c r="AP20" s="375"/>
      <c r="AQ20" s="375"/>
      <c r="AR20" s="375"/>
      <c r="AS20" s="375"/>
      <c r="AT20" s="376"/>
      <c r="AU20" s="479"/>
      <c r="AV20" s="480"/>
      <c r="AW20" s="480"/>
      <c r="AX20" s="481"/>
      <c r="AY20" s="427"/>
      <c r="AZ20" s="428"/>
      <c r="BA20" s="428"/>
      <c r="BB20" s="428"/>
      <c r="BC20" s="428"/>
      <c r="BD20" s="428"/>
      <c r="BE20" s="428"/>
      <c r="BF20" s="428"/>
      <c r="BG20" s="428"/>
      <c r="BH20" s="428"/>
      <c r="BI20" s="428"/>
      <c r="BJ20" s="428"/>
      <c r="BK20" s="428"/>
      <c r="BL20" s="428"/>
      <c r="BM20" s="429"/>
      <c r="BN20" s="413"/>
      <c r="BO20" s="414"/>
      <c r="BP20" s="414"/>
      <c r="BQ20" s="414"/>
      <c r="BR20" s="414"/>
      <c r="BS20" s="414"/>
      <c r="BT20" s="414"/>
      <c r="BU20" s="415"/>
      <c r="BV20" s="413"/>
      <c r="BW20" s="414"/>
      <c r="BX20" s="414"/>
      <c r="BY20" s="414"/>
      <c r="BZ20" s="414"/>
      <c r="CA20" s="414"/>
      <c r="CB20" s="414"/>
      <c r="CC20" s="415"/>
      <c r="CD20" s="53"/>
      <c r="CE20" s="445"/>
      <c r="CF20" s="445"/>
      <c r="CG20" s="445"/>
      <c r="CH20" s="445"/>
      <c r="CI20" s="445"/>
      <c r="CJ20" s="445"/>
      <c r="CK20" s="445"/>
      <c r="CL20" s="445"/>
      <c r="CM20" s="445"/>
      <c r="CN20" s="445"/>
      <c r="CO20" s="445"/>
      <c r="CP20" s="445"/>
      <c r="CQ20" s="445"/>
      <c r="CR20" s="445"/>
      <c r="CS20" s="446"/>
      <c r="CT20" s="410"/>
      <c r="CU20" s="411"/>
      <c r="CV20" s="411"/>
      <c r="CW20" s="411"/>
      <c r="CX20" s="411"/>
      <c r="CY20" s="411"/>
      <c r="CZ20" s="411"/>
      <c r="DA20" s="412"/>
      <c r="DB20" s="410"/>
      <c r="DC20" s="411"/>
      <c r="DD20" s="411"/>
      <c r="DE20" s="411"/>
      <c r="DF20" s="411"/>
      <c r="DG20" s="411"/>
      <c r="DH20" s="411"/>
      <c r="DI20" s="412"/>
    </row>
    <row r="21" spans="1:113" ht="18.75" customHeight="1" thickBot="1" x14ac:dyDescent="0.25">
      <c r="A21" s="40"/>
      <c r="B21" s="460" t="s">
        <v>92</v>
      </c>
      <c r="C21" s="461"/>
      <c r="D21" s="461"/>
      <c r="E21" s="461"/>
      <c r="F21" s="461"/>
      <c r="G21" s="461"/>
      <c r="H21" s="461"/>
      <c r="I21" s="461"/>
      <c r="J21" s="461"/>
      <c r="K21" s="461"/>
      <c r="L21" s="461"/>
      <c r="M21" s="461"/>
      <c r="N21" s="461"/>
      <c r="O21" s="461"/>
      <c r="P21" s="461"/>
      <c r="Q21" s="461"/>
      <c r="R21" s="461"/>
      <c r="S21" s="461"/>
      <c r="T21" s="461"/>
      <c r="U21" s="461"/>
      <c r="V21" s="461"/>
      <c r="W21" s="461"/>
      <c r="X21" s="461"/>
      <c r="Y21" s="461"/>
      <c r="Z21" s="461"/>
      <c r="AA21" s="461"/>
      <c r="AB21" s="461"/>
      <c r="AC21" s="461"/>
      <c r="AD21" s="461"/>
      <c r="AE21" s="461"/>
      <c r="AF21" s="461"/>
      <c r="AG21" s="461"/>
      <c r="AH21" s="461"/>
      <c r="AI21" s="461"/>
      <c r="AJ21" s="461"/>
      <c r="AK21" s="461"/>
      <c r="AL21" s="461"/>
      <c r="AM21" s="461"/>
      <c r="AN21" s="461"/>
      <c r="AO21" s="461"/>
      <c r="AP21" s="461"/>
      <c r="AQ21" s="461"/>
      <c r="AR21" s="461"/>
      <c r="AS21" s="461"/>
      <c r="AT21" s="461"/>
      <c r="AU21" s="461"/>
      <c r="AV21" s="461"/>
      <c r="AW21" s="461"/>
      <c r="AX21" s="462"/>
      <c r="AY21" s="386"/>
      <c r="AZ21" s="387"/>
      <c r="BA21" s="387"/>
      <c r="BB21" s="387"/>
      <c r="BC21" s="387"/>
      <c r="BD21" s="387"/>
      <c r="BE21" s="387"/>
      <c r="BF21" s="387"/>
      <c r="BG21" s="387"/>
      <c r="BH21" s="387"/>
      <c r="BI21" s="387"/>
      <c r="BJ21" s="387"/>
      <c r="BK21" s="387"/>
      <c r="BL21" s="387"/>
      <c r="BM21" s="388"/>
      <c r="BN21" s="447"/>
      <c r="BO21" s="448"/>
      <c r="BP21" s="448"/>
      <c r="BQ21" s="448"/>
      <c r="BR21" s="448"/>
      <c r="BS21" s="448"/>
      <c r="BT21" s="448"/>
      <c r="BU21" s="449"/>
      <c r="BV21" s="447"/>
      <c r="BW21" s="448"/>
      <c r="BX21" s="448"/>
      <c r="BY21" s="448"/>
      <c r="BZ21" s="448"/>
      <c r="CA21" s="448"/>
      <c r="CB21" s="448"/>
      <c r="CC21" s="449"/>
      <c r="CD21" s="53"/>
      <c r="CE21" s="445"/>
      <c r="CF21" s="445"/>
      <c r="CG21" s="445"/>
      <c r="CH21" s="445"/>
      <c r="CI21" s="445"/>
      <c r="CJ21" s="445"/>
      <c r="CK21" s="445"/>
      <c r="CL21" s="445"/>
      <c r="CM21" s="445"/>
      <c r="CN21" s="445"/>
      <c r="CO21" s="445"/>
      <c r="CP21" s="445"/>
      <c r="CQ21" s="445"/>
      <c r="CR21" s="445"/>
      <c r="CS21" s="446"/>
      <c r="CT21" s="410"/>
      <c r="CU21" s="411"/>
      <c r="CV21" s="411"/>
      <c r="CW21" s="411"/>
      <c r="CX21" s="411"/>
      <c r="CY21" s="411"/>
      <c r="CZ21" s="411"/>
      <c r="DA21" s="412"/>
      <c r="DB21" s="410"/>
      <c r="DC21" s="411"/>
      <c r="DD21" s="411"/>
      <c r="DE21" s="411"/>
      <c r="DF21" s="411"/>
      <c r="DG21" s="411"/>
      <c r="DH21" s="411"/>
      <c r="DI21" s="412"/>
    </row>
    <row r="22" spans="1:113" ht="18.75" customHeight="1" x14ac:dyDescent="0.2">
      <c r="A22" s="40"/>
      <c r="B22" s="389" t="s">
        <v>93</v>
      </c>
      <c r="C22" s="390"/>
      <c r="D22" s="391"/>
      <c r="E22" s="398" t="s">
        <v>22</v>
      </c>
      <c r="F22" s="399"/>
      <c r="G22" s="399"/>
      <c r="H22" s="399"/>
      <c r="I22" s="399"/>
      <c r="J22" s="399"/>
      <c r="K22" s="400"/>
      <c r="L22" s="398" t="s">
        <v>94</v>
      </c>
      <c r="M22" s="399"/>
      <c r="N22" s="399"/>
      <c r="O22" s="399"/>
      <c r="P22" s="400"/>
      <c r="Q22" s="404" t="s">
        <v>95</v>
      </c>
      <c r="R22" s="405"/>
      <c r="S22" s="405"/>
      <c r="T22" s="405"/>
      <c r="U22" s="405"/>
      <c r="V22" s="406"/>
      <c r="W22" s="455" t="s">
        <v>96</v>
      </c>
      <c r="X22" s="390"/>
      <c r="Y22" s="391"/>
      <c r="Z22" s="398" t="s">
        <v>22</v>
      </c>
      <c r="AA22" s="399"/>
      <c r="AB22" s="399"/>
      <c r="AC22" s="399"/>
      <c r="AD22" s="399"/>
      <c r="AE22" s="399"/>
      <c r="AF22" s="399"/>
      <c r="AG22" s="400"/>
      <c r="AH22" s="416" t="s">
        <v>97</v>
      </c>
      <c r="AI22" s="399"/>
      <c r="AJ22" s="399"/>
      <c r="AK22" s="399"/>
      <c r="AL22" s="400"/>
      <c r="AM22" s="416" t="s">
        <v>98</v>
      </c>
      <c r="AN22" s="417"/>
      <c r="AO22" s="417"/>
      <c r="AP22" s="417"/>
      <c r="AQ22" s="417"/>
      <c r="AR22" s="418"/>
      <c r="AS22" s="404" t="s">
        <v>95</v>
      </c>
      <c r="AT22" s="405"/>
      <c r="AU22" s="405"/>
      <c r="AV22" s="405"/>
      <c r="AW22" s="405"/>
      <c r="AX22" s="422"/>
      <c r="AY22" s="439" t="s">
        <v>99</v>
      </c>
      <c r="AZ22" s="440"/>
      <c r="BA22" s="440"/>
      <c r="BB22" s="440"/>
      <c r="BC22" s="440"/>
      <c r="BD22" s="440"/>
      <c r="BE22" s="440"/>
      <c r="BF22" s="440"/>
      <c r="BG22" s="440"/>
      <c r="BH22" s="440"/>
      <c r="BI22" s="440"/>
      <c r="BJ22" s="440"/>
      <c r="BK22" s="440"/>
      <c r="BL22" s="440"/>
      <c r="BM22" s="441"/>
      <c r="BN22" s="442">
        <v>15074108</v>
      </c>
      <c r="BO22" s="443"/>
      <c r="BP22" s="443"/>
      <c r="BQ22" s="443"/>
      <c r="BR22" s="443"/>
      <c r="BS22" s="443"/>
      <c r="BT22" s="443"/>
      <c r="BU22" s="444"/>
      <c r="BV22" s="442">
        <v>15812090</v>
      </c>
      <c r="BW22" s="443"/>
      <c r="BX22" s="443"/>
      <c r="BY22" s="443"/>
      <c r="BZ22" s="443"/>
      <c r="CA22" s="443"/>
      <c r="CB22" s="443"/>
      <c r="CC22" s="444"/>
      <c r="CD22" s="53"/>
      <c r="CE22" s="445"/>
      <c r="CF22" s="445"/>
      <c r="CG22" s="445"/>
      <c r="CH22" s="445"/>
      <c r="CI22" s="445"/>
      <c r="CJ22" s="445"/>
      <c r="CK22" s="445"/>
      <c r="CL22" s="445"/>
      <c r="CM22" s="445"/>
      <c r="CN22" s="445"/>
      <c r="CO22" s="445"/>
      <c r="CP22" s="445"/>
      <c r="CQ22" s="445"/>
      <c r="CR22" s="445"/>
      <c r="CS22" s="446"/>
      <c r="CT22" s="410"/>
      <c r="CU22" s="411"/>
      <c r="CV22" s="411"/>
      <c r="CW22" s="411"/>
      <c r="CX22" s="411"/>
      <c r="CY22" s="411"/>
      <c r="CZ22" s="411"/>
      <c r="DA22" s="412"/>
      <c r="DB22" s="410"/>
      <c r="DC22" s="411"/>
      <c r="DD22" s="411"/>
      <c r="DE22" s="411"/>
      <c r="DF22" s="411"/>
      <c r="DG22" s="411"/>
      <c r="DH22" s="411"/>
      <c r="DI22" s="412"/>
    </row>
    <row r="23" spans="1:113" ht="18.75" customHeight="1" x14ac:dyDescent="0.2">
      <c r="A23" s="40"/>
      <c r="B23" s="392"/>
      <c r="C23" s="393"/>
      <c r="D23" s="394"/>
      <c r="E23" s="401"/>
      <c r="F23" s="402"/>
      <c r="G23" s="402"/>
      <c r="H23" s="402"/>
      <c r="I23" s="402"/>
      <c r="J23" s="402"/>
      <c r="K23" s="403"/>
      <c r="L23" s="401"/>
      <c r="M23" s="402"/>
      <c r="N23" s="402"/>
      <c r="O23" s="402"/>
      <c r="P23" s="403"/>
      <c r="Q23" s="407"/>
      <c r="R23" s="408"/>
      <c r="S23" s="408"/>
      <c r="T23" s="408"/>
      <c r="U23" s="408"/>
      <c r="V23" s="409"/>
      <c r="W23" s="456"/>
      <c r="X23" s="393"/>
      <c r="Y23" s="394"/>
      <c r="Z23" s="401"/>
      <c r="AA23" s="402"/>
      <c r="AB23" s="402"/>
      <c r="AC23" s="402"/>
      <c r="AD23" s="402"/>
      <c r="AE23" s="402"/>
      <c r="AF23" s="402"/>
      <c r="AG23" s="403"/>
      <c r="AH23" s="401"/>
      <c r="AI23" s="402"/>
      <c r="AJ23" s="402"/>
      <c r="AK23" s="402"/>
      <c r="AL23" s="403"/>
      <c r="AM23" s="419"/>
      <c r="AN23" s="420"/>
      <c r="AO23" s="420"/>
      <c r="AP23" s="420"/>
      <c r="AQ23" s="420"/>
      <c r="AR23" s="421"/>
      <c r="AS23" s="407"/>
      <c r="AT23" s="408"/>
      <c r="AU23" s="408"/>
      <c r="AV23" s="408"/>
      <c r="AW23" s="408"/>
      <c r="AX23" s="423"/>
      <c r="AY23" s="427" t="s">
        <v>100</v>
      </c>
      <c r="AZ23" s="428"/>
      <c r="BA23" s="428"/>
      <c r="BB23" s="428"/>
      <c r="BC23" s="428"/>
      <c r="BD23" s="428"/>
      <c r="BE23" s="428"/>
      <c r="BF23" s="428"/>
      <c r="BG23" s="428"/>
      <c r="BH23" s="428"/>
      <c r="BI23" s="428"/>
      <c r="BJ23" s="428"/>
      <c r="BK23" s="428"/>
      <c r="BL23" s="428"/>
      <c r="BM23" s="429"/>
      <c r="BN23" s="413">
        <v>9157704</v>
      </c>
      <c r="BO23" s="414"/>
      <c r="BP23" s="414"/>
      <c r="BQ23" s="414"/>
      <c r="BR23" s="414"/>
      <c r="BS23" s="414"/>
      <c r="BT23" s="414"/>
      <c r="BU23" s="415"/>
      <c r="BV23" s="413">
        <v>9591443</v>
      </c>
      <c r="BW23" s="414"/>
      <c r="BX23" s="414"/>
      <c r="BY23" s="414"/>
      <c r="BZ23" s="414"/>
      <c r="CA23" s="414"/>
      <c r="CB23" s="414"/>
      <c r="CC23" s="415"/>
      <c r="CD23" s="53"/>
      <c r="CE23" s="445"/>
      <c r="CF23" s="445"/>
      <c r="CG23" s="445"/>
      <c r="CH23" s="445"/>
      <c r="CI23" s="445"/>
      <c r="CJ23" s="445"/>
      <c r="CK23" s="445"/>
      <c r="CL23" s="445"/>
      <c r="CM23" s="445"/>
      <c r="CN23" s="445"/>
      <c r="CO23" s="445"/>
      <c r="CP23" s="445"/>
      <c r="CQ23" s="445"/>
      <c r="CR23" s="445"/>
      <c r="CS23" s="446"/>
      <c r="CT23" s="410"/>
      <c r="CU23" s="411"/>
      <c r="CV23" s="411"/>
      <c r="CW23" s="411"/>
      <c r="CX23" s="411"/>
      <c r="CY23" s="411"/>
      <c r="CZ23" s="411"/>
      <c r="DA23" s="412"/>
      <c r="DB23" s="410"/>
      <c r="DC23" s="411"/>
      <c r="DD23" s="411"/>
      <c r="DE23" s="411"/>
      <c r="DF23" s="411"/>
      <c r="DG23" s="411"/>
      <c r="DH23" s="411"/>
      <c r="DI23" s="412"/>
    </row>
    <row r="24" spans="1:113" ht="18.75" customHeight="1" thickBot="1" x14ac:dyDescent="0.25">
      <c r="A24" s="40"/>
      <c r="B24" s="392"/>
      <c r="C24" s="393"/>
      <c r="D24" s="394"/>
      <c r="E24" s="369" t="s">
        <v>101</v>
      </c>
      <c r="F24" s="370"/>
      <c r="G24" s="370"/>
      <c r="H24" s="370"/>
      <c r="I24" s="370"/>
      <c r="J24" s="370"/>
      <c r="K24" s="371"/>
      <c r="L24" s="366">
        <v>1</v>
      </c>
      <c r="M24" s="367"/>
      <c r="N24" s="367"/>
      <c r="O24" s="367"/>
      <c r="P24" s="368"/>
      <c r="Q24" s="366">
        <v>8550</v>
      </c>
      <c r="R24" s="367"/>
      <c r="S24" s="367"/>
      <c r="T24" s="367"/>
      <c r="U24" s="367"/>
      <c r="V24" s="368"/>
      <c r="W24" s="456"/>
      <c r="X24" s="393"/>
      <c r="Y24" s="394"/>
      <c r="Z24" s="369" t="s">
        <v>102</v>
      </c>
      <c r="AA24" s="370"/>
      <c r="AB24" s="370"/>
      <c r="AC24" s="370"/>
      <c r="AD24" s="370"/>
      <c r="AE24" s="370"/>
      <c r="AF24" s="370"/>
      <c r="AG24" s="371"/>
      <c r="AH24" s="366">
        <v>260</v>
      </c>
      <c r="AI24" s="367"/>
      <c r="AJ24" s="367"/>
      <c r="AK24" s="367"/>
      <c r="AL24" s="368"/>
      <c r="AM24" s="366">
        <v>843180</v>
      </c>
      <c r="AN24" s="367"/>
      <c r="AO24" s="367"/>
      <c r="AP24" s="367"/>
      <c r="AQ24" s="367"/>
      <c r="AR24" s="368"/>
      <c r="AS24" s="366">
        <v>3243</v>
      </c>
      <c r="AT24" s="367"/>
      <c r="AU24" s="367"/>
      <c r="AV24" s="367"/>
      <c r="AW24" s="367"/>
      <c r="AX24" s="426"/>
      <c r="AY24" s="386" t="s">
        <v>103</v>
      </c>
      <c r="AZ24" s="387"/>
      <c r="BA24" s="387"/>
      <c r="BB24" s="387"/>
      <c r="BC24" s="387"/>
      <c r="BD24" s="387"/>
      <c r="BE24" s="387"/>
      <c r="BF24" s="387"/>
      <c r="BG24" s="387"/>
      <c r="BH24" s="387"/>
      <c r="BI24" s="387"/>
      <c r="BJ24" s="387"/>
      <c r="BK24" s="387"/>
      <c r="BL24" s="387"/>
      <c r="BM24" s="388"/>
      <c r="BN24" s="413">
        <v>7780691</v>
      </c>
      <c r="BO24" s="414"/>
      <c r="BP24" s="414"/>
      <c r="BQ24" s="414"/>
      <c r="BR24" s="414"/>
      <c r="BS24" s="414"/>
      <c r="BT24" s="414"/>
      <c r="BU24" s="415"/>
      <c r="BV24" s="413">
        <v>8192293</v>
      </c>
      <c r="BW24" s="414"/>
      <c r="BX24" s="414"/>
      <c r="BY24" s="414"/>
      <c r="BZ24" s="414"/>
      <c r="CA24" s="414"/>
      <c r="CB24" s="414"/>
      <c r="CC24" s="415"/>
      <c r="CD24" s="53"/>
      <c r="CE24" s="445"/>
      <c r="CF24" s="445"/>
      <c r="CG24" s="445"/>
      <c r="CH24" s="445"/>
      <c r="CI24" s="445"/>
      <c r="CJ24" s="445"/>
      <c r="CK24" s="445"/>
      <c r="CL24" s="445"/>
      <c r="CM24" s="445"/>
      <c r="CN24" s="445"/>
      <c r="CO24" s="445"/>
      <c r="CP24" s="445"/>
      <c r="CQ24" s="445"/>
      <c r="CR24" s="445"/>
      <c r="CS24" s="446"/>
      <c r="CT24" s="410"/>
      <c r="CU24" s="411"/>
      <c r="CV24" s="411"/>
      <c r="CW24" s="411"/>
      <c r="CX24" s="411"/>
      <c r="CY24" s="411"/>
      <c r="CZ24" s="411"/>
      <c r="DA24" s="412"/>
      <c r="DB24" s="410"/>
      <c r="DC24" s="411"/>
      <c r="DD24" s="411"/>
      <c r="DE24" s="411"/>
      <c r="DF24" s="411"/>
      <c r="DG24" s="411"/>
      <c r="DH24" s="411"/>
      <c r="DI24" s="412"/>
    </row>
    <row r="25" spans="1:113" ht="18.75" customHeight="1" x14ac:dyDescent="0.2">
      <c r="A25" s="40"/>
      <c r="B25" s="392"/>
      <c r="C25" s="393"/>
      <c r="D25" s="394"/>
      <c r="E25" s="369" t="s">
        <v>104</v>
      </c>
      <c r="F25" s="370"/>
      <c r="G25" s="370"/>
      <c r="H25" s="370"/>
      <c r="I25" s="370"/>
      <c r="J25" s="370"/>
      <c r="K25" s="371"/>
      <c r="L25" s="366">
        <v>1</v>
      </c>
      <c r="M25" s="367"/>
      <c r="N25" s="367"/>
      <c r="O25" s="367"/>
      <c r="P25" s="368"/>
      <c r="Q25" s="366">
        <v>7000</v>
      </c>
      <c r="R25" s="367"/>
      <c r="S25" s="367"/>
      <c r="T25" s="367"/>
      <c r="U25" s="367"/>
      <c r="V25" s="368"/>
      <c r="W25" s="456"/>
      <c r="X25" s="393"/>
      <c r="Y25" s="394"/>
      <c r="Z25" s="369" t="s">
        <v>105</v>
      </c>
      <c r="AA25" s="370"/>
      <c r="AB25" s="370"/>
      <c r="AC25" s="370"/>
      <c r="AD25" s="370"/>
      <c r="AE25" s="370"/>
      <c r="AF25" s="370"/>
      <c r="AG25" s="371"/>
      <c r="AH25" s="366" t="s">
        <v>62</v>
      </c>
      <c r="AI25" s="367"/>
      <c r="AJ25" s="367"/>
      <c r="AK25" s="367"/>
      <c r="AL25" s="368"/>
      <c r="AM25" s="366" t="s">
        <v>62</v>
      </c>
      <c r="AN25" s="367"/>
      <c r="AO25" s="367"/>
      <c r="AP25" s="367"/>
      <c r="AQ25" s="367"/>
      <c r="AR25" s="368"/>
      <c r="AS25" s="366" t="s">
        <v>62</v>
      </c>
      <c r="AT25" s="367"/>
      <c r="AU25" s="367"/>
      <c r="AV25" s="367"/>
      <c r="AW25" s="367"/>
      <c r="AX25" s="426"/>
      <c r="AY25" s="439" t="s">
        <v>106</v>
      </c>
      <c r="AZ25" s="440"/>
      <c r="BA25" s="440"/>
      <c r="BB25" s="440"/>
      <c r="BC25" s="440"/>
      <c r="BD25" s="440"/>
      <c r="BE25" s="440"/>
      <c r="BF25" s="440"/>
      <c r="BG25" s="440"/>
      <c r="BH25" s="440"/>
      <c r="BI25" s="440"/>
      <c r="BJ25" s="440"/>
      <c r="BK25" s="440"/>
      <c r="BL25" s="440"/>
      <c r="BM25" s="441"/>
      <c r="BN25" s="442">
        <v>800749</v>
      </c>
      <c r="BO25" s="443"/>
      <c r="BP25" s="443"/>
      <c r="BQ25" s="443"/>
      <c r="BR25" s="443"/>
      <c r="BS25" s="443"/>
      <c r="BT25" s="443"/>
      <c r="BU25" s="444"/>
      <c r="BV25" s="442">
        <v>810246</v>
      </c>
      <c r="BW25" s="443"/>
      <c r="BX25" s="443"/>
      <c r="BY25" s="443"/>
      <c r="BZ25" s="443"/>
      <c r="CA25" s="443"/>
      <c r="CB25" s="443"/>
      <c r="CC25" s="444"/>
      <c r="CD25" s="53"/>
      <c r="CE25" s="445"/>
      <c r="CF25" s="445"/>
      <c r="CG25" s="445"/>
      <c r="CH25" s="445"/>
      <c r="CI25" s="445"/>
      <c r="CJ25" s="445"/>
      <c r="CK25" s="445"/>
      <c r="CL25" s="445"/>
      <c r="CM25" s="445"/>
      <c r="CN25" s="445"/>
      <c r="CO25" s="445"/>
      <c r="CP25" s="445"/>
      <c r="CQ25" s="445"/>
      <c r="CR25" s="445"/>
      <c r="CS25" s="446"/>
      <c r="CT25" s="410"/>
      <c r="CU25" s="411"/>
      <c r="CV25" s="411"/>
      <c r="CW25" s="411"/>
      <c r="CX25" s="411"/>
      <c r="CY25" s="411"/>
      <c r="CZ25" s="411"/>
      <c r="DA25" s="412"/>
      <c r="DB25" s="410"/>
      <c r="DC25" s="411"/>
      <c r="DD25" s="411"/>
      <c r="DE25" s="411"/>
      <c r="DF25" s="411"/>
      <c r="DG25" s="411"/>
      <c r="DH25" s="411"/>
      <c r="DI25" s="412"/>
    </row>
    <row r="26" spans="1:113" ht="18.75" customHeight="1" x14ac:dyDescent="0.2">
      <c r="A26" s="40"/>
      <c r="B26" s="392"/>
      <c r="C26" s="393"/>
      <c r="D26" s="394"/>
      <c r="E26" s="369" t="s">
        <v>107</v>
      </c>
      <c r="F26" s="370"/>
      <c r="G26" s="370"/>
      <c r="H26" s="370"/>
      <c r="I26" s="370"/>
      <c r="J26" s="370"/>
      <c r="K26" s="371"/>
      <c r="L26" s="366">
        <v>1</v>
      </c>
      <c r="M26" s="367"/>
      <c r="N26" s="367"/>
      <c r="O26" s="367"/>
      <c r="P26" s="368"/>
      <c r="Q26" s="366">
        <v>6490</v>
      </c>
      <c r="R26" s="367"/>
      <c r="S26" s="367"/>
      <c r="T26" s="367"/>
      <c r="U26" s="367"/>
      <c r="V26" s="368"/>
      <c r="W26" s="456"/>
      <c r="X26" s="393"/>
      <c r="Y26" s="394"/>
      <c r="Z26" s="369" t="s">
        <v>108</v>
      </c>
      <c r="AA26" s="424"/>
      <c r="AB26" s="424"/>
      <c r="AC26" s="424"/>
      <c r="AD26" s="424"/>
      <c r="AE26" s="424"/>
      <c r="AF26" s="424"/>
      <c r="AG26" s="425"/>
      <c r="AH26" s="366">
        <v>12</v>
      </c>
      <c r="AI26" s="367"/>
      <c r="AJ26" s="367"/>
      <c r="AK26" s="367"/>
      <c r="AL26" s="368"/>
      <c r="AM26" s="366">
        <v>42372</v>
      </c>
      <c r="AN26" s="367"/>
      <c r="AO26" s="367"/>
      <c r="AP26" s="367"/>
      <c r="AQ26" s="367"/>
      <c r="AR26" s="368"/>
      <c r="AS26" s="366">
        <v>3531</v>
      </c>
      <c r="AT26" s="367"/>
      <c r="AU26" s="367"/>
      <c r="AV26" s="367"/>
      <c r="AW26" s="367"/>
      <c r="AX26" s="426"/>
      <c r="AY26" s="453" t="s">
        <v>109</v>
      </c>
      <c r="AZ26" s="373"/>
      <c r="BA26" s="373"/>
      <c r="BB26" s="373"/>
      <c r="BC26" s="373"/>
      <c r="BD26" s="373"/>
      <c r="BE26" s="373"/>
      <c r="BF26" s="373"/>
      <c r="BG26" s="373"/>
      <c r="BH26" s="373"/>
      <c r="BI26" s="373"/>
      <c r="BJ26" s="373"/>
      <c r="BK26" s="373"/>
      <c r="BL26" s="373"/>
      <c r="BM26" s="454"/>
      <c r="BN26" s="413" t="s">
        <v>62</v>
      </c>
      <c r="BO26" s="414"/>
      <c r="BP26" s="414"/>
      <c r="BQ26" s="414"/>
      <c r="BR26" s="414"/>
      <c r="BS26" s="414"/>
      <c r="BT26" s="414"/>
      <c r="BU26" s="415"/>
      <c r="BV26" s="413" t="s">
        <v>62</v>
      </c>
      <c r="BW26" s="414"/>
      <c r="BX26" s="414"/>
      <c r="BY26" s="414"/>
      <c r="BZ26" s="414"/>
      <c r="CA26" s="414"/>
      <c r="CB26" s="414"/>
      <c r="CC26" s="415"/>
      <c r="CD26" s="53"/>
      <c r="CE26" s="445"/>
      <c r="CF26" s="445"/>
      <c r="CG26" s="445"/>
      <c r="CH26" s="445"/>
      <c r="CI26" s="445"/>
      <c r="CJ26" s="445"/>
      <c r="CK26" s="445"/>
      <c r="CL26" s="445"/>
      <c r="CM26" s="445"/>
      <c r="CN26" s="445"/>
      <c r="CO26" s="445"/>
      <c r="CP26" s="445"/>
      <c r="CQ26" s="445"/>
      <c r="CR26" s="445"/>
      <c r="CS26" s="446"/>
      <c r="CT26" s="410"/>
      <c r="CU26" s="411"/>
      <c r="CV26" s="411"/>
      <c r="CW26" s="411"/>
      <c r="CX26" s="411"/>
      <c r="CY26" s="411"/>
      <c r="CZ26" s="411"/>
      <c r="DA26" s="412"/>
      <c r="DB26" s="410"/>
      <c r="DC26" s="411"/>
      <c r="DD26" s="411"/>
      <c r="DE26" s="411"/>
      <c r="DF26" s="411"/>
      <c r="DG26" s="411"/>
      <c r="DH26" s="411"/>
      <c r="DI26" s="412"/>
    </row>
    <row r="27" spans="1:113" ht="18.75" customHeight="1" thickBot="1" x14ac:dyDescent="0.25">
      <c r="A27" s="40"/>
      <c r="B27" s="392"/>
      <c r="C27" s="393"/>
      <c r="D27" s="394"/>
      <c r="E27" s="369" t="s">
        <v>110</v>
      </c>
      <c r="F27" s="370"/>
      <c r="G27" s="370"/>
      <c r="H27" s="370"/>
      <c r="I27" s="370"/>
      <c r="J27" s="370"/>
      <c r="K27" s="371"/>
      <c r="L27" s="366">
        <v>1</v>
      </c>
      <c r="M27" s="367"/>
      <c r="N27" s="367"/>
      <c r="O27" s="367"/>
      <c r="P27" s="368"/>
      <c r="Q27" s="366">
        <v>4510</v>
      </c>
      <c r="R27" s="367"/>
      <c r="S27" s="367"/>
      <c r="T27" s="367"/>
      <c r="U27" s="367"/>
      <c r="V27" s="368"/>
      <c r="W27" s="456"/>
      <c r="X27" s="393"/>
      <c r="Y27" s="394"/>
      <c r="Z27" s="369" t="s">
        <v>111</v>
      </c>
      <c r="AA27" s="370"/>
      <c r="AB27" s="370"/>
      <c r="AC27" s="370"/>
      <c r="AD27" s="370"/>
      <c r="AE27" s="370"/>
      <c r="AF27" s="370"/>
      <c r="AG27" s="371"/>
      <c r="AH27" s="366">
        <v>21</v>
      </c>
      <c r="AI27" s="367"/>
      <c r="AJ27" s="367"/>
      <c r="AK27" s="367"/>
      <c r="AL27" s="368"/>
      <c r="AM27" s="366">
        <v>63675</v>
      </c>
      <c r="AN27" s="367"/>
      <c r="AO27" s="367"/>
      <c r="AP27" s="367"/>
      <c r="AQ27" s="367"/>
      <c r="AR27" s="368"/>
      <c r="AS27" s="366">
        <v>3032</v>
      </c>
      <c r="AT27" s="367"/>
      <c r="AU27" s="367"/>
      <c r="AV27" s="367"/>
      <c r="AW27" s="367"/>
      <c r="AX27" s="426"/>
      <c r="AY27" s="450" t="s">
        <v>112</v>
      </c>
      <c r="AZ27" s="451"/>
      <c r="BA27" s="451"/>
      <c r="BB27" s="451"/>
      <c r="BC27" s="451"/>
      <c r="BD27" s="451"/>
      <c r="BE27" s="451"/>
      <c r="BF27" s="451"/>
      <c r="BG27" s="451"/>
      <c r="BH27" s="451"/>
      <c r="BI27" s="451"/>
      <c r="BJ27" s="451"/>
      <c r="BK27" s="451"/>
      <c r="BL27" s="451"/>
      <c r="BM27" s="452"/>
      <c r="BN27" s="447" t="s">
        <v>62</v>
      </c>
      <c r="BO27" s="448"/>
      <c r="BP27" s="448"/>
      <c r="BQ27" s="448"/>
      <c r="BR27" s="448"/>
      <c r="BS27" s="448"/>
      <c r="BT27" s="448"/>
      <c r="BU27" s="449"/>
      <c r="BV27" s="447" t="s">
        <v>62</v>
      </c>
      <c r="BW27" s="448"/>
      <c r="BX27" s="448"/>
      <c r="BY27" s="448"/>
      <c r="BZ27" s="448"/>
      <c r="CA27" s="448"/>
      <c r="CB27" s="448"/>
      <c r="CC27" s="449"/>
      <c r="CD27" s="55"/>
      <c r="CE27" s="445"/>
      <c r="CF27" s="445"/>
      <c r="CG27" s="445"/>
      <c r="CH27" s="445"/>
      <c r="CI27" s="445"/>
      <c r="CJ27" s="445"/>
      <c r="CK27" s="445"/>
      <c r="CL27" s="445"/>
      <c r="CM27" s="445"/>
      <c r="CN27" s="445"/>
      <c r="CO27" s="445"/>
      <c r="CP27" s="445"/>
      <c r="CQ27" s="445"/>
      <c r="CR27" s="445"/>
      <c r="CS27" s="446"/>
      <c r="CT27" s="410"/>
      <c r="CU27" s="411"/>
      <c r="CV27" s="411"/>
      <c r="CW27" s="411"/>
      <c r="CX27" s="411"/>
      <c r="CY27" s="411"/>
      <c r="CZ27" s="411"/>
      <c r="DA27" s="412"/>
      <c r="DB27" s="410"/>
      <c r="DC27" s="411"/>
      <c r="DD27" s="411"/>
      <c r="DE27" s="411"/>
      <c r="DF27" s="411"/>
      <c r="DG27" s="411"/>
      <c r="DH27" s="411"/>
      <c r="DI27" s="412"/>
    </row>
    <row r="28" spans="1:113" ht="18.75" customHeight="1" x14ac:dyDescent="0.2">
      <c r="A28" s="40"/>
      <c r="B28" s="392"/>
      <c r="C28" s="393"/>
      <c r="D28" s="394"/>
      <c r="E28" s="369" t="s">
        <v>113</v>
      </c>
      <c r="F28" s="370"/>
      <c r="G28" s="370"/>
      <c r="H28" s="370"/>
      <c r="I28" s="370"/>
      <c r="J28" s="370"/>
      <c r="K28" s="371"/>
      <c r="L28" s="366">
        <v>1</v>
      </c>
      <c r="M28" s="367"/>
      <c r="N28" s="367"/>
      <c r="O28" s="367"/>
      <c r="P28" s="368"/>
      <c r="Q28" s="366">
        <v>3610</v>
      </c>
      <c r="R28" s="367"/>
      <c r="S28" s="367"/>
      <c r="T28" s="367"/>
      <c r="U28" s="367"/>
      <c r="V28" s="368"/>
      <c r="W28" s="456"/>
      <c r="X28" s="393"/>
      <c r="Y28" s="394"/>
      <c r="Z28" s="369" t="s">
        <v>114</v>
      </c>
      <c r="AA28" s="370"/>
      <c r="AB28" s="370"/>
      <c r="AC28" s="370"/>
      <c r="AD28" s="370"/>
      <c r="AE28" s="370"/>
      <c r="AF28" s="370"/>
      <c r="AG28" s="371"/>
      <c r="AH28" s="366" t="s">
        <v>62</v>
      </c>
      <c r="AI28" s="367"/>
      <c r="AJ28" s="367"/>
      <c r="AK28" s="367"/>
      <c r="AL28" s="368"/>
      <c r="AM28" s="366" t="s">
        <v>62</v>
      </c>
      <c r="AN28" s="367"/>
      <c r="AO28" s="367"/>
      <c r="AP28" s="367"/>
      <c r="AQ28" s="367"/>
      <c r="AR28" s="368"/>
      <c r="AS28" s="366" t="s">
        <v>62</v>
      </c>
      <c r="AT28" s="367"/>
      <c r="AU28" s="367"/>
      <c r="AV28" s="367"/>
      <c r="AW28" s="367"/>
      <c r="AX28" s="426"/>
      <c r="AY28" s="430" t="s">
        <v>115</v>
      </c>
      <c r="AZ28" s="431"/>
      <c r="BA28" s="431"/>
      <c r="BB28" s="432"/>
      <c r="BC28" s="439" t="s">
        <v>116</v>
      </c>
      <c r="BD28" s="440"/>
      <c r="BE28" s="440"/>
      <c r="BF28" s="440"/>
      <c r="BG28" s="440"/>
      <c r="BH28" s="440"/>
      <c r="BI28" s="440"/>
      <c r="BJ28" s="440"/>
      <c r="BK28" s="440"/>
      <c r="BL28" s="440"/>
      <c r="BM28" s="441"/>
      <c r="BN28" s="442">
        <v>3314963</v>
      </c>
      <c r="BO28" s="443"/>
      <c r="BP28" s="443"/>
      <c r="BQ28" s="443"/>
      <c r="BR28" s="443"/>
      <c r="BS28" s="443"/>
      <c r="BT28" s="443"/>
      <c r="BU28" s="444"/>
      <c r="BV28" s="442">
        <v>2842803</v>
      </c>
      <c r="BW28" s="443"/>
      <c r="BX28" s="443"/>
      <c r="BY28" s="443"/>
      <c r="BZ28" s="443"/>
      <c r="CA28" s="443"/>
      <c r="CB28" s="443"/>
      <c r="CC28" s="444"/>
      <c r="CD28" s="53"/>
      <c r="CE28" s="445"/>
      <c r="CF28" s="445"/>
      <c r="CG28" s="445"/>
      <c r="CH28" s="445"/>
      <c r="CI28" s="445"/>
      <c r="CJ28" s="445"/>
      <c r="CK28" s="445"/>
      <c r="CL28" s="445"/>
      <c r="CM28" s="445"/>
      <c r="CN28" s="445"/>
      <c r="CO28" s="445"/>
      <c r="CP28" s="445"/>
      <c r="CQ28" s="445"/>
      <c r="CR28" s="445"/>
      <c r="CS28" s="446"/>
      <c r="CT28" s="410"/>
      <c r="CU28" s="411"/>
      <c r="CV28" s="411"/>
      <c r="CW28" s="411"/>
      <c r="CX28" s="411"/>
      <c r="CY28" s="411"/>
      <c r="CZ28" s="411"/>
      <c r="DA28" s="412"/>
      <c r="DB28" s="410"/>
      <c r="DC28" s="411"/>
      <c r="DD28" s="411"/>
      <c r="DE28" s="411"/>
      <c r="DF28" s="411"/>
      <c r="DG28" s="411"/>
      <c r="DH28" s="411"/>
      <c r="DI28" s="412"/>
    </row>
    <row r="29" spans="1:113" ht="18.75" customHeight="1" x14ac:dyDescent="0.2">
      <c r="A29" s="40"/>
      <c r="B29" s="392"/>
      <c r="C29" s="393"/>
      <c r="D29" s="394"/>
      <c r="E29" s="369" t="s">
        <v>117</v>
      </c>
      <c r="F29" s="370"/>
      <c r="G29" s="370"/>
      <c r="H29" s="370"/>
      <c r="I29" s="370"/>
      <c r="J29" s="370"/>
      <c r="K29" s="371"/>
      <c r="L29" s="366">
        <v>14</v>
      </c>
      <c r="M29" s="367"/>
      <c r="N29" s="367"/>
      <c r="O29" s="367"/>
      <c r="P29" s="368"/>
      <c r="Q29" s="366">
        <v>3380</v>
      </c>
      <c r="R29" s="367"/>
      <c r="S29" s="367"/>
      <c r="T29" s="367"/>
      <c r="U29" s="367"/>
      <c r="V29" s="368"/>
      <c r="W29" s="457"/>
      <c r="X29" s="458"/>
      <c r="Y29" s="459"/>
      <c r="Z29" s="369" t="s">
        <v>118</v>
      </c>
      <c r="AA29" s="370"/>
      <c r="AB29" s="370"/>
      <c r="AC29" s="370"/>
      <c r="AD29" s="370"/>
      <c r="AE29" s="370"/>
      <c r="AF29" s="370"/>
      <c r="AG29" s="371"/>
      <c r="AH29" s="366">
        <v>281</v>
      </c>
      <c r="AI29" s="367"/>
      <c r="AJ29" s="367"/>
      <c r="AK29" s="367"/>
      <c r="AL29" s="368"/>
      <c r="AM29" s="366">
        <v>906855</v>
      </c>
      <c r="AN29" s="367"/>
      <c r="AO29" s="367"/>
      <c r="AP29" s="367"/>
      <c r="AQ29" s="367"/>
      <c r="AR29" s="368"/>
      <c r="AS29" s="366">
        <v>3227</v>
      </c>
      <c r="AT29" s="367"/>
      <c r="AU29" s="367"/>
      <c r="AV29" s="367"/>
      <c r="AW29" s="367"/>
      <c r="AX29" s="426"/>
      <c r="AY29" s="433"/>
      <c r="AZ29" s="434"/>
      <c r="BA29" s="434"/>
      <c r="BB29" s="435"/>
      <c r="BC29" s="427" t="s">
        <v>119</v>
      </c>
      <c r="BD29" s="428"/>
      <c r="BE29" s="428"/>
      <c r="BF29" s="428"/>
      <c r="BG29" s="428"/>
      <c r="BH29" s="428"/>
      <c r="BI29" s="428"/>
      <c r="BJ29" s="428"/>
      <c r="BK29" s="428"/>
      <c r="BL29" s="428"/>
      <c r="BM29" s="429"/>
      <c r="BN29" s="413" t="s">
        <v>62</v>
      </c>
      <c r="BO29" s="414"/>
      <c r="BP29" s="414"/>
      <c r="BQ29" s="414"/>
      <c r="BR29" s="414"/>
      <c r="BS29" s="414"/>
      <c r="BT29" s="414"/>
      <c r="BU29" s="415"/>
      <c r="BV29" s="413" t="s">
        <v>62</v>
      </c>
      <c r="BW29" s="414"/>
      <c r="BX29" s="414"/>
      <c r="BY29" s="414"/>
      <c r="BZ29" s="414"/>
      <c r="CA29" s="414"/>
      <c r="CB29" s="414"/>
      <c r="CC29" s="415"/>
      <c r="CD29" s="55"/>
      <c r="CE29" s="445"/>
      <c r="CF29" s="445"/>
      <c r="CG29" s="445"/>
      <c r="CH29" s="445"/>
      <c r="CI29" s="445"/>
      <c r="CJ29" s="445"/>
      <c r="CK29" s="445"/>
      <c r="CL29" s="445"/>
      <c r="CM29" s="445"/>
      <c r="CN29" s="445"/>
      <c r="CO29" s="445"/>
      <c r="CP29" s="445"/>
      <c r="CQ29" s="445"/>
      <c r="CR29" s="445"/>
      <c r="CS29" s="446"/>
      <c r="CT29" s="410"/>
      <c r="CU29" s="411"/>
      <c r="CV29" s="411"/>
      <c r="CW29" s="411"/>
      <c r="CX29" s="411"/>
      <c r="CY29" s="411"/>
      <c r="CZ29" s="411"/>
      <c r="DA29" s="412"/>
      <c r="DB29" s="410"/>
      <c r="DC29" s="411"/>
      <c r="DD29" s="411"/>
      <c r="DE29" s="411"/>
      <c r="DF29" s="411"/>
      <c r="DG29" s="411"/>
      <c r="DH29" s="411"/>
      <c r="DI29" s="412"/>
    </row>
    <row r="30" spans="1:113" ht="18.75" customHeight="1" thickBot="1" x14ac:dyDescent="0.25">
      <c r="A30" s="40"/>
      <c r="B30" s="395"/>
      <c r="C30" s="396"/>
      <c r="D30" s="397"/>
      <c r="E30" s="374"/>
      <c r="F30" s="375"/>
      <c r="G30" s="375"/>
      <c r="H30" s="375"/>
      <c r="I30" s="375"/>
      <c r="J30" s="375"/>
      <c r="K30" s="376"/>
      <c r="L30" s="377"/>
      <c r="M30" s="378"/>
      <c r="N30" s="378"/>
      <c r="O30" s="378"/>
      <c r="P30" s="379"/>
      <c r="Q30" s="377"/>
      <c r="R30" s="378"/>
      <c r="S30" s="378"/>
      <c r="T30" s="378"/>
      <c r="U30" s="378"/>
      <c r="V30" s="379"/>
      <c r="W30" s="380" t="s">
        <v>120</v>
      </c>
      <c r="X30" s="381"/>
      <c r="Y30" s="381"/>
      <c r="Z30" s="381"/>
      <c r="AA30" s="381"/>
      <c r="AB30" s="381"/>
      <c r="AC30" s="381"/>
      <c r="AD30" s="381"/>
      <c r="AE30" s="381"/>
      <c r="AF30" s="381"/>
      <c r="AG30" s="382"/>
      <c r="AH30" s="383">
        <v>102.2</v>
      </c>
      <c r="AI30" s="384"/>
      <c r="AJ30" s="384"/>
      <c r="AK30" s="384"/>
      <c r="AL30" s="384"/>
      <c r="AM30" s="384"/>
      <c r="AN30" s="384"/>
      <c r="AO30" s="384"/>
      <c r="AP30" s="384"/>
      <c r="AQ30" s="384"/>
      <c r="AR30" s="384"/>
      <c r="AS30" s="384"/>
      <c r="AT30" s="384"/>
      <c r="AU30" s="384"/>
      <c r="AV30" s="384"/>
      <c r="AW30" s="384"/>
      <c r="AX30" s="385"/>
      <c r="AY30" s="436"/>
      <c r="AZ30" s="437"/>
      <c r="BA30" s="437"/>
      <c r="BB30" s="438"/>
      <c r="BC30" s="386" t="s">
        <v>121</v>
      </c>
      <c r="BD30" s="387"/>
      <c r="BE30" s="387"/>
      <c r="BF30" s="387"/>
      <c r="BG30" s="387"/>
      <c r="BH30" s="387"/>
      <c r="BI30" s="387"/>
      <c r="BJ30" s="387"/>
      <c r="BK30" s="387"/>
      <c r="BL30" s="387"/>
      <c r="BM30" s="388"/>
      <c r="BN30" s="447">
        <v>3758392</v>
      </c>
      <c r="BO30" s="448"/>
      <c r="BP30" s="448"/>
      <c r="BQ30" s="448"/>
      <c r="BR30" s="448"/>
      <c r="BS30" s="448"/>
      <c r="BT30" s="448"/>
      <c r="BU30" s="449"/>
      <c r="BV30" s="447">
        <v>3574301</v>
      </c>
      <c r="BW30" s="448"/>
      <c r="BX30" s="448"/>
      <c r="BY30" s="448"/>
      <c r="BZ30" s="448"/>
      <c r="CA30" s="448"/>
      <c r="CB30" s="448"/>
      <c r="CC30" s="449"/>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72" t="s">
        <v>122</v>
      </c>
      <c r="D32" s="372"/>
      <c r="E32" s="372"/>
      <c r="F32" s="372"/>
      <c r="G32" s="372"/>
      <c r="H32" s="372"/>
      <c r="I32" s="372"/>
      <c r="J32" s="372"/>
      <c r="K32" s="372"/>
      <c r="L32" s="372"/>
      <c r="M32" s="372"/>
      <c r="N32" s="372"/>
      <c r="O32" s="372"/>
      <c r="P32" s="372"/>
      <c r="Q32" s="372"/>
      <c r="R32" s="372"/>
      <c r="S32" s="372"/>
      <c r="U32" s="373" t="s">
        <v>123</v>
      </c>
      <c r="V32" s="373"/>
      <c r="W32" s="373"/>
      <c r="X32" s="373"/>
      <c r="Y32" s="373"/>
      <c r="Z32" s="373"/>
      <c r="AA32" s="373"/>
      <c r="AB32" s="373"/>
      <c r="AC32" s="373"/>
      <c r="AD32" s="373"/>
      <c r="AE32" s="373"/>
      <c r="AF32" s="373"/>
      <c r="AG32" s="373"/>
      <c r="AH32" s="373"/>
      <c r="AI32" s="373"/>
      <c r="AJ32" s="373"/>
      <c r="AK32" s="373"/>
      <c r="AM32" s="373" t="s">
        <v>124</v>
      </c>
      <c r="AN32" s="373"/>
      <c r="AO32" s="373"/>
      <c r="AP32" s="373"/>
      <c r="AQ32" s="373"/>
      <c r="AR32" s="373"/>
      <c r="AS32" s="373"/>
      <c r="AT32" s="373"/>
      <c r="AU32" s="373"/>
      <c r="AV32" s="373"/>
      <c r="AW32" s="373"/>
      <c r="AX32" s="373"/>
      <c r="AY32" s="373"/>
      <c r="AZ32" s="373"/>
      <c r="BA32" s="373"/>
      <c r="BB32" s="373"/>
      <c r="BC32" s="373"/>
      <c r="BE32" s="373" t="s">
        <v>125</v>
      </c>
      <c r="BF32" s="373"/>
      <c r="BG32" s="373"/>
      <c r="BH32" s="373"/>
      <c r="BI32" s="373"/>
      <c r="BJ32" s="373"/>
      <c r="BK32" s="373"/>
      <c r="BL32" s="373"/>
      <c r="BM32" s="373"/>
      <c r="BN32" s="373"/>
      <c r="BO32" s="373"/>
      <c r="BP32" s="373"/>
      <c r="BQ32" s="373"/>
      <c r="BR32" s="373"/>
      <c r="BS32" s="373"/>
      <c r="BT32" s="373"/>
      <c r="BU32" s="373"/>
      <c r="BW32" s="373" t="s">
        <v>126</v>
      </c>
      <c r="BX32" s="373"/>
      <c r="BY32" s="373"/>
      <c r="BZ32" s="373"/>
      <c r="CA32" s="373"/>
      <c r="CB32" s="373"/>
      <c r="CC32" s="373"/>
      <c r="CD32" s="373"/>
      <c r="CE32" s="373"/>
      <c r="CF32" s="373"/>
      <c r="CG32" s="373"/>
      <c r="CH32" s="373"/>
      <c r="CI32" s="373"/>
      <c r="CJ32" s="373"/>
      <c r="CK32" s="373"/>
      <c r="CL32" s="373"/>
      <c r="CM32" s="373"/>
      <c r="CO32" s="373" t="s">
        <v>127</v>
      </c>
      <c r="CP32" s="373"/>
      <c r="CQ32" s="373"/>
      <c r="CR32" s="373"/>
      <c r="CS32" s="373"/>
      <c r="CT32" s="373"/>
      <c r="CU32" s="373"/>
      <c r="CV32" s="373"/>
      <c r="CW32" s="373"/>
      <c r="CX32" s="373"/>
      <c r="CY32" s="373"/>
      <c r="CZ32" s="373"/>
      <c r="DA32" s="373"/>
      <c r="DB32" s="373"/>
      <c r="DC32" s="373"/>
      <c r="DD32" s="373"/>
      <c r="DE32" s="373"/>
      <c r="DI32" s="63"/>
    </row>
    <row r="33" spans="1:113" ht="13.5" customHeight="1" x14ac:dyDescent="0.2">
      <c r="A33" s="40"/>
      <c r="B33" s="64"/>
      <c r="C33" s="365" t="s">
        <v>128</v>
      </c>
      <c r="D33" s="365"/>
      <c r="E33" s="364" t="s">
        <v>129</v>
      </c>
      <c r="F33" s="364"/>
      <c r="G33" s="364"/>
      <c r="H33" s="364"/>
      <c r="I33" s="364"/>
      <c r="J33" s="364"/>
      <c r="K33" s="364"/>
      <c r="L33" s="364"/>
      <c r="M33" s="364"/>
      <c r="N33" s="364"/>
      <c r="O33" s="364"/>
      <c r="P33" s="364"/>
      <c r="Q33" s="364"/>
      <c r="R33" s="364"/>
      <c r="S33" s="364"/>
      <c r="T33" s="65"/>
      <c r="U33" s="365" t="s">
        <v>128</v>
      </c>
      <c r="V33" s="365"/>
      <c r="W33" s="364" t="s">
        <v>129</v>
      </c>
      <c r="X33" s="364"/>
      <c r="Y33" s="364"/>
      <c r="Z33" s="364"/>
      <c r="AA33" s="364"/>
      <c r="AB33" s="364"/>
      <c r="AC33" s="364"/>
      <c r="AD33" s="364"/>
      <c r="AE33" s="364"/>
      <c r="AF33" s="364"/>
      <c r="AG33" s="364"/>
      <c r="AH33" s="364"/>
      <c r="AI33" s="364"/>
      <c r="AJ33" s="364"/>
      <c r="AK33" s="364"/>
      <c r="AL33" s="65"/>
      <c r="AM33" s="365" t="s">
        <v>128</v>
      </c>
      <c r="AN33" s="365"/>
      <c r="AO33" s="364" t="s">
        <v>129</v>
      </c>
      <c r="AP33" s="364"/>
      <c r="AQ33" s="364"/>
      <c r="AR33" s="364"/>
      <c r="AS33" s="364"/>
      <c r="AT33" s="364"/>
      <c r="AU33" s="364"/>
      <c r="AV33" s="364"/>
      <c r="AW33" s="364"/>
      <c r="AX33" s="364"/>
      <c r="AY33" s="364"/>
      <c r="AZ33" s="364"/>
      <c r="BA33" s="364"/>
      <c r="BB33" s="364"/>
      <c r="BC33" s="364"/>
      <c r="BD33" s="66"/>
      <c r="BE33" s="364" t="s">
        <v>130</v>
      </c>
      <c r="BF33" s="364"/>
      <c r="BG33" s="364" t="s">
        <v>131</v>
      </c>
      <c r="BH33" s="364"/>
      <c r="BI33" s="364"/>
      <c r="BJ33" s="364"/>
      <c r="BK33" s="364"/>
      <c r="BL33" s="364"/>
      <c r="BM33" s="364"/>
      <c r="BN33" s="364"/>
      <c r="BO33" s="364"/>
      <c r="BP33" s="364"/>
      <c r="BQ33" s="364"/>
      <c r="BR33" s="364"/>
      <c r="BS33" s="364"/>
      <c r="BT33" s="364"/>
      <c r="BU33" s="364"/>
      <c r="BV33" s="66"/>
      <c r="BW33" s="365" t="s">
        <v>130</v>
      </c>
      <c r="BX33" s="365"/>
      <c r="BY33" s="364" t="s">
        <v>132</v>
      </c>
      <c r="BZ33" s="364"/>
      <c r="CA33" s="364"/>
      <c r="CB33" s="364"/>
      <c r="CC33" s="364"/>
      <c r="CD33" s="364"/>
      <c r="CE33" s="364"/>
      <c r="CF33" s="364"/>
      <c r="CG33" s="364"/>
      <c r="CH33" s="364"/>
      <c r="CI33" s="364"/>
      <c r="CJ33" s="364"/>
      <c r="CK33" s="364"/>
      <c r="CL33" s="364"/>
      <c r="CM33" s="364"/>
      <c r="CN33" s="65"/>
      <c r="CO33" s="365" t="s">
        <v>128</v>
      </c>
      <c r="CP33" s="365"/>
      <c r="CQ33" s="364" t="s">
        <v>133</v>
      </c>
      <c r="CR33" s="364"/>
      <c r="CS33" s="364"/>
      <c r="CT33" s="364"/>
      <c r="CU33" s="364"/>
      <c r="CV33" s="364"/>
      <c r="CW33" s="364"/>
      <c r="CX33" s="364"/>
      <c r="CY33" s="364"/>
      <c r="CZ33" s="364"/>
      <c r="DA33" s="364"/>
      <c r="DB33" s="364"/>
      <c r="DC33" s="364"/>
      <c r="DD33" s="364"/>
      <c r="DE33" s="364"/>
      <c r="DF33" s="65"/>
      <c r="DG33" s="363" t="s">
        <v>134</v>
      </c>
      <c r="DH33" s="363"/>
      <c r="DI33" s="67"/>
    </row>
    <row r="34" spans="1:113" ht="32.25" customHeight="1" x14ac:dyDescent="0.2">
      <c r="A34" s="40"/>
      <c r="B34" s="64"/>
      <c r="C34" s="361">
        <f>IF(E34="","",1)</f>
        <v>1</v>
      </c>
      <c r="D34" s="361"/>
      <c r="E34" s="362" t="str">
        <f>IF('各会計、関係団体の財政状況及び健全化判断比率'!B7="","",'各会計、関係団体の財政状況及び健全化判断比率'!B7)</f>
        <v>一般会計</v>
      </c>
      <c r="F34" s="362"/>
      <c r="G34" s="362"/>
      <c r="H34" s="362"/>
      <c r="I34" s="362"/>
      <c r="J34" s="362"/>
      <c r="K34" s="362"/>
      <c r="L34" s="362"/>
      <c r="M34" s="362"/>
      <c r="N34" s="362"/>
      <c r="O34" s="362"/>
      <c r="P34" s="362"/>
      <c r="Q34" s="362"/>
      <c r="R34" s="362"/>
      <c r="S34" s="362"/>
      <c r="T34" s="40"/>
      <c r="U34" s="361">
        <f>IF(W34="","",MAX(C34:D43)+1)</f>
        <v>3</v>
      </c>
      <c r="V34" s="361"/>
      <c r="W34" s="362" t="str">
        <f>IF('各会計、関係団体の財政状況及び健全化判断比率'!B28="","",'各会計、関係団体の財政状況及び健全化判断比率'!B28)</f>
        <v>国民健康保険事業特別会計</v>
      </c>
      <c r="X34" s="362"/>
      <c r="Y34" s="362"/>
      <c r="Z34" s="362"/>
      <c r="AA34" s="362"/>
      <c r="AB34" s="362"/>
      <c r="AC34" s="362"/>
      <c r="AD34" s="362"/>
      <c r="AE34" s="362"/>
      <c r="AF34" s="362"/>
      <c r="AG34" s="362"/>
      <c r="AH34" s="362"/>
      <c r="AI34" s="362"/>
      <c r="AJ34" s="362"/>
      <c r="AK34" s="362"/>
      <c r="AL34" s="40"/>
      <c r="AM34" s="361">
        <f>IF(AO34="","",MAX(C34:D43,U34:V43)+1)</f>
        <v>8</v>
      </c>
      <c r="AN34" s="361"/>
      <c r="AO34" s="362" t="str">
        <f>IF('各会計、関係団体の財政状況及び健全化判断比率'!B33="","",'各会計、関係団体の財政状況及び健全化判断比率'!B33)</f>
        <v>水道事業会計</v>
      </c>
      <c r="AP34" s="362"/>
      <c r="AQ34" s="362"/>
      <c r="AR34" s="362"/>
      <c r="AS34" s="362"/>
      <c r="AT34" s="362"/>
      <c r="AU34" s="362"/>
      <c r="AV34" s="362"/>
      <c r="AW34" s="362"/>
      <c r="AX34" s="362"/>
      <c r="AY34" s="362"/>
      <c r="AZ34" s="362"/>
      <c r="BA34" s="362"/>
      <c r="BB34" s="362"/>
      <c r="BC34" s="362"/>
      <c r="BD34" s="40"/>
      <c r="BE34" s="361" t="str">
        <f>IF(BG34="","",MAX(C34:D43,U34:V43,AM34:AN43)+1)</f>
        <v/>
      </c>
      <c r="BF34" s="361"/>
      <c r="BG34" s="362"/>
      <c r="BH34" s="362"/>
      <c r="BI34" s="362"/>
      <c r="BJ34" s="362"/>
      <c r="BK34" s="362"/>
      <c r="BL34" s="362"/>
      <c r="BM34" s="362"/>
      <c r="BN34" s="362"/>
      <c r="BO34" s="362"/>
      <c r="BP34" s="362"/>
      <c r="BQ34" s="362"/>
      <c r="BR34" s="362"/>
      <c r="BS34" s="362"/>
      <c r="BT34" s="362"/>
      <c r="BU34" s="362"/>
      <c r="BV34" s="40"/>
      <c r="BW34" s="361">
        <f>IF(BY34="","",MAX(C34:D43,U34:V43,AM34:AN43,BE34:BF43)+1)</f>
        <v>10</v>
      </c>
      <c r="BX34" s="361"/>
      <c r="BY34" s="362" t="str">
        <f>IF('各会計、関係団体の財政状況及び健全化判断比率'!B68="","",'各会計、関係団体の財政状況及び健全化判断比率'!B68)</f>
        <v>小田原市外二ヶ市町組合</v>
      </c>
      <c r="BZ34" s="362"/>
      <c r="CA34" s="362"/>
      <c r="CB34" s="362"/>
      <c r="CC34" s="362"/>
      <c r="CD34" s="362"/>
      <c r="CE34" s="362"/>
      <c r="CF34" s="362"/>
      <c r="CG34" s="362"/>
      <c r="CH34" s="362"/>
      <c r="CI34" s="362"/>
      <c r="CJ34" s="362"/>
      <c r="CK34" s="362"/>
      <c r="CL34" s="362"/>
      <c r="CM34" s="362"/>
      <c r="CN34" s="40"/>
      <c r="CO34" s="361">
        <f>IF(CQ34="","",MAX(C34:D43,U34:V43,AM34:AN43,BE34:BF43,BW34:BX43)+1)</f>
        <v>20</v>
      </c>
      <c r="CP34" s="361"/>
      <c r="CQ34" s="362" t="str">
        <f>IF('各会計、関係団体の財政状況及び健全化判断比率'!BS7="","",'各会計、関係団体の財政状況及び健全化判断比率'!BS7)</f>
        <v>大雄山駅前開発株式会社</v>
      </c>
      <c r="CR34" s="362"/>
      <c r="CS34" s="362"/>
      <c r="CT34" s="362"/>
      <c r="CU34" s="362"/>
      <c r="CV34" s="362"/>
      <c r="CW34" s="362"/>
      <c r="CX34" s="362"/>
      <c r="CY34" s="362"/>
      <c r="CZ34" s="362"/>
      <c r="DA34" s="362"/>
      <c r="DB34" s="362"/>
      <c r="DC34" s="362"/>
      <c r="DD34" s="362"/>
      <c r="DE34" s="362"/>
      <c r="DG34" s="359" t="str">
        <f>IF('各会計、関係団体の財政状況及び健全化判断比率'!BR7="","",'各会計、関係団体の財政状況及び健全化判断比率'!BR7)</f>
        <v>〇</v>
      </c>
      <c r="DH34" s="359"/>
      <c r="DI34" s="67"/>
    </row>
    <row r="35" spans="1:113" ht="32.25" customHeight="1" x14ac:dyDescent="0.2">
      <c r="A35" s="40"/>
      <c r="B35" s="64"/>
      <c r="C35" s="361">
        <f>IF(E35="","",C34+1)</f>
        <v>2</v>
      </c>
      <c r="D35" s="361"/>
      <c r="E35" s="362" t="str">
        <f>IF('各会計、関係団体の財政状況及び健全化判断比率'!B8="","",'各会計、関係団体の財政状況及び健全化判断比率'!B8)</f>
        <v>教育基金事業特別会計</v>
      </c>
      <c r="F35" s="362"/>
      <c r="G35" s="362"/>
      <c r="H35" s="362"/>
      <c r="I35" s="362"/>
      <c r="J35" s="362"/>
      <c r="K35" s="362"/>
      <c r="L35" s="362"/>
      <c r="M35" s="362"/>
      <c r="N35" s="362"/>
      <c r="O35" s="362"/>
      <c r="P35" s="362"/>
      <c r="Q35" s="362"/>
      <c r="R35" s="362"/>
      <c r="S35" s="362"/>
      <c r="T35" s="40"/>
      <c r="U35" s="361">
        <f>IF(W35="","",U34+1)</f>
        <v>4</v>
      </c>
      <c r="V35" s="361"/>
      <c r="W35" s="362" t="str">
        <f>IF('各会計、関係団体の財政状況及び健全化判断比率'!B29="","",'各会計、関係団体の財政状況及び健全化判断比率'!B29)</f>
        <v>訪問看護ステーション事業特別会計</v>
      </c>
      <c r="X35" s="362"/>
      <c r="Y35" s="362"/>
      <c r="Z35" s="362"/>
      <c r="AA35" s="362"/>
      <c r="AB35" s="362"/>
      <c r="AC35" s="362"/>
      <c r="AD35" s="362"/>
      <c r="AE35" s="362"/>
      <c r="AF35" s="362"/>
      <c r="AG35" s="362"/>
      <c r="AH35" s="362"/>
      <c r="AI35" s="362"/>
      <c r="AJ35" s="362"/>
      <c r="AK35" s="362"/>
      <c r="AL35" s="40"/>
      <c r="AM35" s="361">
        <f t="shared" ref="AM35:AM43" si="0">IF(AO35="","",AM34+1)</f>
        <v>9</v>
      </c>
      <c r="AN35" s="361"/>
      <c r="AO35" s="362" t="str">
        <f>IF('各会計、関係団体の財政状況及び健全化判断比率'!B34="","",'各会計、関係団体の財政状況及び健全化判断比率'!B34)</f>
        <v>公共下水道事業会計</v>
      </c>
      <c r="AP35" s="362"/>
      <c r="AQ35" s="362"/>
      <c r="AR35" s="362"/>
      <c r="AS35" s="362"/>
      <c r="AT35" s="362"/>
      <c r="AU35" s="362"/>
      <c r="AV35" s="362"/>
      <c r="AW35" s="362"/>
      <c r="AX35" s="362"/>
      <c r="AY35" s="362"/>
      <c r="AZ35" s="362"/>
      <c r="BA35" s="362"/>
      <c r="BB35" s="362"/>
      <c r="BC35" s="362"/>
      <c r="BD35" s="40"/>
      <c r="BE35" s="361" t="str">
        <f t="shared" ref="BE35:BE43" si="1">IF(BG35="","",BE34+1)</f>
        <v/>
      </c>
      <c r="BF35" s="361"/>
      <c r="BG35" s="362"/>
      <c r="BH35" s="362"/>
      <c r="BI35" s="362"/>
      <c r="BJ35" s="362"/>
      <c r="BK35" s="362"/>
      <c r="BL35" s="362"/>
      <c r="BM35" s="362"/>
      <c r="BN35" s="362"/>
      <c r="BO35" s="362"/>
      <c r="BP35" s="362"/>
      <c r="BQ35" s="362"/>
      <c r="BR35" s="362"/>
      <c r="BS35" s="362"/>
      <c r="BT35" s="362"/>
      <c r="BU35" s="362"/>
      <c r="BV35" s="40"/>
      <c r="BW35" s="361">
        <f t="shared" ref="BW35:BW43" si="2">IF(BY35="","",BW34+1)</f>
        <v>11</v>
      </c>
      <c r="BX35" s="361"/>
      <c r="BY35" s="362" t="str">
        <f>IF('各会計、関係団体の財政状況及び健全化判断比率'!B69="","",'各会計、関係団体の財政状況及び健全化判断比率'!B69)</f>
        <v>南足柄市外五ケ市町組合</v>
      </c>
      <c r="BZ35" s="362"/>
      <c r="CA35" s="362"/>
      <c r="CB35" s="362"/>
      <c r="CC35" s="362"/>
      <c r="CD35" s="362"/>
      <c r="CE35" s="362"/>
      <c r="CF35" s="362"/>
      <c r="CG35" s="362"/>
      <c r="CH35" s="362"/>
      <c r="CI35" s="362"/>
      <c r="CJ35" s="362"/>
      <c r="CK35" s="362"/>
      <c r="CL35" s="362"/>
      <c r="CM35" s="362"/>
      <c r="CN35" s="40"/>
      <c r="CO35" s="361" t="str">
        <f t="shared" ref="CO35:CO43" si="3">IF(CQ35="","",CO34+1)</f>
        <v/>
      </c>
      <c r="CP35" s="361"/>
      <c r="CQ35" s="362" t="str">
        <f>IF('各会計、関係団体の財政状況及び健全化判断比率'!BS8="","",'各会計、関係団体の財政状況及び健全化判断比率'!BS8)</f>
        <v/>
      </c>
      <c r="CR35" s="362"/>
      <c r="CS35" s="362"/>
      <c r="CT35" s="362"/>
      <c r="CU35" s="362"/>
      <c r="CV35" s="362"/>
      <c r="CW35" s="362"/>
      <c r="CX35" s="362"/>
      <c r="CY35" s="362"/>
      <c r="CZ35" s="362"/>
      <c r="DA35" s="362"/>
      <c r="DB35" s="362"/>
      <c r="DC35" s="362"/>
      <c r="DD35" s="362"/>
      <c r="DE35" s="362"/>
      <c r="DG35" s="359" t="str">
        <f>IF('各会計、関係団体の財政状況及び健全化判断比率'!BR8="","",'各会計、関係団体の財政状況及び健全化判断比率'!BR8)</f>
        <v/>
      </c>
      <c r="DH35" s="359"/>
      <c r="DI35" s="67"/>
    </row>
    <row r="36" spans="1:113" ht="32.25" customHeight="1" x14ac:dyDescent="0.2">
      <c r="A36" s="40"/>
      <c r="B36" s="64"/>
      <c r="C36" s="361" t="str">
        <f>IF(E36="","",C35+1)</f>
        <v/>
      </c>
      <c r="D36" s="361"/>
      <c r="E36" s="362" t="str">
        <f>IF('各会計、関係団体の財政状況及び健全化判断比率'!B9="","",'各会計、関係団体の財政状況及び健全化判断比率'!B9)</f>
        <v/>
      </c>
      <c r="F36" s="362"/>
      <c r="G36" s="362"/>
      <c r="H36" s="362"/>
      <c r="I36" s="362"/>
      <c r="J36" s="362"/>
      <c r="K36" s="362"/>
      <c r="L36" s="362"/>
      <c r="M36" s="362"/>
      <c r="N36" s="362"/>
      <c r="O36" s="362"/>
      <c r="P36" s="362"/>
      <c r="Q36" s="362"/>
      <c r="R36" s="362"/>
      <c r="S36" s="362"/>
      <c r="T36" s="40"/>
      <c r="U36" s="361">
        <f t="shared" ref="U36:U43" si="4">IF(W36="","",U35+1)</f>
        <v>5</v>
      </c>
      <c r="V36" s="361"/>
      <c r="W36" s="362" t="str">
        <f>IF('各会計、関係団体の財政状況及び健全化判断比率'!B30="","",'各会計、関係団体の財政状況及び健全化判断比率'!B30)</f>
        <v>介護保険事業特別会計</v>
      </c>
      <c r="X36" s="362"/>
      <c r="Y36" s="362"/>
      <c r="Z36" s="362"/>
      <c r="AA36" s="362"/>
      <c r="AB36" s="362"/>
      <c r="AC36" s="362"/>
      <c r="AD36" s="362"/>
      <c r="AE36" s="362"/>
      <c r="AF36" s="362"/>
      <c r="AG36" s="362"/>
      <c r="AH36" s="362"/>
      <c r="AI36" s="362"/>
      <c r="AJ36" s="362"/>
      <c r="AK36" s="362"/>
      <c r="AL36" s="40"/>
      <c r="AM36" s="361" t="str">
        <f t="shared" si="0"/>
        <v/>
      </c>
      <c r="AN36" s="361"/>
      <c r="AO36" s="362"/>
      <c r="AP36" s="362"/>
      <c r="AQ36" s="362"/>
      <c r="AR36" s="362"/>
      <c r="AS36" s="362"/>
      <c r="AT36" s="362"/>
      <c r="AU36" s="362"/>
      <c r="AV36" s="362"/>
      <c r="AW36" s="362"/>
      <c r="AX36" s="362"/>
      <c r="AY36" s="362"/>
      <c r="AZ36" s="362"/>
      <c r="BA36" s="362"/>
      <c r="BB36" s="362"/>
      <c r="BC36" s="362"/>
      <c r="BD36" s="40"/>
      <c r="BE36" s="361" t="str">
        <f t="shared" si="1"/>
        <v/>
      </c>
      <c r="BF36" s="361"/>
      <c r="BG36" s="362"/>
      <c r="BH36" s="362"/>
      <c r="BI36" s="362"/>
      <c r="BJ36" s="362"/>
      <c r="BK36" s="362"/>
      <c r="BL36" s="362"/>
      <c r="BM36" s="362"/>
      <c r="BN36" s="362"/>
      <c r="BO36" s="362"/>
      <c r="BP36" s="362"/>
      <c r="BQ36" s="362"/>
      <c r="BR36" s="362"/>
      <c r="BS36" s="362"/>
      <c r="BT36" s="362"/>
      <c r="BU36" s="362"/>
      <c r="BV36" s="40"/>
      <c r="BW36" s="361">
        <f t="shared" si="2"/>
        <v>12</v>
      </c>
      <c r="BX36" s="361"/>
      <c r="BY36" s="362" t="str">
        <f>IF('各会計、関係団体の財政状況及び健全化判断比率'!B70="","",'各会計、関係団体の財政状況及び健全化判断比率'!B70)</f>
        <v>南足柄市外二ケ市町組合</v>
      </c>
      <c r="BZ36" s="362"/>
      <c r="CA36" s="362"/>
      <c r="CB36" s="362"/>
      <c r="CC36" s="362"/>
      <c r="CD36" s="362"/>
      <c r="CE36" s="362"/>
      <c r="CF36" s="362"/>
      <c r="CG36" s="362"/>
      <c r="CH36" s="362"/>
      <c r="CI36" s="362"/>
      <c r="CJ36" s="362"/>
      <c r="CK36" s="362"/>
      <c r="CL36" s="362"/>
      <c r="CM36" s="362"/>
      <c r="CN36" s="40"/>
      <c r="CO36" s="361" t="str">
        <f t="shared" si="3"/>
        <v/>
      </c>
      <c r="CP36" s="361"/>
      <c r="CQ36" s="362" t="str">
        <f>IF('各会計、関係団体の財政状況及び健全化判断比率'!BS9="","",'各会計、関係団体の財政状況及び健全化判断比率'!BS9)</f>
        <v/>
      </c>
      <c r="CR36" s="362"/>
      <c r="CS36" s="362"/>
      <c r="CT36" s="362"/>
      <c r="CU36" s="362"/>
      <c r="CV36" s="362"/>
      <c r="CW36" s="362"/>
      <c r="CX36" s="362"/>
      <c r="CY36" s="362"/>
      <c r="CZ36" s="362"/>
      <c r="DA36" s="362"/>
      <c r="DB36" s="362"/>
      <c r="DC36" s="362"/>
      <c r="DD36" s="362"/>
      <c r="DE36" s="362"/>
      <c r="DG36" s="359" t="str">
        <f>IF('各会計、関係団体の財政状況及び健全化判断比率'!BR9="","",'各会計、関係団体の財政状況及び健全化判断比率'!BR9)</f>
        <v/>
      </c>
      <c r="DH36" s="359"/>
      <c r="DI36" s="67"/>
    </row>
    <row r="37" spans="1:113" ht="32.25" customHeight="1" x14ac:dyDescent="0.2">
      <c r="A37" s="40"/>
      <c r="B37" s="64"/>
      <c r="C37" s="361" t="str">
        <f>IF(E37="","",C36+1)</f>
        <v/>
      </c>
      <c r="D37" s="361"/>
      <c r="E37" s="362" t="str">
        <f>IF('各会計、関係団体の財政状況及び健全化判断比率'!B10="","",'各会計、関係団体の財政状況及び健全化判断比率'!B10)</f>
        <v/>
      </c>
      <c r="F37" s="362"/>
      <c r="G37" s="362"/>
      <c r="H37" s="362"/>
      <c r="I37" s="362"/>
      <c r="J37" s="362"/>
      <c r="K37" s="362"/>
      <c r="L37" s="362"/>
      <c r="M37" s="362"/>
      <c r="N37" s="362"/>
      <c r="O37" s="362"/>
      <c r="P37" s="362"/>
      <c r="Q37" s="362"/>
      <c r="R37" s="362"/>
      <c r="S37" s="362"/>
      <c r="T37" s="40"/>
      <c r="U37" s="361">
        <f t="shared" si="4"/>
        <v>6</v>
      </c>
      <c r="V37" s="361"/>
      <c r="W37" s="362" t="str">
        <f>IF('各会計、関係団体の財政状況及び健全化判断比率'!B31="","",'各会計、関係団体の財政状況及び健全化判断比率'!B31)</f>
        <v>通所介護事業特別会計</v>
      </c>
      <c r="X37" s="362"/>
      <c r="Y37" s="362"/>
      <c r="Z37" s="362"/>
      <c r="AA37" s="362"/>
      <c r="AB37" s="362"/>
      <c r="AC37" s="362"/>
      <c r="AD37" s="362"/>
      <c r="AE37" s="362"/>
      <c r="AF37" s="362"/>
      <c r="AG37" s="362"/>
      <c r="AH37" s="362"/>
      <c r="AI37" s="362"/>
      <c r="AJ37" s="362"/>
      <c r="AK37" s="362"/>
      <c r="AL37" s="40"/>
      <c r="AM37" s="361" t="str">
        <f t="shared" si="0"/>
        <v/>
      </c>
      <c r="AN37" s="361"/>
      <c r="AO37" s="362"/>
      <c r="AP37" s="362"/>
      <c r="AQ37" s="362"/>
      <c r="AR37" s="362"/>
      <c r="AS37" s="362"/>
      <c r="AT37" s="362"/>
      <c r="AU37" s="362"/>
      <c r="AV37" s="362"/>
      <c r="AW37" s="362"/>
      <c r="AX37" s="362"/>
      <c r="AY37" s="362"/>
      <c r="AZ37" s="362"/>
      <c r="BA37" s="362"/>
      <c r="BB37" s="362"/>
      <c r="BC37" s="362"/>
      <c r="BD37" s="40"/>
      <c r="BE37" s="361" t="str">
        <f t="shared" si="1"/>
        <v/>
      </c>
      <c r="BF37" s="361"/>
      <c r="BG37" s="362"/>
      <c r="BH37" s="362"/>
      <c r="BI37" s="362"/>
      <c r="BJ37" s="362"/>
      <c r="BK37" s="362"/>
      <c r="BL37" s="362"/>
      <c r="BM37" s="362"/>
      <c r="BN37" s="362"/>
      <c r="BO37" s="362"/>
      <c r="BP37" s="362"/>
      <c r="BQ37" s="362"/>
      <c r="BR37" s="362"/>
      <c r="BS37" s="362"/>
      <c r="BT37" s="362"/>
      <c r="BU37" s="362"/>
      <c r="BV37" s="40"/>
      <c r="BW37" s="361">
        <f t="shared" si="2"/>
        <v>13</v>
      </c>
      <c r="BX37" s="361"/>
      <c r="BY37" s="362" t="str">
        <f>IF('各会計、関係団体の財政状況及び健全化判断比率'!B71="","",'各会計、関係団体の財政状況及び健全化判断比率'!B71)</f>
        <v>南足柄市外二ケ町組合</v>
      </c>
      <c r="BZ37" s="362"/>
      <c r="CA37" s="362"/>
      <c r="CB37" s="362"/>
      <c r="CC37" s="362"/>
      <c r="CD37" s="362"/>
      <c r="CE37" s="362"/>
      <c r="CF37" s="362"/>
      <c r="CG37" s="362"/>
      <c r="CH37" s="362"/>
      <c r="CI37" s="362"/>
      <c r="CJ37" s="362"/>
      <c r="CK37" s="362"/>
      <c r="CL37" s="362"/>
      <c r="CM37" s="362"/>
      <c r="CN37" s="40"/>
      <c r="CO37" s="361" t="str">
        <f t="shared" si="3"/>
        <v/>
      </c>
      <c r="CP37" s="361"/>
      <c r="CQ37" s="362" t="str">
        <f>IF('各会計、関係団体の財政状況及び健全化判断比率'!BS10="","",'各会計、関係団体の財政状況及び健全化判断比率'!BS10)</f>
        <v/>
      </c>
      <c r="CR37" s="362"/>
      <c r="CS37" s="362"/>
      <c r="CT37" s="362"/>
      <c r="CU37" s="362"/>
      <c r="CV37" s="362"/>
      <c r="CW37" s="362"/>
      <c r="CX37" s="362"/>
      <c r="CY37" s="362"/>
      <c r="CZ37" s="362"/>
      <c r="DA37" s="362"/>
      <c r="DB37" s="362"/>
      <c r="DC37" s="362"/>
      <c r="DD37" s="362"/>
      <c r="DE37" s="362"/>
      <c r="DG37" s="359" t="str">
        <f>IF('各会計、関係団体の財政状況及び健全化判断比率'!BR10="","",'各会計、関係団体の財政状況及び健全化判断比率'!BR10)</f>
        <v/>
      </c>
      <c r="DH37" s="359"/>
      <c r="DI37" s="67"/>
    </row>
    <row r="38" spans="1:113" ht="32.25" customHeight="1" x14ac:dyDescent="0.2">
      <c r="A38" s="40"/>
      <c r="B38" s="64"/>
      <c r="C38" s="361" t="str">
        <f t="shared" ref="C38:C43" si="5">IF(E38="","",C37+1)</f>
        <v/>
      </c>
      <c r="D38" s="361"/>
      <c r="E38" s="362" t="str">
        <f>IF('各会計、関係団体の財政状況及び健全化判断比率'!B11="","",'各会計、関係団体の財政状況及び健全化判断比率'!B11)</f>
        <v/>
      </c>
      <c r="F38" s="362"/>
      <c r="G38" s="362"/>
      <c r="H38" s="362"/>
      <c r="I38" s="362"/>
      <c r="J38" s="362"/>
      <c r="K38" s="362"/>
      <c r="L38" s="362"/>
      <c r="M38" s="362"/>
      <c r="N38" s="362"/>
      <c r="O38" s="362"/>
      <c r="P38" s="362"/>
      <c r="Q38" s="362"/>
      <c r="R38" s="362"/>
      <c r="S38" s="362"/>
      <c r="T38" s="40"/>
      <c r="U38" s="361">
        <f t="shared" si="4"/>
        <v>7</v>
      </c>
      <c r="V38" s="361"/>
      <c r="W38" s="362" t="str">
        <f>IF('各会計、関係団体の財政状況及び健全化判断比率'!B32="","",'各会計、関係団体の財政状況及び健全化判断比率'!B32)</f>
        <v>後期高齢者医療事業特別会計</v>
      </c>
      <c r="X38" s="362"/>
      <c r="Y38" s="362"/>
      <c r="Z38" s="362"/>
      <c r="AA38" s="362"/>
      <c r="AB38" s="362"/>
      <c r="AC38" s="362"/>
      <c r="AD38" s="362"/>
      <c r="AE38" s="362"/>
      <c r="AF38" s="362"/>
      <c r="AG38" s="362"/>
      <c r="AH38" s="362"/>
      <c r="AI38" s="362"/>
      <c r="AJ38" s="362"/>
      <c r="AK38" s="362"/>
      <c r="AL38" s="40"/>
      <c r="AM38" s="361" t="str">
        <f t="shared" si="0"/>
        <v/>
      </c>
      <c r="AN38" s="361"/>
      <c r="AO38" s="362"/>
      <c r="AP38" s="362"/>
      <c r="AQ38" s="362"/>
      <c r="AR38" s="362"/>
      <c r="AS38" s="362"/>
      <c r="AT38" s="362"/>
      <c r="AU38" s="362"/>
      <c r="AV38" s="362"/>
      <c r="AW38" s="362"/>
      <c r="AX38" s="362"/>
      <c r="AY38" s="362"/>
      <c r="AZ38" s="362"/>
      <c r="BA38" s="362"/>
      <c r="BB38" s="362"/>
      <c r="BC38" s="362"/>
      <c r="BD38" s="40"/>
      <c r="BE38" s="361" t="str">
        <f t="shared" si="1"/>
        <v/>
      </c>
      <c r="BF38" s="361"/>
      <c r="BG38" s="362"/>
      <c r="BH38" s="362"/>
      <c r="BI38" s="362"/>
      <c r="BJ38" s="362"/>
      <c r="BK38" s="362"/>
      <c r="BL38" s="362"/>
      <c r="BM38" s="362"/>
      <c r="BN38" s="362"/>
      <c r="BO38" s="362"/>
      <c r="BP38" s="362"/>
      <c r="BQ38" s="362"/>
      <c r="BR38" s="362"/>
      <c r="BS38" s="362"/>
      <c r="BT38" s="362"/>
      <c r="BU38" s="362"/>
      <c r="BV38" s="40"/>
      <c r="BW38" s="361">
        <f t="shared" si="2"/>
        <v>14</v>
      </c>
      <c r="BX38" s="361"/>
      <c r="BY38" s="362" t="str">
        <f>IF('各会計、関係団体の財政状況及び健全化判断比率'!B72="","",'各会計、関係団体の財政状況及び健全化判断比率'!B72)</f>
        <v>南足柄市・山北町・開成町一部事務組合</v>
      </c>
      <c r="BZ38" s="362"/>
      <c r="CA38" s="362"/>
      <c r="CB38" s="362"/>
      <c r="CC38" s="362"/>
      <c r="CD38" s="362"/>
      <c r="CE38" s="362"/>
      <c r="CF38" s="362"/>
      <c r="CG38" s="362"/>
      <c r="CH38" s="362"/>
      <c r="CI38" s="362"/>
      <c r="CJ38" s="362"/>
      <c r="CK38" s="362"/>
      <c r="CL38" s="362"/>
      <c r="CM38" s="362"/>
      <c r="CN38" s="40"/>
      <c r="CO38" s="361" t="str">
        <f t="shared" si="3"/>
        <v/>
      </c>
      <c r="CP38" s="361"/>
      <c r="CQ38" s="362" t="str">
        <f>IF('各会計、関係団体の財政状況及び健全化判断比率'!BS11="","",'各会計、関係団体の財政状況及び健全化判断比率'!BS11)</f>
        <v/>
      </c>
      <c r="CR38" s="362"/>
      <c r="CS38" s="362"/>
      <c r="CT38" s="362"/>
      <c r="CU38" s="362"/>
      <c r="CV38" s="362"/>
      <c r="CW38" s="362"/>
      <c r="CX38" s="362"/>
      <c r="CY38" s="362"/>
      <c r="CZ38" s="362"/>
      <c r="DA38" s="362"/>
      <c r="DB38" s="362"/>
      <c r="DC38" s="362"/>
      <c r="DD38" s="362"/>
      <c r="DE38" s="362"/>
      <c r="DG38" s="359" t="str">
        <f>IF('各会計、関係団体の財政状況及び健全化判断比率'!BR11="","",'各会計、関係団体の財政状況及び健全化判断比率'!BR11)</f>
        <v/>
      </c>
      <c r="DH38" s="359"/>
      <c r="DI38" s="67"/>
    </row>
    <row r="39" spans="1:113" ht="32.25" customHeight="1" x14ac:dyDescent="0.2">
      <c r="A39" s="40"/>
      <c r="B39" s="64"/>
      <c r="C39" s="361" t="str">
        <f t="shared" si="5"/>
        <v/>
      </c>
      <c r="D39" s="361"/>
      <c r="E39" s="362" t="str">
        <f>IF('各会計、関係団体の財政状況及び健全化判断比率'!B12="","",'各会計、関係団体の財政状況及び健全化判断比率'!B12)</f>
        <v/>
      </c>
      <c r="F39" s="362"/>
      <c r="G39" s="362"/>
      <c r="H39" s="362"/>
      <c r="I39" s="362"/>
      <c r="J39" s="362"/>
      <c r="K39" s="362"/>
      <c r="L39" s="362"/>
      <c r="M39" s="362"/>
      <c r="N39" s="362"/>
      <c r="O39" s="362"/>
      <c r="P39" s="362"/>
      <c r="Q39" s="362"/>
      <c r="R39" s="362"/>
      <c r="S39" s="362"/>
      <c r="T39" s="40"/>
      <c r="U39" s="361" t="str">
        <f t="shared" si="4"/>
        <v/>
      </c>
      <c r="V39" s="361"/>
      <c r="W39" s="362"/>
      <c r="X39" s="362"/>
      <c r="Y39" s="362"/>
      <c r="Z39" s="362"/>
      <c r="AA39" s="362"/>
      <c r="AB39" s="362"/>
      <c r="AC39" s="362"/>
      <c r="AD39" s="362"/>
      <c r="AE39" s="362"/>
      <c r="AF39" s="362"/>
      <c r="AG39" s="362"/>
      <c r="AH39" s="362"/>
      <c r="AI39" s="362"/>
      <c r="AJ39" s="362"/>
      <c r="AK39" s="362"/>
      <c r="AL39" s="40"/>
      <c r="AM39" s="361" t="str">
        <f t="shared" si="0"/>
        <v/>
      </c>
      <c r="AN39" s="361"/>
      <c r="AO39" s="362"/>
      <c r="AP39" s="362"/>
      <c r="AQ39" s="362"/>
      <c r="AR39" s="362"/>
      <c r="AS39" s="362"/>
      <c r="AT39" s="362"/>
      <c r="AU39" s="362"/>
      <c r="AV39" s="362"/>
      <c r="AW39" s="362"/>
      <c r="AX39" s="362"/>
      <c r="AY39" s="362"/>
      <c r="AZ39" s="362"/>
      <c r="BA39" s="362"/>
      <c r="BB39" s="362"/>
      <c r="BC39" s="362"/>
      <c r="BD39" s="40"/>
      <c r="BE39" s="361" t="str">
        <f t="shared" si="1"/>
        <v/>
      </c>
      <c r="BF39" s="361"/>
      <c r="BG39" s="362"/>
      <c r="BH39" s="362"/>
      <c r="BI39" s="362"/>
      <c r="BJ39" s="362"/>
      <c r="BK39" s="362"/>
      <c r="BL39" s="362"/>
      <c r="BM39" s="362"/>
      <c r="BN39" s="362"/>
      <c r="BO39" s="362"/>
      <c r="BP39" s="362"/>
      <c r="BQ39" s="362"/>
      <c r="BR39" s="362"/>
      <c r="BS39" s="362"/>
      <c r="BT39" s="362"/>
      <c r="BU39" s="362"/>
      <c r="BV39" s="40"/>
      <c r="BW39" s="361">
        <f t="shared" si="2"/>
        <v>15</v>
      </c>
      <c r="BX39" s="361"/>
      <c r="BY39" s="362" t="str">
        <f>IF('各会計、関係団体の財政状況及び健全化判断比率'!B73="","",'各会計、関係団体の財政状況及び健全化判断比率'!B73)</f>
        <v>箱根町外二カ市組合</v>
      </c>
      <c r="BZ39" s="362"/>
      <c r="CA39" s="362"/>
      <c r="CB39" s="362"/>
      <c r="CC39" s="362"/>
      <c r="CD39" s="362"/>
      <c r="CE39" s="362"/>
      <c r="CF39" s="362"/>
      <c r="CG39" s="362"/>
      <c r="CH39" s="362"/>
      <c r="CI39" s="362"/>
      <c r="CJ39" s="362"/>
      <c r="CK39" s="362"/>
      <c r="CL39" s="362"/>
      <c r="CM39" s="362"/>
      <c r="CN39" s="40"/>
      <c r="CO39" s="361" t="str">
        <f t="shared" si="3"/>
        <v/>
      </c>
      <c r="CP39" s="361"/>
      <c r="CQ39" s="362" t="str">
        <f>IF('各会計、関係団体の財政状況及び健全化判断比率'!BS12="","",'各会計、関係団体の財政状況及び健全化判断比率'!BS12)</f>
        <v/>
      </c>
      <c r="CR39" s="362"/>
      <c r="CS39" s="362"/>
      <c r="CT39" s="362"/>
      <c r="CU39" s="362"/>
      <c r="CV39" s="362"/>
      <c r="CW39" s="362"/>
      <c r="CX39" s="362"/>
      <c r="CY39" s="362"/>
      <c r="CZ39" s="362"/>
      <c r="DA39" s="362"/>
      <c r="DB39" s="362"/>
      <c r="DC39" s="362"/>
      <c r="DD39" s="362"/>
      <c r="DE39" s="362"/>
      <c r="DG39" s="359" t="str">
        <f>IF('各会計、関係団体の財政状況及び健全化判断比率'!BR12="","",'各会計、関係団体の財政状況及び健全化判断比率'!BR12)</f>
        <v/>
      </c>
      <c r="DH39" s="359"/>
      <c r="DI39" s="67"/>
    </row>
    <row r="40" spans="1:113" ht="32.25" customHeight="1" x14ac:dyDescent="0.2">
      <c r="A40" s="40"/>
      <c r="B40" s="64"/>
      <c r="C40" s="361" t="str">
        <f t="shared" si="5"/>
        <v/>
      </c>
      <c r="D40" s="361"/>
      <c r="E40" s="362" t="str">
        <f>IF('各会計、関係団体の財政状況及び健全化判断比率'!B13="","",'各会計、関係団体の財政状況及び健全化判断比率'!B13)</f>
        <v/>
      </c>
      <c r="F40" s="362"/>
      <c r="G40" s="362"/>
      <c r="H40" s="362"/>
      <c r="I40" s="362"/>
      <c r="J40" s="362"/>
      <c r="K40" s="362"/>
      <c r="L40" s="362"/>
      <c r="M40" s="362"/>
      <c r="N40" s="362"/>
      <c r="O40" s="362"/>
      <c r="P40" s="362"/>
      <c r="Q40" s="362"/>
      <c r="R40" s="362"/>
      <c r="S40" s="362"/>
      <c r="T40" s="40"/>
      <c r="U40" s="361" t="str">
        <f t="shared" si="4"/>
        <v/>
      </c>
      <c r="V40" s="361"/>
      <c r="W40" s="362"/>
      <c r="X40" s="362"/>
      <c r="Y40" s="362"/>
      <c r="Z40" s="362"/>
      <c r="AA40" s="362"/>
      <c r="AB40" s="362"/>
      <c r="AC40" s="362"/>
      <c r="AD40" s="362"/>
      <c r="AE40" s="362"/>
      <c r="AF40" s="362"/>
      <c r="AG40" s="362"/>
      <c r="AH40" s="362"/>
      <c r="AI40" s="362"/>
      <c r="AJ40" s="362"/>
      <c r="AK40" s="362"/>
      <c r="AL40" s="40"/>
      <c r="AM40" s="361" t="str">
        <f t="shared" si="0"/>
        <v/>
      </c>
      <c r="AN40" s="361"/>
      <c r="AO40" s="362"/>
      <c r="AP40" s="362"/>
      <c r="AQ40" s="362"/>
      <c r="AR40" s="362"/>
      <c r="AS40" s="362"/>
      <c r="AT40" s="362"/>
      <c r="AU40" s="362"/>
      <c r="AV40" s="362"/>
      <c r="AW40" s="362"/>
      <c r="AX40" s="362"/>
      <c r="AY40" s="362"/>
      <c r="AZ40" s="362"/>
      <c r="BA40" s="362"/>
      <c r="BB40" s="362"/>
      <c r="BC40" s="362"/>
      <c r="BD40" s="40"/>
      <c r="BE40" s="361" t="str">
        <f t="shared" si="1"/>
        <v/>
      </c>
      <c r="BF40" s="361"/>
      <c r="BG40" s="362"/>
      <c r="BH40" s="362"/>
      <c r="BI40" s="362"/>
      <c r="BJ40" s="362"/>
      <c r="BK40" s="362"/>
      <c r="BL40" s="362"/>
      <c r="BM40" s="362"/>
      <c r="BN40" s="362"/>
      <c r="BO40" s="362"/>
      <c r="BP40" s="362"/>
      <c r="BQ40" s="362"/>
      <c r="BR40" s="362"/>
      <c r="BS40" s="362"/>
      <c r="BT40" s="362"/>
      <c r="BU40" s="362"/>
      <c r="BV40" s="40"/>
      <c r="BW40" s="361">
        <f t="shared" si="2"/>
        <v>16</v>
      </c>
      <c r="BX40" s="361"/>
      <c r="BY40" s="362" t="str">
        <f>IF('各会計、関係団体の財政状況及び健全化判断比率'!B74="","",'各会計、関係団体の財政状況及び健全化判断比率'!B74)</f>
        <v>南足柄市外四ケ市町組合</v>
      </c>
      <c r="BZ40" s="362"/>
      <c r="CA40" s="362"/>
      <c r="CB40" s="362"/>
      <c r="CC40" s="362"/>
      <c r="CD40" s="362"/>
      <c r="CE40" s="362"/>
      <c r="CF40" s="362"/>
      <c r="CG40" s="362"/>
      <c r="CH40" s="362"/>
      <c r="CI40" s="362"/>
      <c r="CJ40" s="362"/>
      <c r="CK40" s="362"/>
      <c r="CL40" s="362"/>
      <c r="CM40" s="362"/>
      <c r="CN40" s="40"/>
      <c r="CO40" s="361" t="str">
        <f t="shared" si="3"/>
        <v/>
      </c>
      <c r="CP40" s="361"/>
      <c r="CQ40" s="362" t="str">
        <f>IF('各会計、関係団体の財政状況及び健全化判断比率'!BS13="","",'各会計、関係団体の財政状況及び健全化判断比率'!BS13)</f>
        <v/>
      </c>
      <c r="CR40" s="362"/>
      <c r="CS40" s="362"/>
      <c r="CT40" s="362"/>
      <c r="CU40" s="362"/>
      <c r="CV40" s="362"/>
      <c r="CW40" s="362"/>
      <c r="CX40" s="362"/>
      <c r="CY40" s="362"/>
      <c r="CZ40" s="362"/>
      <c r="DA40" s="362"/>
      <c r="DB40" s="362"/>
      <c r="DC40" s="362"/>
      <c r="DD40" s="362"/>
      <c r="DE40" s="362"/>
      <c r="DG40" s="359" t="str">
        <f>IF('各会計、関係団体の財政状況及び健全化判断比率'!BR13="","",'各会計、関係団体の財政状況及び健全化判断比率'!BR13)</f>
        <v/>
      </c>
      <c r="DH40" s="359"/>
      <c r="DI40" s="67"/>
    </row>
    <row r="41" spans="1:113" ht="32.25" customHeight="1" x14ac:dyDescent="0.2">
      <c r="A41" s="40"/>
      <c r="B41" s="64"/>
      <c r="C41" s="361" t="str">
        <f t="shared" si="5"/>
        <v/>
      </c>
      <c r="D41" s="361"/>
      <c r="E41" s="362" t="str">
        <f>IF('各会計、関係団体の財政状況及び健全化判断比率'!B14="","",'各会計、関係団体の財政状況及び健全化判断比率'!B14)</f>
        <v/>
      </c>
      <c r="F41" s="362"/>
      <c r="G41" s="362"/>
      <c r="H41" s="362"/>
      <c r="I41" s="362"/>
      <c r="J41" s="362"/>
      <c r="K41" s="362"/>
      <c r="L41" s="362"/>
      <c r="M41" s="362"/>
      <c r="N41" s="362"/>
      <c r="O41" s="362"/>
      <c r="P41" s="362"/>
      <c r="Q41" s="362"/>
      <c r="R41" s="362"/>
      <c r="S41" s="362"/>
      <c r="T41" s="40"/>
      <c r="U41" s="361" t="str">
        <f t="shared" si="4"/>
        <v/>
      </c>
      <c r="V41" s="361"/>
      <c r="W41" s="362"/>
      <c r="X41" s="362"/>
      <c r="Y41" s="362"/>
      <c r="Z41" s="362"/>
      <c r="AA41" s="362"/>
      <c r="AB41" s="362"/>
      <c r="AC41" s="362"/>
      <c r="AD41" s="362"/>
      <c r="AE41" s="362"/>
      <c r="AF41" s="362"/>
      <c r="AG41" s="362"/>
      <c r="AH41" s="362"/>
      <c r="AI41" s="362"/>
      <c r="AJ41" s="362"/>
      <c r="AK41" s="362"/>
      <c r="AL41" s="40"/>
      <c r="AM41" s="361" t="str">
        <f t="shared" si="0"/>
        <v/>
      </c>
      <c r="AN41" s="361"/>
      <c r="AO41" s="362"/>
      <c r="AP41" s="362"/>
      <c r="AQ41" s="362"/>
      <c r="AR41" s="362"/>
      <c r="AS41" s="362"/>
      <c r="AT41" s="362"/>
      <c r="AU41" s="362"/>
      <c r="AV41" s="362"/>
      <c r="AW41" s="362"/>
      <c r="AX41" s="362"/>
      <c r="AY41" s="362"/>
      <c r="AZ41" s="362"/>
      <c r="BA41" s="362"/>
      <c r="BB41" s="362"/>
      <c r="BC41" s="362"/>
      <c r="BD41" s="40"/>
      <c r="BE41" s="361" t="str">
        <f t="shared" si="1"/>
        <v/>
      </c>
      <c r="BF41" s="361"/>
      <c r="BG41" s="362"/>
      <c r="BH41" s="362"/>
      <c r="BI41" s="362"/>
      <c r="BJ41" s="362"/>
      <c r="BK41" s="362"/>
      <c r="BL41" s="362"/>
      <c r="BM41" s="362"/>
      <c r="BN41" s="362"/>
      <c r="BO41" s="362"/>
      <c r="BP41" s="362"/>
      <c r="BQ41" s="362"/>
      <c r="BR41" s="362"/>
      <c r="BS41" s="362"/>
      <c r="BT41" s="362"/>
      <c r="BU41" s="362"/>
      <c r="BV41" s="40"/>
      <c r="BW41" s="361">
        <f t="shared" si="2"/>
        <v>17</v>
      </c>
      <c r="BX41" s="361"/>
      <c r="BY41" s="362" t="str">
        <f>IF('各会計、関係団体の財政状況及び健全化判断比率'!B75="","",'各会計、関係団体の財政状況及び健全化判断比率'!B75)</f>
        <v>足柄上衛生組合</v>
      </c>
      <c r="BZ41" s="362"/>
      <c r="CA41" s="362"/>
      <c r="CB41" s="362"/>
      <c r="CC41" s="362"/>
      <c r="CD41" s="362"/>
      <c r="CE41" s="362"/>
      <c r="CF41" s="362"/>
      <c r="CG41" s="362"/>
      <c r="CH41" s="362"/>
      <c r="CI41" s="362"/>
      <c r="CJ41" s="362"/>
      <c r="CK41" s="362"/>
      <c r="CL41" s="362"/>
      <c r="CM41" s="362"/>
      <c r="CN41" s="40"/>
      <c r="CO41" s="361" t="str">
        <f t="shared" si="3"/>
        <v/>
      </c>
      <c r="CP41" s="361"/>
      <c r="CQ41" s="362" t="str">
        <f>IF('各会計、関係団体の財政状況及び健全化判断比率'!BS14="","",'各会計、関係団体の財政状況及び健全化判断比率'!BS14)</f>
        <v/>
      </c>
      <c r="CR41" s="362"/>
      <c r="CS41" s="362"/>
      <c r="CT41" s="362"/>
      <c r="CU41" s="362"/>
      <c r="CV41" s="362"/>
      <c r="CW41" s="362"/>
      <c r="CX41" s="362"/>
      <c r="CY41" s="362"/>
      <c r="CZ41" s="362"/>
      <c r="DA41" s="362"/>
      <c r="DB41" s="362"/>
      <c r="DC41" s="362"/>
      <c r="DD41" s="362"/>
      <c r="DE41" s="362"/>
      <c r="DG41" s="359" t="str">
        <f>IF('各会計、関係団体の財政状況及び健全化判断比率'!BR14="","",'各会計、関係団体の財政状況及び健全化判断比率'!BR14)</f>
        <v/>
      </c>
      <c r="DH41" s="359"/>
      <c r="DI41" s="67"/>
    </row>
    <row r="42" spans="1:113" ht="32.25" customHeight="1" x14ac:dyDescent="0.2">
      <c r="B42" s="64"/>
      <c r="C42" s="361" t="str">
        <f t="shared" si="5"/>
        <v/>
      </c>
      <c r="D42" s="361"/>
      <c r="E42" s="362" t="str">
        <f>IF('各会計、関係団体の財政状況及び健全化判断比率'!B15="","",'各会計、関係団体の財政状況及び健全化判断比率'!B15)</f>
        <v/>
      </c>
      <c r="F42" s="362"/>
      <c r="G42" s="362"/>
      <c r="H42" s="362"/>
      <c r="I42" s="362"/>
      <c r="J42" s="362"/>
      <c r="K42" s="362"/>
      <c r="L42" s="362"/>
      <c r="M42" s="362"/>
      <c r="N42" s="362"/>
      <c r="O42" s="362"/>
      <c r="P42" s="362"/>
      <c r="Q42" s="362"/>
      <c r="R42" s="362"/>
      <c r="S42" s="362"/>
      <c r="T42" s="40"/>
      <c r="U42" s="361" t="str">
        <f t="shared" si="4"/>
        <v/>
      </c>
      <c r="V42" s="361"/>
      <c r="W42" s="362"/>
      <c r="X42" s="362"/>
      <c r="Y42" s="362"/>
      <c r="Z42" s="362"/>
      <c r="AA42" s="362"/>
      <c r="AB42" s="362"/>
      <c r="AC42" s="362"/>
      <c r="AD42" s="362"/>
      <c r="AE42" s="362"/>
      <c r="AF42" s="362"/>
      <c r="AG42" s="362"/>
      <c r="AH42" s="362"/>
      <c r="AI42" s="362"/>
      <c r="AJ42" s="362"/>
      <c r="AK42" s="362"/>
      <c r="AL42" s="40"/>
      <c r="AM42" s="361" t="str">
        <f t="shared" si="0"/>
        <v/>
      </c>
      <c r="AN42" s="361"/>
      <c r="AO42" s="362"/>
      <c r="AP42" s="362"/>
      <c r="AQ42" s="362"/>
      <c r="AR42" s="362"/>
      <c r="AS42" s="362"/>
      <c r="AT42" s="362"/>
      <c r="AU42" s="362"/>
      <c r="AV42" s="362"/>
      <c r="AW42" s="362"/>
      <c r="AX42" s="362"/>
      <c r="AY42" s="362"/>
      <c r="AZ42" s="362"/>
      <c r="BA42" s="362"/>
      <c r="BB42" s="362"/>
      <c r="BC42" s="362"/>
      <c r="BD42" s="40"/>
      <c r="BE42" s="361" t="str">
        <f t="shared" si="1"/>
        <v/>
      </c>
      <c r="BF42" s="361"/>
      <c r="BG42" s="362"/>
      <c r="BH42" s="362"/>
      <c r="BI42" s="362"/>
      <c r="BJ42" s="362"/>
      <c r="BK42" s="362"/>
      <c r="BL42" s="362"/>
      <c r="BM42" s="362"/>
      <c r="BN42" s="362"/>
      <c r="BO42" s="362"/>
      <c r="BP42" s="362"/>
      <c r="BQ42" s="362"/>
      <c r="BR42" s="362"/>
      <c r="BS42" s="362"/>
      <c r="BT42" s="362"/>
      <c r="BU42" s="362"/>
      <c r="BV42" s="40"/>
      <c r="BW42" s="361">
        <f t="shared" si="2"/>
        <v>18</v>
      </c>
      <c r="BX42" s="361"/>
      <c r="BY42" s="362" t="str">
        <f>IF('各会計、関係団体の財政状況及び健全化判断比率'!B76="","",'各会計、関係団体の財政状況及び健全化判断比率'!B76)</f>
        <v>神奈川県市町村職員退職手当組合</v>
      </c>
      <c r="BZ42" s="362"/>
      <c r="CA42" s="362"/>
      <c r="CB42" s="362"/>
      <c r="CC42" s="362"/>
      <c r="CD42" s="362"/>
      <c r="CE42" s="362"/>
      <c r="CF42" s="362"/>
      <c r="CG42" s="362"/>
      <c r="CH42" s="362"/>
      <c r="CI42" s="362"/>
      <c r="CJ42" s="362"/>
      <c r="CK42" s="362"/>
      <c r="CL42" s="362"/>
      <c r="CM42" s="362"/>
      <c r="CN42" s="40"/>
      <c r="CO42" s="361" t="str">
        <f t="shared" si="3"/>
        <v/>
      </c>
      <c r="CP42" s="361"/>
      <c r="CQ42" s="362" t="str">
        <f>IF('各会計、関係団体の財政状況及び健全化判断比率'!BS15="","",'各会計、関係団体の財政状況及び健全化判断比率'!BS15)</f>
        <v/>
      </c>
      <c r="CR42" s="362"/>
      <c r="CS42" s="362"/>
      <c r="CT42" s="362"/>
      <c r="CU42" s="362"/>
      <c r="CV42" s="362"/>
      <c r="CW42" s="362"/>
      <c r="CX42" s="362"/>
      <c r="CY42" s="362"/>
      <c r="CZ42" s="362"/>
      <c r="DA42" s="362"/>
      <c r="DB42" s="362"/>
      <c r="DC42" s="362"/>
      <c r="DD42" s="362"/>
      <c r="DE42" s="362"/>
      <c r="DG42" s="359" t="str">
        <f>IF('各会計、関係団体の財政状況及び健全化判断比率'!BR15="","",'各会計、関係団体の財政状況及び健全化判断比率'!BR15)</f>
        <v/>
      </c>
      <c r="DH42" s="359"/>
      <c r="DI42" s="67"/>
    </row>
    <row r="43" spans="1:113" ht="32.25" customHeight="1" x14ac:dyDescent="0.2">
      <c r="B43" s="64"/>
      <c r="C43" s="361" t="str">
        <f t="shared" si="5"/>
        <v/>
      </c>
      <c r="D43" s="361"/>
      <c r="E43" s="362" t="str">
        <f>IF('各会計、関係団体の財政状況及び健全化判断比率'!B16="","",'各会計、関係団体の財政状況及び健全化判断比率'!B16)</f>
        <v/>
      </c>
      <c r="F43" s="362"/>
      <c r="G43" s="362"/>
      <c r="H43" s="362"/>
      <c r="I43" s="362"/>
      <c r="J43" s="362"/>
      <c r="K43" s="362"/>
      <c r="L43" s="362"/>
      <c r="M43" s="362"/>
      <c r="N43" s="362"/>
      <c r="O43" s="362"/>
      <c r="P43" s="362"/>
      <c r="Q43" s="362"/>
      <c r="R43" s="362"/>
      <c r="S43" s="362"/>
      <c r="T43" s="40"/>
      <c r="U43" s="361" t="str">
        <f t="shared" si="4"/>
        <v/>
      </c>
      <c r="V43" s="361"/>
      <c r="W43" s="362"/>
      <c r="X43" s="362"/>
      <c r="Y43" s="362"/>
      <c r="Z43" s="362"/>
      <c r="AA43" s="362"/>
      <c r="AB43" s="362"/>
      <c r="AC43" s="362"/>
      <c r="AD43" s="362"/>
      <c r="AE43" s="362"/>
      <c r="AF43" s="362"/>
      <c r="AG43" s="362"/>
      <c r="AH43" s="362"/>
      <c r="AI43" s="362"/>
      <c r="AJ43" s="362"/>
      <c r="AK43" s="362"/>
      <c r="AL43" s="40"/>
      <c r="AM43" s="361" t="str">
        <f t="shared" si="0"/>
        <v/>
      </c>
      <c r="AN43" s="361"/>
      <c r="AO43" s="362"/>
      <c r="AP43" s="362"/>
      <c r="AQ43" s="362"/>
      <c r="AR43" s="362"/>
      <c r="AS43" s="362"/>
      <c r="AT43" s="362"/>
      <c r="AU43" s="362"/>
      <c r="AV43" s="362"/>
      <c r="AW43" s="362"/>
      <c r="AX43" s="362"/>
      <c r="AY43" s="362"/>
      <c r="AZ43" s="362"/>
      <c r="BA43" s="362"/>
      <c r="BB43" s="362"/>
      <c r="BC43" s="362"/>
      <c r="BD43" s="40"/>
      <c r="BE43" s="361" t="str">
        <f t="shared" si="1"/>
        <v/>
      </c>
      <c r="BF43" s="361"/>
      <c r="BG43" s="362"/>
      <c r="BH43" s="362"/>
      <c r="BI43" s="362"/>
      <c r="BJ43" s="362"/>
      <c r="BK43" s="362"/>
      <c r="BL43" s="362"/>
      <c r="BM43" s="362"/>
      <c r="BN43" s="362"/>
      <c r="BO43" s="362"/>
      <c r="BP43" s="362"/>
      <c r="BQ43" s="362"/>
      <c r="BR43" s="362"/>
      <c r="BS43" s="362"/>
      <c r="BT43" s="362"/>
      <c r="BU43" s="362"/>
      <c r="BV43" s="40"/>
      <c r="BW43" s="361">
        <f t="shared" si="2"/>
        <v>19</v>
      </c>
      <c r="BX43" s="361"/>
      <c r="BY43" s="362" t="str">
        <f>IF('各会計、関係団体の財政状況及び健全化判断比率'!B77="","",'各会計、関係団体の財政状況及び健全化判断比率'!B77)</f>
        <v>神奈川県後期高齢者医療広域連合（一般会計）</v>
      </c>
      <c r="BZ43" s="362"/>
      <c r="CA43" s="362"/>
      <c r="CB43" s="362"/>
      <c r="CC43" s="362"/>
      <c r="CD43" s="362"/>
      <c r="CE43" s="362"/>
      <c r="CF43" s="362"/>
      <c r="CG43" s="362"/>
      <c r="CH43" s="362"/>
      <c r="CI43" s="362"/>
      <c r="CJ43" s="362"/>
      <c r="CK43" s="362"/>
      <c r="CL43" s="362"/>
      <c r="CM43" s="362"/>
      <c r="CN43" s="40"/>
      <c r="CO43" s="361" t="str">
        <f t="shared" si="3"/>
        <v/>
      </c>
      <c r="CP43" s="361"/>
      <c r="CQ43" s="362" t="str">
        <f>IF('各会計、関係団体の財政状況及び健全化判断比率'!BS16="","",'各会計、関係団体の財政状況及び健全化判断比率'!BS16)</f>
        <v/>
      </c>
      <c r="CR43" s="362"/>
      <c r="CS43" s="362"/>
      <c r="CT43" s="362"/>
      <c r="CU43" s="362"/>
      <c r="CV43" s="362"/>
      <c r="CW43" s="362"/>
      <c r="CX43" s="362"/>
      <c r="CY43" s="362"/>
      <c r="CZ43" s="362"/>
      <c r="DA43" s="362"/>
      <c r="DB43" s="362"/>
      <c r="DC43" s="362"/>
      <c r="DD43" s="362"/>
      <c r="DE43" s="362"/>
      <c r="DG43" s="359" t="str">
        <f>IF('各会計、関係団体の財政状況及び健全化判断比率'!BR16="","",'各会計、関係団体の財政状況及び健全化判断比率'!BR16)</f>
        <v/>
      </c>
      <c r="DH43" s="359"/>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135</v>
      </c>
      <c r="E46" s="358" t="s">
        <v>136</v>
      </c>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row>
    <row r="47" spans="1:113" x14ac:dyDescent="0.2">
      <c r="E47" s="358" t="s">
        <v>137</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row>
    <row r="48" spans="1:113" x14ac:dyDescent="0.2">
      <c r="E48" s="358" t="s">
        <v>138</v>
      </c>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row>
    <row r="49" spans="5:113" x14ac:dyDescent="0.2">
      <c r="E49" s="360" t="s">
        <v>139</v>
      </c>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360"/>
      <c r="AY49" s="360"/>
      <c r="AZ49" s="360"/>
      <c r="BA49" s="360"/>
      <c r="BB49" s="360"/>
      <c r="BC49" s="360"/>
      <c r="BD49" s="360"/>
      <c r="BE49" s="360"/>
      <c r="BF49" s="360"/>
      <c r="BG49" s="360"/>
      <c r="BH49" s="360"/>
      <c r="BI49" s="360"/>
      <c r="BJ49" s="360"/>
      <c r="BK49" s="360"/>
      <c r="BL49" s="360"/>
      <c r="BM49" s="360"/>
      <c r="BN49" s="360"/>
      <c r="BO49" s="360"/>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0"/>
      <c r="CR49" s="360"/>
      <c r="CS49" s="360"/>
      <c r="CT49" s="360"/>
      <c r="CU49" s="360"/>
      <c r="CV49" s="360"/>
      <c r="CW49" s="360"/>
      <c r="CX49" s="360"/>
      <c r="CY49" s="360"/>
      <c r="CZ49" s="360"/>
      <c r="DA49" s="360"/>
      <c r="DB49" s="360"/>
      <c r="DC49" s="360"/>
      <c r="DD49" s="360"/>
      <c r="DE49" s="360"/>
      <c r="DF49" s="360"/>
      <c r="DG49" s="360"/>
      <c r="DH49" s="360"/>
      <c r="DI49" s="360"/>
    </row>
    <row r="50" spans="5:113" x14ac:dyDescent="0.2">
      <c r="E50" s="358" t="s">
        <v>140</v>
      </c>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row>
    <row r="51" spans="5:113" x14ac:dyDescent="0.2">
      <c r="E51" s="358" t="s">
        <v>141</v>
      </c>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row>
    <row r="52" spans="5:113" x14ac:dyDescent="0.2">
      <c r="E52" s="358" t="s">
        <v>142</v>
      </c>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row>
    <row r="53" spans="5:113" x14ac:dyDescent="0.2">
      <c r="E53" s="358" t="s">
        <v>143</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row>
    <row r="54" spans="5:113" x14ac:dyDescent="0.2"/>
    <row r="55" spans="5:113" x14ac:dyDescent="0.2"/>
    <row r="56" spans="5:113" x14ac:dyDescent="0.2"/>
  </sheetData>
  <sheetProtection algorithmName="SHA-512" hashValue="8JTXh0pTYTcsYhg5Ly9018nk0w4OUaIfRKlv1prq4OgDOPZ0AXzOlBODPnVgdcPj4UHoATTWsRovZWa83JzATQ==" saltValue="bO5HZtb/GZ5iJ7Ulvg48t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4" customWidth="1"/>
    <col min="2" max="2" width="11" style="234" customWidth="1"/>
    <col min="3" max="3" width="17" style="234" customWidth="1"/>
    <col min="4" max="5" width="16.6328125" style="234" customWidth="1"/>
    <col min="6" max="15" width="15" style="234" customWidth="1"/>
    <col min="16" max="16" width="24" style="234" customWidth="1"/>
    <col min="17" max="16384" width="0" style="234" hidden="1"/>
  </cols>
  <sheetData>
    <row r="1" spans="1:16" ht="16.5" customHeight="1" x14ac:dyDescent="0.2">
      <c r="A1" s="233"/>
      <c r="B1" s="233"/>
      <c r="C1" s="233"/>
      <c r="D1" s="233"/>
      <c r="E1" s="233"/>
      <c r="F1" s="233"/>
      <c r="G1" s="233"/>
      <c r="H1" s="233"/>
      <c r="I1" s="233"/>
      <c r="J1" s="233"/>
      <c r="K1" s="233"/>
      <c r="L1" s="233"/>
      <c r="M1" s="233"/>
      <c r="N1" s="233"/>
      <c r="O1" s="233"/>
      <c r="P1" s="233"/>
    </row>
    <row r="2" spans="1:16" ht="16.5" customHeight="1" x14ac:dyDescent="0.2">
      <c r="A2" s="233"/>
      <c r="B2" s="233"/>
      <c r="C2" s="233"/>
      <c r="D2" s="233"/>
      <c r="E2" s="233"/>
      <c r="F2" s="233"/>
      <c r="G2" s="233"/>
      <c r="H2" s="233"/>
      <c r="I2" s="233"/>
      <c r="J2" s="233"/>
      <c r="K2" s="233"/>
      <c r="L2" s="233"/>
      <c r="M2" s="233"/>
      <c r="N2" s="233"/>
      <c r="O2" s="233"/>
      <c r="P2" s="233"/>
    </row>
    <row r="3" spans="1:16" ht="16.5" customHeight="1" x14ac:dyDescent="0.2">
      <c r="A3" s="233"/>
      <c r="B3" s="233"/>
      <c r="C3" s="233"/>
      <c r="D3" s="233"/>
      <c r="E3" s="233"/>
      <c r="F3" s="233"/>
      <c r="G3" s="233"/>
      <c r="H3" s="233"/>
      <c r="I3" s="233"/>
      <c r="J3" s="233"/>
      <c r="K3" s="233"/>
      <c r="L3" s="233"/>
      <c r="M3" s="233"/>
      <c r="N3" s="233"/>
      <c r="O3" s="233"/>
      <c r="P3" s="233"/>
    </row>
    <row r="4" spans="1:16" ht="16.5" customHeight="1" x14ac:dyDescent="0.2">
      <c r="A4" s="233"/>
      <c r="B4" s="233"/>
      <c r="C4" s="233"/>
      <c r="D4" s="233"/>
      <c r="E4" s="233"/>
      <c r="F4" s="233"/>
      <c r="G4" s="233"/>
      <c r="H4" s="233"/>
      <c r="I4" s="233"/>
      <c r="J4" s="233"/>
      <c r="K4" s="233"/>
      <c r="L4" s="233"/>
      <c r="M4" s="233"/>
      <c r="N4" s="233"/>
      <c r="O4" s="233"/>
      <c r="P4" s="233"/>
    </row>
    <row r="5" spans="1:16" ht="16.5" customHeight="1" x14ac:dyDescent="0.2">
      <c r="A5" s="233"/>
      <c r="B5" s="233"/>
      <c r="C5" s="233"/>
      <c r="D5" s="233"/>
      <c r="E5" s="233"/>
      <c r="F5" s="233"/>
      <c r="G5" s="233"/>
      <c r="H5" s="233"/>
      <c r="I5" s="233"/>
      <c r="J5" s="233"/>
      <c r="K5" s="233"/>
      <c r="L5" s="233"/>
      <c r="M5" s="233"/>
      <c r="N5" s="233"/>
      <c r="O5" s="233"/>
      <c r="P5" s="233"/>
    </row>
    <row r="6" spans="1:16" ht="16.5" customHeight="1" x14ac:dyDescent="0.2">
      <c r="A6" s="233"/>
      <c r="B6" s="233"/>
      <c r="C6" s="233"/>
      <c r="D6" s="233"/>
      <c r="E6" s="233"/>
      <c r="F6" s="233"/>
      <c r="G6" s="233"/>
      <c r="H6" s="233"/>
      <c r="I6" s="233"/>
      <c r="J6" s="233"/>
      <c r="K6" s="233"/>
      <c r="L6" s="233"/>
      <c r="M6" s="233"/>
      <c r="N6" s="233"/>
      <c r="O6" s="233"/>
      <c r="P6" s="233"/>
    </row>
    <row r="7" spans="1:16" ht="16.5" customHeight="1" x14ac:dyDescent="0.2">
      <c r="A7" s="233"/>
      <c r="B7" s="233"/>
      <c r="C7" s="233"/>
      <c r="D7" s="233"/>
      <c r="E7" s="233"/>
      <c r="F7" s="233"/>
      <c r="G7" s="233"/>
      <c r="H7" s="233"/>
      <c r="I7" s="233"/>
      <c r="J7" s="233"/>
      <c r="K7" s="233"/>
      <c r="L7" s="233"/>
      <c r="M7" s="233"/>
      <c r="N7" s="233"/>
      <c r="O7" s="233"/>
      <c r="P7" s="233"/>
    </row>
    <row r="8" spans="1:16" ht="16.5" customHeight="1" x14ac:dyDescent="0.2">
      <c r="A8" s="233"/>
      <c r="B8" s="233"/>
      <c r="C8" s="233"/>
      <c r="D8" s="233"/>
      <c r="E8" s="233"/>
      <c r="F8" s="233"/>
      <c r="G8" s="233"/>
      <c r="H8" s="233"/>
      <c r="I8" s="233"/>
      <c r="J8" s="233"/>
      <c r="K8" s="233"/>
      <c r="L8" s="233"/>
      <c r="M8" s="233"/>
      <c r="N8" s="233"/>
      <c r="O8" s="233"/>
      <c r="P8" s="233"/>
    </row>
    <row r="9" spans="1:16" ht="16.5" customHeight="1" x14ac:dyDescent="0.2">
      <c r="A9" s="233"/>
      <c r="B9" s="233"/>
      <c r="C9" s="233"/>
      <c r="D9" s="233"/>
      <c r="E9" s="233"/>
      <c r="F9" s="233"/>
      <c r="G9" s="233"/>
      <c r="H9" s="233"/>
      <c r="I9" s="233"/>
      <c r="J9" s="233"/>
      <c r="K9" s="233"/>
      <c r="L9" s="233"/>
      <c r="M9" s="233"/>
      <c r="N9" s="233"/>
      <c r="O9" s="233"/>
      <c r="P9" s="233"/>
    </row>
    <row r="10" spans="1:16" ht="16.5" customHeight="1" x14ac:dyDescent="0.2">
      <c r="A10" s="233"/>
      <c r="B10" s="233"/>
      <c r="C10" s="233"/>
      <c r="D10" s="233"/>
      <c r="E10" s="233"/>
      <c r="F10" s="233"/>
      <c r="G10" s="233"/>
      <c r="H10" s="233"/>
      <c r="I10" s="233"/>
      <c r="J10" s="233"/>
      <c r="K10" s="233"/>
      <c r="L10" s="233"/>
      <c r="M10" s="233"/>
      <c r="N10" s="233"/>
      <c r="O10" s="233"/>
      <c r="P10" s="233"/>
    </row>
    <row r="11" spans="1:16" ht="16.5" customHeight="1" x14ac:dyDescent="0.2">
      <c r="A11" s="233"/>
      <c r="B11" s="233"/>
      <c r="C11" s="233"/>
      <c r="D11" s="233"/>
      <c r="E11" s="233"/>
      <c r="F11" s="233"/>
      <c r="G11" s="233"/>
      <c r="H11" s="233"/>
      <c r="I11" s="233"/>
      <c r="J11" s="233"/>
      <c r="K11" s="233"/>
      <c r="L11" s="233"/>
      <c r="M11" s="233"/>
      <c r="N11" s="233"/>
      <c r="O11" s="233"/>
      <c r="P11" s="233"/>
    </row>
    <row r="12" spans="1:16" ht="16.5" customHeight="1" x14ac:dyDescent="0.2">
      <c r="A12" s="233"/>
      <c r="B12" s="233"/>
      <c r="C12" s="233"/>
      <c r="D12" s="233"/>
      <c r="E12" s="233"/>
      <c r="F12" s="233"/>
      <c r="G12" s="233"/>
      <c r="H12" s="233"/>
      <c r="I12" s="233"/>
      <c r="J12" s="233"/>
      <c r="K12" s="233"/>
      <c r="L12" s="233"/>
      <c r="M12" s="233"/>
      <c r="N12" s="233"/>
      <c r="O12" s="233"/>
      <c r="P12" s="233"/>
    </row>
    <row r="13" spans="1:16" ht="16.5" customHeight="1" x14ac:dyDescent="0.2">
      <c r="A13" s="233"/>
      <c r="B13" s="233"/>
      <c r="C13" s="233"/>
      <c r="D13" s="233"/>
      <c r="E13" s="233"/>
      <c r="F13" s="233"/>
      <c r="G13" s="233"/>
      <c r="H13" s="233"/>
      <c r="I13" s="233"/>
      <c r="J13" s="233"/>
      <c r="K13" s="233"/>
      <c r="L13" s="233"/>
      <c r="M13" s="233"/>
      <c r="N13" s="233"/>
      <c r="O13" s="233"/>
      <c r="P13" s="233"/>
    </row>
    <row r="14" spans="1:16" ht="16.5" customHeight="1" x14ac:dyDescent="0.2">
      <c r="A14" s="233"/>
      <c r="B14" s="233"/>
      <c r="C14" s="233"/>
      <c r="D14" s="233"/>
      <c r="E14" s="233"/>
      <c r="F14" s="233"/>
      <c r="G14" s="233"/>
      <c r="H14" s="233"/>
      <c r="I14" s="233"/>
      <c r="J14" s="233"/>
      <c r="K14" s="233"/>
      <c r="L14" s="233"/>
      <c r="M14" s="233"/>
      <c r="N14" s="233"/>
      <c r="O14" s="233"/>
      <c r="P14" s="233"/>
    </row>
    <row r="15" spans="1:16" ht="16.5" customHeight="1" x14ac:dyDescent="0.2">
      <c r="A15" s="233"/>
      <c r="B15" s="233"/>
      <c r="C15" s="233"/>
      <c r="D15" s="233"/>
      <c r="E15" s="233"/>
      <c r="F15" s="233"/>
      <c r="G15" s="233"/>
      <c r="H15" s="233"/>
      <c r="I15" s="233"/>
      <c r="J15" s="233"/>
      <c r="K15" s="233"/>
      <c r="L15" s="233"/>
      <c r="M15" s="233"/>
      <c r="N15" s="233"/>
      <c r="O15" s="233"/>
      <c r="P15" s="233"/>
    </row>
    <row r="16" spans="1:16" ht="16.5" customHeight="1" x14ac:dyDescent="0.2">
      <c r="A16" s="233"/>
      <c r="B16" s="233"/>
      <c r="C16" s="233"/>
      <c r="D16" s="233"/>
      <c r="E16" s="233"/>
      <c r="F16" s="233"/>
      <c r="G16" s="233"/>
      <c r="H16" s="233"/>
      <c r="I16" s="233"/>
      <c r="J16" s="233"/>
      <c r="K16" s="233"/>
      <c r="L16" s="233"/>
      <c r="M16" s="233"/>
      <c r="N16" s="233"/>
      <c r="O16" s="233"/>
      <c r="P16" s="233"/>
    </row>
    <row r="17" spans="1:16" ht="16.5" customHeight="1" x14ac:dyDescent="0.2">
      <c r="A17" s="233"/>
      <c r="B17" s="233"/>
      <c r="C17" s="233"/>
      <c r="D17" s="233"/>
      <c r="E17" s="233"/>
      <c r="F17" s="233"/>
      <c r="G17" s="233"/>
      <c r="H17" s="233"/>
      <c r="I17" s="233"/>
      <c r="J17" s="233"/>
      <c r="K17" s="233"/>
      <c r="L17" s="233"/>
      <c r="M17" s="233"/>
      <c r="N17" s="233"/>
      <c r="O17" s="233"/>
      <c r="P17" s="233"/>
    </row>
    <row r="18" spans="1:16" ht="16.5" customHeight="1" x14ac:dyDescent="0.2">
      <c r="A18" s="233"/>
      <c r="B18" s="233"/>
      <c r="C18" s="233"/>
      <c r="D18" s="233"/>
      <c r="E18" s="233"/>
      <c r="F18" s="233"/>
      <c r="G18" s="233"/>
      <c r="H18" s="233"/>
      <c r="I18" s="233"/>
      <c r="J18" s="233"/>
      <c r="K18" s="233"/>
      <c r="L18" s="233"/>
      <c r="M18" s="233"/>
      <c r="N18" s="233"/>
      <c r="O18" s="233"/>
      <c r="P18" s="233"/>
    </row>
    <row r="19" spans="1:16" ht="16.5" customHeight="1" x14ac:dyDescent="0.2">
      <c r="A19" s="233"/>
      <c r="B19" s="233"/>
      <c r="C19" s="233"/>
      <c r="D19" s="233"/>
      <c r="E19" s="233"/>
      <c r="F19" s="233"/>
      <c r="G19" s="233"/>
      <c r="H19" s="233"/>
      <c r="I19" s="233"/>
      <c r="J19" s="233"/>
      <c r="K19" s="233"/>
      <c r="L19" s="233"/>
      <c r="M19" s="233"/>
      <c r="N19" s="233"/>
      <c r="O19" s="233"/>
      <c r="P19" s="233"/>
    </row>
    <row r="20" spans="1:16" ht="16.5" customHeight="1" x14ac:dyDescent="0.2">
      <c r="A20" s="233"/>
      <c r="B20" s="233"/>
      <c r="C20" s="233"/>
      <c r="D20" s="233"/>
      <c r="E20" s="233"/>
      <c r="F20" s="233"/>
      <c r="G20" s="233"/>
      <c r="H20" s="233"/>
      <c r="I20" s="233"/>
      <c r="J20" s="233"/>
      <c r="K20" s="233"/>
      <c r="L20" s="233"/>
      <c r="M20" s="233"/>
      <c r="N20" s="233"/>
      <c r="O20" s="233"/>
      <c r="P20" s="233"/>
    </row>
    <row r="21" spans="1:16" ht="16.5" customHeight="1" x14ac:dyDescent="0.2">
      <c r="A21" s="233"/>
      <c r="B21" s="233"/>
      <c r="C21" s="233"/>
      <c r="D21" s="233"/>
      <c r="E21" s="233"/>
      <c r="F21" s="233"/>
      <c r="G21" s="233"/>
      <c r="H21" s="233"/>
      <c r="I21" s="233"/>
      <c r="J21" s="233"/>
      <c r="K21" s="233"/>
      <c r="L21" s="233"/>
      <c r="M21" s="233"/>
      <c r="N21" s="233"/>
      <c r="O21" s="233"/>
      <c r="P21" s="233"/>
    </row>
    <row r="22" spans="1:16" ht="16.5" customHeight="1" x14ac:dyDescent="0.2">
      <c r="A22" s="233"/>
      <c r="B22" s="233"/>
      <c r="C22" s="233"/>
      <c r="D22" s="233"/>
      <c r="E22" s="233"/>
      <c r="F22" s="233"/>
      <c r="G22" s="233"/>
      <c r="H22" s="233"/>
      <c r="I22" s="233"/>
      <c r="J22" s="233"/>
      <c r="K22" s="233"/>
      <c r="L22" s="233"/>
      <c r="M22" s="233"/>
      <c r="N22" s="233"/>
      <c r="O22" s="233"/>
      <c r="P22" s="233"/>
    </row>
    <row r="23" spans="1:16" ht="16.5" customHeight="1" x14ac:dyDescent="0.2">
      <c r="A23" s="233"/>
      <c r="B23" s="233"/>
      <c r="C23" s="233"/>
      <c r="D23" s="233"/>
      <c r="E23" s="233"/>
      <c r="F23" s="233"/>
      <c r="G23" s="233"/>
      <c r="H23" s="233"/>
      <c r="I23" s="233"/>
      <c r="J23" s="233"/>
      <c r="K23" s="233"/>
      <c r="L23" s="233"/>
      <c r="M23" s="233"/>
      <c r="N23" s="233"/>
      <c r="O23" s="233"/>
      <c r="P23" s="233"/>
    </row>
    <row r="24" spans="1:16" ht="16.5" customHeight="1" x14ac:dyDescent="0.2">
      <c r="A24" s="233"/>
      <c r="B24" s="233"/>
      <c r="C24" s="233"/>
      <c r="D24" s="233"/>
      <c r="E24" s="233"/>
      <c r="F24" s="233"/>
      <c r="G24" s="233"/>
      <c r="H24" s="233"/>
      <c r="I24" s="233"/>
      <c r="J24" s="233"/>
      <c r="K24" s="233"/>
      <c r="L24" s="233"/>
      <c r="M24" s="233"/>
      <c r="N24" s="233"/>
      <c r="O24" s="233"/>
      <c r="P24" s="233"/>
    </row>
    <row r="25" spans="1:16" ht="16.5" customHeight="1" x14ac:dyDescent="0.2">
      <c r="A25" s="233"/>
      <c r="B25" s="233"/>
      <c r="C25" s="233"/>
      <c r="D25" s="233"/>
      <c r="E25" s="233"/>
      <c r="F25" s="233"/>
      <c r="G25" s="233"/>
      <c r="H25" s="233"/>
      <c r="I25" s="233"/>
      <c r="J25" s="233"/>
      <c r="K25" s="233"/>
      <c r="L25" s="233"/>
      <c r="M25" s="233"/>
      <c r="N25" s="233"/>
      <c r="O25" s="233"/>
      <c r="P25" s="233"/>
    </row>
    <row r="26" spans="1:16" ht="16.5" customHeight="1" x14ac:dyDescent="0.2">
      <c r="A26" s="233"/>
      <c r="B26" s="233"/>
      <c r="C26" s="233"/>
      <c r="D26" s="233"/>
      <c r="E26" s="233"/>
      <c r="F26" s="233"/>
      <c r="G26" s="233"/>
      <c r="H26" s="233"/>
      <c r="I26" s="233"/>
      <c r="J26" s="233"/>
      <c r="K26" s="233"/>
      <c r="L26" s="233"/>
      <c r="M26" s="233"/>
      <c r="N26" s="233"/>
      <c r="O26" s="233"/>
      <c r="P26" s="233"/>
    </row>
    <row r="27" spans="1:16" ht="16.5" customHeight="1" x14ac:dyDescent="0.2">
      <c r="A27" s="233"/>
      <c r="B27" s="233"/>
      <c r="C27" s="233"/>
      <c r="D27" s="233"/>
      <c r="E27" s="233"/>
      <c r="F27" s="233"/>
      <c r="G27" s="233"/>
      <c r="H27" s="233"/>
      <c r="I27" s="233"/>
      <c r="J27" s="233"/>
      <c r="K27" s="233"/>
      <c r="L27" s="233"/>
      <c r="M27" s="233"/>
      <c r="N27" s="233"/>
      <c r="O27" s="233"/>
      <c r="P27" s="233"/>
    </row>
    <row r="28" spans="1:16" ht="16.5" customHeight="1" x14ac:dyDescent="0.2">
      <c r="A28" s="233"/>
      <c r="B28" s="233"/>
      <c r="C28" s="233"/>
      <c r="D28" s="233"/>
      <c r="E28" s="233"/>
      <c r="F28" s="233"/>
      <c r="G28" s="233"/>
      <c r="H28" s="233"/>
      <c r="I28" s="233"/>
      <c r="J28" s="233"/>
      <c r="K28" s="233"/>
      <c r="L28" s="233"/>
      <c r="M28" s="233"/>
      <c r="N28" s="233"/>
      <c r="O28" s="233"/>
      <c r="P28" s="233"/>
    </row>
    <row r="29" spans="1:16" ht="16.5" customHeight="1" x14ac:dyDescent="0.2">
      <c r="A29" s="233"/>
      <c r="B29" s="233"/>
      <c r="C29" s="233"/>
      <c r="D29" s="233"/>
      <c r="E29" s="233"/>
      <c r="F29" s="233"/>
      <c r="G29" s="233"/>
      <c r="H29" s="233"/>
      <c r="I29" s="233"/>
      <c r="J29" s="233"/>
      <c r="K29" s="233"/>
      <c r="L29" s="233"/>
      <c r="M29" s="233"/>
      <c r="N29" s="233"/>
      <c r="O29" s="233"/>
      <c r="P29" s="233"/>
    </row>
    <row r="30" spans="1:16" ht="16.5" customHeight="1" x14ac:dyDescent="0.2">
      <c r="A30" s="233"/>
      <c r="B30" s="233"/>
      <c r="C30" s="233"/>
      <c r="D30" s="233"/>
      <c r="E30" s="233"/>
      <c r="F30" s="233"/>
      <c r="G30" s="233"/>
      <c r="H30" s="233"/>
      <c r="I30" s="233"/>
      <c r="J30" s="233"/>
      <c r="K30" s="233"/>
      <c r="L30" s="233"/>
      <c r="M30" s="233"/>
      <c r="N30" s="233"/>
      <c r="O30" s="233"/>
      <c r="P30" s="233"/>
    </row>
    <row r="31" spans="1:16" ht="16.5" customHeight="1" x14ac:dyDescent="0.2">
      <c r="A31" s="233"/>
      <c r="B31" s="233"/>
      <c r="C31" s="233"/>
      <c r="D31" s="233"/>
      <c r="E31" s="233"/>
      <c r="F31" s="233"/>
      <c r="G31" s="233"/>
      <c r="H31" s="233"/>
      <c r="I31" s="233"/>
      <c r="J31" s="233"/>
      <c r="K31" s="233"/>
      <c r="L31" s="233"/>
      <c r="M31" s="233"/>
      <c r="N31" s="233"/>
      <c r="O31" s="233"/>
      <c r="P31" s="233"/>
    </row>
    <row r="32" spans="1:16" ht="31.5" customHeight="1" thickBot="1" x14ac:dyDescent="0.25">
      <c r="A32" s="233"/>
      <c r="B32" s="233"/>
      <c r="C32" s="233"/>
      <c r="D32" s="233"/>
      <c r="E32" s="233"/>
      <c r="F32" s="233"/>
      <c r="G32" s="233"/>
      <c r="H32" s="233"/>
      <c r="I32" s="233"/>
      <c r="J32" s="235" t="s">
        <v>484</v>
      </c>
      <c r="K32" s="233"/>
      <c r="L32" s="233"/>
      <c r="M32" s="233"/>
      <c r="N32" s="233"/>
      <c r="O32" s="233"/>
      <c r="P32" s="233"/>
    </row>
    <row r="33" spans="1:16" ht="39" customHeight="1" thickBot="1" x14ac:dyDescent="0.3">
      <c r="A33" s="233"/>
      <c r="B33" s="236" t="s">
        <v>489</v>
      </c>
      <c r="C33" s="237"/>
      <c r="D33" s="237"/>
      <c r="E33" s="238" t="s">
        <v>485</v>
      </c>
      <c r="F33" s="239" t="s">
        <v>3</v>
      </c>
      <c r="G33" s="240" t="s">
        <v>4</v>
      </c>
      <c r="H33" s="240" t="s">
        <v>5</v>
      </c>
      <c r="I33" s="240" t="s">
        <v>6</v>
      </c>
      <c r="J33" s="241" t="s">
        <v>7</v>
      </c>
      <c r="K33" s="233"/>
      <c r="L33" s="233"/>
      <c r="M33" s="233"/>
      <c r="N33" s="233"/>
      <c r="O33" s="233"/>
      <c r="P33" s="233"/>
    </row>
    <row r="34" spans="1:16" ht="39" customHeight="1" x14ac:dyDescent="0.2">
      <c r="A34" s="233"/>
      <c r="B34" s="242"/>
      <c r="C34" s="1145" t="s">
        <v>490</v>
      </c>
      <c r="D34" s="1145"/>
      <c r="E34" s="1146"/>
      <c r="F34" s="243">
        <v>19.32</v>
      </c>
      <c r="G34" s="244">
        <v>17.559999999999999</v>
      </c>
      <c r="H34" s="244">
        <v>16.97</v>
      </c>
      <c r="I34" s="244">
        <v>15.19</v>
      </c>
      <c r="J34" s="245">
        <v>14.82</v>
      </c>
      <c r="K34" s="233"/>
      <c r="L34" s="233"/>
      <c r="M34" s="233"/>
      <c r="N34" s="233"/>
      <c r="O34" s="233"/>
      <c r="P34" s="233"/>
    </row>
    <row r="35" spans="1:16" ht="39" customHeight="1" x14ac:dyDescent="0.2">
      <c r="A35" s="233"/>
      <c r="B35" s="246"/>
      <c r="C35" s="1139" t="s">
        <v>491</v>
      </c>
      <c r="D35" s="1140"/>
      <c r="E35" s="1141"/>
      <c r="F35" s="247">
        <v>6.84</v>
      </c>
      <c r="G35" s="248">
        <v>7.08</v>
      </c>
      <c r="H35" s="248">
        <v>9.25</v>
      </c>
      <c r="I35" s="248">
        <v>10.27</v>
      </c>
      <c r="J35" s="249">
        <v>7.05</v>
      </c>
      <c r="K35" s="233"/>
      <c r="L35" s="233"/>
      <c r="M35" s="233"/>
      <c r="N35" s="233"/>
      <c r="O35" s="233"/>
      <c r="P35" s="233"/>
    </row>
    <row r="36" spans="1:16" ht="39" customHeight="1" x14ac:dyDescent="0.2">
      <c r="A36" s="233"/>
      <c r="B36" s="246"/>
      <c r="C36" s="1139" t="s">
        <v>492</v>
      </c>
      <c r="D36" s="1140"/>
      <c r="E36" s="1141"/>
      <c r="F36" s="247">
        <v>3.47</v>
      </c>
      <c r="G36" s="248">
        <v>4.4000000000000004</v>
      </c>
      <c r="H36" s="248">
        <v>4.38</v>
      </c>
      <c r="I36" s="248">
        <v>4.74</v>
      </c>
      <c r="J36" s="249">
        <v>5.08</v>
      </c>
      <c r="K36" s="233"/>
      <c r="L36" s="233"/>
      <c r="M36" s="233"/>
      <c r="N36" s="233"/>
      <c r="O36" s="233"/>
      <c r="P36" s="233"/>
    </row>
    <row r="37" spans="1:16" ht="39" customHeight="1" x14ac:dyDescent="0.2">
      <c r="A37" s="233"/>
      <c r="B37" s="246"/>
      <c r="C37" s="1139" t="s">
        <v>493</v>
      </c>
      <c r="D37" s="1140"/>
      <c r="E37" s="1141"/>
      <c r="F37" s="247">
        <v>0.85</v>
      </c>
      <c r="G37" s="248">
        <v>0.7</v>
      </c>
      <c r="H37" s="248">
        <v>2.31</v>
      </c>
      <c r="I37" s="248">
        <v>1.71</v>
      </c>
      <c r="J37" s="249">
        <v>2.21</v>
      </c>
      <c r="K37" s="233"/>
      <c r="L37" s="233"/>
      <c r="M37" s="233"/>
      <c r="N37" s="233"/>
      <c r="O37" s="233"/>
      <c r="P37" s="233"/>
    </row>
    <row r="38" spans="1:16" ht="39" customHeight="1" x14ac:dyDescent="0.2">
      <c r="A38" s="233"/>
      <c r="B38" s="246"/>
      <c r="C38" s="1139" t="s">
        <v>494</v>
      </c>
      <c r="D38" s="1140"/>
      <c r="E38" s="1141"/>
      <c r="F38" s="247">
        <v>1.4</v>
      </c>
      <c r="G38" s="248">
        <v>0.25</v>
      </c>
      <c r="H38" s="248">
        <v>0.56000000000000005</v>
      </c>
      <c r="I38" s="248">
        <v>1.05</v>
      </c>
      <c r="J38" s="249">
        <v>1.04</v>
      </c>
      <c r="K38" s="233"/>
      <c r="L38" s="233"/>
      <c r="M38" s="233"/>
      <c r="N38" s="233"/>
      <c r="O38" s="233"/>
      <c r="P38" s="233"/>
    </row>
    <row r="39" spans="1:16" ht="39" customHeight="1" x14ac:dyDescent="0.2">
      <c r="A39" s="233"/>
      <c r="B39" s="246"/>
      <c r="C39" s="1139" t="s">
        <v>495</v>
      </c>
      <c r="D39" s="1140"/>
      <c r="E39" s="1141"/>
      <c r="F39" s="247">
        <v>0.33</v>
      </c>
      <c r="G39" s="248">
        <v>0.42</v>
      </c>
      <c r="H39" s="248">
        <v>0.52</v>
      </c>
      <c r="I39" s="248">
        <v>0.5</v>
      </c>
      <c r="J39" s="249">
        <v>0.52</v>
      </c>
      <c r="K39" s="233"/>
      <c r="L39" s="233"/>
      <c r="M39" s="233"/>
      <c r="N39" s="233"/>
      <c r="O39" s="233"/>
      <c r="P39" s="233"/>
    </row>
    <row r="40" spans="1:16" ht="39" customHeight="1" x14ac:dyDescent="0.2">
      <c r="A40" s="233"/>
      <c r="B40" s="246"/>
      <c r="C40" s="1139" t="s">
        <v>496</v>
      </c>
      <c r="D40" s="1140"/>
      <c r="E40" s="1141"/>
      <c r="F40" s="247">
        <v>0.08</v>
      </c>
      <c r="G40" s="248">
        <v>0.12</v>
      </c>
      <c r="H40" s="248">
        <v>0.11</v>
      </c>
      <c r="I40" s="248">
        <v>0.12</v>
      </c>
      <c r="J40" s="249">
        <v>0.09</v>
      </c>
      <c r="K40" s="233"/>
      <c r="L40" s="233"/>
      <c r="M40" s="233"/>
      <c r="N40" s="233"/>
      <c r="O40" s="233"/>
      <c r="P40" s="233"/>
    </row>
    <row r="41" spans="1:16" ht="39" customHeight="1" x14ac:dyDescent="0.2">
      <c r="A41" s="233"/>
      <c r="B41" s="246"/>
      <c r="C41" s="1139" t="s">
        <v>497</v>
      </c>
      <c r="D41" s="1140"/>
      <c r="E41" s="1141"/>
      <c r="F41" s="247">
        <v>0.1</v>
      </c>
      <c r="G41" s="248">
        <v>0.06</v>
      </c>
      <c r="H41" s="248">
        <v>7.0000000000000007E-2</v>
      </c>
      <c r="I41" s="248">
        <v>0.05</v>
      </c>
      <c r="J41" s="249">
        <v>0.04</v>
      </c>
      <c r="K41" s="233"/>
      <c r="L41" s="233"/>
      <c r="M41" s="233"/>
      <c r="N41" s="233"/>
      <c r="O41" s="233"/>
      <c r="P41" s="233"/>
    </row>
    <row r="42" spans="1:16" ht="39" customHeight="1" x14ac:dyDescent="0.2">
      <c r="A42" s="233"/>
      <c r="B42" s="250"/>
      <c r="C42" s="1139" t="s">
        <v>498</v>
      </c>
      <c r="D42" s="1140"/>
      <c r="E42" s="1141"/>
      <c r="F42" s="247" t="s">
        <v>320</v>
      </c>
      <c r="G42" s="248" t="s">
        <v>320</v>
      </c>
      <c r="H42" s="248" t="s">
        <v>320</v>
      </c>
      <c r="I42" s="248" t="s">
        <v>320</v>
      </c>
      <c r="J42" s="249" t="s">
        <v>320</v>
      </c>
      <c r="K42" s="233"/>
      <c r="L42" s="233"/>
      <c r="M42" s="233"/>
      <c r="N42" s="233"/>
      <c r="O42" s="233"/>
      <c r="P42" s="233"/>
    </row>
    <row r="43" spans="1:16" ht="39" customHeight="1" thickBot="1" x14ac:dyDescent="0.25">
      <c r="A43" s="233"/>
      <c r="B43" s="251"/>
      <c r="C43" s="1142" t="s">
        <v>499</v>
      </c>
      <c r="D43" s="1143"/>
      <c r="E43" s="1144"/>
      <c r="F43" s="252">
        <v>0.03</v>
      </c>
      <c r="G43" s="253">
        <v>0.14000000000000001</v>
      </c>
      <c r="H43" s="253">
        <v>0.28999999999999998</v>
      </c>
      <c r="I43" s="253">
        <v>0.04</v>
      </c>
      <c r="J43" s="254">
        <v>0.03</v>
      </c>
      <c r="K43" s="233"/>
      <c r="L43" s="233"/>
      <c r="M43" s="233"/>
      <c r="N43" s="233"/>
      <c r="O43" s="233"/>
      <c r="P43" s="233"/>
    </row>
    <row r="44" spans="1:16" ht="39" customHeight="1" x14ac:dyDescent="0.2">
      <c r="A44" s="233"/>
      <c r="B44" s="255" t="s">
        <v>500</v>
      </c>
      <c r="C44" s="256"/>
      <c r="D44" s="257"/>
      <c r="E44" s="257"/>
      <c r="F44" s="258"/>
      <c r="G44" s="258"/>
      <c r="H44" s="258"/>
      <c r="I44" s="258"/>
      <c r="J44" s="258"/>
      <c r="K44" s="233"/>
      <c r="L44" s="233"/>
      <c r="M44" s="233"/>
      <c r="N44" s="233"/>
      <c r="O44" s="233"/>
      <c r="P44" s="233"/>
    </row>
    <row r="45" spans="1:16" ht="16.5" x14ac:dyDescent="0.2">
      <c r="A45" s="233"/>
      <c r="B45" s="233"/>
      <c r="C45" s="233"/>
      <c r="D45" s="233"/>
      <c r="E45" s="233"/>
      <c r="F45" s="233"/>
      <c r="G45" s="233"/>
      <c r="H45" s="233"/>
      <c r="I45" s="233"/>
      <c r="J45" s="233"/>
      <c r="K45" s="233"/>
      <c r="L45" s="233"/>
      <c r="M45" s="233"/>
      <c r="N45" s="233"/>
      <c r="O45" s="233"/>
      <c r="P45" s="233"/>
    </row>
  </sheetData>
  <sheetProtection algorithmName="SHA-512" hashValue="eqUskUpNOhJ5ksrRjrs0wfIf6t8L2shkOnVsYvVT+fN6K2ll6+ASbvLasUvum7TfPK7jPR+QrGL1FJ/DRH27Og==" saltValue="I4tyctfra1ecmpHBNgLd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260" customWidth="1"/>
    <col min="2" max="3" width="10.90625" style="260" customWidth="1"/>
    <col min="4" max="4" width="10" style="260" customWidth="1"/>
    <col min="5" max="10" width="11" style="260" customWidth="1"/>
    <col min="11" max="15" width="13.08984375" style="260" customWidth="1"/>
    <col min="16" max="21" width="11.453125" style="260" customWidth="1"/>
    <col min="22" max="16384" width="0" style="260" hidden="1"/>
  </cols>
  <sheetData>
    <row r="1" spans="1:21" ht="13.5" customHeight="1" x14ac:dyDescent="0.2">
      <c r="A1" s="259"/>
      <c r="B1" s="259"/>
      <c r="C1" s="259"/>
      <c r="D1" s="259"/>
      <c r="E1" s="259"/>
      <c r="F1" s="259"/>
      <c r="G1" s="259"/>
      <c r="H1" s="259"/>
      <c r="I1" s="259"/>
      <c r="J1" s="259"/>
      <c r="K1" s="259"/>
      <c r="L1" s="259"/>
      <c r="M1" s="259"/>
      <c r="N1" s="259"/>
      <c r="O1" s="259"/>
      <c r="P1" s="259"/>
      <c r="Q1" s="259"/>
      <c r="R1" s="259"/>
      <c r="S1" s="259"/>
      <c r="T1" s="259"/>
      <c r="U1" s="259"/>
    </row>
    <row r="2" spans="1:21" ht="13.5" customHeight="1" x14ac:dyDescent="0.2">
      <c r="A2" s="259"/>
      <c r="B2" s="259"/>
      <c r="C2" s="259"/>
      <c r="D2" s="259"/>
      <c r="E2" s="259"/>
      <c r="F2" s="259"/>
      <c r="G2" s="259"/>
      <c r="H2" s="259"/>
      <c r="I2" s="259"/>
      <c r="J2" s="259"/>
      <c r="K2" s="259"/>
      <c r="L2" s="259"/>
      <c r="M2" s="259"/>
      <c r="N2" s="259"/>
      <c r="O2" s="259"/>
      <c r="P2" s="259"/>
      <c r="Q2" s="259"/>
      <c r="R2" s="259"/>
      <c r="S2" s="259"/>
      <c r="T2" s="259"/>
      <c r="U2" s="259"/>
    </row>
    <row r="3" spans="1:21" ht="13.5" customHeight="1" x14ac:dyDescent="0.2">
      <c r="A3" s="259"/>
      <c r="B3" s="259"/>
      <c r="C3" s="259"/>
      <c r="D3" s="259"/>
      <c r="E3" s="259"/>
      <c r="F3" s="259"/>
      <c r="G3" s="259"/>
      <c r="H3" s="259"/>
      <c r="I3" s="259"/>
      <c r="J3" s="259"/>
      <c r="K3" s="259"/>
      <c r="L3" s="259"/>
      <c r="M3" s="259"/>
      <c r="N3" s="259"/>
      <c r="O3" s="259"/>
      <c r="P3" s="259"/>
      <c r="Q3" s="259"/>
      <c r="R3" s="259"/>
      <c r="S3" s="259"/>
      <c r="T3" s="259"/>
      <c r="U3" s="259"/>
    </row>
    <row r="4" spans="1:21" ht="13.5" customHeight="1" x14ac:dyDescent="0.2">
      <c r="A4" s="259"/>
      <c r="B4" s="259"/>
      <c r="C4" s="259"/>
      <c r="D4" s="259"/>
      <c r="E4" s="259"/>
      <c r="F4" s="259"/>
      <c r="G4" s="259"/>
      <c r="H4" s="259"/>
      <c r="I4" s="259"/>
      <c r="J4" s="259"/>
      <c r="K4" s="259"/>
      <c r="L4" s="259"/>
      <c r="M4" s="259"/>
      <c r="N4" s="259"/>
      <c r="O4" s="259"/>
      <c r="P4" s="259"/>
      <c r="Q4" s="259"/>
      <c r="R4" s="259"/>
      <c r="S4" s="259"/>
      <c r="T4" s="259"/>
      <c r="U4" s="259"/>
    </row>
    <row r="5" spans="1:21" ht="13.5" customHeight="1" x14ac:dyDescent="0.2">
      <c r="A5" s="259"/>
      <c r="B5" s="259"/>
      <c r="C5" s="259"/>
      <c r="D5" s="259"/>
      <c r="E5" s="259"/>
      <c r="F5" s="259"/>
      <c r="G5" s="259"/>
      <c r="H5" s="259"/>
      <c r="I5" s="259"/>
      <c r="J5" s="259"/>
      <c r="K5" s="259"/>
      <c r="L5" s="259"/>
      <c r="M5" s="259"/>
      <c r="N5" s="259"/>
      <c r="O5" s="259"/>
      <c r="P5" s="259"/>
      <c r="Q5" s="259"/>
      <c r="R5" s="259"/>
      <c r="S5" s="259"/>
      <c r="T5" s="259"/>
      <c r="U5" s="259"/>
    </row>
    <row r="6" spans="1:21" ht="13.5" customHeight="1" x14ac:dyDescent="0.2">
      <c r="A6" s="259"/>
      <c r="B6" s="259"/>
      <c r="C6" s="259"/>
      <c r="D6" s="259"/>
      <c r="E6" s="259"/>
      <c r="F6" s="259"/>
      <c r="G6" s="259"/>
      <c r="H6" s="259"/>
      <c r="I6" s="259"/>
      <c r="J6" s="259"/>
      <c r="K6" s="259"/>
      <c r="L6" s="259"/>
      <c r="M6" s="259"/>
      <c r="N6" s="259"/>
      <c r="O6" s="259"/>
      <c r="P6" s="259"/>
      <c r="Q6" s="259"/>
      <c r="R6" s="259"/>
      <c r="S6" s="259"/>
      <c r="T6" s="259"/>
      <c r="U6" s="259"/>
    </row>
    <row r="7" spans="1:21" ht="13.5" customHeight="1" x14ac:dyDescent="0.2">
      <c r="A7" s="259"/>
      <c r="B7" s="259"/>
      <c r="C7" s="259"/>
      <c r="D7" s="259"/>
      <c r="E7" s="259"/>
      <c r="F7" s="259"/>
      <c r="G7" s="259"/>
      <c r="H7" s="259"/>
      <c r="I7" s="259"/>
      <c r="J7" s="259"/>
      <c r="K7" s="259"/>
      <c r="L7" s="259"/>
      <c r="M7" s="259"/>
      <c r="N7" s="259"/>
      <c r="O7" s="259"/>
      <c r="P7" s="259"/>
      <c r="Q7" s="259"/>
      <c r="R7" s="259"/>
      <c r="S7" s="259"/>
      <c r="T7" s="259"/>
      <c r="U7" s="259"/>
    </row>
    <row r="8" spans="1:21" ht="13.5" customHeight="1" x14ac:dyDescent="0.2">
      <c r="A8" s="259"/>
      <c r="B8" s="259"/>
      <c r="C8" s="259"/>
      <c r="D8" s="259"/>
      <c r="E8" s="259"/>
      <c r="F8" s="259"/>
      <c r="G8" s="259"/>
      <c r="H8" s="259"/>
      <c r="I8" s="259"/>
      <c r="J8" s="259"/>
      <c r="K8" s="259"/>
      <c r="L8" s="259"/>
      <c r="M8" s="259"/>
      <c r="N8" s="259"/>
      <c r="O8" s="259"/>
      <c r="P8" s="259"/>
      <c r="Q8" s="259"/>
      <c r="R8" s="259"/>
      <c r="S8" s="259"/>
      <c r="T8" s="259"/>
      <c r="U8" s="259"/>
    </row>
    <row r="9" spans="1:21" ht="13.5" customHeight="1" x14ac:dyDescent="0.2">
      <c r="A9" s="259"/>
      <c r="B9" s="259"/>
      <c r="C9" s="259"/>
      <c r="D9" s="259"/>
      <c r="E9" s="259"/>
      <c r="F9" s="259"/>
      <c r="G9" s="259"/>
      <c r="H9" s="259"/>
      <c r="I9" s="259"/>
      <c r="J9" s="259"/>
      <c r="K9" s="259"/>
      <c r="L9" s="259"/>
      <c r="M9" s="259"/>
      <c r="N9" s="259"/>
      <c r="O9" s="259"/>
      <c r="P9" s="259"/>
      <c r="Q9" s="259"/>
      <c r="R9" s="259"/>
      <c r="S9" s="259"/>
      <c r="T9" s="259"/>
      <c r="U9" s="259"/>
    </row>
    <row r="10" spans="1:21" ht="13.5" customHeight="1" x14ac:dyDescent="0.2">
      <c r="A10" s="259"/>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x14ac:dyDescent="0.2">
      <c r="A11" s="259"/>
      <c r="B11" s="259"/>
      <c r="C11" s="259"/>
      <c r="D11" s="259"/>
      <c r="E11" s="259"/>
      <c r="F11" s="259"/>
      <c r="G11" s="259"/>
      <c r="H11" s="259"/>
      <c r="I11" s="259"/>
      <c r="J11" s="259"/>
      <c r="K11" s="259"/>
      <c r="L11" s="259"/>
      <c r="M11" s="259"/>
      <c r="N11" s="259"/>
      <c r="O11" s="259"/>
      <c r="P11" s="259"/>
      <c r="Q11" s="259"/>
      <c r="R11" s="259"/>
      <c r="S11" s="259"/>
      <c r="T11" s="259"/>
      <c r="U11" s="259"/>
    </row>
    <row r="12" spans="1:21" ht="13.5" customHeight="1" x14ac:dyDescent="0.2">
      <c r="A12" s="259"/>
      <c r="B12" s="259"/>
      <c r="C12" s="259"/>
      <c r="D12" s="259"/>
      <c r="E12" s="259"/>
      <c r="F12" s="259"/>
      <c r="G12" s="259"/>
      <c r="H12" s="259"/>
      <c r="I12" s="259"/>
      <c r="J12" s="259"/>
      <c r="K12" s="259"/>
      <c r="L12" s="259"/>
      <c r="M12" s="259"/>
      <c r="N12" s="259"/>
      <c r="O12" s="259"/>
      <c r="P12" s="259"/>
      <c r="Q12" s="259"/>
      <c r="R12" s="259"/>
      <c r="S12" s="259"/>
      <c r="T12" s="259"/>
      <c r="U12" s="259"/>
    </row>
    <row r="13" spans="1:21" ht="13.5" customHeight="1" x14ac:dyDescent="0.2">
      <c r="A13" s="259"/>
      <c r="B13" s="259"/>
      <c r="C13" s="259"/>
      <c r="D13" s="259"/>
      <c r="E13" s="259"/>
      <c r="F13" s="259"/>
      <c r="G13" s="259"/>
      <c r="H13" s="259"/>
      <c r="I13" s="259"/>
      <c r="J13" s="259"/>
      <c r="K13" s="259"/>
      <c r="L13" s="259"/>
      <c r="M13" s="259"/>
      <c r="N13" s="259"/>
      <c r="O13" s="259"/>
      <c r="P13" s="259"/>
      <c r="Q13" s="259"/>
      <c r="R13" s="259"/>
      <c r="S13" s="259"/>
      <c r="T13" s="259"/>
      <c r="U13" s="259"/>
    </row>
    <row r="14" spans="1:21" ht="13.5" customHeight="1" x14ac:dyDescent="0.2">
      <c r="A14" s="259"/>
      <c r="B14" s="259"/>
      <c r="C14" s="259"/>
      <c r="D14" s="259"/>
      <c r="E14" s="259"/>
      <c r="F14" s="259"/>
      <c r="G14" s="259"/>
      <c r="H14" s="259"/>
      <c r="I14" s="259"/>
      <c r="J14" s="259"/>
      <c r="K14" s="259"/>
      <c r="L14" s="259"/>
      <c r="M14" s="259"/>
      <c r="N14" s="259"/>
      <c r="O14" s="259"/>
      <c r="P14" s="259"/>
      <c r="Q14" s="259"/>
      <c r="R14" s="259"/>
      <c r="S14" s="259"/>
      <c r="T14" s="259"/>
      <c r="U14" s="259"/>
    </row>
    <row r="15" spans="1:21" ht="13.5" customHeight="1" x14ac:dyDescent="0.2">
      <c r="A15" s="259"/>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x14ac:dyDescent="0.2">
      <c r="A16" s="259"/>
      <c r="B16" s="259"/>
      <c r="C16" s="259"/>
      <c r="D16" s="259"/>
      <c r="E16" s="259"/>
      <c r="F16" s="259"/>
      <c r="G16" s="259"/>
      <c r="H16" s="259"/>
      <c r="I16" s="259"/>
      <c r="J16" s="259"/>
      <c r="K16" s="259"/>
      <c r="L16" s="259"/>
      <c r="M16" s="259"/>
      <c r="N16" s="259"/>
      <c r="O16" s="259"/>
      <c r="P16" s="259"/>
      <c r="Q16" s="259"/>
      <c r="R16" s="259"/>
      <c r="S16" s="259"/>
      <c r="T16" s="259"/>
      <c r="U16" s="259"/>
    </row>
    <row r="17" spans="1:21" ht="13.5" customHeight="1" x14ac:dyDescent="0.2">
      <c r="A17" s="259"/>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x14ac:dyDescent="0.2">
      <c r="A18" s="259"/>
      <c r="B18" s="259"/>
      <c r="C18" s="259"/>
      <c r="D18" s="259"/>
      <c r="E18" s="259"/>
      <c r="F18" s="259"/>
      <c r="G18" s="259"/>
      <c r="H18" s="259"/>
      <c r="I18" s="259"/>
      <c r="J18" s="259"/>
      <c r="K18" s="259"/>
      <c r="L18" s="259"/>
      <c r="M18" s="259"/>
      <c r="N18" s="259"/>
      <c r="O18" s="259"/>
      <c r="P18" s="259"/>
      <c r="Q18" s="259"/>
      <c r="R18" s="259"/>
      <c r="S18" s="259"/>
      <c r="T18" s="259"/>
      <c r="U18" s="259"/>
    </row>
    <row r="19" spans="1:21" ht="13.5" customHeight="1" x14ac:dyDescent="0.2">
      <c r="A19" s="259"/>
      <c r="B19" s="259"/>
      <c r="C19" s="259"/>
      <c r="D19" s="259"/>
      <c r="E19" s="259"/>
      <c r="F19" s="259"/>
      <c r="G19" s="259"/>
      <c r="H19" s="259"/>
      <c r="I19" s="259"/>
      <c r="J19" s="259"/>
      <c r="K19" s="259"/>
      <c r="L19" s="259"/>
      <c r="M19" s="259"/>
      <c r="N19" s="259"/>
      <c r="O19" s="259"/>
      <c r="P19" s="259"/>
      <c r="Q19" s="259"/>
      <c r="R19" s="259"/>
      <c r="S19" s="259"/>
      <c r="T19" s="259"/>
      <c r="U19" s="259"/>
    </row>
    <row r="20" spans="1:21" ht="13.5" customHeight="1" x14ac:dyDescent="0.2">
      <c r="A20" s="259"/>
      <c r="B20" s="259"/>
      <c r="C20" s="259"/>
      <c r="D20" s="259"/>
      <c r="E20" s="259"/>
      <c r="F20" s="259"/>
      <c r="G20" s="259"/>
      <c r="H20" s="259"/>
      <c r="I20" s="259"/>
      <c r="J20" s="259"/>
      <c r="K20" s="259"/>
      <c r="L20" s="259"/>
      <c r="M20" s="259"/>
      <c r="N20" s="259"/>
      <c r="O20" s="259"/>
      <c r="P20" s="259"/>
      <c r="Q20" s="259"/>
      <c r="R20" s="259"/>
      <c r="S20" s="259"/>
      <c r="T20" s="259"/>
      <c r="U20" s="259"/>
    </row>
    <row r="21" spans="1:21" ht="13.5" customHeight="1" x14ac:dyDescent="0.2">
      <c r="A21" s="259"/>
      <c r="B21" s="259"/>
      <c r="C21" s="259"/>
      <c r="D21" s="259"/>
      <c r="E21" s="259"/>
      <c r="F21" s="259"/>
      <c r="G21" s="259"/>
      <c r="H21" s="259"/>
      <c r="I21" s="259"/>
      <c r="J21" s="259"/>
      <c r="K21" s="259"/>
      <c r="L21" s="259"/>
      <c r="M21" s="259"/>
      <c r="N21" s="259"/>
      <c r="O21" s="259"/>
      <c r="P21" s="259"/>
      <c r="Q21" s="259"/>
      <c r="R21" s="259"/>
      <c r="S21" s="259"/>
      <c r="T21" s="259"/>
      <c r="U21" s="259"/>
    </row>
    <row r="22" spans="1:21" ht="13.5" customHeight="1" x14ac:dyDescent="0.2">
      <c r="A22" s="259"/>
      <c r="B22" s="259"/>
      <c r="C22" s="259"/>
      <c r="D22" s="259"/>
      <c r="E22" s="259"/>
      <c r="F22" s="259"/>
      <c r="G22" s="259"/>
      <c r="H22" s="259"/>
      <c r="I22" s="259"/>
      <c r="J22" s="259"/>
      <c r="K22" s="259"/>
      <c r="L22" s="259"/>
      <c r="M22" s="259"/>
      <c r="N22" s="259"/>
      <c r="O22" s="259"/>
      <c r="P22" s="259"/>
      <c r="Q22" s="259"/>
      <c r="R22" s="259"/>
      <c r="S22" s="259"/>
      <c r="T22" s="259"/>
      <c r="U22" s="259"/>
    </row>
    <row r="23" spans="1:21" ht="13.5" customHeight="1" x14ac:dyDescent="0.2">
      <c r="A23" s="259"/>
      <c r="B23" s="259"/>
      <c r="C23" s="259"/>
      <c r="D23" s="259"/>
      <c r="E23" s="259"/>
      <c r="F23" s="259"/>
      <c r="G23" s="259"/>
      <c r="H23" s="259"/>
      <c r="I23" s="259"/>
      <c r="J23" s="259"/>
      <c r="K23" s="259"/>
      <c r="L23" s="259"/>
      <c r="M23" s="259"/>
      <c r="N23" s="259"/>
      <c r="O23" s="259"/>
      <c r="P23" s="259"/>
      <c r="Q23" s="259"/>
      <c r="R23" s="259"/>
      <c r="S23" s="259"/>
      <c r="T23" s="259"/>
      <c r="U23" s="259"/>
    </row>
    <row r="24" spans="1:21" ht="13.5" customHeight="1" x14ac:dyDescent="0.2">
      <c r="A24" s="259"/>
      <c r="B24" s="259"/>
      <c r="C24" s="259"/>
      <c r="D24" s="259"/>
      <c r="E24" s="259"/>
      <c r="F24" s="259"/>
      <c r="G24" s="259"/>
      <c r="H24" s="259"/>
      <c r="I24" s="259"/>
      <c r="J24" s="259"/>
      <c r="K24" s="259"/>
      <c r="L24" s="259"/>
      <c r="M24" s="259"/>
      <c r="N24" s="259"/>
      <c r="O24" s="259"/>
      <c r="P24" s="259"/>
      <c r="Q24" s="259"/>
      <c r="R24" s="259"/>
      <c r="S24" s="259"/>
      <c r="T24" s="259"/>
      <c r="U24" s="259"/>
    </row>
    <row r="25" spans="1:21" ht="13.5" customHeight="1" x14ac:dyDescent="0.2">
      <c r="A25" s="259"/>
      <c r="B25" s="259"/>
      <c r="C25" s="259"/>
      <c r="D25" s="259"/>
      <c r="E25" s="259"/>
      <c r="F25" s="259"/>
      <c r="G25" s="259"/>
      <c r="H25" s="259"/>
      <c r="I25" s="259"/>
      <c r="J25" s="259"/>
      <c r="K25" s="259"/>
      <c r="L25" s="259"/>
      <c r="M25" s="259"/>
      <c r="N25" s="259"/>
      <c r="O25" s="259"/>
      <c r="P25" s="259"/>
      <c r="Q25" s="259"/>
      <c r="R25" s="259"/>
      <c r="S25" s="259"/>
      <c r="T25" s="259"/>
      <c r="U25" s="259"/>
    </row>
    <row r="26" spans="1:21" ht="13.5" customHeight="1" x14ac:dyDescent="0.2">
      <c r="A26" s="259"/>
      <c r="B26" s="259"/>
      <c r="C26" s="259"/>
      <c r="D26" s="259"/>
      <c r="E26" s="259"/>
      <c r="F26" s="259"/>
      <c r="G26" s="259"/>
      <c r="H26" s="259"/>
      <c r="I26" s="259"/>
      <c r="J26" s="259"/>
      <c r="K26" s="259"/>
      <c r="L26" s="259"/>
      <c r="M26" s="259"/>
      <c r="N26" s="259"/>
      <c r="O26" s="259"/>
      <c r="P26" s="259"/>
      <c r="Q26" s="259"/>
      <c r="R26" s="259"/>
      <c r="S26" s="259"/>
      <c r="T26" s="259"/>
      <c r="U26" s="259"/>
    </row>
    <row r="27" spans="1:21" ht="13.5" customHeight="1" x14ac:dyDescent="0.2">
      <c r="A27" s="259"/>
      <c r="B27" s="259"/>
      <c r="C27" s="259"/>
      <c r="D27" s="259"/>
      <c r="E27" s="259"/>
      <c r="F27" s="259"/>
      <c r="G27" s="259"/>
      <c r="H27" s="259"/>
      <c r="I27" s="259"/>
      <c r="J27" s="259"/>
      <c r="K27" s="259"/>
      <c r="L27" s="259"/>
      <c r="M27" s="259"/>
      <c r="N27" s="259"/>
      <c r="O27" s="259"/>
      <c r="P27" s="259"/>
      <c r="Q27" s="259"/>
      <c r="R27" s="259"/>
      <c r="S27" s="259"/>
      <c r="T27" s="259"/>
      <c r="U27" s="259"/>
    </row>
    <row r="28" spans="1:21" ht="13.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row>
    <row r="29" spans="1:21" ht="13.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row>
    <row r="30" spans="1:21" ht="13.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row>
    <row r="31" spans="1:21" ht="13.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row>
    <row r="32" spans="1:21" ht="13.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row>
    <row r="33" spans="1:21" ht="13.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row>
    <row r="34" spans="1:21" ht="13.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row>
    <row r="35" spans="1:21" ht="13.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row>
    <row r="36" spans="1:21" ht="13.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row>
    <row r="37" spans="1:21" ht="13.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row>
    <row r="38" spans="1:21" ht="13.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row>
    <row r="39" spans="1:21" ht="13.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row>
    <row r="40" spans="1:21" ht="13.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row>
    <row r="41" spans="1:21" ht="13.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row>
    <row r="42" spans="1:21" ht="13.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row>
    <row r="43" spans="1:21" ht="30.75" customHeight="1" thickBot="1" x14ac:dyDescent="0.25">
      <c r="A43" s="259"/>
      <c r="B43" s="259"/>
      <c r="C43" s="259"/>
      <c r="D43" s="259"/>
      <c r="E43" s="259"/>
      <c r="F43" s="259"/>
      <c r="G43" s="259"/>
      <c r="H43" s="259"/>
      <c r="I43" s="259"/>
      <c r="J43" s="259"/>
      <c r="K43" s="259"/>
      <c r="L43" s="259"/>
      <c r="M43" s="259"/>
      <c r="N43" s="259"/>
      <c r="O43" s="261" t="s">
        <v>501</v>
      </c>
      <c r="P43" s="259"/>
      <c r="Q43" s="259"/>
      <c r="R43" s="259"/>
      <c r="S43" s="259"/>
      <c r="T43" s="259"/>
      <c r="U43" s="259"/>
    </row>
    <row r="44" spans="1:21" ht="30.75" customHeight="1" thickBot="1" x14ac:dyDescent="0.3">
      <c r="A44" s="259"/>
      <c r="B44" s="262" t="s">
        <v>502</v>
      </c>
      <c r="C44" s="263"/>
      <c r="D44" s="263"/>
      <c r="E44" s="264"/>
      <c r="F44" s="264"/>
      <c r="G44" s="264"/>
      <c r="H44" s="264"/>
      <c r="I44" s="264"/>
      <c r="J44" s="265" t="s">
        <v>485</v>
      </c>
      <c r="K44" s="266" t="s">
        <v>3</v>
      </c>
      <c r="L44" s="267" t="s">
        <v>4</v>
      </c>
      <c r="M44" s="267" t="s">
        <v>5</v>
      </c>
      <c r="N44" s="267" t="s">
        <v>6</v>
      </c>
      <c r="O44" s="268" t="s">
        <v>7</v>
      </c>
      <c r="P44" s="259"/>
      <c r="Q44" s="259"/>
      <c r="R44" s="259"/>
      <c r="S44" s="259"/>
      <c r="T44" s="259"/>
      <c r="U44" s="259"/>
    </row>
    <row r="45" spans="1:21" ht="30.75" customHeight="1" x14ac:dyDescent="0.2">
      <c r="A45" s="259"/>
      <c r="B45" s="1170" t="s">
        <v>503</v>
      </c>
      <c r="C45" s="1171"/>
      <c r="D45" s="269"/>
      <c r="E45" s="1176" t="s">
        <v>504</v>
      </c>
      <c r="F45" s="1176"/>
      <c r="G45" s="1176"/>
      <c r="H45" s="1176"/>
      <c r="I45" s="1176"/>
      <c r="J45" s="1177"/>
      <c r="K45" s="270">
        <v>1530</v>
      </c>
      <c r="L45" s="271">
        <v>1490</v>
      </c>
      <c r="M45" s="271">
        <v>1306</v>
      </c>
      <c r="N45" s="271">
        <v>1316</v>
      </c>
      <c r="O45" s="272">
        <v>1340</v>
      </c>
      <c r="P45" s="259"/>
      <c r="Q45" s="259"/>
      <c r="R45" s="259"/>
      <c r="S45" s="259"/>
      <c r="T45" s="259"/>
      <c r="U45" s="259"/>
    </row>
    <row r="46" spans="1:21" ht="30.75" customHeight="1" x14ac:dyDescent="0.2">
      <c r="A46" s="259"/>
      <c r="B46" s="1172"/>
      <c r="C46" s="1173"/>
      <c r="D46" s="273"/>
      <c r="E46" s="1149" t="s">
        <v>505</v>
      </c>
      <c r="F46" s="1149"/>
      <c r="G46" s="1149"/>
      <c r="H46" s="1149"/>
      <c r="I46" s="1149"/>
      <c r="J46" s="1150"/>
      <c r="K46" s="274" t="s">
        <v>320</v>
      </c>
      <c r="L46" s="275" t="s">
        <v>320</v>
      </c>
      <c r="M46" s="275" t="s">
        <v>320</v>
      </c>
      <c r="N46" s="275" t="s">
        <v>320</v>
      </c>
      <c r="O46" s="276" t="s">
        <v>320</v>
      </c>
      <c r="P46" s="259"/>
      <c r="Q46" s="259"/>
      <c r="R46" s="259"/>
      <c r="S46" s="259"/>
      <c r="T46" s="259"/>
      <c r="U46" s="259"/>
    </row>
    <row r="47" spans="1:21" ht="30.75" customHeight="1" x14ac:dyDescent="0.2">
      <c r="A47" s="259"/>
      <c r="B47" s="1172"/>
      <c r="C47" s="1173"/>
      <c r="D47" s="273"/>
      <c r="E47" s="1149" t="s">
        <v>506</v>
      </c>
      <c r="F47" s="1149"/>
      <c r="G47" s="1149"/>
      <c r="H47" s="1149"/>
      <c r="I47" s="1149"/>
      <c r="J47" s="1150"/>
      <c r="K47" s="274" t="s">
        <v>320</v>
      </c>
      <c r="L47" s="275" t="s">
        <v>320</v>
      </c>
      <c r="M47" s="275" t="s">
        <v>320</v>
      </c>
      <c r="N47" s="275" t="s">
        <v>320</v>
      </c>
      <c r="O47" s="276" t="s">
        <v>320</v>
      </c>
      <c r="P47" s="259"/>
      <c r="Q47" s="259"/>
      <c r="R47" s="259"/>
      <c r="S47" s="259"/>
      <c r="T47" s="259"/>
      <c r="U47" s="259"/>
    </row>
    <row r="48" spans="1:21" ht="30.75" customHeight="1" x14ac:dyDescent="0.2">
      <c r="A48" s="259"/>
      <c r="B48" s="1172"/>
      <c r="C48" s="1173"/>
      <c r="D48" s="273"/>
      <c r="E48" s="1149" t="s">
        <v>507</v>
      </c>
      <c r="F48" s="1149"/>
      <c r="G48" s="1149"/>
      <c r="H48" s="1149"/>
      <c r="I48" s="1149"/>
      <c r="J48" s="1150"/>
      <c r="K48" s="274">
        <v>232</v>
      </c>
      <c r="L48" s="275">
        <v>227</v>
      </c>
      <c r="M48" s="275">
        <v>240</v>
      </c>
      <c r="N48" s="275">
        <v>251</v>
      </c>
      <c r="O48" s="276">
        <v>214</v>
      </c>
      <c r="P48" s="259"/>
      <c r="Q48" s="259"/>
      <c r="R48" s="259"/>
      <c r="S48" s="259"/>
      <c r="T48" s="259"/>
      <c r="U48" s="259"/>
    </row>
    <row r="49" spans="1:21" ht="30.75" customHeight="1" x14ac:dyDescent="0.2">
      <c r="A49" s="259"/>
      <c r="B49" s="1172"/>
      <c r="C49" s="1173"/>
      <c r="D49" s="273"/>
      <c r="E49" s="1149" t="s">
        <v>508</v>
      </c>
      <c r="F49" s="1149"/>
      <c r="G49" s="1149"/>
      <c r="H49" s="1149"/>
      <c r="I49" s="1149"/>
      <c r="J49" s="1150"/>
      <c r="K49" s="274" t="s">
        <v>320</v>
      </c>
      <c r="L49" s="275" t="s">
        <v>320</v>
      </c>
      <c r="M49" s="275" t="s">
        <v>320</v>
      </c>
      <c r="N49" s="275" t="s">
        <v>320</v>
      </c>
      <c r="O49" s="276" t="s">
        <v>320</v>
      </c>
      <c r="P49" s="259"/>
      <c r="Q49" s="259"/>
      <c r="R49" s="259"/>
      <c r="S49" s="259"/>
      <c r="T49" s="259"/>
      <c r="U49" s="259"/>
    </row>
    <row r="50" spans="1:21" ht="30.75" customHeight="1" x14ac:dyDescent="0.2">
      <c r="A50" s="259"/>
      <c r="B50" s="1172"/>
      <c r="C50" s="1173"/>
      <c r="D50" s="273"/>
      <c r="E50" s="1149" t="s">
        <v>509</v>
      </c>
      <c r="F50" s="1149"/>
      <c r="G50" s="1149"/>
      <c r="H50" s="1149"/>
      <c r="I50" s="1149"/>
      <c r="J50" s="1150"/>
      <c r="K50" s="274" t="s">
        <v>320</v>
      </c>
      <c r="L50" s="275" t="s">
        <v>320</v>
      </c>
      <c r="M50" s="275" t="s">
        <v>320</v>
      </c>
      <c r="N50" s="275" t="s">
        <v>320</v>
      </c>
      <c r="O50" s="276" t="s">
        <v>320</v>
      </c>
      <c r="P50" s="259"/>
      <c r="Q50" s="259"/>
      <c r="R50" s="259"/>
      <c r="S50" s="259"/>
      <c r="T50" s="259"/>
      <c r="U50" s="259"/>
    </row>
    <row r="51" spans="1:21" ht="30.75" customHeight="1" x14ac:dyDescent="0.2">
      <c r="A51" s="259"/>
      <c r="B51" s="1174"/>
      <c r="C51" s="1175"/>
      <c r="D51" s="277"/>
      <c r="E51" s="1149" t="s">
        <v>510</v>
      </c>
      <c r="F51" s="1149"/>
      <c r="G51" s="1149"/>
      <c r="H51" s="1149"/>
      <c r="I51" s="1149"/>
      <c r="J51" s="1150"/>
      <c r="K51" s="274" t="s">
        <v>320</v>
      </c>
      <c r="L51" s="275" t="s">
        <v>320</v>
      </c>
      <c r="M51" s="275" t="s">
        <v>320</v>
      </c>
      <c r="N51" s="275" t="s">
        <v>320</v>
      </c>
      <c r="O51" s="276" t="s">
        <v>320</v>
      </c>
      <c r="P51" s="259"/>
      <c r="Q51" s="259"/>
      <c r="R51" s="259"/>
      <c r="S51" s="259"/>
      <c r="T51" s="259"/>
      <c r="U51" s="259"/>
    </row>
    <row r="52" spans="1:21" ht="30.75" customHeight="1" x14ac:dyDescent="0.2">
      <c r="A52" s="259"/>
      <c r="B52" s="1147" t="s">
        <v>511</v>
      </c>
      <c r="C52" s="1148"/>
      <c r="D52" s="277"/>
      <c r="E52" s="1149" t="s">
        <v>512</v>
      </c>
      <c r="F52" s="1149"/>
      <c r="G52" s="1149"/>
      <c r="H52" s="1149"/>
      <c r="I52" s="1149"/>
      <c r="J52" s="1150"/>
      <c r="K52" s="274">
        <v>1370</v>
      </c>
      <c r="L52" s="275">
        <v>1357</v>
      </c>
      <c r="M52" s="275">
        <v>1317</v>
      </c>
      <c r="N52" s="275">
        <v>1344</v>
      </c>
      <c r="O52" s="276">
        <v>1314</v>
      </c>
      <c r="P52" s="259"/>
      <c r="Q52" s="259"/>
      <c r="R52" s="259"/>
      <c r="S52" s="259"/>
      <c r="T52" s="259"/>
      <c r="U52" s="259"/>
    </row>
    <row r="53" spans="1:21" ht="30.75" customHeight="1" thickBot="1" x14ac:dyDescent="0.25">
      <c r="A53" s="259"/>
      <c r="B53" s="1151" t="s">
        <v>513</v>
      </c>
      <c r="C53" s="1152"/>
      <c r="D53" s="278"/>
      <c r="E53" s="1153" t="s">
        <v>514</v>
      </c>
      <c r="F53" s="1153"/>
      <c r="G53" s="1153"/>
      <c r="H53" s="1153"/>
      <c r="I53" s="1153"/>
      <c r="J53" s="1154"/>
      <c r="K53" s="279">
        <v>392</v>
      </c>
      <c r="L53" s="280">
        <v>360</v>
      </c>
      <c r="M53" s="280">
        <v>229</v>
      </c>
      <c r="N53" s="280">
        <v>223</v>
      </c>
      <c r="O53" s="281">
        <v>240</v>
      </c>
      <c r="P53" s="259"/>
      <c r="Q53" s="259"/>
      <c r="R53" s="259"/>
      <c r="S53" s="259"/>
      <c r="T53" s="259"/>
      <c r="U53" s="259"/>
    </row>
    <row r="54" spans="1:21" ht="24" customHeight="1" x14ac:dyDescent="0.25">
      <c r="A54" s="259"/>
      <c r="B54" s="282" t="s">
        <v>515</v>
      </c>
      <c r="C54" s="259"/>
      <c r="D54" s="259"/>
      <c r="E54" s="259"/>
      <c r="F54" s="259"/>
      <c r="G54" s="259"/>
      <c r="H54" s="259"/>
      <c r="I54" s="259"/>
      <c r="J54" s="259"/>
      <c r="K54" s="259"/>
      <c r="L54" s="259"/>
      <c r="M54" s="259"/>
      <c r="N54" s="259"/>
      <c r="O54" s="259"/>
      <c r="P54" s="259"/>
      <c r="Q54" s="259"/>
      <c r="R54" s="259"/>
      <c r="S54" s="259"/>
      <c r="T54" s="259"/>
      <c r="U54" s="259"/>
    </row>
    <row r="55" spans="1:21" ht="24" customHeight="1" x14ac:dyDescent="0.25">
      <c r="A55" s="259"/>
      <c r="B55" s="282" t="s">
        <v>516</v>
      </c>
      <c r="C55" s="259"/>
      <c r="D55" s="259"/>
      <c r="E55" s="259"/>
      <c r="F55" s="259"/>
      <c r="G55" s="259"/>
      <c r="H55" s="259"/>
      <c r="I55" s="259"/>
      <c r="J55" s="259"/>
      <c r="K55" s="259"/>
      <c r="L55" s="259"/>
      <c r="M55" s="259"/>
      <c r="N55" s="259"/>
      <c r="O55" s="259"/>
      <c r="P55" s="259"/>
      <c r="Q55" s="259"/>
      <c r="R55" s="259"/>
      <c r="S55" s="259"/>
      <c r="T55" s="259"/>
      <c r="U55" s="259"/>
    </row>
    <row r="56" spans="1:21" ht="24" customHeight="1" thickBot="1" x14ac:dyDescent="0.3">
      <c r="A56" s="259"/>
      <c r="B56" s="283" t="s">
        <v>517</v>
      </c>
      <c r="C56" s="284"/>
      <c r="D56" s="284"/>
      <c r="E56" s="284"/>
      <c r="F56" s="284"/>
      <c r="G56" s="284"/>
      <c r="H56" s="284"/>
      <c r="I56" s="284"/>
      <c r="J56" s="284"/>
      <c r="K56" s="285"/>
      <c r="L56" s="285"/>
      <c r="M56" s="285"/>
      <c r="N56" s="285"/>
      <c r="O56" s="286" t="s">
        <v>518</v>
      </c>
      <c r="P56" s="259"/>
      <c r="Q56" s="259"/>
      <c r="R56" s="259"/>
      <c r="S56" s="259"/>
      <c r="T56" s="259"/>
      <c r="U56" s="259"/>
    </row>
    <row r="57" spans="1:21" ht="31.5" customHeight="1" thickBot="1" x14ac:dyDescent="0.3">
      <c r="A57" s="259"/>
      <c r="B57" s="287"/>
      <c r="C57" s="288"/>
      <c r="D57" s="288"/>
      <c r="E57" s="289"/>
      <c r="F57" s="289"/>
      <c r="G57" s="289"/>
      <c r="H57" s="289"/>
      <c r="I57" s="289"/>
      <c r="J57" s="290" t="s">
        <v>485</v>
      </c>
      <c r="K57" s="291" t="s">
        <v>519</v>
      </c>
      <c r="L57" s="292" t="s">
        <v>520</v>
      </c>
      <c r="M57" s="292" t="s">
        <v>521</v>
      </c>
      <c r="N57" s="292" t="s">
        <v>522</v>
      </c>
      <c r="O57" s="293" t="s">
        <v>523</v>
      </c>
      <c r="P57" s="259"/>
      <c r="Q57" s="259"/>
      <c r="R57" s="259"/>
      <c r="S57" s="259"/>
      <c r="T57" s="259"/>
      <c r="U57" s="259"/>
    </row>
    <row r="58" spans="1:21" ht="31.5" customHeight="1" x14ac:dyDescent="0.2">
      <c r="B58" s="1155" t="s">
        <v>524</v>
      </c>
      <c r="C58" s="1156"/>
      <c r="D58" s="1161" t="s">
        <v>525</v>
      </c>
      <c r="E58" s="1162"/>
      <c r="F58" s="1162"/>
      <c r="G58" s="1162"/>
      <c r="H58" s="1162"/>
      <c r="I58" s="1162"/>
      <c r="J58" s="1163"/>
      <c r="K58" s="294"/>
      <c r="L58" s="295"/>
      <c r="M58" s="295"/>
      <c r="N58" s="295"/>
      <c r="O58" s="296"/>
    </row>
    <row r="59" spans="1:21" ht="31.5" customHeight="1" x14ac:dyDescent="0.2">
      <c r="B59" s="1157"/>
      <c r="C59" s="1158"/>
      <c r="D59" s="1164" t="s">
        <v>526</v>
      </c>
      <c r="E59" s="1165"/>
      <c r="F59" s="1165"/>
      <c r="G59" s="1165"/>
      <c r="H59" s="1165"/>
      <c r="I59" s="1165"/>
      <c r="J59" s="1166"/>
      <c r="K59" s="297"/>
      <c r="L59" s="298"/>
      <c r="M59" s="298"/>
      <c r="N59" s="298"/>
      <c r="O59" s="299"/>
    </row>
    <row r="60" spans="1:21" ht="31.5" customHeight="1" thickBot="1" x14ac:dyDescent="0.25">
      <c r="B60" s="1159"/>
      <c r="C60" s="1160"/>
      <c r="D60" s="1167" t="s">
        <v>527</v>
      </c>
      <c r="E60" s="1168"/>
      <c r="F60" s="1168"/>
      <c r="G60" s="1168"/>
      <c r="H60" s="1168"/>
      <c r="I60" s="1168"/>
      <c r="J60" s="1169"/>
      <c r="K60" s="300"/>
      <c r="L60" s="301"/>
      <c r="M60" s="301"/>
      <c r="N60" s="301"/>
      <c r="O60" s="302"/>
    </row>
    <row r="61" spans="1:21" ht="24" customHeight="1" x14ac:dyDescent="0.2">
      <c r="B61" s="303"/>
      <c r="C61" s="303"/>
      <c r="D61" s="304" t="s">
        <v>528</v>
      </c>
      <c r="E61" s="305"/>
      <c r="F61" s="305"/>
      <c r="G61" s="305"/>
      <c r="H61" s="305"/>
      <c r="I61" s="305"/>
      <c r="J61" s="305"/>
      <c r="K61" s="305"/>
      <c r="L61" s="305"/>
      <c r="M61" s="305"/>
      <c r="N61" s="305"/>
      <c r="O61" s="305"/>
    </row>
    <row r="62" spans="1:21" ht="24" customHeight="1" x14ac:dyDescent="0.2">
      <c r="B62" s="306"/>
      <c r="C62" s="306"/>
      <c r="D62" s="304" t="s">
        <v>529</v>
      </c>
      <c r="E62" s="305"/>
      <c r="F62" s="305"/>
      <c r="G62" s="305"/>
      <c r="H62" s="305"/>
      <c r="I62" s="305"/>
      <c r="J62" s="305"/>
      <c r="K62" s="305"/>
      <c r="L62" s="305"/>
      <c r="M62" s="305"/>
      <c r="N62" s="305"/>
      <c r="O62" s="305"/>
    </row>
    <row r="63" spans="1:21" ht="24" customHeight="1" x14ac:dyDescent="0.25">
      <c r="A63" s="259"/>
      <c r="B63" s="282"/>
      <c r="C63" s="259"/>
      <c r="D63" s="259"/>
      <c r="E63" s="259"/>
      <c r="F63" s="259"/>
      <c r="G63" s="259"/>
      <c r="H63" s="259"/>
      <c r="I63" s="259"/>
      <c r="J63" s="259"/>
      <c r="K63" s="259"/>
      <c r="L63" s="259"/>
      <c r="M63" s="259"/>
      <c r="N63" s="259"/>
      <c r="O63" s="259"/>
      <c r="P63" s="259"/>
      <c r="Q63" s="259"/>
      <c r="R63" s="259"/>
      <c r="S63" s="259"/>
      <c r="T63" s="259"/>
      <c r="U63" s="259"/>
    </row>
    <row r="64" spans="1:21" ht="24" customHeight="1" x14ac:dyDescent="0.25">
      <c r="A64" s="259"/>
      <c r="B64" s="282"/>
      <c r="C64" s="259"/>
      <c r="D64" s="259"/>
      <c r="E64" s="259"/>
      <c r="F64" s="259"/>
      <c r="G64" s="259"/>
      <c r="H64" s="259"/>
      <c r="I64" s="259"/>
      <c r="J64" s="259"/>
      <c r="K64" s="259"/>
      <c r="L64" s="259"/>
      <c r="M64" s="259"/>
      <c r="N64" s="259"/>
      <c r="O64" s="259"/>
      <c r="P64" s="259"/>
      <c r="Q64" s="259"/>
      <c r="R64" s="259"/>
      <c r="S64" s="259"/>
      <c r="T64" s="259"/>
      <c r="U64" s="259"/>
    </row>
  </sheetData>
  <sheetProtection algorithmName="SHA-512" hashValue="YrlbTnqMNeiIxtgatqnmCdJN6uZpeAWtM4bQ6MOiqajTyETTjraXoLvQw7Fy3rnJsZqRq3f5Wa+Npl3xKAiG1w==" saltValue="flsh6tjRwESISmPrJCQ/m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307" customWidth="1"/>
    <col min="2" max="3" width="12.6328125" style="307" customWidth="1"/>
    <col min="4" max="4" width="11.6328125" style="307" customWidth="1"/>
    <col min="5" max="8" width="10.36328125" style="307" customWidth="1"/>
    <col min="9" max="13" width="16.36328125" style="307" customWidth="1"/>
    <col min="14" max="19" width="12.6328125" style="307" customWidth="1"/>
    <col min="20" max="16384" width="0" style="30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08" t="s">
        <v>501</v>
      </c>
    </row>
    <row r="40" spans="2:13" ht="27.75" customHeight="1" thickBot="1" x14ac:dyDescent="0.3">
      <c r="B40" s="309" t="s">
        <v>502</v>
      </c>
      <c r="C40" s="310"/>
      <c r="D40" s="310"/>
      <c r="E40" s="311"/>
      <c r="F40" s="311"/>
      <c r="G40" s="311"/>
      <c r="H40" s="312" t="s">
        <v>485</v>
      </c>
      <c r="I40" s="313" t="s">
        <v>3</v>
      </c>
      <c r="J40" s="314" t="s">
        <v>4</v>
      </c>
      <c r="K40" s="314" t="s">
        <v>5</v>
      </c>
      <c r="L40" s="314" t="s">
        <v>6</v>
      </c>
      <c r="M40" s="315" t="s">
        <v>7</v>
      </c>
    </row>
    <row r="41" spans="2:13" ht="27.75" customHeight="1" x14ac:dyDescent="0.2">
      <c r="B41" s="1190" t="s">
        <v>530</v>
      </c>
      <c r="C41" s="1191"/>
      <c r="D41" s="316"/>
      <c r="E41" s="1192" t="s">
        <v>531</v>
      </c>
      <c r="F41" s="1192"/>
      <c r="G41" s="1192"/>
      <c r="H41" s="1193"/>
      <c r="I41" s="317">
        <v>16633</v>
      </c>
      <c r="J41" s="318">
        <v>16303</v>
      </c>
      <c r="K41" s="318">
        <v>16246</v>
      </c>
      <c r="L41" s="318">
        <v>15812</v>
      </c>
      <c r="M41" s="319">
        <v>15074</v>
      </c>
    </row>
    <row r="42" spans="2:13" ht="27.75" customHeight="1" x14ac:dyDescent="0.2">
      <c r="B42" s="1180"/>
      <c r="C42" s="1181"/>
      <c r="D42" s="320"/>
      <c r="E42" s="1184" t="s">
        <v>532</v>
      </c>
      <c r="F42" s="1184"/>
      <c r="G42" s="1184"/>
      <c r="H42" s="1185"/>
      <c r="I42" s="321" t="s">
        <v>320</v>
      </c>
      <c r="J42" s="322" t="s">
        <v>320</v>
      </c>
      <c r="K42" s="322" t="s">
        <v>320</v>
      </c>
      <c r="L42" s="322" t="s">
        <v>320</v>
      </c>
      <c r="M42" s="323" t="s">
        <v>320</v>
      </c>
    </row>
    <row r="43" spans="2:13" ht="27.75" customHeight="1" x14ac:dyDescent="0.2">
      <c r="B43" s="1180"/>
      <c r="C43" s="1181"/>
      <c r="D43" s="320"/>
      <c r="E43" s="1184" t="s">
        <v>533</v>
      </c>
      <c r="F43" s="1184"/>
      <c r="G43" s="1184"/>
      <c r="H43" s="1185"/>
      <c r="I43" s="321">
        <v>3146</v>
      </c>
      <c r="J43" s="322">
        <v>2690</v>
      </c>
      <c r="K43" s="322">
        <v>2316</v>
      </c>
      <c r="L43" s="322">
        <v>2172</v>
      </c>
      <c r="M43" s="323">
        <v>1935</v>
      </c>
    </row>
    <row r="44" spans="2:13" ht="27.75" customHeight="1" x14ac:dyDescent="0.2">
      <c r="B44" s="1180"/>
      <c r="C44" s="1181"/>
      <c r="D44" s="320"/>
      <c r="E44" s="1184" t="s">
        <v>534</v>
      </c>
      <c r="F44" s="1184"/>
      <c r="G44" s="1184"/>
      <c r="H44" s="1185"/>
      <c r="I44" s="321" t="s">
        <v>320</v>
      </c>
      <c r="J44" s="322" t="s">
        <v>320</v>
      </c>
      <c r="K44" s="322" t="s">
        <v>320</v>
      </c>
      <c r="L44" s="322" t="s">
        <v>320</v>
      </c>
      <c r="M44" s="323" t="s">
        <v>320</v>
      </c>
    </row>
    <row r="45" spans="2:13" ht="27.75" customHeight="1" x14ac:dyDescent="0.2">
      <c r="B45" s="1180"/>
      <c r="C45" s="1181"/>
      <c r="D45" s="320"/>
      <c r="E45" s="1184" t="s">
        <v>535</v>
      </c>
      <c r="F45" s="1184"/>
      <c r="G45" s="1184"/>
      <c r="H45" s="1185"/>
      <c r="I45" s="321">
        <v>2819</v>
      </c>
      <c r="J45" s="322">
        <v>2778</v>
      </c>
      <c r="K45" s="322">
        <v>2813</v>
      </c>
      <c r="L45" s="322">
        <v>2917</v>
      </c>
      <c r="M45" s="323">
        <v>2800</v>
      </c>
    </row>
    <row r="46" spans="2:13" ht="27.75" customHeight="1" x14ac:dyDescent="0.2">
      <c r="B46" s="1180"/>
      <c r="C46" s="1181"/>
      <c r="D46" s="324"/>
      <c r="E46" s="1184" t="s">
        <v>536</v>
      </c>
      <c r="F46" s="1184"/>
      <c r="G46" s="1184"/>
      <c r="H46" s="1185"/>
      <c r="I46" s="321">
        <v>122</v>
      </c>
      <c r="J46" s="322">
        <v>122</v>
      </c>
      <c r="K46" s="322">
        <v>122</v>
      </c>
      <c r="L46" s="322">
        <v>122</v>
      </c>
      <c r="M46" s="323">
        <v>122</v>
      </c>
    </row>
    <row r="47" spans="2:13" ht="27.75" customHeight="1" x14ac:dyDescent="0.2">
      <c r="B47" s="1180"/>
      <c r="C47" s="1181"/>
      <c r="D47" s="325"/>
      <c r="E47" s="1194" t="s">
        <v>537</v>
      </c>
      <c r="F47" s="1195"/>
      <c r="G47" s="1195"/>
      <c r="H47" s="1196"/>
      <c r="I47" s="321" t="s">
        <v>320</v>
      </c>
      <c r="J47" s="322" t="s">
        <v>320</v>
      </c>
      <c r="K47" s="322" t="s">
        <v>320</v>
      </c>
      <c r="L47" s="322" t="s">
        <v>320</v>
      </c>
      <c r="M47" s="323" t="s">
        <v>320</v>
      </c>
    </row>
    <row r="48" spans="2:13" ht="27.75" customHeight="1" x14ac:dyDescent="0.2">
      <c r="B48" s="1180"/>
      <c r="C48" s="1181"/>
      <c r="D48" s="320"/>
      <c r="E48" s="1184" t="s">
        <v>538</v>
      </c>
      <c r="F48" s="1184"/>
      <c r="G48" s="1184"/>
      <c r="H48" s="1185"/>
      <c r="I48" s="321" t="s">
        <v>320</v>
      </c>
      <c r="J48" s="322" t="s">
        <v>320</v>
      </c>
      <c r="K48" s="322" t="s">
        <v>320</v>
      </c>
      <c r="L48" s="322" t="s">
        <v>320</v>
      </c>
      <c r="M48" s="323" t="s">
        <v>320</v>
      </c>
    </row>
    <row r="49" spans="2:13" ht="27.75" customHeight="1" x14ac:dyDescent="0.2">
      <c r="B49" s="1182"/>
      <c r="C49" s="1183"/>
      <c r="D49" s="320"/>
      <c r="E49" s="1184" t="s">
        <v>539</v>
      </c>
      <c r="F49" s="1184"/>
      <c r="G49" s="1184"/>
      <c r="H49" s="1185"/>
      <c r="I49" s="321" t="s">
        <v>320</v>
      </c>
      <c r="J49" s="322" t="s">
        <v>320</v>
      </c>
      <c r="K49" s="322" t="s">
        <v>320</v>
      </c>
      <c r="L49" s="322" t="s">
        <v>320</v>
      </c>
      <c r="M49" s="323" t="s">
        <v>320</v>
      </c>
    </row>
    <row r="50" spans="2:13" ht="27.75" customHeight="1" x14ac:dyDescent="0.2">
      <c r="B50" s="1178" t="s">
        <v>540</v>
      </c>
      <c r="C50" s="1179"/>
      <c r="D50" s="326"/>
      <c r="E50" s="1184" t="s">
        <v>541</v>
      </c>
      <c r="F50" s="1184"/>
      <c r="G50" s="1184"/>
      <c r="H50" s="1185"/>
      <c r="I50" s="321">
        <v>3178</v>
      </c>
      <c r="J50" s="322">
        <v>4497</v>
      </c>
      <c r="K50" s="322">
        <v>5526</v>
      </c>
      <c r="L50" s="322">
        <v>7180</v>
      </c>
      <c r="M50" s="323">
        <v>7463</v>
      </c>
    </row>
    <row r="51" spans="2:13" ht="27.75" customHeight="1" x14ac:dyDescent="0.2">
      <c r="B51" s="1180"/>
      <c r="C51" s="1181"/>
      <c r="D51" s="320"/>
      <c r="E51" s="1184" t="s">
        <v>542</v>
      </c>
      <c r="F51" s="1184"/>
      <c r="G51" s="1184"/>
      <c r="H51" s="1185"/>
      <c r="I51" s="321">
        <v>3051</v>
      </c>
      <c r="J51" s="322">
        <v>2976</v>
      </c>
      <c r="K51" s="322">
        <v>2515</v>
      </c>
      <c r="L51" s="322">
        <v>2267</v>
      </c>
      <c r="M51" s="323">
        <v>1942</v>
      </c>
    </row>
    <row r="52" spans="2:13" ht="27.75" customHeight="1" x14ac:dyDescent="0.2">
      <c r="B52" s="1182"/>
      <c r="C52" s="1183"/>
      <c r="D52" s="320"/>
      <c r="E52" s="1184" t="s">
        <v>543</v>
      </c>
      <c r="F52" s="1184"/>
      <c r="G52" s="1184"/>
      <c r="H52" s="1185"/>
      <c r="I52" s="321">
        <v>12290</v>
      </c>
      <c r="J52" s="322">
        <v>12103</v>
      </c>
      <c r="K52" s="322">
        <v>12089</v>
      </c>
      <c r="L52" s="322">
        <v>11986</v>
      </c>
      <c r="M52" s="323">
        <v>11322</v>
      </c>
    </row>
    <row r="53" spans="2:13" ht="27.75" customHeight="1" thickBot="1" x14ac:dyDescent="0.25">
      <c r="B53" s="1186" t="s">
        <v>513</v>
      </c>
      <c r="C53" s="1187"/>
      <c r="D53" s="327"/>
      <c r="E53" s="1188" t="s">
        <v>544</v>
      </c>
      <c r="F53" s="1188"/>
      <c r="G53" s="1188"/>
      <c r="H53" s="1189"/>
      <c r="I53" s="328">
        <v>4202</v>
      </c>
      <c r="J53" s="329">
        <v>2317</v>
      </c>
      <c r="K53" s="329">
        <v>1367</v>
      </c>
      <c r="L53" s="329">
        <v>-409</v>
      </c>
      <c r="M53" s="330">
        <v>-794</v>
      </c>
    </row>
    <row r="54" spans="2:13" ht="27.75" customHeight="1" x14ac:dyDescent="0.25">
      <c r="B54" s="331" t="s">
        <v>545</v>
      </c>
      <c r="C54" s="332"/>
      <c r="D54" s="332"/>
      <c r="E54" s="333"/>
      <c r="F54" s="333"/>
      <c r="G54" s="333"/>
      <c r="H54" s="333"/>
      <c r="I54" s="334"/>
      <c r="J54" s="334"/>
      <c r="K54" s="334"/>
      <c r="L54" s="334"/>
      <c r="M54" s="334"/>
    </row>
    <row r="55" spans="2:13" ht="13" x14ac:dyDescent="0.2"/>
  </sheetData>
  <sheetProtection algorithmName="SHA-512" hashValue="T/i5xQKc2kj4NaDNuqv4aK+sFmvyjTAd1SkDJ4076Y2Wtny0SGGmwf5IjlxH7E35MVaPMw3bK71YaFXRcmuKKw==" saltValue="3CrIwZ4+aj8fhrCxXFMf8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212" customWidth="1"/>
    <col min="2" max="2" width="16.36328125" style="212" customWidth="1"/>
    <col min="3" max="5" width="26.1796875" style="212" customWidth="1"/>
    <col min="6" max="8" width="24.1796875" style="212" customWidth="1"/>
    <col min="9" max="14" width="26" style="212" customWidth="1"/>
    <col min="15" max="15" width="6.08984375" style="212" customWidth="1"/>
    <col min="16" max="16" width="9" style="212" hidden="1" customWidth="1"/>
    <col min="17" max="20" width="0" style="212" hidden="1" customWidth="1"/>
    <col min="21" max="21" width="9" style="212" hidden="1" customWidth="1"/>
    <col min="22" max="22" width="0" style="212" hidden="1" customWidth="1"/>
    <col min="23" max="23" width="9" style="212" hidden="1" customWidth="1"/>
    <col min="24"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13"/>
      <c r="C53" s="213"/>
      <c r="D53" s="213"/>
      <c r="E53" s="213"/>
      <c r="F53" s="213"/>
      <c r="G53" s="213"/>
      <c r="H53" s="335" t="s">
        <v>546</v>
      </c>
    </row>
    <row r="54" spans="2:8" ht="29.25" customHeight="1" thickBot="1" x14ac:dyDescent="0.35">
      <c r="B54" s="336" t="s">
        <v>22</v>
      </c>
      <c r="C54" s="337"/>
      <c r="D54" s="337"/>
      <c r="E54" s="338" t="s">
        <v>485</v>
      </c>
      <c r="F54" s="339" t="s">
        <v>5</v>
      </c>
      <c r="G54" s="339" t="s">
        <v>6</v>
      </c>
      <c r="H54" s="340" t="s">
        <v>7</v>
      </c>
    </row>
    <row r="55" spans="2:8" ht="52.5" customHeight="1" x14ac:dyDescent="0.2">
      <c r="B55" s="341"/>
      <c r="C55" s="1205" t="s">
        <v>116</v>
      </c>
      <c r="D55" s="1205"/>
      <c r="E55" s="1206"/>
      <c r="F55" s="342">
        <v>1945</v>
      </c>
      <c r="G55" s="342">
        <v>2843</v>
      </c>
      <c r="H55" s="343">
        <v>3315</v>
      </c>
    </row>
    <row r="56" spans="2:8" ht="52.5" customHeight="1" x14ac:dyDescent="0.2">
      <c r="B56" s="344"/>
      <c r="C56" s="1207" t="s">
        <v>547</v>
      </c>
      <c r="D56" s="1207"/>
      <c r="E56" s="1208"/>
      <c r="F56" s="345" t="s">
        <v>320</v>
      </c>
      <c r="G56" s="345" t="s">
        <v>320</v>
      </c>
      <c r="H56" s="346" t="s">
        <v>320</v>
      </c>
    </row>
    <row r="57" spans="2:8" ht="53.25" customHeight="1" x14ac:dyDescent="0.2">
      <c r="B57" s="344"/>
      <c r="C57" s="1209" t="s">
        <v>121</v>
      </c>
      <c r="D57" s="1209"/>
      <c r="E57" s="1210"/>
      <c r="F57" s="347">
        <v>3270</v>
      </c>
      <c r="G57" s="347">
        <v>3574</v>
      </c>
      <c r="H57" s="348">
        <v>3758</v>
      </c>
    </row>
    <row r="58" spans="2:8" ht="45.75" customHeight="1" x14ac:dyDescent="0.2">
      <c r="B58" s="349"/>
      <c r="C58" s="1197" t="s">
        <v>548</v>
      </c>
      <c r="D58" s="1198"/>
      <c r="E58" s="1199"/>
      <c r="F58" s="350">
        <v>1001</v>
      </c>
      <c r="G58" s="350">
        <v>1001</v>
      </c>
      <c r="H58" s="351">
        <v>1001</v>
      </c>
    </row>
    <row r="59" spans="2:8" ht="45.75" customHeight="1" x14ac:dyDescent="0.2">
      <c r="B59" s="349"/>
      <c r="C59" s="1197" t="s">
        <v>549</v>
      </c>
      <c r="D59" s="1198"/>
      <c r="E59" s="1199"/>
      <c r="F59" s="350">
        <v>629</v>
      </c>
      <c r="G59" s="350">
        <v>886</v>
      </c>
      <c r="H59" s="351">
        <v>914</v>
      </c>
    </row>
    <row r="60" spans="2:8" ht="45.75" customHeight="1" x14ac:dyDescent="0.2">
      <c r="B60" s="349"/>
      <c r="C60" s="1197" t="s">
        <v>550</v>
      </c>
      <c r="D60" s="1198"/>
      <c r="E60" s="1199"/>
      <c r="F60" s="350">
        <v>567</v>
      </c>
      <c r="G60" s="350">
        <v>664</v>
      </c>
      <c r="H60" s="351">
        <v>863</v>
      </c>
    </row>
    <row r="61" spans="2:8" ht="45.75" customHeight="1" x14ac:dyDescent="0.2">
      <c r="B61" s="349"/>
      <c r="C61" s="1197" t="s">
        <v>551</v>
      </c>
      <c r="D61" s="1198"/>
      <c r="E61" s="1199"/>
      <c r="F61" s="350">
        <v>598</v>
      </c>
      <c r="G61" s="350">
        <v>563</v>
      </c>
      <c r="H61" s="351">
        <v>528</v>
      </c>
    </row>
    <row r="62" spans="2:8" ht="45.75" customHeight="1" thickBot="1" x14ac:dyDescent="0.25">
      <c r="B62" s="352"/>
      <c r="C62" s="1200" t="s">
        <v>552</v>
      </c>
      <c r="D62" s="1201"/>
      <c r="E62" s="1202"/>
      <c r="F62" s="353">
        <v>161</v>
      </c>
      <c r="G62" s="353">
        <v>151</v>
      </c>
      <c r="H62" s="354">
        <v>147</v>
      </c>
    </row>
    <row r="63" spans="2:8" ht="52.5" customHeight="1" thickBot="1" x14ac:dyDescent="0.25">
      <c r="B63" s="355"/>
      <c r="C63" s="1203" t="s">
        <v>553</v>
      </c>
      <c r="D63" s="1203"/>
      <c r="E63" s="1204"/>
      <c r="F63" s="356">
        <v>5214</v>
      </c>
      <c r="G63" s="356">
        <v>6417</v>
      </c>
      <c r="H63" s="357">
        <v>7073</v>
      </c>
    </row>
    <row r="64" spans="2:8" ht="13" x14ac:dyDescent="0.2"/>
  </sheetData>
  <sheetProtection algorithmName="SHA-512" hashValue="yVY1s0sHO1QFhZd0ZbxaxlARyVW3OeT5LMRr7dA4PqOrUSs+142kL6x8k7yz/pOV+zIV91KfFLvC3R2BXadHIw==" saltValue="lCDTz4/imhsH67KnNjEfQ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3" customWidth="1"/>
    <col min="2" max="107" width="2.453125" style="3" customWidth="1"/>
    <col min="108" max="108" width="6.08984375" style="11" customWidth="1"/>
    <col min="109" max="109" width="5.90625" style="10" customWidth="1"/>
    <col min="110" max="16384" width="8.63281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 x14ac:dyDescent="0.2">
      <c r="DD19" s="3"/>
      <c r="DE19" s="3"/>
    </row>
    <row r="20" spans="1:109" ht="13"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 x14ac:dyDescent="0.2">
      <c r="B23" s="10"/>
    </row>
    <row r="24" spans="1:109" ht="13" x14ac:dyDescent="0.2">
      <c r="B24" s="10"/>
    </row>
    <row r="25" spans="1:109" ht="13" x14ac:dyDescent="0.2">
      <c r="B25" s="10"/>
    </row>
    <row r="26" spans="1:109" ht="13" x14ac:dyDescent="0.2">
      <c r="B26" s="10"/>
    </row>
    <row r="27" spans="1:109" ht="13" x14ac:dyDescent="0.2">
      <c r="B27" s="10"/>
    </row>
    <row r="28" spans="1:109" ht="13" x14ac:dyDescent="0.2">
      <c r="B28" s="10"/>
    </row>
    <row r="29" spans="1:109" ht="13" x14ac:dyDescent="0.2">
      <c r="B29" s="10"/>
    </row>
    <row r="30" spans="1:109" ht="13" x14ac:dyDescent="0.2">
      <c r="B30" s="10"/>
    </row>
    <row r="31" spans="1:109" ht="13" x14ac:dyDescent="0.2">
      <c r="B31" s="10"/>
    </row>
    <row r="32" spans="1:109" ht="13" x14ac:dyDescent="0.2">
      <c r="B32" s="10"/>
    </row>
    <row r="33" spans="2:109" ht="13" x14ac:dyDescent="0.2">
      <c r="B33" s="10"/>
    </row>
    <row r="34" spans="2:109" ht="13" x14ac:dyDescent="0.2">
      <c r="B34" s="10"/>
    </row>
    <row r="35" spans="2:109" ht="13" x14ac:dyDescent="0.2">
      <c r="B35" s="10"/>
    </row>
    <row r="36" spans="2:109" ht="13" x14ac:dyDescent="0.2">
      <c r="B36" s="10"/>
    </row>
    <row r="37" spans="2:109" ht="13" x14ac:dyDescent="0.2">
      <c r="B37" s="10"/>
    </row>
    <row r="38" spans="2:109" ht="13" x14ac:dyDescent="0.2">
      <c r="B38" s="10"/>
    </row>
    <row r="39" spans="2:109" ht="13"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 x14ac:dyDescent="0.2">
      <c r="B40" s="15"/>
      <c r="DD40" s="15"/>
      <c r="DE40" s="3"/>
    </row>
    <row r="41" spans="2:109" ht="16.5"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212" t="s">
        <v>554</v>
      </c>
      <c r="AO43" s="1213"/>
      <c r="AP43" s="1213"/>
      <c r="AQ43" s="1213"/>
      <c r="AR43" s="1213"/>
      <c r="AS43" s="1213"/>
      <c r="AT43" s="1213"/>
      <c r="AU43" s="1213"/>
      <c r="AV43" s="1213"/>
      <c r="AW43" s="1213"/>
      <c r="AX43" s="1213"/>
      <c r="AY43" s="1213"/>
      <c r="AZ43" s="1213"/>
      <c r="BA43" s="1213"/>
      <c r="BB43" s="1213"/>
      <c r="BC43" s="1213"/>
      <c r="BD43" s="1213"/>
      <c r="BE43" s="1213"/>
      <c r="BF43" s="1213"/>
      <c r="BG43" s="1213"/>
      <c r="BH43" s="1213"/>
      <c r="BI43" s="1213"/>
      <c r="BJ43" s="1213"/>
      <c r="BK43" s="1213"/>
      <c r="BL43" s="1213"/>
      <c r="BM43" s="1213"/>
      <c r="BN43" s="1213"/>
      <c r="BO43" s="1213"/>
      <c r="BP43" s="1213"/>
      <c r="BQ43" s="1213"/>
      <c r="BR43" s="1213"/>
      <c r="BS43" s="1213"/>
      <c r="BT43" s="1213"/>
      <c r="BU43" s="1213"/>
      <c r="BV43" s="1213"/>
      <c r="BW43" s="1213"/>
      <c r="BX43" s="1213"/>
      <c r="BY43" s="1213"/>
      <c r="BZ43" s="1213"/>
      <c r="CA43" s="1213"/>
      <c r="CB43" s="1213"/>
      <c r="CC43" s="1213"/>
      <c r="CD43" s="1213"/>
      <c r="CE43" s="1213"/>
      <c r="CF43" s="1213"/>
      <c r="CG43" s="1213"/>
      <c r="CH43" s="1213"/>
      <c r="CI43" s="1213"/>
      <c r="CJ43" s="1213"/>
      <c r="CK43" s="1213"/>
      <c r="CL43" s="1213"/>
      <c r="CM43" s="1213"/>
      <c r="CN43" s="1213"/>
      <c r="CO43" s="1213"/>
      <c r="CP43" s="1213"/>
      <c r="CQ43" s="1213"/>
      <c r="CR43" s="1213"/>
      <c r="CS43" s="1213"/>
      <c r="CT43" s="1213"/>
      <c r="CU43" s="1213"/>
      <c r="CV43" s="1213"/>
      <c r="CW43" s="1213"/>
      <c r="CX43" s="1213"/>
      <c r="CY43" s="1213"/>
      <c r="CZ43" s="1213"/>
      <c r="DA43" s="1213"/>
      <c r="DB43" s="1213"/>
      <c r="DC43" s="1214"/>
    </row>
    <row r="44" spans="2:109" ht="13" x14ac:dyDescent="0.2">
      <c r="B44" s="10"/>
      <c r="AN44" s="1215"/>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7"/>
    </row>
    <row r="45" spans="2:109" ht="13" x14ac:dyDescent="0.2">
      <c r="B45" s="10"/>
      <c r="AN45" s="1215"/>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7"/>
    </row>
    <row r="46" spans="2:109" ht="13" x14ac:dyDescent="0.2">
      <c r="B46" s="10"/>
      <c r="AN46" s="1215"/>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7"/>
    </row>
    <row r="47" spans="2:109" ht="13" x14ac:dyDescent="0.2">
      <c r="B47" s="10"/>
      <c r="AN47" s="1218"/>
      <c r="AO47" s="1219"/>
      <c r="AP47" s="1219"/>
      <c r="AQ47" s="1219"/>
      <c r="AR47" s="1219"/>
      <c r="AS47" s="1219"/>
      <c r="AT47" s="1219"/>
      <c r="AU47" s="1219"/>
      <c r="AV47" s="1219"/>
      <c r="AW47" s="1219"/>
      <c r="AX47" s="1219"/>
      <c r="AY47" s="1219"/>
      <c r="AZ47" s="1219"/>
      <c r="BA47" s="1219"/>
      <c r="BB47" s="1219"/>
      <c r="BC47" s="1219"/>
      <c r="BD47" s="1219"/>
      <c r="BE47" s="1219"/>
      <c r="BF47" s="1219"/>
      <c r="BG47" s="1219"/>
      <c r="BH47" s="1219"/>
      <c r="BI47" s="1219"/>
      <c r="BJ47" s="1219"/>
      <c r="BK47" s="1219"/>
      <c r="BL47" s="1219"/>
      <c r="BM47" s="1219"/>
      <c r="BN47" s="1219"/>
      <c r="BO47" s="1219"/>
      <c r="BP47" s="1219"/>
      <c r="BQ47" s="1219"/>
      <c r="BR47" s="1219"/>
      <c r="BS47" s="1219"/>
      <c r="BT47" s="1219"/>
      <c r="BU47" s="1219"/>
      <c r="BV47" s="1219"/>
      <c r="BW47" s="1219"/>
      <c r="BX47" s="1219"/>
      <c r="BY47" s="1219"/>
      <c r="BZ47" s="1219"/>
      <c r="CA47" s="1219"/>
      <c r="CB47" s="1219"/>
      <c r="CC47" s="1219"/>
      <c r="CD47" s="1219"/>
      <c r="CE47" s="1219"/>
      <c r="CF47" s="1219"/>
      <c r="CG47" s="1219"/>
      <c r="CH47" s="1219"/>
      <c r="CI47" s="1219"/>
      <c r="CJ47" s="1219"/>
      <c r="CK47" s="1219"/>
      <c r="CL47" s="1219"/>
      <c r="CM47" s="1219"/>
      <c r="CN47" s="1219"/>
      <c r="CO47" s="1219"/>
      <c r="CP47" s="1219"/>
      <c r="CQ47" s="1219"/>
      <c r="CR47" s="1219"/>
      <c r="CS47" s="1219"/>
      <c r="CT47" s="1219"/>
      <c r="CU47" s="1219"/>
      <c r="CV47" s="1219"/>
      <c r="CW47" s="1219"/>
      <c r="CX47" s="1219"/>
      <c r="CY47" s="1219"/>
      <c r="CZ47" s="1219"/>
      <c r="DA47" s="1219"/>
      <c r="DB47" s="1219"/>
      <c r="DC47" s="1220"/>
    </row>
    <row r="48" spans="2:109" ht="13"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 x14ac:dyDescent="0.2">
      <c r="B49" s="10"/>
      <c r="AN49" s="3" t="s">
        <v>2</v>
      </c>
    </row>
    <row r="50" spans="1:109" ht="13" x14ac:dyDescent="0.2">
      <c r="B50" s="10"/>
      <c r="G50" s="1221"/>
      <c r="H50" s="1221"/>
      <c r="I50" s="1221"/>
      <c r="J50" s="1221"/>
      <c r="K50" s="20"/>
      <c r="L50" s="20"/>
      <c r="M50" s="21"/>
      <c r="N50" s="21"/>
      <c r="AN50" s="1222"/>
      <c r="AO50" s="1223"/>
      <c r="AP50" s="1223"/>
      <c r="AQ50" s="1223"/>
      <c r="AR50" s="1223"/>
      <c r="AS50" s="1223"/>
      <c r="AT50" s="1223"/>
      <c r="AU50" s="1223"/>
      <c r="AV50" s="1223"/>
      <c r="AW50" s="1223"/>
      <c r="AX50" s="1223"/>
      <c r="AY50" s="1223"/>
      <c r="AZ50" s="1223"/>
      <c r="BA50" s="1223"/>
      <c r="BB50" s="1223"/>
      <c r="BC50" s="1223"/>
      <c r="BD50" s="1223"/>
      <c r="BE50" s="1223"/>
      <c r="BF50" s="1223"/>
      <c r="BG50" s="1223"/>
      <c r="BH50" s="1223"/>
      <c r="BI50" s="1223"/>
      <c r="BJ50" s="1223"/>
      <c r="BK50" s="1223"/>
      <c r="BL50" s="1223"/>
      <c r="BM50" s="1223"/>
      <c r="BN50" s="1223"/>
      <c r="BO50" s="1224"/>
      <c r="BP50" s="1225" t="s">
        <v>3</v>
      </c>
      <c r="BQ50" s="1225"/>
      <c r="BR50" s="1225"/>
      <c r="BS50" s="1225"/>
      <c r="BT50" s="1225"/>
      <c r="BU50" s="1225"/>
      <c r="BV50" s="1225"/>
      <c r="BW50" s="1225"/>
      <c r="BX50" s="1225" t="s">
        <v>4</v>
      </c>
      <c r="BY50" s="1225"/>
      <c r="BZ50" s="1225"/>
      <c r="CA50" s="1225"/>
      <c r="CB50" s="1225"/>
      <c r="CC50" s="1225"/>
      <c r="CD50" s="1225"/>
      <c r="CE50" s="1225"/>
      <c r="CF50" s="1225" t="s">
        <v>5</v>
      </c>
      <c r="CG50" s="1225"/>
      <c r="CH50" s="1225"/>
      <c r="CI50" s="1225"/>
      <c r="CJ50" s="1225"/>
      <c r="CK50" s="1225"/>
      <c r="CL50" s="1225"/>
      <c r="CM50" s="1225"/>
      <c r="CN50" s="1225" t="s">
        <v>6</v>
      </c>
      <c r="CO50" s="1225"/>
      <c r="CP50" s="1225"/>
      <c r="CQ50" s="1225"/>
      <c r="CR50" s="1225"/>
      <c r="CS50" s="1225"/>
      <c r="CT50" s="1225"/>
      <c r="CU50" s="1225"/>
      <c r="CV50" s="1225" t="s">
        <v>7</v>
      </c>
      <c r="CW50" s="1225"/>
      <c r="CX50" s="1225"/>
      <c r="CY50" s="1225"/>
      <c r="CZ50" s="1225"/>
      <c r="DA50" s="1225"/>
      <c r="DB50" s="1225"/>
      <c r="DC50" s="1225"/>
    </row>
    <row r="51" spans="1:109" ht="13.5" customHeight="1" x14ac:dyDescent="0.2">
      <c r="B51" s="10"/>
      <c r="G51" s="1226"/>
      <c r="H51" s="1226"/>
      <c r="I51" s="1229"/>
      <c r="J51" s="1229"/>
      <c r="K51" s="1227"/>
      <c r="L51" s="1227"/>
      <c r="M51" s="1227"/>
      <c r="N51" s="1227"/>
      <c r="AM51" s="19"/>
      <c r="AN51" s="1228" t="s">
        <v>8</v>
      </c>
      <c r="AO51" s="1228"/>
      <c r="AP51" s="1228"/>
      <c r="AQ51" s="1228"/>
      <c r="AR51" s="1228"/>
      <c r="AS51" s="1228"/>
      <c r="AT51" s="1228"/>
      <c r="AU51" s="1228"/>
      <c r="AV51" s="1228"/>
      <c r="AW51" s="1228"/>
      <c r="AX51" s="1228"/>
      <c r="AY51" s="1228"/>
      <c r="AZ51" s="1228"/>
      <c r="BA51" s="1228"/>
      <c r="BB51" s="1228" t="s">
        <v>9</v>
      </c>
      <c r="BC51" s="1228"/>
      <c r="BD51" s="1228"/>
      <c r="BE51" s="1228"/>
      <c r="BF51" s="1228"/>
      <c r="BG51" s="1228"/>
      <c r="BH51" s="1228"/>
      <c r="BI51" s="1228"/>
      <c r="BJ51" s="1228"/>
      <c r="BK51" s="1228"/>
      <c r="BL51" s="1228"/>
      <c r="BM51" s="1228"/>
      <c r="BN51" s="1228"/>
      <c r="BO51" s="1228"/>
      <c r="BP51" s="1211">
        <v>53.5</v>
      </c>
      <c r="BQ51" s="1211"/>
      <c r="BR51" s="1211"/>
      <c r="BS51" s="1211"/>
      <c r="BT51" s="1211"/>
      <c r="BU51" s="1211"/>
      <c r="BV51" s="1211"/>
      <c r="BW51" s="1211"/>
      <c r="BX51" s="1211">
        <v>29.6</v>
      </c>
      <c r="BY51" s="1211"/>
      <c r="BZ51" s="1211"/>
      <c r="CA51" s="1211"/>
      <c r="CB51" s="1211"/>
      <c r="CC51" s="1211"/>
      <c r="CD51" s="1211"/>
      <c r="CE51" s="1211"/>
      <c r="CF51" s="1211">
        <v>16.899999999999999</v>
      </c>
      <c r="CG51" s="1211"/>
      <c r="CH51" s="1211"/>
      <c r="CI51" s="1211"/>
      <c r="CJ51" s="1211"/>
      <c r="CK51" s="1211"/>
      <c r="CL51" s="1211"/>
      <c r="CM51" s="1211"/>
      <c r="CN51" s="1211"/>
      <c r="CO51" s="1211"/>
      <c r="CP51" s="1211"/>
      <c r="CQ51" s="1211"/>
      <c r="CR51" s="1211"/>
      <c r="CS51" s="1211"/>
      <c r="CT51" s="1211"/>
      <c r="CU51" s="1211"/>
      <c r="CV51" s="1211"/>
      <c r="CW51" s="1211"/>
      <c r="CX51" s="1211"/>
      <c r="CY51" s="1211"/>
      <c r="CZ51" s="1211"/>
      <c r="DA51" s="1211"/>
      <c r="DB51" s="1211"/>
      <c r="DC51" s="1211"/>
    </row>
    <row r="52" spans="1:109" ht="13" x14ac:dyDescent="0.2">
      <c r="B52" s="10"/>
      <c r="G52" s="1226"/>
      <c r="H52" s="1226"/>
      <c r="I52" s="1229"/>
      <c r="J52" s="1229"/>
      <c r="K52" s="1227"/>
      <c r="L52" s="1227"/>
      <c r="M52" s="1227"/>
      <c r="N52" s="1227"/>
      <c r="AM52" s="19"/>
      <c r="AN52" s="1228"/>
      <c r="AO52" s="1228"/>
      <c r="AP52" s="1228"/>
      <c r="AQ52" s="1228"/>
      <c r="AR52" s="1228"/>
      <c r="AS52" s="1228"/>
      <c r="AT52" s="1228"/>
      <c r="AU52" s="1228"/>
      <c r="AV52" s="1228"/>
      <c r="AW52" s="1228"/>
      <c r="AX52" s="1228"/>
      <c r="AY52" s="1228"/>
      <c r="AZ52" s="1228"/>
      <c r="BA52" s="1228"/>
      <c r="BB52" s="1228"/>
      <c r="BC52" s="1228"/>
      <c r="BD52" s="1228"/>
      <c r="BE52" s="1228"/>
      <c r="BF52" s="1228"/>
      <c r="BG52" s="1228"/>
      <c r="BH52" s="1228"/>
      <c r="BI52" s="1228"/>
      <c r="BJ52" s="1228"/>
      <c r="BK52" s="1228"/>
      <c r="BL52" s="1228"/>
      <c r="BM52" s="1228"/>
      <c r="BN52" s="1228"/>
      <c r="BO52" s="1228"/>
      <c r="BP52" s="1211"/>
      <c r="BQ52" s="1211"/>
      <c r="BR52" s="1211"/>
      <c r="BS52" s="1211"/>
      <c r="BT52" s="1211"/>
      <c r="BU52" s="1211"/>
      <c r="BV52" s="1211"/>
      <c r="BW52" s="1211"/>
      <c r="BX52" s="1211"/>
      <c r="BY52" s="1211"/>
      <c r="BZ52" s="1211"/>
      <c r="CA52" s="1211"/>
      <c r="CB52" s="1211"/>
      <c r="CC52" s="1211"/>
      <c r="CD52" s="1211"/>
      <c r="CE52" s="1211"/>
      <c r="CF52" s="1211"/>
      <c r="CG52" s="1211"/>
      <c r="CH52" s="1211"/>
      <c r="CI52" s="1211"/>
      <c r="CJ52" s="1211"/>
      <c r="CK52" s="1211"/>
      <c r="CL52" s="1211"/>
      <c r="CM52" s="1211"/>
      <c r="CN52" s="1211"/>
      <c r="CO52" s="1211"/>
      <c r="CP52" s="1211"/>
      <c r="CQ52" s="1211"/>
      <c r="CR52" s="1211"/>
      <c r="CS52" s="1211"/>
      <c r="CT52" s="1211"/>
      <c r="CU52" s="1211"/>
      <c r="CV52" s="1211"/>
      <c r="CW52" s="1211"/>
      <c r="CX52" s="1211"/>
      <c r="CY52" s="1211"/>
      <c r="CZ52" s="1211"/>
      <c r="DA52" s="1211"/>
      <c r="DB52" s="1211"/>
      <c r="DC52" s="1211"/>
    </row>
    <row r="53" spans="1:109" ht="13" x14ac:dyDescent="0.2">
      <c r="A53" s="18"/>
      <c r="B53" s="10"/>
      <c r="G53" s="1226"/>
      <c r="H53" s="1226"/>
      <c r="I53" s="1221"/>
      <c r="J53" s="1221"/>
      <c r="K53" s="1227"/>
      <c r="L53" s="1227"/>
      <c r="M53" s="1227"/>
      <c r="N53" s="1227"/>
      <c r="AM53" s="19"/>
      <c r="AN53" s="1228"/>
      <c r="AO53" s="1228"/>
      <c r="AP53" s="1228"/>
      <c r="AQ53" s="1228"/>
      <c r="AR53" s="1228"/>
      <c r="AS53" s="1228"/>
      <c r="AT53" s="1228"/>
      <c r="AU53" s="1228"/>
      <c r="AV53" s="1228"/>
      <c r="AW53" s="1228"/>
      <c r="AX53" s="1228"/>
      <c r="AY53" s="1228"/>
      <c r="AZ53" s="1228"/>
      <c r="BA53" s="1228"/>
      <c r="BB53" s="1228" t="s">
        <v>10</v>
      </c>
      <c r="BC53" s="1228"/>
      <c r="BD53" s="1228"/>
      <c r="BE53" s="1228"/>
      <c r="BF53" s="1228"/>
      <c r="BG53" s="1228"/>
      <c r="BH53" s="1228"/>
      <c r="BI53" s="1228"/>
      <c r="BJ53" s="1228"/>
      <c r="BK53" s="1228"/>
      <c r="BL53" s="1228"/>
      <c r="BM53" s="1228"/>
      <c r="BN53" s="1228"/>
      <c r="BO53" s="1228"/>
      <c r="BP53" s="1211">
        <v>64.8</v>
      </c>
      <c r="BQ53" s="1211"/>
      <c r="BR53" s="1211"/>
      <c r="BS53" s="1211"/>
      <c r="BT53" s="1211"/>
      <c r="BU53" s="1211"/>
      <c r="BV53" s="1211"/>
      <c r="BW53" s="1211"/>
      <c r="BX53" s="1211">
        <v>66.2</v>
      </c>
      <c r="BY53" s="1211"/>
      <c r="BZ53" s="1211"/>
      <c r="CA53" s="1211"/>
      <c r="CB53" s="1211"/>
      <c r="CC53" s="1211"/>
      <c r="CD53" s="1211"/>
      <c r="CE53" s="1211"/>
      <c r="CF53" s="1211">
        <v>67.3</v>
      </c>
      <c r="CG53" s="1211"/>
      <c r="CH53" s="1211"/>
      <c r="CI53" s="1211"/>
      <c r="CJ53" s="1211"/>
      <c r="CK53" s="1211"/>
      <c r="CL53" s="1211"/>
      <c r="CM53" s="1211"/>
      <c r="CN53" s="1211">
        <v>69.5</v>
      </c>
      <c r="CO53" s="1211"/>
      <c r="CP53" s="1211"/>
      <c r="CQ53" s="1211"/>
      <c r="CR53" s="1211"/>
      <c r="CS53" s="1211"/>
      <c r="CT53" s="1211"/>
      <c r="CU53" s="1211"/>
      <c r="CV53" s="1211">
        <v>72.099999999999994</v>
      </c>
      <c r="CW53" s="1211"/>
      <c r="CX53" s="1211"/>
      <c r="CY53" s="1211"/>
      <c r="CZ53" s="1211"/>
      <c r="DA53" s="1211"/>
      <c r="DB53" s="1211"/>
      <c r="DC53" s="1211"/>
    </row>
    <row r="54" spans="1:109" ht="13" x14ac:dyDescent="0.2">
      <c r="A54" s="18"/>
      <c r="B54" s="10"/>
      <c r="G54" s="1226"/>
      <c r="H54" s="1226"/>
      <c r="I54" s="1221"/>
      <c r="J54" s="1221"/>
      <c r="K54" s="1227"/>
      <c r="L54" s="1227"/>
      <c r="M54" s="1227"/>
      <c r="N54" s="1227"/>
      <c r="AM54" s="19"/>
      <c r="AN54" s="1228"/>
      <c r="AO54" s="1228"/>
      <c r="AP54" s="1228"/>
      <c r="AQ54" s="1228"/>
      <c r="AR54" s="1228"/>
      <c r="AS54" s="1228"/>
      <c r="AT54" s="1228"/>
      <c r="AU54" s="1228"/>
      <c r="AV54" s="1228"/>
      <c r="AW54" s="1228"/>
      <c r="AX54" s="1228"/>
      <c r="AY54" s="1228"/>
      <c r="AZ54" s="1228"/>
      <c r="BA54" s="1228"/>
      <c r="BB54" s="1228"/>
      <c r="BC54" s="1228"/>
      <c r="BD54" s="1228"/>
      <c r="BE54" s="1228"/>
      <c r="BF54" s="1228"/>
      <c r="BG54" s="1228"/>
      <c r="BH54" s="1228"/>
      <c r="BI54" s="1228"/>
      <c r="BJ54" s="1228"/>
      <c r="BK54" s="1228"/>
      <c r="BL54" s="1228"/>
      <c r="BM54" s="1228"/>
      <c r="BN54" s="1228"/>
      <c r="BO54" s="1228"/>
      <c r="BP54" s="1211"/>
      <c r="BQ54" s="1211"/>
      <c r="BR54" s="1211"/>
      <c r="BS54" s="1211"/>
      <c r="BT54" s="1211"/>
      <c r="BU54" s="1211"/>
      <c r="BV54" s="1211"/>
      <c r="BW54" s="1211"/>
      <c r="BX54" s="1211"/>
      <c r="BY54" s="1211"/>
      <c r="BZ54" s="1211"/>
      <c r="CA54" s="1211"/>
      <c r="CB54" s="1211"/>
      <c r="CC54" s="1211"/>
      <c r="CD54" s="1211"/>
      <c r="CE54" s="1211"/>
      <c r="CF54" s="1211"/>
      <c r="CG54" s="1211"/>
      <c r="CH54" s="1211"/>
      <c r="CI54" s="1211"/>
      <c r="CJ54" s="1211"/>
      <c r="CK54" s="1211"/>
      <c r="CL54" s="1211"/>
      <c r="CM54" s="1211"/>
      <c r="CN54" s="1211"/>
      <c r="CO54" s="1211"/>
      <c r="CP54" s="1211"/>
      <c r="CQ54" s="1211"/>
      <c r="CR54" s="1211"/>
      <c r="CS54" s="1211"/>
      <c r="CT54" s="1211"/>
      <c r="CU54" s="1211"/>
      <c r="CV54" s="1211"/>
      <c r="CW54" s="1211"/>
      <c r="CX54" s="1211"/>
      <c r="CY54" s="1211"/>
      <c r="CZ54" s="1211"/>
      <c r="DA54" s="1211"/>
      <c r="DB54" s="1211"/>
      <c r="DC54" s="1211"/>
    </row>
    <row r="55" spans="1:109" ht="13" x14ac:dyDescent="0.2">
      <c r="A55" s="18"/>
      <c r="B55" s="10"/>
      <c r="G55" s="1221"/>
      <c r="H55" s="1221"/>
      <c r="I55" s="1221"/>
      <c r="J55" s="1221"/>
      <c r="K55" s="1227"/>
      <c r="L55" s="1227"/>
      <c r="M55" s="1227"/>
      <c r="N55" s="1227"/>
      <c r="AN55" s="1225" t="s">
        <v>11</v>
      </c>
      <c r="AO55" s="1225"/>
      <c r="AP55" s="1225"/>
      <c r="AQ55" s="1225"/>
      <c r="AR55" s="1225"/>
      <c r="AS55" s="1225"/>
      <c r="AT55" s="1225"/>
      <c r="AU55" s="1225"/>
      <c r="AV55" s="1225"/>
      <c r="AW55" s="1225"/>
      <c r="AX55" s="1225"/>
      <c r="AY55" s="1225"/>
      <c r="AZ55" s="1225"/>
      <c r="BA55" s="1225"/>
      <c r="BB55" s="1228" t="s">
        <v>9</v>
      </c>
      <c r="BC55" s="1228"/>
      <c r="BD55" s="1228"/>
      <c r="BE55" s="1228"/>
      <c r="BF55" s="1228"/>
      <c r="BG55" s="1228"/>
      <c r="BH55" s="1228"/>
      <c r="BI55" s="1228"/>
      <c r="BJ55" s="1228"/>
      <c r="BK55" s="1228"/>
      <c r="BL55" s="1228"/>
      <c r="BM55" s="1228"/>
      <c r="BN55" s="1228"/>
      <c r="BO55" s="1228"/>
      <c r="BP55" s="1211">
        <v>52.7</v>
      </c>
      <c r="BQ55" s="1211"/>
      <c r="BR55" s="1211"/>
      <c r="BS55" s="1211"/>
      <c r="BT55" s="1211"/>
      <c r="BU55" s="1211"/>
      <c r="BV55" s="1211"/>
      <c r="BW55" s="1211"/>
      <c r="BX55" s="1211">
        <v>49.7</v>
      </c>
      <c r="BY55" s="1211"/>
      <c r="BZ55" s="1211"/>
      <c r="CA55" s="1211"/>
      <c r="CB55" s="1211"/>
      <c r="CC55" s="1211"/>
      <c r="CD55" s="1211"/>
      <c r="CE55" s="1211"/>
      <c r="CF55" s="1211">
        <v>37.299999999999997</v>
      </c>
      <c r="CG55" s="1211"/>
      <c r="CH55" s="1211"/>
      <c r="CI55" s="1211"/>
      <c r="CJ55" s="1211"/>
      <c r="CK55" s="1211"/>
      <c r="CL55" s="1211"/>
      <c r="CM55" s="1211"/>
      <c r="CN55" s="1211">
        <v>23</v>
      </c>
      <c r="CO55" s="1211"/>
      <c r="CP55" s="1211"/>
      <c r="CQ55" s="1211"/>
      <c r="CR55" s="1211"/>
      <c r="CS55" s="1211"/>
      <c r="CT55" s="1211"/>
      <c r="CU55" s="1211"/>
      <c r="CV55" s="1211">
        <v>15.5</v>
      </c>
      <c r="CW55" s="1211"/>
      <c r="CX55" s="1211"/>
      <c r="CY55" s="1211"/>
      <c r="CZ55" s="1211"/>
      <c r="DA55" s="1211"/>
      <c r="DB55" s="1211"/>
      <c r="DC55" s="1211"/>
    </row>
    <row r="56" spans="1:109" ht="13" x14ac:dyDescent="0.2">
      <c r="A56" s="18"/>
      <c r="B56" s="10"/>
      <c r="G56" s="1221"/>
      <c r="H56" s="1221"/>
      <c r="I56" s="1221"/>
      <c r="J56" s="1221"/>
      <c r="K56" s="1227"/>
      <c r="L56" s="1227"/>
      <c r="M56" s="1227"/>
      <c r="N56" s="1227"/>
      <c r="AN56" s="1225"/>
      <c r="AO56" s="1225"/>
      <c r="AP56" s="1225"/>
      <c r="AQ56" s="1225"/>
      <c r="AR56" s="1225"/>
      <c r="AS56" s="1225"/>
      <c r="AT56" s="1225"/>
      <c r="AU56" s="1225"/>
      <c r="AV56" s="1225"/>
      <c r="AW56" s="1225"/>
      <c r="AX56" s="1225"/>
      <c r="AY56" s="1225"/>
      <c r="AZ56" s="1225"/>
      <c r="BA56" s="1225"/>
      <c r="BB56" s="1228"/>
      <c r="BC56" s="1228"/>
      <c r="BD56" s="1228"/>
      <c r="BE56" s="1228"/>
      <c r="BF56" s="1228"/>
      <c r="BG56" s="1228"/>
      <c r="BH56" s="1228"/>
      <c r="BI56" s="1228"/>
      <c r="BJ56" s="1228"/>
      <c r="BK56" s="1228"/>
      <c r="BL56" s="1228"/>
      <c r="BM56" s="1228"/>
      <c r="BN56" s="1228"/>
      <c r="BO56" s="1228"/>
      <c r="BP56" s="1211"/>
      <c r="BQ56" s="1211"/>
      <c r="BR56" s="1211"/>
      <c r="BS56" s="1211"/>
      <c r="BT56" s="1211"/>
      <c r="BU56" s="1211"/>
      <c r="BV56" s="1211"/>
      <c r="BW56" s="1211"/>
      <c r="BX56" s="1211"/>
      <c r="BY56" s="1211"/>
      <c r="BZ56" s="1211"/>
      <c r="CA56" s="1211"/>
      <c r="CB56" s="1211"/>
      <c r="CC56" s="1211"/>
      <c r="CD56" s="1211"/>
      <c r="CE56" s="1211"/>
      <c r="CF56" s="1211"/>
      <c r="CG56" s="1211"/>
      <c r="CH56" s="1211"/>
      <c r="CI56" s="1211"/>
      <c r="CJ56" s="1211"/>
      <c r="CK56" s="1211"/>
      <c r="CL56" s="1211"/>
      <c r="CM56" s="1211"/>
      <c r="CN56" s="1211"/>
      <c r="CO56" s="1211"/>
      <c r="CP56" s="1211"/>
      <c r="CQ56" s="1211"/>
      <c r="CR56" s="1211"/>
      <c r="CS56" s="1211"/>
      <c r="CT56" s="1211"/>
      <c r="CU56" s="1211"/>
      <c r="CV56" s="1211"/>
      <c r="CW56" s="1211"/>
      <c r="CX56" s="1211"/>
      <c r="CY56" s="1211"/>
      <c r="CZ56" s="1211"/>
      <c r="DA56" s="1211"/>
      <c r="DB56" s="1211"/>
      <c r="DC56" s="1211"/>
    </row>
    <row r="57" spans="1:109" s="18" customFormat="1" ht="13" x14ac:dyDescent="0.2">
      <c r="B57" s="22"/>
      <c r="G57" s="1221"/>
      <c r="H57" s="1221"/>
      <c r="I57" s="1230"/>
      <c r="J57" s="1230"/>
      <c r="K57" s="1227"/>
      <c r="L57" s="1227"/>
      <c r="M57" s="1227"/>
      <c r="N57" s="1227"/>
      <c r="AM57" s="3"/>
      <c r="AN57" s="1225"/>
      <c r="AO57" s="1225"/>
      <c r="AP57" s="1225"/>
      <c r="AQ57" s="1225"/>
      <c r="AR57" s="1225"/>
      <c r="AS57" s="1225"/>
      <c r="AT57" s="1225"/>
      <c r="AU57" s="1225"/>
      <c r="AV57" s="1225"/>
      <c r="AW57" s="1225"/>
      <c r="AX57" s="1225"/>
      <c r="AY57" s="1225"/>
      <c r="AZ57" s="1225"/>
      <c r="BA57" s="1225"/>
      <c r="BB57" s="1228" t="s">
        <v>10</v>
      </c>
      <c r="BC57" s="1228"/>
      <c r="BD57" s="1228"/>
      <c r="BE57" s="1228"/>
      <c r="BF57" s="1228"/>
      <c r="BG57" s="1228"/>
      <c r="BH57" s="1228"/>
      <c r="BI57" s="1228"/>
      <c r="BJ57" s="1228"/>
      <c r="BK57" s="1228"/>
      <c r="BL57" s="1228"/>
      <c r="BM57" s="1228"/>
      <c r="BN57" s="1228"/>
      <c r="BO57" s="1228"/>
      <c r="BP57" s="1211">
        <v>59.9</v>
      </c>
      <c r="BQ57" s="1211"/>
      <c r="BR57" s="1211"/>
      <c r="BS57" s="1211"/>
      <c r="BT57" s="1211"/>
      <c r="BU57" s="1211"/>
      <c r="BV57" s="1211"/>
      <c r="BW57" s="1211"/>
      <c r="BX57" s="1211">
        <v>60.2</v>
      </c>
      <c r="BY57" s="1211"/>
      <c r="BZ57" s="1211"/>
      <c r="CA57" s="1211"/>
      <c r="CB57" s="1211"/>
      <c r="CC57" s="1211"/>
      <c r="CD57" s="1211"/>
      <c r="CE57" s="1211"/>
      <c r="CF57" s="1211">
        <v>62</v>
      </c>
      <c r="CG57" s="1211"/>
      <c r="CH57" s="1211"/>
      <c r="CI57" s="1211"/>
      <c r="CJ57" s="1211"/>
      <c r="CK57" s="1211"/>
      <c r="CL57" s="1211"/>
      <c r="CM57" s="1211"/>
      <c r="CN57" s="1211">
        <v>62.8</v>
      </c>
      <c r="CO57" s="1211"/>
      <c r="CP57" s="1211"/>
      <c r="CQ57" s="1211"/>
      <c r="CR57" s="1211"/>
      <c r="CS57" s="1211"/>
      <c r="CT57" s="1211"/>
      <c r="CU57" s="1211"/>
      <c r="CV57" s="1211">
        <v>63.9</v>
      </c>
      <c r="CW57" s="1211"/>
      <c r="CX57" s="1211"/>
      <c r="CY57" s="1211"/>
      <c r="CZ57" s="1211"/>
      <c r="DA57" s="1211"/>
      <c r="DB57" s="1211"/>
      <c r="DC57" s="1211"/>
      <c r="DD57" s="23"/>
      <c r="DE57" s="22"/>
    </row>
    <row r="58" spans="1:109" s="18" customFormat="1" ht="13" x14ac:dyDescent="0.2">
      <c r="A58" s="3"/>
      <c r="B58" s="22"/>
      <c r="G58" s="1221"/>
      <c r="H58" s="1221"/>
      <c r="I58" s="1230"/>
      <c r="J58" s="1230"/>
      <c r="K58" s="1227"/>
      <c r="L58" s="1227"/>
      <c r="M58" s="1227"/>
      <c r="N58" s="1227"/>
      <c r="AM58" s="3"/>
      <c r="AN58" s="1225"/>
      <c r="AO58" s="1225"/>
      <c r="AP58" s="1225"/>
      <c r="AQ58" s="1225"/>
      <c r="AR58" s="1225"/>
      <c r="AS58" s="1225"/>
      <c r="AT58" s="1225"/>
      <c r="AU58" s="1225"/>
      <c r="AV58" s="1225"/>
      <c r="AW58" s="1225"/>
      <c r="AX58" s="1225"/>
      <c r="AY58" s="1225"/>
      <c r="AZ58" s="1225"/>
      <c r="BA58" s="1225"/>
      <c r="BB58" s="1228"/>
      <c r="BC58" s="1228"/>
      <c r="BD58" s="1228"/>
      <c r="BE58" s="1228"/>
      <c r="BF58" s="1228"/>
      <c r="BG58" s="1228"/>
      <c r="BH58" s="1228"/>
      <c r="BI58" s="1228"/>
      <c r="BJ58" s="1228"/>
      <c r="BK58" s="1228"/>
      <c r="BL58" s="1228"/>
      <c r="BM58" s="1228"/>
      <c r="BN58" s="1228"/>
      <c r="BO58" s="1228"/>
      <c r="BP58" s="1211"/>
      <c r="BQ58" s="1211"/>
      <c r="BR58" s="1211"/>
      <c r="BS58" s="1211"/>
      <c r="BT58" s="1211"/>
      <c r="BU58" s="1211"/>
      <c r="BV58" s="1211"/>
      <c r="BW58" s="1211"/>
      <c r="BX58" s="1211"/>
      <c r="BY58" s="1211"/>
      <c r="BZ58" s="1211"/>
      <c r="CA58" s="1211"/>
      <c r="CB58" s="1211"/>
      <c r="CC58" s="1211"/>
      <c r="CD58" s="1211"/>
      <c r="CE58" s="1211"/>
      <c r="CF58" s="1211"/>
      <c r="CG58" s="1211"/>
      <c r="CH58" s="1211"/>
      <c r="CI58" s="1211"/>
      <c r="CJ58" s="1211"/>
      <c r="CK58" s="1211"/>
      <c r="CL58" s="1211"/>
      <c r="CM58" s="1211"/>
      <c r="CN58" s="1211"/>
      <c r="CO58" s="1211"/>
      <c r="CP58" s="1211"/>
      <c r="CQ58" s="1211"/>
      <c r="CR58" s="1211"/>
      <c r="CS58" s="1211"/>
      <c r="CT58" s="1211"/>
      <c r="CU58" s="1211"/>
      <c r="CV58" s="1211"/>
      <c r="CW58" s="1211"/>
      <c r="CX58" s="1211"/>
      <c r="CY58" s="1211"/>
      <c r="CZ58" s="1211"/>
      <c r="DA58" s="1211"/>
      <c r="DB58" s="1211"/>
      <c r="DC58" s="1211"/>
      <c r="DD58" s="23"/>
      <c r="DE58" s="22"/>
    </row>
    <row r="59" spans="1:109" s="18" customFormat="1" ht="13"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5" x14ac:dyDescent="0.2">
      <c r="B63" s="29" t="s">
        <v>12</v>
      </c>
    </row>
    <row r="64" spans="1:109" ht="13"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 x14ac:dyDescent="0.2">
      <c r="B65" s="10"/>
      <c r="AN65" s="1212" t="s">
        <v>555</v>
      </c>
      <c r="AO65" s="1231"/>
      <c r="AP65" s="1231"/>
      <c r="AQ65" s="1231"/>
      <c r="AR65" s="1231"/>
      <c r="AS65" s="1231"/>
      <c r="AT65" s="1231"/>
      <c r="AU65" s="1231"/>
      <c r="AV65" s="1231"/>
      <c r="AW65" s="1231"/>
      <c r="AX65" s="1231"/>
      <c r="AY65" s="1231"/>
      <c r="AZ65" s="1231"/>
      <c r="BA65" s="1231"/>
      <c r="BB65" s="1231"/>
      <c r="BC65" s="1231"/>
      <c r="BD65" s="1231"/>
      <c r="BE65" s="1231"/>
      <c r="BF65" s="1231"/>
      <c r="BG65" s="1231"/>
      <c r="BH65" s="1231"/>
      <c r="BI65" s="1231"/>
      <c r="BJ65" s="1231"/>
      <c r="BK65" s="1231"/>
      <c r="BL65" s="1231"/>
      <c r="BM65" s="1231"/>
      <c r="BN65" s="1231"/>
      <c r="BO65" s="1231"/>
      <c r="BP65" s="1231"/>
      <c r="BQ65" s="1231"/>
      <c r="BR65" s="1231"/>
      <c r="BS65" s="1231"/>
      <c r="BT65" s="1231"/>
      <c r="BU65" s="1231"/>
      <c r="BV65" s="1231"/>
      <c r="BW65" s="1231"/>
      <c r="BX65" s="1231"/>
      <c r="BY65" s="1231"/>
      <c r="BZ65" s="1231"/>
      <c r="CA65" s="1231"/>
      <c r="CB65" s="1231"/>
      <c r="CC65" s="1231"/>
      <c r="CD65" s="1231"/>
      <c r="CE65" s="1231"/>
      <c r="CF65" s="1231"/>
      <c r="CG65" s="1231"/>
      <c r="CH65" s="1231"/>
      <c r="CI65" s="1231"/>
      <c r="CJ65" s="1231"/>
      <c r="CK65" s="1231"/>
      <c r="CL65" s="1231"/>
      <c r="CM65" s="1231"/>
      <c r="CN65" s="1231"/>
      <c r="CO65" s="1231"/>
      <c r="CP65" s="1231"/>
      <c r="CQ65" s="1231"/>
      <c r="CR65" s="1231"/>
      <c r="CS65" s="1231"/>
      <c r="CT65" s="1231"/>
      <c r="CU65" s="1231"/>
      <c r="CV65" s="1231"/>
      <c r="CW65" s="1231"/>
      <c r="CX65" s="1231"/>
      <c r="CY65" s="1231"/>
      <c r="CZ65" s="1231"/>
      <c r="DA65" s="1231"/>
      <c r="DB65" s="1231"/>
      <c r="DC65" s="1232"/>
    </row>
    <row r="66" spans="2:107" ht="13" x14ac:dyDescent="0.2">
      <c r="B66" s="10"/>
      <c r="AN66" s="1233"/>
      <c r="AO66" s="1234"/>
      <c r="AP66" s="1234"/>
      <c r="AQ66" s="1234"/>
      <c r="AR66" s="1234"/>
      <c r="AS66" s="1234"/>
      <c r="AT66" s="1234"/>
      <c r="AU66" s="1234"/>
      <c r="AV66" s="1234"/>
      <c r="AW66" s="1234"/>
      <c r="AX66" s="1234"/>
      <c r="AY66" s="1234"/>
      <c r="AZ66" s="1234"/>
      <c r="BA66" s="1234"/>
      <c r="BB66" s="1234"/>
      <c r="BC66" s="1234"/>
      <c r="BD66" s="1234"/>
      <c r="BE66" s="1234"/>
      <c r="BF66" s="1234"/>
      <c r="BG66" s="1234"/>
      <c r="BH66" s="1234"/>
      <c r="BI66" s="1234"/>
      <c r="BJ66" s="1234"/>
      <c r="BK66" s="1234"/>
      <c r="BL66" s="1234"/>
      <c r="BM66" s="1234"/>
      <c r="BN66" s="1234"/>
      <c r="BO66" s="1234"/>
      <c r="BP66" s="1234"/>
      <c r="BQ66" s="1234"/>
      <c r="BR66" s="1234"/>
      <c r="BS66" s="1234"/>
      <c r="BT66" s="1234"/>
      <c r="BU66" s="1234"/>
      <c r="BV66" s="1234"/>
      <c r="BW66" s="1234"/>
      <c r="BX66" s="1234"/>
      <c r="BY66" s="1234"/>
      <c r="BZ66" s="1234"/>
      <c r="CA66" s="1234"/>
      <c r="CB66" s="1234"/>
      <c r="CC66" s="1234"/>
      <c r="CD66" s="1234"/>
      <c r="CE66" s="1234"/>
      <c r="CF66" s="1234"/>
      <c r="CG66" s="1234"/>
      <c r="CH66" s="1234"/>
      <c r="CI66" s="1234"/>
      <c r="CJ66" s="1234"/>
      <c r="CK66" s="1234"/>
      <c r="CL66" s="1234"/>
      <c r="CM66" s="1234"/>
      <c r="CN66" s="1234"/>
      <c r="CO66" s="1234"/>
      <c r="CP66" s="1234"/>
      <c r="CQ66" s="1234"/>
      <c r="CR66" s="1234"/>
      <c r="CS66" s="1234"/>
      <c r="CT66" s="1234"/>
      <c r="CU66" s="1234"/>
      <c r="CV66" s="1234"/>
      <c r="CW66" s="1234"/>
      <c r="CX66" s="1234"/>
      <c r="CY66" s="1234"/>
      <c r="CZ66" s="1234"/>
      <c r="DA66" s="1234"/>
      <c r="DB66" s="1234"/>
      <c r="DC66" s="1235"/>
    </row>
    <row r="67" spans="2:107" ht="13" x14ac:dyDescent="0.2">
      <c r="B67" s="10"/>
      <c r="AN67" s="1233"/>
      <c r="AO67" s="1234"/>
      <c r="AP67" s="1234"/>
      <c r="AQ67" s="1234"/>
      <c r="AR67" s="1234"/>
      <c r="AS67" s="1234"/>
      <c r="AT67" s="1234"/>
      <c r="AU67" s="1234"/>
      <c r="AV67" s="1234"/>
      <c r="AW67" s="1234"/>
      <c r="AX67" s="1234"/>
      <c r="AY67" s="1234"/>
      <c r="AZ67" s="1234"/>
      <c r="BA67" s="1234"/>
      <c r="BB67" s="1234"/>
      <c r="BC67" s="1234"/>
      <c r="BD67" s="1234"/>
      <c r="BE67" s="1234"/>
      <c r="BF67" s="1234"/>
      <c r="BG67" s="1234"/>
      <c r="BH67" s="1234"/>
      <c r="BI67" s="1234"/>
      <c r="BJ67" s="1234"/>
      <c r="BK67" s="1234"/>
      <c r="BL67" s="1234"/>
      <c r="BM67" s="1234"/>
      <c r="BN67" s="1234"/>
      <c r="BO67" s="1234"/>
      <c r="BP67" s="1234"/>
      <c r="BQ67" s="1234"/>
      <c r="BR67" s="1234"/>
      <c r="BS67" s="1234"/>
      <c r="BT67" s="1234"/>
      <c r="BU67" s="1234"/>
      <c r="BV67" s="1234"/>
      <c r="BW67" s="1234"/>
      <c r="BX67" s="1234"/>
      <c r="BY67" s="1234"/>
      <c r="BZ67" s="1234"/>
      <c r="CA67" s="1234"/>
      <c r="CB67" s="1234"/>
      <c r="CC67" s="1234"/>
      <c r="CD67" s="1234"/>
      <c r="CE67" s="1234"/>
      <c r="CF67" s="1234"/>
      <c r="CG67" s="1234"/>
      <c r="CH67" s="1234"/>
      <c r="CI67" s="1234"/>
      <c r="CJ67" s="1234"/>
      <c r="CK67" s="1234"/>
      <c r="CL67" s="1234"/>
      <c r="CM67" s="1234"/>
      <c r="CN67" s="1234"/>
      <c r="CO67" s="1234"/>
      <c r="CP67" s="1234"/>
      <c r="CQ67" s="1234"/>
      <c r="CR67" s="1234"/>
      <c r="CS67" s="1234"/>
      <c r="CT67" s="1234"/>
      <c r="CU67" s="1234"/>
      <c r="CV67" s="1234"/>
      <c r="CW67" s="1234"/>
      <c r="CX67" s="1234"/>
      <c r="CY67" s="1234"/>
      <c r="CZ67" s="1234"/>
      <c r="DA67" s="1234"/>
      <c r="DB67" s="1234"/>
      <c r="DC67" s="1235"/>
    </row>
    <row r="68" spans="2:107" ht="13" x14ac:dyDescent="0.2">
      <c r="B68" s="10"/>
      <c r="AN68" s="1233"/>
      <c r="AO68" s="1234"/>
      <c r="AP68" s="1234"/>
      <c r="AQ68" s="1234"/>
      <c r="AR68" s="1234"/>
      <c r="AS68" s="1234"/>
      <c r="AT68" s="1234"/>
      <c r="AU68" s="1234"/>
      <c r="AV68" s="1234"/>
      <c r="AW68" s="1234"/>
      <c r="AX68" s="1234"/>
      <c r="AY68" s="1234"/>
      <c r="AZ68" s="1234"/>
      <c r="BA68" s="1234"/>
      <c r="BB68" s="1234"/>
      <c r="BC68" s="1234"/>
      <c r="BD68" s="1234"/>
      <c r="BE68" s="1234"/>
      <c r="BF68" s="1234"/>
      <c r="BG68" s="1234"/>
      <c r="BH68" s="1234"/>
      <c r="BI68" s="1234"/>
      <c r="BJ68" s="1234"/>
      <c r="BK68" s="1234"/>
      <c r="BL68" s="1234"/>
      <c r="BM68" s="1234"/>
      <c r="BN68" s="1234"/>
      <c r="BO68" s="1234"/>
      <c r="BP68" s="1234"/>
      <c r="BQ68" s="1234"/>
      <c r="BR68" s="1234"/>
      <c r="BS68" s="1234"/>
      <c r="BT68" s="1234"/>
      <c r="BU68" s="1234"/>
      <c r="BV68" s="1234"/>
      <c r="BW68" s="1234"/>
      <c r="BX68" s="1234"/>
      <c r="BY68" s="1234"/>
      <c r="BZ68" s="1234"/>
      <c r="CA68" s="1234"/>
      <c r="CB68" s="1234"/>
      <c r="CC68" s="1234"/>
      <c r="CD68" s="1234"/>
      <c r="CE68" s="1234"/>
      <c r="CF68" s="1234"/>
      <c r="CG68" s="1234"/>
      <c r="CH68" s="1234"/>
      <c r="CI68" s="1234"/>
      <c r="CJ68" s="1234"/>
      <c r="CK68" s="1234"/>
      <c r="CL68" s="1234"/>
      <c r="CM68" s="1234"/>
      <c r="CN68" s="1234"/>
      <c r="CO68" s="1234"/>
      <c r="CP68" s="1234"/>
      <c r="CQ68" s="1234"/>
      <c r="CR68" s="1234"/>
      <c r="CS68" s="1234"/>
      <c r="CT68" s="1234"/>
      <c r="CU68" s="1234"/>
      <c r="CV68" s="1234"/>
      <c r="CW68" s="1234"/>
      <c r="CX68" s="1234"/>
      <c r="CY68" s="1234"/>
      <c r="CZ68" s="1234"/>
      <c r="DA68" s="1234"/>
      <c r="DB68" s="1234"/>
      <c r="DC68" s="1235"/>
    </row>
    <row r="69" spans="2:107" ht="13" x14ac:dyDescent="0.2">
      <c r="B69" s="10"/>
      <c r="AN69" s="1236"/>
      <c r="AO69" s="1237"/>
      <c r="AP69" s="1237"/>
      <c r="AQ69" s="1237"/>
      <c r="AR69" s="1237"/>
      <c r="AS69" s="1237"/>
      <c r="AT69" s="1237"/>
      <c r="AU69" s="1237"/>
      <c r="AV69" s="1237"/>
      <c r="AW69" s="1237"/>
      <c r="AX69" s="1237"/>
      <c r="AY69" s="1237"/>
      <c r="AZ69" s="1237"/>
      <c r="BA69" s="1237"/>
      <c r="BB69" s="1237"/>
      <c r="BC69" s="1237"/>
      <c r="BD69" s="1237"/>
      <c r="BE69" s="1237"/>
      <c r="BF69" s="1237"/>
      <c r="BG69" s="1237"/>
      <c r="BH69" s="1237"/>
      <c r="BI69" s="1237"/>
      <c r="BJ69" s="1237"/>
      <c r="BK69" s="1237"/>
      <c r="BL69" s="1237"/>
      <c r="BM69" s="1237"/>
      <c r="BN69" s="1237"/>
      <c r="BO69" s="1237"/>
      <c r="BP69" s="1237"/>
      <c r="BQ69" s="1237"/>
      <c r="BR69" s="1237"/>
      <c r="BS69" s="1237"/>
      <c r="BT69" s="1237"/>
      <c r="BU69" s="1237"/>
      <c r="BV69" s="1237"/>
      <c r="BW69" s="1237"/>
      <c r="BX69" s="1237"/>
      <c r="BY69" s="1237"/>
      <c r="BZ69" s="1237"/>
      <c r="CA69" s="1237"/>
      <c r="CB69" s="1237"/>
      <c r="CC69" s="1237"/>
      <c r="CD69" s="1237"/>
      <c r="CE69" s="1237"/>
      <c r="CF69" s="1237"/>
      <c r="CG69" s="1237"/>
      <c r="CH69" s="1237"/>
      <c r="CI69" s="1237"/>
      <c r="CJ69" s="1237"/>
      <c r="CK69" s="1237"/>
      <c r="CL69" s="1237"/>
      <c r="CM69" s="1237"/>
      <c r="CN69" s="1237"/>
      <c r="CO69" s="1237"/>
      <c r="CP69" s="1237"/>
      <c r="CQ69" s="1237"/>
      <c r="CR69" s="1237"/>
      <c r="CS69" s="1237"/>
      <c r="CT69" s="1237"/>
      <c r="CU69" s="1237"/>
      <c r="CV69" s="1237"/>
      <c r="CW69" s="1237"/>
      <c r="CX69" s="1237"/>
      <c r="CY69" s="1237"/>
      <c r="CZ69" s="1237"/>
      <c r="DA69" s="1237"/>
      <c r="DB69" s="1237"/>
      <c r="DC69" s="1238"/>
    </row>
    <row r="70" spans="2:107" ht="13"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 x14ac:dyDescent="0.2">
      <c r="B71" s="10"/>
      <c r="G71" s="35"/>
      <c r="I71" s="36"/>
      <c r="J71" s="33"/>
      <c r="K71" s="33"/>
      <c r="L71" s="34"/>
      <c r="M71" s="33"/>
      <c r="N71" s="34"/>
      <c r="AM71" s="35"/>
      <c r="AN71" s="3" t="s">
        <v>2</v>
      </c>
    </row>
    <row r="72" spans="2:107" ht="13" x14ac:dyDescent="0.2">
      <c r="B72" s="10"/>
      <c r="G72" s="1221"/>
      <c r="H72" s="1221"/>
      <c r="I72" s="1221"/>
      <c r="J72" s="1221"/>
      <c r="K72" s="20"/>
      <c r="L72" s="20"/>
      <c r="M72" s="21"/>
      <c r="N72" s="21"/>
      <c r="AN72" s="1222"/>
      <c r="AO72" s="1223"/>
      <c r="AP72" s="1223"/>
      <c r="AQ72" s="1223"/>
      <c r="AR72" s="1223"/>
      <c r="AS72" s="1223"/>
      <c r="AT72" s="1223"/>
      <c r="AU72" s="1223"/>
      <c r="AV72" s="1223"/>
      <c r="AW72" s="1223"/>
      <c r="AX72" s="1223"/>
      <c r="AY72" s="1223"/>
      <c r="AZ72" s="1223"/>
      <c r="BA72" s="1223"/>
      <c r="BB72" s="1223"/>
      <c r="BC72" s="1223"/>
      <c r="BD72" s="1223"/>
      <c r="BE72" s="1223"/>
      <c r="BF72" s="1223"/>
      <c r="BG72" s="1223"/>
      <c r="BH72" s="1223"/>
      <c r="BI72" s="1223"/>
      <c r="BJ72" s="1223"/>
      <c r="BK72" s="1223"/>
      <c r="BL72" s="1223"/>
      <c r="BM72" s="1223"/>
      <c r="BN72" s="1223"/>
      <c r="BO72" s="1224"/>
      <c r="BP72" s="1225" t="s">
        <v>3</v>
      </c>
      <c r="BQ72" s="1225"/>
      <c r="BR72" s="1225"/>
      <c r="BS72" s="1225"/>
      <c r="BT72" s="1225"/>
      <c r="BU72" s="1225"/>
      <c r="BV72" s="1225"/>
      <c r="BW72" s="1225"/>
      <c r="BX72" s="1225" t="s">
        <v>4</v>
      </c>
      <c r="BY72" s="1225"/>
      <c r="BZ72" s="1225"/>
      <c r="CA72" s="1225"/>
      <c r="CB72" s="1225"/>
      <c r="CC72" s="1225"/>
      <c r="CD72" s="1225"/>
      <c r="CE72" s="1225"/>
      <c r="CF72" s="1225" t="s">
        <v>5</v>
      </c>
      <c r="CG72" s="1225"/>
      <c r="CH72" s="1225"/>
      <c r="CI72" s="1225"/>
      <c r="CJ72" s="1225"/>
      <c r="CK72" s="1225"/>
      <c r="CL72" s="1225"/>
      <c r="CM72" s="1225"/>
      <c r="CN72" s="1225" t="s">
        <v>6</v>
      </c>
      <c r="CO72" s="1225"/>
      <c r="CP72" s="1225"/>
      <c r="CQ72" s="1225"/>
      <c r="CR72" s="1225"/>
      <c r="CS72" s="1225"/>
      <c r="CT72" s="1225"/>
      <c r="CU72" s="1225"/>
      <c r="CV72" s="1225" t="s">
        <v>7</v>
      </c>
      <c r="CW72" s="1225"/>
      <c r="CX72" s="1225"/>
      <c r="CY72" s="1225"/>
      <c r="CZ72" s="1225"/>
      <c r="DA72" s="1225"/>
      <c r="DB72" s="1225"/>
      <c r="DC72" s="1225"/>
    </row>
    <row r="73" spans="2:107" ht="13" x14ac:dyDescent="0.2">
      <c r="B73" s="10"/>
      <c r="G73" s="1226"/>
      <c r="H73" s="1226"/>
      <c r="I73" s="1226"/>
      <c r="J73" s="1226"/>
      <c r="K73" s="1239"/>
      <c r="L73" s="1239"/>
      <c r="M73" s="1239"/>
      <c r="N73" s="1239"/>
      <c r="AM73" s="19"/>
      <c r="AN73" s="1228" t="s">
        <v>8</v>
      </c>
      <c r="AO73" s="1228"/>
      <c r="AP73" s="1228"/>
      <c r="AQ73" s="1228"/>
      <c r="AR73" s="1228"/>
      <c r="AS73" s="1228"/>
      <c r="AT73" s="1228"/>
      <c r="AU73" s="1228"/>
      <c r="AV73" s="1228"/>
      <c r="AW73" s="1228"/>
      <c r="AX73" s="1228"/>
      <c r="AY73" s="1228"/>
      <c r="AZ73" s="1228"/>
      <c r="BA73" s="1228"/>
      <c r="BB73" s="1228" t="s">
        <v>9</v>
      </c>
      <c r="BC73" s="1228"/>
      <c r="BD73" s="1228"/>
      <c r="BE73" s="1228"/>
      <c r="BF73" s="1228"/>
      <c r="BG73" s="1228"/>
      <c r="BH73" s="1228"/>
      <c r="BI73" s="1228"/>
      <c r="BJ73" s="1228"/>
      <c r="BK73" s="1228"/>
      <c r="BL73" s="1228"/>
      <c r="BM73" s="1228"/>
      <c r="BN73" s="1228"/>
      <c r="BO73" s="1228"/>
      <c r="BP73" s="1211">
        <v>53.5</v>
      </c>
      <c r="BQ73" s="1211"/>
      <c r="BR73" s="1211"/>
      <c r="BS73" s="1211"/>
      <c r="BT73" s="1211"/>
      <c r="BU73" s="1211"/>
      <c r="BV73" s="1211"/>
      <c r="BW73" s="1211"/>
      <c r="BX73" s="1211">
        <v>29.6</v>
      </c>
      <c r="BY73" s="1211"/>
      <c r="BZ73" s="1211"/>
      <c r="CA73" s="1211"/>
      <c r="CB73" s="1211"/>
      <c r="CC73" s="1211"/>
      <c r="CD73" s="1211"/>
      <c r="CE73" s="1211"/>
      <c r="CF73" s="1211">
        <v>16.899999999999999</v>
      </c>
      <c r="CG73" s="1211"/>
      <c r="CH73" s="1211"/>
      <c r="CI73" s="1211"/>
      <c r="CJ73" s="1211"/>
      <c r="CK73" s="1211"/>
      <c r="CL73" s="1211"/>
      <c r="CM73" s="1211"/>
      <c r="CN73" s="1211"/>
      <c r="CO73" s="1211"/>
      <c r="CP73" s="1211"/>
      <c r="CQ73" s="1211"/>
      <c r="CR73" s="1211"/>
      <c r="CS73" s="1211"/>
      <c r="CT73" s="1211"/>
      <c r="CU73" s="1211"/>
      <c r="CV73" s="1211"/>
      <c r="CW73" s="1211"/>
      <c r="CX73" s="1211"/>
      <c r="CY73" s="1211"/>
      <c r="CZ73" s="1211"/>
      <c r="DA73" s="1211"/>
      <c r="DB73" s="1211"/>
      <c r="DC73" s="1211"/>
    </row>
    <row r="74" spans="2:107" ht="13" x14ac:dyDescent="0.2">
      <c r="B74" s="10"/>
      <c r="G74" s="1226"/>
      <c r="H74" s="1226"/>
      <c r="I74" s="1226"/>
      <c r="J74" s="1226"/>
      <c r="K74" s="1239"/>
      <c r="L74" s="1239"/>
      <c r="M74" s="1239"/>
      <c r="N74" s="1239"/>
      <c r="AM74" s="19"/>
      <c r="AN74" s="1228"/>
      <c r="AO74" s="1228"/>
      <c r="AP74" s="1228"/>
      <c r="AQ74" s="1228"/>
      <c r="AR74" s="1228"/>
      <c r="AS74" s="1228"/>
      <c r="AT74" s="1228"/>
      <c r="AU74" s="1228"/>
      <c r="AV74" s="1228"/>
      <c r="AW74" s="1228"/>
      <c r="AX74" s="1228"/>
      <c r="AY74" s="1228"/>
      <c r="AZ74" s="1228"/>
      <c r="BA74" s="1228"/>
      <c r="BB74" s="1228"/>
      <c r="BC74" s="1228"/>
      <c r="BD74" s="1228"/>
      <c r="BE74" s="1228"/>
      <c r="BF74" s="1228"/>
      <c r="BG74" s="1228"/>
      <c r="BH74" s="1228"/>
      <c r="BI74" s="1228"/>
      <c r="BJ74" s="1228"/>
      <c r="BK74" s="1228"/>
      <c r="BL74" s="1228"/>
      <c r="BM74" s="1228"/>
      <c r="BN74" s="1228"/>
      <c r="BO74" s="1228"/>
      <c r="BP74" s="1211"/>
      <c r="BQ74" s="1211"/>
      <c r="BR74" s="1211"/>
      <c r="BS74" s="1211"/>
      <c r="BT74" s="1211"/>
      <c r="BU74" s="1211"/>
      <c r="BV74" s="1211"/>
      <c r="BW74" s="1211"/>
      <c r="BX74" s="1211"/>
      <c r="BY74" s="1211"/>
      <c r="BZ74" s="1211"/>
      <c r="CA74" s="1211"/>
      <c r="CB74" s="1211"/>
      <c r="CC74" s="1211"/>
      <c r="CD74" s="1211"/>
      <c r="CE74" s="1211"/>
      <c r="CF74" s="1211"/>
      <c r="CG74" s="1211"/>
      <c r="CH74" s="1211"/>
      <c r="CI74" s="1211"/>
      <c r="CJ74" s="1211"/>
      <c r="CK74" s="1211"/>
      <c r="CL74" s="1211"/>
      <c r="CM74" s="1211"/>
      <c r="CN74" s="1211"/>
      <c r="CO74" s="1211"/>
      <c r="CP74" s="1211"/>
      <c r="CQ74" s="1211"/>
      <c r="CR74" s="1211"/>
      <c r="CS74" s="1211"/>
      <c r="CT74" s="1211"/>
      <c r="CU74" s="1211"/>
      <c r="CV74" s="1211"/>
      <c r="CW74" s="1211"/>
      <c r="CX74" s="1211"/>
      <c r="CY74" s="1211"/>
      <c r="CZ74" s="1211"/>
      <c r="DA74" s="1211"/>
      <c r="DB74" s="1211"/>
      <c r="DC74" s="1211"/>
    </row>
    <row r="75" spans="2:107" ht="13" x14ac:dyDescent="0.2">
      <c r="B75" s="10"/>
      <c r="G75" s="1226"/>
      <c r="H75" s="1226"/>
      <c r="I75" s="1221"/>
      <c r="J75" s="1221"/>
      <c r="K75" s="1227"/>
      <c r="L75" s="1227"/>
      <c r="M75" s="1227"/>
      <c r="N75" s="1227"/>
      <c r="AM75" s="19"/>
      <c r="AN75" s="1228"/>
      <c r="AO75" s="1228"/>
      <c r="AP75" s="1228"/>
      <c r="AQ75" s="1228"/>
      <c r="AR75" s="1228"/>
      <c r="AS75" s="1228"/>
      <c r="AT75" s="1228"/>
      <c r="AU75" s="1228"/>
      <c r="AV75" s="1228"/>
      <c r="AW75" s="1228"/>
      <c r="AX75" s="1228"/>
      <c r="AY75" s="1228"/>
      <c r="AZ75" s="1228"/>
      <c r="BA75" s="1228"/>
      <c r="BB75" s="1228" t="s">
        <v>13</v>
      </c>
      <c r="BC75" s="1228"/>
      <c r="BD75" s="1228"/>
      <c r="BE75" s="1228"/>
      <c r="BF75" s="1228"/>
      <c r="BG75" s="1228"/>
      <c r="BH75" s="1228"/>
      <c r="BI75" s="1228"/>
      <c r="BJ75" s="1228"/>
      <c r="BK75" s="1228"/>
      <c r="BL75" s="1228"/>
      <c r="BM75" s="1228"/>
      <c r="BN75" s="1228"/>
      <c r="BO75" s="1228"/>
      <c r="BP75" s="1211">
        <v>5.8</v>
      </c>
      <c r="BQ75" s="1211"/>
      <c r="BR75" s="1211"/>
      <c r="BS75" s="1211"/>
      <c r="BT75" s="1211"/>
      <c r="BU75" s="1211"/>
      <c r="BV75" s="1211"/>
      <c r="BW75" s="1211"/>
      <c r="BX75" s="1211">
        <v>4.9000000000000004</v>
      </c>
      <c r="BY75" s="1211"/>
      <c r="BZ75" s="1211"/>
      <c r="CA75" s="1211"/>
      <c r="CB75" s="1211"/>
      <c r="CC75" s="1211"/>
      <c r="CD75" s="1211"/>
      <c r="CE75" s="1211"/>
      <c r="CF75" s="1211">
        <v>4.0999999999999996</v>
      </c>
      <c r="CG75" s="1211"/>
      <c r="CH75" s="1211"/>
      <c r="CI75" s="1211"/>
      <c r="CJ75" s="1211"/>
      <c r="CK75" s="1211"/>
      <c r="CL75" s="1211"/>
      <c r="CM75" s="1211"/>
      <c r="CN75" s="1211">
        <v>3.3</v>
      </c>
      <c r="CO75" s="1211"/>
      <c r="CP75" s="1211"/>
      <c r="CQ75" s="1211"/>
      <c r="CR75" s="1211"/>
      <c r="CS75" s="1211"/>
      <c r="CT75" s="1211"/>
      <c r="CU75" s="1211"/>
      <c r="CV75" s="1211">
        <v>2.7</v>
      </c>
      <c r="CW75" s="1211"/>
      <c r="CX75" s="1211"/>
      <c r="CY75" s="1211"/>
      <c r="CZ75" s="1211"/>
      <c r="DA75" s="1211"/>
      <c r="DB75" s="1211"/>
      <c r="DC75" s="1211"/>
    </row>
    <row r="76" spans="2:107" ht="13" x14ac:dyDescent="0.2">
      <c r="B76" s="10"/>
      <c r="G76" s="1226"/>
      <c r="H76" s="1226"/>
      <c r="I76" s="1221"/>
      <c r="J76" s="1221"/>
      <c r="K76" s="1227"/>
      <c r="L76" s="1227"/>
      <c r="M76" s="1227"/>
      <c r="N76" s="1227"/>
      <c r="AM76" s="19"/>
      <c r="AN76" s="1228"/>
      <c r="AO76" s="1228"/>
      <c r="AP76" s="1228"/>
      <c r="AQ76" s="1228"/>
      <c r="AR76" s="1228"/>
      <c r="AS76" s="1228"/>
      <c r="AT76" s="1228"/>
      <c r="AU76" s="1228"/>
      <c r="AV76" s="1228"/>
      <c r="AW76" s="1228"/>
      <c r="AX76" s="1228"/>
      <c r="AY76" s="1228"/>
      <c r="AZ76" s="1228"/>
      <c r="BA76" s="1228"/>
      <c r="BB76" s="1228"/>
      <c r="BC76" s="1228"/>
      <c r="BD76" s="1228"/>
      <c r="BE76" s="1228"/>
      <c r="BF76" s="1228"/>
      <c r="BG76" s="1228"/>
      <c r="BH76" s="1228"/>
      <c r="BI76" s="1228"/>
      <c r="BJ76" s="1228"/>
      <c r="BK76" s="1228"/>
      <c r="BL76" s="1228"/>
      <c r="BM76" s="1228"/>
      <c r="BN76" s="1228"/>
      <c r="BO76" s="1228"/>
      <c r="BP76" s="1211"/>
      <c r="BQ76" s="1211"/>
      <c r="BR76" s="1211"/>
      <c r="BS76" s="1211"/>
      <c r="BT76" s="1211"/>
      <c r="BU76" s="1211"/>
      <c r="BV76" s="1211"/>
      <c r="BW76" s="1211"/>
      <c r="BX76" s="1211"/>
      <c r="BY76" s="1211"/>
      <c r="BZ76" s="1211"/>
      <c r="CA76" s="1211"/>
      <c r="CB76" s="1211"/>
      <c r="CC76" s="1211"/>
      <c r="CD76" s="1211"/>
      <c r="CE76" s="1211"/>
      <c r="CF76" s="1211"/>
      <c r="CG76" s="1211"/>
      <c r="CH76" s="1211"/>
      <c r="CI76" s="1211"/>
      <c r="CJ76" s="1211"/>
      <c r="CK76" s="1211"/>
      <c r="CL76" s="1211"/>
      <c r="CM76" s="1211"/>
      <c r="CN76" s="1211"/>
      <c r="CO76" s="1211"/>
      <c r="CP76" s="1211"/>
      <c r="CQ76" s="1211"/>
      <c r="CR76" s="1211"/>
      <c r="CS76" s="1211"/>
      <c r="CT76" s="1211"/>
      <c r="CU76" s="1211"/>
      <c r="CV76" s="1211"/>
      <c r="CW76" s="1211"/>
      <c r="CX76" s="1211"/>
      <c r="CY76" s="1211"/>
      <c r="CZ76" s="1211"/>
      <c r="DA76" s="1211"/>
      <c r="DB76" s="1211"/>
      <c r="DC76" s="1211"/>
    </row>
    <row r="77" spans="2:107" ht="13" x14ac:dyDescent="0.2">
      <c r="B77" s="10"/>
      <c r="G77" s="1221"/>
      <c r="H77" s="1221"/>
      <c r="I77" s="1221"/>
      <c r="J77" s="1221"/>
      <c r="K77" s="1239"/>
      <c r="L77" s="1239"/>
      <c r="M77" s="1239"/>
      <c r="N77" s="1239"/>
      <c r="AN77" s="1225" t="s">
        <v>11</v>
      </c>
      <c r="AO77" s="1225"/>
      <c r="AP77" s="1225"/>
      <c r="AQ77" s="1225"/>
      <c r="AR77" s="1225"/>
      <c r="AS77" s="1225"/>
      <c r="AT77" s="1225"/>
      <c r="AU77" s="1225"/>
      <c r="AV77" s="1225"/>
      <c r="AW77" s="1225"/>
      <c r="AX77" s="1225"/>
      <c r="AY77" s="1225"/>
      <c r="AZ77" s="1225"/>
      <c r="BA77" s="1225"/>
      <c r="BB77" s="1228" t="s">
        <v>9</v>
      </c>
      <c r="BC77" s="1228"/>
      <c r="BD77" s="1228"/>
      <c r="BE77" s="1228"/>
      <c r="BF77" s="1228"/>
      <c r="BG77" s="1228"/>
      <c r="BH77" s="1228"/>
      <c r="BI77" s="1228"/>
      <c r="BJ77" s="1228"/>
      <c r="BK77" s="1228"/>
      <c r="BL77" s="1228"/>
      <c r="BM77" s="1228"/>
      <c r="BN77" s="1228"/>
      <c r="BO77" s="1228"/>
      <c r="BP77" s="1211">
        <v>52.7</v>
      </c>
      <c r="BQ77" s="1211"/>
      <c r="BR77" s="1211"/>
      <c r="BS77" s="1211"/>
      <c r="BT77" s="1211"/>
      <c r="BU77" s="1211"/>
      <c r="BV77" s="1211"/>
      <c r="BW77" s="1211"/>
      <c r="BX77" s="1211">
        <v>49.7</v>
      </c>
      <c r="BY77" s="1211"/>
      <c r="BZ77" s="1211"/>
      <c r="CA77" s="1211"/>
      <c r="CB77" s="1211"/>
      <c r="CC77" s="1211"/>
      <c r="CD77" s="1211"/>
      <c r="CE77" s="1211"/>
      <c r="CF77" s="1211">
        <v>37.299999999999997</v>
      </c>
      <c r="CG77" s="1211"/>
      <c r="CH77" s="1211"/>
      <c r="CI77" s="1211"/>
      <c r="CJ77" s="1211"/>
      <c r="CK77" s="1211"/>
      <c r="CL77" s="1211"/>
      <c r="CM77" s="1211"/>
      <c r="CN77" s="1211">
        <v>23</v>
      </c>
      <c r="CO77" s="1211"/>
      <c r="CP77" s="1211"/>
      <c r="CQ77" s="1211"/>
      <c r="CR77" s="1211"/>
      <c r="CS77" s="1211"/>
      <c r="CT77" s="1211"/>
      <c r="CU77" s="1211"/>
      <c r="CV77" s="1211">
        <v>15.5</v>
      </c>
      <c r="CW77" s="1211"/>
      <c r="CX77" s="1211"/>
      <c r="CY77" s="1211"/>
      <c r="CZ77" s="1211"/>
      <c r="DA77" s="1211"/>
      <c r="DB77" s="1211"/>
      <c r="DC77" s="1211"/>
    </row>
    <row r="78" spans="2:107" ht="13" x14ac:dyDescent="0.2">
      <c r="B78" s="10"/>
      <c r="G78" s="1221"/>
      <c r="H78" s="1221"/>
      <c r="I78" s="1221"/>
      <c r="J78" s="1221"/>
      <c r="K78" s="1239"/>
      <c r="L78" s="1239"/>
      <c r="M78" s="1239"/>
      <c r="N78" s="1239"/>
      <c r="AN78" s="1225"/>
      <c r="AO78" s="1225"/>
      <c r="AP78" s="1225"/>
      <c r="AQ78" s="1225"/>
      <c r="AR78" s="1225"/>
      <c r="AS78" s="1225"/>
      <c r="AT78" s="1225"/>
      <c r="AU78" s="1225"/>
      <c r="AV78" s="1225"/>
      <c r="AW78" s="1225"/>
      <c r="AX78" s="1225"/>
      <c r="AY78" s="1225"/>
      <c r="AZ78" s="1225"/>
      <c r="BA78" s="1225"/>
      <c r="BB78" s="1228"/>
      <c r="BC78" s="1228"/>
      <c r="BD78" s="1228"/>
      <c r="BE78" s="1228"/>
      <c r="BF78" s="1228"/>
      <c r="BG78" s="1228"/>
      <c r="BH78" s="1228"/>
      <c r="BI78" s="1228"/>
      <c r="BJ78" s="1228"/>
      <c r="BK78" s="1228"/>
      <c r="BL78" s="1228"/>
      <c r="BM78" s="1228"/>
      <c r="BN78" s="1228"/>
      <c r="BO78" s="1228"/>
      <c r="BP78" s="1211"/>
      <c r="BQ78" s="1211"/>
      <c r="BR78" s="1211"/>
      <c r="BS78" s="1211"/>
      <c r="BT78" s="1211"/>
      <c r="BU78" s="1211"/>
      <c r="BV78" s="1211"/>
      <c r="BW78" s="1211"/>
      <c r="BX78" s="1211"/>
      <c r="BY78" s="1211"/>
      <c r="BZ78" s="1211"/>
      <c r="CA78" s="1211"/>
      <c r="CB78" s="1211"/>
      <c r="CC78" s="1211"/>
      <c r="CD78" s="1211"/>
      <c r="CE78" s="1211"/>
      <c r="CF78" s="1211"/>
      <c r="CG78" s="1211"/>
      <c r="CH78" s="1211"/>
      <c r="CI78" s="1211"/>
      <c r="CJ78" s="1211"/>
      <c r="CK78" s="1211"/>
      <c r="CL78" s="1211"/>
      <c r="CM78" s="1211"/>
      <c r="CN78" s="1211"/>
      <c r="CO78" s="1211"/>
      <c r="CP78" s="1211"/>
      <c r="CQ78" s="1211"/>
      <c r="CR78" s="1211"/>
      <c r="CS78" s="1211"/>
      <c r="CT78" s="1211"/>
      <c r="CU78" s="1211"/>
      <c r="CV78" s="1211"/>
      <c r="CW78" s="1211"/>
      <c r="CX78" s="1211"/>
      <c r="CY78" s="1211"/>
      <c r="CZ78" s="1211"/>
      <c r="DA78" s="1211"/>
      <c r="DB78" s="1211"/>
      <c r="DC78" s="1211"/>
    </row>
    <row r="79" spans="2:107" ht="13" x14ac:dyDescent="0.2">
      <c r="B79" s="10"/>
      <c r="G79" s="1221"/>
      <c r="H79" s="1221"/>
      <c r="I79" s="1230"/>
      <c r="J79" s="1230"/>
      <c r="K79" s="1240"/>
      <c r="L79" s="1240"/>
      <c r="M79" s="1240"/>
      <c r="N79" s="1240"/>
      <c r="AN79" s="1225"/>
      <c r="AO79" s="1225"/>
      <c r="AP79" s="1225"/>
      <c r="AQ79" s="1225"/>
      <c r="AR79" s="1225"/>
      <c r="AS79" s="1225"/>
      <c r="AT79" s="1225"/>
      <c r="AU79" s="1225"/>
      <c r="AV79" s="1225"/>
      <c r="AW79" s="1225"/>
      <c r="AX79" s="1225"/>
      <c r="AY79" s="1225"/>
      <c r="AZ79" s="1225"/>
      <c r="BA79" s="1225"/>
      <c r="BB79" s="1228" t="s">
        <v>13</v>
      </c>
      <c r="BC79" s="1228"/>
      <c r="BD79" s="1228"/>
      <c r="BE79" s="1228"/>
      <c r="BF79" s="1228"/>
      <c r="BG79" s="1228"/>
      <c r="BH79" s="1228"/>
      <c r="BI79" s="1228"/>
      <c r="BJ79" s="1228"/>
      <c r="BK79" s="1228"/>
      <c r="BL79" s="1228"/>
      <c r="BM79" s="1228"/>
      <c r="BN79" s="1228"/>
      <c r="BO79" s="1228"/>
      <c r="BP79" s="1211">
        <v>9.5</v>
      </c>
      <c r="BQ79" s="1211"/>
      <c r="BR79" s="1211"/>
      <c r="BS79" s="1211"/>
      <c r="BT79" s="1211"/>
      <c r="BU79" s="1211"/>
      <c r="BV79" s="1211"/>
      <c r="BW79" s="1211"/>
      <c r="BX79" s="1211">
        <v>9.1999999999999993</v>
      </c>
      <c r="BY79" s="1211"/>
      <c r="BZ79" s="1211"/>
      <c r="CA79" s="1211"/>
      <c r="CB79" s="1211"/>
      <c r="CC79" s="1211"/>
      <c r="CD79" s="1211"/>
      <c r="CE79" s="1211"/>
      <c r="CF79" s="1211">
        <v>8.6</v>
      </c>
      <c r="CG79" s="1211"/>
      <c r="CH79" s="1211"/>
      <c r="CI79" s="1211"/>
      <c r="CJ79" s="1211"/>
      <c r="CK79" s="1211"/>
      <c r="CL79" s="1211"/>
      <c r="CM79" s="1211"/>
      <c r="CN79" s="1211">
        <v>8.1999999999999993</v>
      </c>
      <c r="CO79" s="1211"/>
      <c r="CP79" s="1211"/>
      <c r="CQ79" s="1211"/>
      <c r="CR79" s="1211"/>
      <c r="CS79" s="1211"/>
      <c r="CT79" s="1211"/>
      <c r="CU79" s="1211"/>
      <c r="CV79" s="1211">
        <v>8</v>
      </c>
      <c r="CW79" s="1211"/>
      <c r="CX79" s="1211"/>
      <c r="CY79" s="1211"/>
      <c r="CZ79" s="1211"/>
      <c r="DA79" s="1211"/>
      <c r="DB79" s="1211"/>
      <c r="DC79" s="1211"/>
    </row>
    <row r="80" spans="2:107" ht="13" x14ac:dyDescent="0.2">
      <c r="B80" s="10"/>
      <c r="G80" s="1221"/>
      <c r="H80" s="1221"/>
      <c r="I80" s="1230"/>
      <c r="J80" s="1230"/>
      <c r="K80" s="1240"/>
      <c r="L80" s="1240"/>
      <c r="M80" s="1240"/>
      <c r="N80" s="1240"/>
      <c r="AN80" s="1225"/>
      <c r="AO80" s="1225"/>
      <c r="AP80" s="1225"/>
      <c r="AQ80" s="1225"/>
      <c r="AR80" s="1225"/>
      <c r="AS80" s="1225"/>
      <c r="AT80" s="1225"/>
      <c r="AU80" s="1225"/>
      <c r="AV80" s="1225"/>
      <c r="AW80" s="1225"/>
      <c r="AX80" s="1225"/>
      <c r="AY80" s="1225"/>
      <c r="AZ80" s="1225"/>
      <c r="BA80" s="1225"/>
      <c r="BB80" s="1228"/>
      <c r="BC80" s="1228"/>
      <c r="BD80" s="1228"/>
      <c r="BE80" s="1228"/>
      <c r="BF80" s="1228"/>
      <c r="BG80" s="1228"/>
      <c r="BH80" s="1228"/>
      <c r="BI80" s="1228"/>
      <c r="BJ80" s="1228"/>
      <c r="BK80" s="1228"/>
      <c r="BL80" s="1228"/>
      <c r="BM80" s="1228"/>
      <c r="BN80" s="1228"/>
      <c r="BO80" s="1228"/>
      <c r="BP80" s="1211"/>
      <c r="BQ80" s="1211"/>
      <c r="BR80" s="1211"/>
      <c r="BS80" s="1211"/>
      <c r="BT80" s="1211"/>
      <c r="BU80" s="1211"/>
      <c r="BV80" s="1211"/>
      <c r="BW80" s="1211"/>
      <c r="BX80" s="1211"/>
      <c r="BY80" s="1211"/>
      <c r="BZ80" s="1211"/>
      <c r="CA80" s="1211"/>
      <c r="CB80" s="1211"/>
      <c r="CC80" s="1211"/>
      <c r="CD80" s="1211"/>
      <c r="CE80" s="1211"/>
      <c r="CF80" s="1211"/>
      <c r="CG80" s="1211"/>
      <c r="CH80" s="1211"/>
      <c r="CI80" s="1211"/>
      <c r="CJ80" s="1211"/>
      <c r="CK80" s="1211"/>
      <c r="CL80" s="1211"/>
      <c r="CM80" s="1211"/>
      <c r="CN80" s="1211"/>
      <c r="CO80" s="1211"/>
      <c r="CP80" s="1211"/>
      <c r="CQ80" s="1211"/>
      <c r="CR80" s="1211"/>
      <c r="CS80" s="1211"/>
      <c r="CT80" s="1211"/>
      <c r="CU80" s="1211"/>
      <c r="CV80" s="1211"/>
      <c r="CW80" s="1211"/>
      <c r="CX80" s="1211"/>
      <c r="CY80" s="1211"/>
      <c r="CZ80" s="1211"/>
      <c r="DA80" s="1211"/>
      <c r="DB80" s="1211"/>
      <c r="DC80" s="1211"/>
    </row>
    <row r="81" spans="2:109" ht="13" x14ac:dyDescent="0.2">
      <c r="B81" s="10"/>
    </row>
    <row r="82" spans="2:109" ht="16.5"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 x14ac:dyDescent="0.2">
      <c r="DD84" s="3"/>
      <c r="DE84" s="3"/>
    </row>
    <row r="85" spans="2:109" ht="13" x14ac:dyDescent="0.2">
      <c r="DD85" s="3"/>
      <c r="DE85" s="3"/>
    </row>
  </sheetData>
  <sheetProtection algorithmName="SHA-512" hashValue="hT5Sm5sYDG3kyUaWq3+VfEtiQ5kVdVRRaay92ScrCs4f8rY9bLQrpfu7zXBd2Gugn9tUvMjQ2jC+PZHzaNOmUw==" saltValue="ZBxrksDEVj7B+lOkBwB2i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 x14ac:dyDescent="0.2">
      <c r="S2" s="5"/>
      <c r="AH2" s="5"/>
    </row>
    <row r="3" spans="1: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 x14ac:dyDescent="0.2"/>
    <row r="5" spans="1:34" ht="13" x14ac:dyDescent="0.2"/>
    <row r="6" spans="1:34" ht="13" x14ac:dyDescent="0.2"/>
    <row r="7" spans="1:34" ht="13" x14ac:dyDescent="0.2"/>
    <row r="8" spans="1:34" ht="13" x14ac:dyDescent="0.2"/>
    <row r="9" spans="1:34" ht="13" x14ac:dyDescent="0.2">
      <c r="AH9" s="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2lMXp4FKcysTMGxFiiMp3d6VgrDlGmOmHtftCd1YQ1dRF7954bzkaFZmZhRXovXiWnVSyAXcAqYtQYSoafhKKw==" saltValue="a6QSB5gypQz0BBSvgBLxO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 x14ac:dyDescent="0.2">
      <c r="S2" s="5"/>
      <c r="AH2" s="5"/>
    </row>
    <row r="3" spans="2: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 x14ac:dyDescent="0.2"/>
    <row r="5" spans="2:34" ht="13" x14ac:dyDescent="0.2"/>
    <row r="6" spans="2:34" ht="13" x14ac:dyDescent="0.2"/>
    <row r="7" spans="2:34" ht="13" x14ac:dyDescent="0.2"/>
    <row r="8" spans="2:34" ht="13" x14ac:dyDescent="0.2"/>
    <row r="9" spans="2:34" ht="13" x14ac:dyDescent="0.2">
      <c r="AH9" s="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c r="AG59" s="5"/>
      <c r="AH59" s="5"/>
    </row>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vbnEjsBbfTGwBQeyaUgsUjCOI43GhZs4vlcLdwEICDOKHSoH41LBz4MW80OQDqX+hkkg4eOCgoMG8jS3zwAU9Q==" saltValue="BtzSi7pGDbMGBOzfLTJLX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328125" style="73" customWidth="1"/>
    <col min="2" max="2" width="2.36328125" style="73" customWidth="1"/>
    <col min="3" max="16" width="2.6328125" style="73" customWidth="1"/>
    <col min="17" max="17" width="2.36328125" style="73" customWidth="1"/>
    <col min="18" max="95" width="1.6328125" style="73" customWidth="1"/>
    <col min="96" max="133" width="1.6328125" style="85" customWidth="1"/>
    <col min="134" max="143" width="1.63281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11" t="s">
        <v>144</v>
      </c>
      <c r="DI1" s="712"/>
      <c r="DJ1" s="712"/>
      <c r="DK1" s="712"/>
      <c r="DL1" s="712"/>
      <c r="DM1" s="712"/>
      <c r="DN1" s="713"/>
      <c r="DO1" s="73"/>
      <c r="DP1" s="711" t="s">
        <v>145</v>
      </c>
      <c r="DQ1" s="712"/>
      <c r="DR1" s="712"/>
      <c r="DS1" s="712"/>
      <c r="DT1" s="712"/>
      <c r="DU1" s="712"/>
      <c r="DV1" s="712"/>
      <c r="DW1" s="712"/>
      <c r="DX1" s="712"/>
      <c r="DY1" s="712"/>
      <c r="DZ1" s="712"/>
      <c r="EA1" s="712"/>
      <c r="EB1" s="712"/>
      <c r="EC1" s="713"/>
      <c r="ED1" s="72"/>
      <c r="EE1" s="72"/>
      <c r="EF1" s="72"/>
      <c r="EG1" s="72"/>
      <c r="EH1" s="72"/>
      <c r="EI1" s="72"/>
      <c r="EJ1" s="72"/>
      <c r="EK1" s="72"/>
      <c r="EL1" s="72"/>
      <c r="EM1" s="72"/>
    </row>
    <row r="2" spans="2:143" ht="22.5" customHeight="1" x14ac:dyDescent="0.2">
      <c r="B2" s="74" t="s">
        <v>146</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67" t="s">
        <v>147</v>
      </c>
      <c r="C3" s="668"/>
      <c r="D3" s="668"/>
      <c r="E3" s="668"/>
      <c r="F3" s="668"/>
      <c r="G3" s="668"/>
      <c r="H3" s="668"/>
      <c r="I3" s="668"/>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7" t="s">
        <v>148</v>
      </c>
      <c r="AQ3" s="668"/>
      <c r="AR3" s="668"/>
      <c r="AS3" s="668"/>
      <c r="AT3" s="668"/>
      <c r="AU3" s="668"/>
      <c r="AV3" s="668"/>
      <c r="AW3" s="668"/>
      <c r="AX3" s="668"/>
      <c r="AY3" s="668"/>
      <c r="AZ3" s="668"/>
      <c r="BA3" s="668"/>
      <c r="BB3" s="668"/>
      <c r="BC3" s="668"/>
      <c r="BD3" s="668"/>
      <c r="BE3" s="668"/>
      <c r="BF3" s="668"/>
      <c r="BG3" s="668"/>
      <c r="BH3" s="668"/>
      <c r="BI3" s="668"/>
      <c r="BJ3" s="668"/>
      <c r="BK3" s="668"/>
      <c r="BL3" s="668"/>
      <c r="BM3" s="668"/>
      <c r="BN3" s="668"/>
      <c r="BO3" s="668"/>
      <c r="BP3" s="668"/>
      <c r="BQ3" s="668"/>
      <c r="BR3" s="668"/>
      <c r="BS3" s="668"/>
      <c r="BT3" s="668"/>
      <c r="BU3" s="668"/>
      <c r="BV3" s="668"/>
      <c r="BW3" s="668"/>
      <c r="BX3" s="668"/>
      <c r="BY3" s="668"/>
      <c r="BZ3" s="668"/>
      <c r="CA3" s="668"/>
      <c r="CB3" s="669"/>
      <c r="CD3" s="667" t="s">
        <v>149</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7" t="s">
        <v>22</v>
      </c>
      <c r="C4" s="668"/>
      <c r="D4" s="668"/>
      <c r="E4" s="668"/>
      <c r="F4" s="668"/>
      <c r="G4" s="668"/>
      <c r="H4" s="668"/>
      <c r="I4" s="668"/>
      <c r="J4" s="668"/>
      <c r="K4" s="668"/>
      <c r="L4" s="668"/>
      <c r="M4" s="668"/>
      <c r="N4" s="668"/>
      <c r="O4" s="668"/>
      <c r="P4" s="668"/>
      <c r="Q4" s="669"/>
      <c r="R4" s="667" t="s">
        <v>150</v>
      </c>
      <c r="S4" s="668"/>
      <c r="T4" s="668"/>
      <c r="U4" s="668"/>
      <c r="V4" s="668"/>
      <c r="W4" s="668"/>
      <c r="X4" s="668"/>
      <c r="Y4" s="669"/>
      <c r="Z4" s="667" t="s">
        <v>151</v>
      </c>
      <c r="AA4" s="668"/>
      <c r="AB4" s="668"/>
      <c r="AC4" s="669"/>
      <c r="AD4" s="667" t="s">
        <v>152</v>
      </c>
      <c r="AE4" s="668"/>
      <c r="AF4" s="668"/>
      <c r="AG4" s="668"/>
      <c r="AH4" s="668"/>
      <c r="AI4" s="668"/>
      <c r="AJ4" s="668"/>
      <c r="AK4" s="669"/>
      <c r="AL4" s="667" t="s">
        <v>151</v>
      </c>
      <c r="AM4" s="668"/>
      <c r="AN4" s="668"/>
      <c r="AO4" s="669"/>
      <c r="AP4" s="714" t="s">
        <v>153</v>
      </c>
      <c r="AQ4" s="714"/>
      <c r="AR4" s="714"/>
      <c r="AS4" s="714"/>
      <c r="AT4" s="714"/>
      <c r="AU4" s="714"/>
      <c r="AV4" s="714"/>
      <c r="AW4" s="714"/>
      <c r="AX4" s="714"/>
      <c r="AY4" s="714"/>
      <c r="AZ4" s="714"/>
      <c r="BA4" s="714"/>
      <c r="BB4" s="714"/>
      <c r="BC4" s="714"/>
      <c r="BD4" s="714"/>
      <c r="BE4" s="714"/>
      <c r="BF4" s="714"/>
      <c r="BG4" s="714" t="s">
        <v>154</v>
      </c>
      <c r="BH4" s="714"/>
      <c r="BI4" s="714"/>
      <c r="BJ4" s="714"/>
      <c r="BK4" s="714"/>
      <c r="BL4" s="714"/>
      <c r="BM4" s="714"/>
      <c r="BN4" s="714"/>
      <c r="BO4" s="714" t="s">
        <v>151</v>
      </c>
      <c r="BP4" s="714"/>
      <c r="BQ4" s="714"/>
      <c r="BR4" s="714"/>
      <c r="BS4" s="714" t="s">
        <v>155</v>
      </c>
      <c r="BT4" s="714"/>
      <c r="BU4" s="714"/>
      <c r="BV4" s="714"/>
      <c r="BW4" s="714"/>
      <c r="BX4" s="714"/>
      <c r="BY4" s="714"/>
      <c r="BZ4" s="714"/>
      <c r="CA4" s="714"/>
      <c r="CB4" s="714"/>
      <c r="CD4" s="667" t="s">
        <v>156</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ht="11.25" customHeight="1" x14ac:dyDescent="0.2">
      <c r="B5" s="673" t="s">
        <v>157</v>
      </c>
      <c r="C5" s="674"/>
      <c r="D5" s="674"/>
      <c r="E5" s="674"/>
      <c r="F5" s="674"/>
      <c r="G5" s="674"/>
      <c r="H5" s="674"/>
      <c r="I5" s="674"/>
      <c r="J5" s="674"/>
      <c r="K5" s="674"/>
      <c r="L5" s="674"/>
      <c r="M5" s="674"/>
      <c r="N5" s="674"/>
      <c r="O5" s="674"/>
      <c r="P5" s="674"/>
      <c r="Q5" s="675"/>
      <c r="R5" s="670">
        <v>6708630</v>
      </c>
      <c r="S5" s="671"/>
      <c r="T5" s="671"/>
      <c r="U5" s="671"/>
      <c r="V5" s="671"/>
      <c r="W5" s="671"/>
      <c r="X5" s="671"/>
      <c r="Y5" s="696"/>
      <c r="Z5" s="709">
        <v>34.5</v>
      </c>
      <c r="AA5" s="709"/>
      <c r="AB5" s="709"/>
      <c r="AC5" s="709"/>
      <c r="AD5" s="710">
        <v>6330183</v>
      </c>
      <c r="AE5" s="710"/>
      <c r="AF5" s="710"/>
      <c r="AG5" s="710"/>
      <c r="AH5" s="710"/>
      <c r="AI5" s="710"/>
      <c r="AJ5" s="710"/>
      <c r="AK5" s="710"/>
      <c r="AL5" s="697">
        <v>68.900000000000006</v>
      </c>
      <c r="AM5" s="679"/>
      <c r="AN5" s="679"/>
      <c r="AO5" s="698"/>
      <c r="AP5" s="673" t="s">
        <v>158</v>
      </c>
      <c r="AQ5" s="674"/>
      <c r="AR5" s="674"/>
      <c r="AS5" s="674"/>
      <c r="AT5" s="674"/>
      <c r="AU5" s="674"/>
      <c r="AV5" s="674"/>
      <c r="AW5" s="674"/>
      <c r="AX5" s="674"/>
      <c r="AY5" s="674"/>
      <c r="AZ5" s="674"/>
      <c r="BA5" s="674"/>
      <c r="BB5" s="674"/>
      <c r="BC5" s="674"/>
      <c r="BD5" s="674"/>
      <c r="BE5" s="674"/>
      <c r="BF5" s="675"/>
      <c r="BG5" s="615">
        <v>6329590</v>
      </c>
      <c r="BH5" s="616"/>
      <c r="BI5" s="616"/>
      <c r="BJ5" s="616"/>
      <c r="BK5" s="616"/>
      <c r="BL5" s="616"/>
      <c r="BM5" s="616"/>
      <c r="BN5" s="617"/>
      <c r="BO5" s="653">
        <v>94.3</v>
      </c>
      <c r="BP5" s="653"/>
      <c r="BQ5" s="653"/>
      <c r="BR5" s="653"/>
      <c r="BS5" s="654">
        <v>52734</v>
      </c>
      <c r="BT5" s="654"/>
      <c r="BU5" s="654"/>
      <c r="BV5" s="654"/>
      <c r="BW5" s="654"/>
      <c r="BX5" s="654"/>
      <c r="BY5" s="654"/>
      <c r="BZ5" s="654"/>
      <c r="CA5" s="654"/>
      <c r="CB5" s="689"/>
      <c r="CD5" s="667" t="s">
        <v>153</v>
      </c>
      <c r="CE5" s="668"/>
      <c r="CF5" s="668"/>
      <c r="CG5" s="668"/>
      <c r="CH5" s="668"/>
      <c r="CI5" s="668"/>
      <c r="CJ5" s="668"/>
      <c r="CK5" s="668"/>
      <c r="CL5" s="668"/>
      <c r="CM5" s="668"/>
      <c r="CN5" s="668"/>
      <c r="CO5" s="668"/>
      <c r="CP5" s="668"/>
      <c r="CQ5" s="669"/>
      <c r="CR5" s="667" t="s">
        <v>159</v>
      </c>
      <c r="CS5" s="668"/>
      <c r="CT5" s="668"/>
      <c r="CU5" s="668"/>
      <c r="CV5" s="668"/>
      <c r="CW5" s="668"/>
      <c r="CX5" s="668"/>
      <c r="CY5" s="669"/>
      <c r="CZ5" s="667" t="s">
        <v>151</v>
      </c>
      <c r="DA5" s="668"/>
      <c r="DB5" s="668"/>
      <c r="DC5" s="669"/>
      <c r="DD5" s="667" t="s">
        <v>160</v>
      </c>
      <c r="DE5" s="668"/>
      <c r="DF5" s="668"/>
      <c r="DG5" s="668"/>
      <c r="DH5" s="668"/>
      <c r="DI5" s="668"/>
      <c r="DJ5" s="668"/>
      <c r="DK5" s="668"/>
      <c r="DL5" s="668"/>
      <c r="DM5" s="668"/>
      <c r="DN5" s="668"/>
      <c r="DO5" s="668"/>
      <c r="DP5" s="669"/>
      <c r="DQ5" s="667" t="s">
        <v>161</v>
      </c>
      <c r="DR5" s="668"/>
      <c r="DS5" s="668"/>
      <c r="DT5" s="668"/>
      <c r="DU5" s="668"/>
      <c r="DV5" s="668"/>
      <c r="DW5" s="668"/>
      <c r="DX5" s="668"/>
      <c r="DY5" s="668"/>
      <c r="DZ5" s="668"/>
      <c r="EA5" s="668"/>
      <c r="EB5" s="668"/>
      <c r="EC5" s="669"/>
    </row>
    <row r="6" spans="2:143" ht="11.25" customHeight="1" x14ac:dyDescent="0.2">
      <c r="B6" s="612" t="s">
        <v>162</v>
      </c>
      <c r="C6" s="613"/>
      <c r="D6" s="613"/>
      <c r="E6" s="613"/>
      <c r="F6" s="613"/>
      <c r="G6" s="613"/>
      <c r="H6" s="613"/>
      <c r="I6" s="613"/>
      <c r="J6" s="613"/>
      <c r="K6" s="613"/>
      <c r="L6" s="613"/>
      <c r="M6" s="613"/>
      <c r="N6" s="613"/>
      <c r="O6" s="613"/>
      <c r="P6" s="613"/>
      <c r="Q6" s="614"/>
      <c r="R6" s="615">
        <v>104447</v>
      </c>
      <c r="S6" s="616"/>
      <c r="T6" s="616"/>
      <c r="U6" s="616"/>
      <c r="V6" s="616"/>
      <c r="W6" s="616"/>
      <c r="X6" s="616"/>
      <c r="Y6" s="617"/>
      <c r="Z6" s="653">
        <v>0.5</v>
      </c>
      <c r="AA6" s="653"/>
      <c r="AB6" s="653"/>
      <c r="AC6" s="653"/>
      <c r="AD6" s="654">
        <v>104447</v>
      </c>
      <c r="AE6" s="654"/>
      <c r="AF6" s="654"/>
      <c r="AG6" s="654"/>
      <c r="AH6" s="654"/>
      <c r="AI6" s="654"/>
      <c r="AJ6" s="654"/>
      <c r="AK6" s="654"/>
      <c r="AL6" s="618">
        <v>1.1000000000000001</v>
      </c>
      <c r="AM6" s="619"/>
      <c r="AN6" s="619"/>
      <c r="AO6" s="655"/>
      <c r="AP6" s="612" t="s">
        <v>163</v>
      </c>
      <c r="AQ6" s="613"/>
      <c r="AR6" s="613"/>
      <c r="AS6" s="613"/>
      <c r="AT6" s="613"/>
      <c r="AU6" s="613"/>
      <c r="AV6" s="613"/>
      <c r="AW6" s="613"/>
      <c r="AX6" s="613"/>
      <c r="AY6" s="613"/>
      <c r="AZ6" s="613"/>
      <c r="BA6" s="613"/>
      <c r="BB6" s="613"/>
      <c r="BC6" s="613"/>
      <c r="BD6" s="613"/>
      <c r="BE6" s="613"/>
      <c r="BF6" s="614"/>
      <c r="BG6" s="615">
        <v>6329590</v>
      </c>
      <c r="BH6" s="616"/>
      <c r="BI6" s="616"/>
      <c r="BJ6" s="616"/>
      <c r="BK6" s="616"/>
      <c r="BL6" s="616"/>
      <c r="BM6" s="616"/>
      <c r="BN6" s="617"/>
      <c r="BO6" s="653">
        <v>94.3</v>
      </c>
      <c r="BP6" s="653"/>
      <c r="BQ6" s="653"/>
      <c r="BR6" s="653"/>
      <c r="BS6" s="654">
        <v>52734</v>
      </c>
      <c r="BT6" s="654"/>
      <c r="BU6" s="654"/>
      <c r="BV6" s="654"/>
      <c r="BW6" s="654"/>
      <c r="BX6" s="654"/>
      <c r="BY6" s="654"/>
      <c r="BZ6" s="654"/>
      <c r="CA6" s="654"/>
      <c r="CB6" s="689"/>
      <c r="CD6" s="673" t="s">
        <v>164</v>
      </c>
      <c r="CE6" s="674"/>
      <c r="CF6" s="674"/>
      <c r="CG6" s="674"/>
      <c r="CH6" s="674"/>
      <c r="CI6" s="674"/>
      <c r="CJ6" s="674"/>
      <c r="CK6" s="674"/>
      <c r="CL6" s="674"/>
      <c r="CM6" s="674"/>
      <c r="CN6" s="674"/>
      <c r="CO6" s="674"/>
      <c r="CP6" s="674"/>
      <c r="CQ6" s="675"/>
      <c r="CR6" s="615">
        <v>166430</v>
      </c>
      <c r="CS6" s="616"/>
      <c r="CT6" s="616"/>
      <c r="CU6" s="616"/>
      <c r="CV6" s="616"/>
      <c r="CW6" s="616"/>
      <c r="CX6" s="616"/>
      <c r="CY6" s="617"/>
      <c r="CZ6" s="697">
        <v>0.9</v>
      </c>
      <c r="DA6" s="679"/>
      <c r="DB6" s="679"/>
      <c r="DC6" s="699"/>
      <c r="DD6" s="621" t="s">
        <v>62</v>
      </c>
      <c r="DE6" s="616"/>
      <c r="DF6" s="616"/>
      <c r="DG6" s="616"/>
      <c r="DH6" s="616"/>
      <c r="DI6" s="616"/>
      <c r="DJ6" s="616"/>
      <c r="DK6" s="616"/>
      <c r="DL6" s="616"/>
      <c r="DM6" s="616"/>
      <c r="DN6" s="616"/>
      <c r="DO6" s="616"/>
      <c r="DP6" s="617"/>
      <c r="DQ6" s="621">
        <v>166430</v>
      </c>
      <c r="DR6" s="616"/>
      <c r="DS6" s="616"/>
      <c r="DT6" s="616"/>
      <c r="DU6" s="616"/>
      <c r="DV6" s="616"/>
      <c r="DW6" s="616"/>
      <c r="DX6" s="616"/>
      <c r="DY6" s="616"/>
      <c r="DZ6" s="616"/>
      <c r="EA6" s="616"/>
      <c r="EB6" s="616"/>
      <c r="EC6" s="652"/>
    </row>
    <row r="7" spans="2:143" ht="11.25" customHeight="1" x14ac:dyDescent="0.2">
      <c r="B7" s="612" t="s">
        <v>165</v>
      </c>
      <c r="C7" s="613"/>
      <c r="D7" s="613"/>
      <c r="E7" s="613"/>
      <c r="F7" s="613"/>
      <c r="G7" s="613"/>
      <c r="H7" s="613"/>
      <c r="I7" s="613"/>
      <c r="J7" s="613"/>
      <c r="K7" s="613"/>
      <c r="L7" s="613"/>
      <c r="M7" s="613"/>
      <c r="N7" s="613"/>
      <c r="O7" s="613"/>
      <c r="P7" s="613"/>
      <c r="Q7" s="614"/>
      <c r="R7" s="615">
        <v>1917</v>
      </c>
      <c r="S7" s="616"/>
      <c r="T7" s="616"/>
      <c r="U7" s="616"/>
      <c r="V7" s="616"/>
      <c r="W7" s="616"/>
      <c r="X7" s="616"/>
      <c r="Y7" s="617"/>
      <c r="Z7" s="653">
        <v>0</v>
      </c>
      <c r="AA7" s="653"/>
      <c r="AB7" s="653"/>
      <c r="AC7" s="653"/>
      <c r="AD7" s="654">
        <v>1917</v>
      </c>
      <c r="AE7" s="654"/>
      <c r="AF7" s="654"/>
      <c r="AG7" s="654"/>
      <c r="AH7" s="654"/>
      <c r="AI7" s="654"/>
      <c r="AJ7" s="654"/>
      <c r="AK7" s="654"/>
      <c r="AL7" s="618">
        <v>0</v>
      </c>
      <c r="AM7" s="619"/>
      <c r="AN7" s="619"/>
      <c r="AO7" s="655"/>
      <c r="AP7" s="612" t="s">
        <v>166</v>
      </c>
      <c r="AQ7" s="613"/>
      <c r="AR7" s="613"/>
      <c r="AS7" s="613"/>
      <c r="AT7" s="613"/>
      <c r="AU7" s="613"/>
      <c r="AV7" s="613"/>
      <c r="AW7" s="613"/>
      <c r="AX7" s="613"/>
      <c r="AY7" s="613"/>
      <c r="AZ7" s="613"/>
      <c r="BA7" s="613"/>
      <c r="BB7" s="613"/>
      <c r="BC7" s="613"/>
      <c r="BD7" s="613"/>
      <c r="BE7" s="613"/>
      <c r="BF7" s="614"/>
      <c r="BG7" s="615">
        <v>2575284</v>
      </c>
      <c r="BH7" s="616"/>
      <c r="BI7" s="616"/>
      <c r="BJ7" s="616"/>
      <c r="BK7" s="616"/>
      <c r="BL7" s="616"/>
      <c r="BM7" s="616"/>
      <c r="BN7" s="617"/>
      <c r="BO7" s="653">
        <v>38.4</v>
      </c>
      <c r="BP7" s="653"/>
      <c r="BQ7" s="653"/>
      <c r="BR7" s="653"/>
      <c r="BS7" s="654">
        <v>52734</v>
      </c>
      <c r="BT7" s="654"/>
      <c r="BU7" s="654"/>
      <c r="BV7" s="654"/>
      <c r="BW7" s="654"/>
      <c r="BX7" s="654"/>
      <c r="BY7" s="654"/>
      <c r="BZ7" s="654"/>
      <c r="CA7" s="654"/>
      <c r="CB7" s="689"/>
      <c r="CD7" s="612" t="s">
        <v>167</v>
      </c>
      <c r="CE7" s="613"/>
      <c r="CF7" s="613"/>
      <c r="CG7" s="613"/>
      <c r="CH7" s="613"/>
      <c r="CI7" s="613"/>
      <c r="CJ7" s="613"/>
      <c r="CK7" s="613"/>
      <c r="CL7" s="613"/>
      <c r="CM7" s="613"/>
      <c r="CN7" s="613"/>
      <c r="CO7" s="613"/>
      <c r="CP7" s="613"/>
      <c r="CQ7" s="614"/>
      <c r="CR7" s="615">
        <v>4909535</v>
      </c>
      <c r="CS7" s="616"/>
      <c r="CT7" s="616"/>
      <c r="CU7" s="616"/>
      <c r="CV7" s="616"/>
      <c r="CW7" s="616"/>
      <c r="CX7" s="616"/>
      <c r="CY7" s="617"/>
      <c r="CZ7" s="653">
        <v>26.3</v>
      </c>
      <c r="DA7" s="653"/>
      <c r="DB7" s="653"/>
      <c r="DC7" s="653"/>
      <c r="DD7" s="621">
        <v>77254</v>
      </c>
      <c r="DE7" s="616"/>
      <c r="DF7" s="616"/>
      <c r="DG7" s="616"/>
      <c r="DH7" s="616"/>
      <c r="DI7" s="616"/>
      <c r="DJ7" s="616"/>
      <c r="DK7" s="616"/>
      <c r="DL7" s="616"/>
      <c r="DM7" s="616"/>
      <c r="DN7" s="616"/>
      <c r="DO7" s="616"/>
      <c r="DP7" s="617"/>
      <c r="DQ7" s="621">
        <v>4610275</v>
      </c>
      <c r="DR7" s="616"/>
      <c r="DS7" s="616"/>
      <c r="DT7" s="616"/>
      <c r="DU7" s="616"/>
      <c r="DV7" s="616"/>
      <c r="DW7" s="616"/>
      <c r="DX7" s="616"/>
      <c r="DY7" s="616"/>
      <c r="DZ7" s="616"/>
      <c r="EA7" s="616"/>
      <c r="EB7" s="616"/>
      <c r="EC7" s="652"/>
    </row>
    <row r="8" spans="2:143" ht="11.25" customHeight="1" x14ac:dyDescent="0.2">
      <c r="B8" s="612" t="s">
        <v>168</v>
      </c>
      <c r="C8" s="613"/>
      <c r="D8" s="613"/>
      <c r="E8" s="613"/>
      <c r="F8" s="613"/>
      <c r="G8" s="613"/>
      <c r="H8" s="613"/>
      <c r="I8" s="613"/>
      <c r="J8" s="613"/>
      <c r="K8" s="613"/>
      <c r="L8" s="613"/>
      <c r="M8" s="613"/>
      <c r="N8" s="613"/>
      <c r="O8" s="613"/>
      <c r="P8" s="613"/>
      <c r="Q8" s="614"/>
      <c r="R8" s="615">
        <v>38403</v>
      </c>
      <c r="S8" s="616"/>
      <c r="T8" s="616"/>
      <c r="U8" s="616"/>
      <c r="V8" s="616"/>
      <c r="W8" s="616"/>
      <c r="X8" s="616"/>
      <c r="Y8" s="617"/>
      <c r="Z8" s="653">
        <v>0.2</v>
      </c>
      <c r="AA8" s="653"/>
      <c r="AB8" s="653"/>
      <c r="AC8" s="653"/>
      <c r="AD8" s="654">
        <v>38403</v>
      </c>
      <c r="AE8" s="654"/>
      <c r="AF8" s="654"/>
      <c r="AG8" s="654"/>
      <c r="AH8" s="654"/>
      <c r="AI8" s="654"/>
      <c r="AJ8" s="654"/>
      <c r="AK8" s="654"/>
      <c r="AL8" s="618">
        <v>0.4</v>
      </c>
      <c r="AM8" s="619"/>
      <c r="AN8" s="619"/>
      <c r="AO8" s="655"/>
      <c r="AP8" s="612" t="s">
        <v>169</v>
      </c>
      <c r="AQ8" s="613"/>
      <c r="AR8" s="613"/>
      <c r="AS8" s="613"/>
      <c r="AT8" s="613"/>
      <c r="AU8" s="613"/>
      <c r="AV8" s="613"/>
      <c r="AW8" s="613"/>
      <c r="AX8" s="613"/>
      <c r="AY8" s="613"/>
      <c r="AZ8" s="613"/>
      <c r="BA8" s="613"/>
      <c r="BB8" s="613"/>
      <c r="BC8" s="613"/>
      <c r="BD8" s="613"/>
      <c r="BE8" s="613"/>
      <c r="BF8" s="614"/>
      <c r="BG8" s="615">
        <v>75798</v>
      </c>
      <c r="BH8" s="616"/>
      <c r="BI8" s="616"/>
      <c r="BJ8" s="616"/>
      <c r="BK8" s="616"/>
      <c r="BL8" s="616"/>
      <c r="BM8" s="616"/>
      <c r="BN8" s="617"/>
      <c r="BO8" s="653">
        <v>1.1000000000000001</v>
      </c>
      <c r="BP8" s="653"/>
      <c r="BQ8" s="653"/>
      <c r="BR8" s="653"/>
      <c r="BS8" s="654" t="s">
        <v>62</v>
      </c>
      <c r="BT8" s="654"/>
      <c r="BU8" s="654"/>
      <c r="BV8" s="654"/>
      <c r="BW8" s="654"/>
      <c r="BX8" s="654"/>
      <c r="BY8" s="654"/>
      <c r="BZ8" s="654"/>
      <c r="CA8" s="654"/>
      <c r="CB8" s="689"/>
      <c r="CD8" s="612" t="s">
        <v>170</v>
      </c>
      <c r="CE8" s="613"/>
      <c r="CF8" s="613"/>
      <c r="CG8" s="613"/>
      <c r="CH8" s="613"/>
      <c r="CI8" s="613"/>
      <c r="CJ8" s="613"/>
      <c r="CK8" s="613"/>
      <c r="CL8" s="613"/>
      <c r="CM8" s="613"/>
      <c r="CN8" s="613"/>
      <c r="CO8" s="613"/>
      <c r="CP8" s="613"/>
      <c r="CQ8" s="614"/>
      <c r="CR8" s="615">
        <v>6201750</v>
      </c>
      <c r="CS8" s="616"/>
      <c r="CT8" s="616"/>
      <c r="CU8" s="616"/>
      <c r="CV8" s="616"/>
      <c r="CW8" s="616"/>
      <c r="CX8" s="616"/>
      <c r="CY8" s="617"/>
      <c r="CZ8" s="653">
        <v>33.299999999999997</v>
      </c>
      <c r="DA8" s="653"/>
      <c r="DB8" s="653"/>
      <c r="DC8" s="653"/>
      <c r="DD8" s="621">
        <v>50515</v>
      </c>
      <c r="DE8" s="616"/>
      <c r="DF8" s="616"/>
      <c r="DG8" s="616"/>
      <c r="DH8" s="616"/>
      <c r="DI8" s="616"/>
      <c r="DJ8" s="616"/>
      <c r="DK8" s="616"/>
      <c r="DL8" s="616"/>
      <c r="DM8" s="616"/>
      <c r="DN8" s="616"/>
      <c r="DO8" s="616"/>
      <c r="DP8" s="617"/>
      <c r="DQ8" s="621">
        <v>2937543</v>
      </c>
      <c r="DR8" s="616"/>
      <c r="DS8" s="616"/>
      <c r="DT8" s="616"/>
      <c r="DU8" s="616"/>
      <c r="DV8" s="616"/>
      <c r="DW8" s="616"/>
      <c r="DX8" s="616"/>
      <c r="DY8" s="616"/>
      <c r="DZ8" s="616"/>
      <c r="EA8" s="616"/>
      <c r="EB8" s="616"/>
      <c r="EC8" s="652"/>
    </row>
    <row r="9" spans="2:143" ht="11.25" customHeight="1" x14ac:dyDescent="0.2">
      <c r="B9" s="612" t="s">
        <v>171</v>
      </c>
      <c r="C9" s="613"/>
      <c r="D9" s="613"/>
      <c r="E9" s="613"/>
      <c r="F9" s="613"/>
      <c r="G9" s="613"/>
      <c r="H9" s="613"/>
      <c r="I9" s="613"/>
      <c r="J9" s="613"/>
      <c r="K9" s="613"/>
      <c r="L9" s="613"/>
      <c r="M9" s="613"/>
      <c r="N9" s="613"/>
      <c r="O9" s="613"/>
      <c r="P9" s="613"/>
      <c r="Q9" s="614"/>
      <c r="R9" s="615">
        <v>29287</v>
      </c>
      <c r="S9" s="616"/>
      <c r="T9" s="616"/>
      <c r="U9" s="616"/>
      <c r="V9" s="616"/>
      <c r="W9" s="616"/>
      <c r="X9" s="616"/>
      <c r="Y9" s="617"/>
      <c r="Z9" s="653">
        <v>0.2</v>
      </c>
      <c r="AA9" s="653"/>
      <c r="AB9" s="653"/>
      <c r="AC9" s="653"/>
      <c r="AD9" s="654">
        <v>29287</v>
      </c>
      <c r="AE9" s="654"/>
      <c r="AF9" s="654"/>
      <c r="AG9" s="654"/>
      <c r="AH9" s="654"/>
      <c r="AI9" s="654"/>
      <c r="AJ9" s="654"/>
      <c r="AK9" s="654"/>
      <c r="AL9" s="618">
        <v>0.3</v>
      </c>
      <c r="AM9" s="619"/>
      <c r="AN9" s="619"/>
      <c r="AO9" s="655"/>
      <c r="AP9" s="612" t="s">
        <v>172</v>
      </c>
      <c r="AQ9" s="613"/>
      <c r="AR9" s="613"/>
      <c r="AS9" s="613"/>
      <c r="AT9" s="613"/>
      <c r="AU9" s="613"/>
      <c r="AV9" s="613"/>
      <c r="AW9" s="613"/>
      <c r="AX9" s="613"/>
      <c r="AY9" s="613"/>
      <c r="AZ9" s="613"/>
      <c r="BA9" s="613"/>
      <c r="BB9" s="613"/>
      <c r="BC9" s="613"/>
      <c r="BD9" s="613"/>
      <c r="BE9" s="613"/>
      <c r="BF9" s="614"/>
      <c r="BG9" s="615">
        <v>2153576</v>
      </c>
      <c r="BH9" s="616"/>
      <c r="BI9" s="616"/>
      <c r="BJ9" s="616"/>
      <c r="BK9" s="616"/>
      <c r="BL9" s="616"/>
      <c r="BM9" s="616"/>
      <c r="BN9" s="617"/>
      <c r="BO9" s="653">
        <v>32.1</v>
      </c>
      <c r="BP9" s="653"/>
      <c r="BQ9" s="653"/>
      <c r="BR9" s="653"/>
      <c r="BS9" s="654" t="s">
        <v>62</v>
      </c>
      <c r="BT9" s="654"/>
      <c r="BU9" s="654"/>
      <c r="BV9" s="654"/>
      <c r="BW9" s="654"/>
      <c r="BX9" s="654"/>
      <c r="BY9" s="654"/>
      <c r="BZ9" s="654"/>
      <c r="CA9" s="654"/>
      <c r="CB9" s="689"/>
      <c r="CD9" s="612" t="s">
        <v>173</v>
      </c>
      <c r="CE9" s="613"/>
      <c r="CF9" s="613"/>
      <c r="CG9" s="613"/>
      <c r="CH9" s="613"/>
      <c r="CI9" s="613"/>
      <c r="CJ9" s="613"/>
      <c r="CK9" s="613"/>
      <c r="CL9" s="613"/>
      <c r="CM9" s="613"/>
      <c r="CN9" s="613"/>
      <c r="CO9" s="613"/>
      <c r="CP9" s="613"/>
      <c r="CQ9" s="614"/>
      <c r="CR9" s="615">
        <v>1620126</v>
      </c>
      <c r="CS9" s="616"/>
      <c r="CT9" s="616"/>
      <c r="CU9" s="616"/>
      <c r="CV9" s="616"/>
      <c r="CW9" s="616"/>
      <c r="CX9" s="616"/>
      <c r="CY9" s="617"/>
      <c r="CZ9" s="653">
        <v>8.6999999999999993</v>
      </c>
      <c r="DA9" s="653"/>
      <c r="DB9" s="653"/>
      <c r="DC9" s="653"/>
      <c r="DD9" s="621">
        <v>170055</v>
      </c>
      <c r="DE9" s="616"/>
      <c r="DF9" s="616"/>
      <c r="DG9" s="616"/>
      <c r="DH9" s="616"/>
      <c r="DI9" s="616"/>
      <c r="DJ9" s="616"/>
      <c r="DK9" s="616"/>
      <c r="DL9" s="616"/>
      <c r="DM9" s="616"/>
      <c r="DN9" s="616"/>
      <c r="DO9" s="616"/>
      <c r="DP9" s="617"/>
      <c r="DQ9" s="621">
        <v>1054197</v>
      </c>
      <c r="DR9" s="616"/>
      <c r="DS9" s="616"/>
      <c r="DT9" s="616"/>
      <c r="DU9" s="616"/>
      <c r="DV9" s="616"/>
      <c r="DW9" s="616"/>
      <c r="DX9" s="616"/>
      <c r="DY9" s="616"/>
      <c r="DZ9" s="616"/>
      <c r="EA9" s="616"/>
      <c r="EB9" s="616"/>
      <c r="EC9" s="652"/>
    </row>
    <row r="10" spans="2:143" ht="11.25" customHeight="1" x14ac:dyDescent="0.2">
      <c r="B10" s="612" t="s">
        <v>174</v>
      </c>
      <c r="C10" s="613"/>
      <c r="D10" s="613"/>
      <c r="E10" s="613"/>
      <c r="F10" s="613"/>
      <c r="G10" s="613"/>
      <c r="H10" s="613"/>
      <c r="I10" s="613"/>
      <c r="J10" s="613"/>
      <c r="K10" s="613"/>
      <c r="L10" s="613"/>
      <c r="M10" s="613"/>
      <c r="N10" s="613"/>
      <c r="O10" s="613"/>
      <c r="P10" s="613"/>
      <c r="Q10" s="614"/>
      <c r="R10" s="615" t="s">
        <v>62</v>
      </c>
      <c r="S10" s="616"/>
      <c r="T10" s="616"/>
      <c r="U10" s="616"/>
      <c r="V10" s="616"/>
      <c r="W10" s="616"/>
      <c r="X10" s="616"/>
      <c r="Y10" s="617"/>
      <c r="Z10" s="653" t="s">
        <v>62</v>
      </c>
      <c r="AA10" s="653"/>
      <c r="AB10" s="653"/>
      <c r="AC10" s="653"/>
      <c r="AD10" s="654" t="s">
        <v>62</v>
      </c>
      <c r="AE10" s="654"/>
      <c r="AF10" s="654"/>
      <c r="AG10" s="654"/>
      <c r="AH10" s="654"/>
      <c r="AI10" s="654"/>
      <c r="AJ10" s="654"/>
      <c r="AK10" s="654"/>
      <c r="AL10" s="618" t="s">
        <v>62</v>
      </c>
      <c r="AM10" s="619"/>
      <c r="AN10" s="619"/>
      <c r="AO10" s="655"/>
      <c r="AP10" s="612" t="s">
        <v>175</v>
      </c>
      <c r="AQ10" s="613"/>
      <c r="AR10" s="613"/>
      <c r="AS10" s="613"/>
      <c r="AT10" s="613"/>
      <c r="AU10" s="613"/>
      <c r="AV10" s="613"/>
      <c r="AW10" s="613"/>
      <c r="AX10" s="613"/>
      <c r="AY10" s="613"/>
      <c r="AZ10" s="613"/>
      <c r="BA10" s="613"/>
      <c r="BB10" s="613"/>
      <c r="BC10" s="613"/>
      <c r="BD10" s="613"/>
      <c r="BE10" s="613"/>
      <c r="BF10" s="614"/>
      <c r="BG10" s="615">
        <v>99432</v>
      </c>
      <c r="BH10" s="616"/>
      <c r="BI10" s="616"/>
      <c r="BJ10" s="616"/>
      <c r="BK10" s="616"/>
      <c r="BL10" s="616"/>
      <c r="BM10" s="616"/>
      <c r="BN10" s="617"/>
      <c r="BO10" s="653">
        <v>1.5</v>
      </c>
      <c r="BP10" s="653"/>
      <c r="BQ10" s="653"/>
      <c r="BR10" s="653"/>
      <c r="BS10" s="654" t="s">
        <v>62</v>
      </c>
      <c r="BT10" s="654"/>
      <c r="BU10" s="654"/>
      <c r="BV10" s="654"/>
      <c r="BW10" s="654"/>
      <c r="BX10" s="654"/>
      <c r="BY10" s="654"/>
      <c r="BZ10" s="654"/>
      <c r="CA10" s="654"/>
      <c r="CB10" s="689"/>
      <c r="CD10" s="612" t="s">
        <v>176</v>
      </c>
      <c r="CE10" s="613"/>
      <c r="CF10" s="613"/>
      <c r="CG10" s="613"/>
      <c r="CH10" s="613"/>
      <c r="CI10" s="613"/>
      <c r="CJ10" s="613"/>
      <c r="CK10" s="613"/>
      <c r="CL10" s="613"/>
      <c r="CM10" s="613"/>
      <c r="CN10" s="613"/>
      <c r="CO10" s="613"/>
      <c r="CP10" s="613"/>
      <c r="CQ10" s="614"/>
      <c r="CR10" s="615">
        <v>6847</v>
      </c>
      <c r="CS10" s="616"/>
      <c r="CT10" s="616"/>
      <c r="CU10" s="616"/>
      <c r="CV10" s="616"/>
      <c r="CW10" s="616"/>
      <c r="CX10" s="616"/>
      <c r="CY10" s="617"/>
      <c r="CZ10" s="653">
        <v>0</v>
      </c>
      <c r="DA10" s="653"/>
      <c r="DB10" s="653"/>
      <c r="DC10" s="653"/>
      <c r="DD10" s="621" t="s">
        <v>62</v>
      </c>
      <c r="DE10" s="616"/>
      <c r="DF10" s="616"/>
      <c r="DG10" s="616"/>
      <c r="DH10" s="616"/>
      <c r="DI10" s="616"/>
      <c r="DJ10" s="616"/>
      <c r="DK10" s="616"/>
      <c r="DL10" s="616"/>
      <c r="DM10" s="616"/>
      <c r="DN10" s="616"/>
      <c r="DO10" s="616"/>
      <c r="DP10" s="617"/>
      <c r="DQ10" s="621">
        <v>1847</v>
      </c>
      <c r="DR10" s="616"/>
      <c r="DS10" s="616"/>
      <c r="DT10" s="616"/>
      <c r="DU10" s="616"/>
      <c r="DV10" s="616"/>
      <c r="DW10" s="616"/>
      <c r="DX10" s="616"/>
      <c r="DY10" s="616"/>
      <c r="DZ10" s="616"/>
      <c r="EA10" s="616"/>
      <c r="EB10" s="616"/>
      <c r="EC10" s="652"/>
    </row>
    <row r="11" spans="2:143" ht="11.25" customHeight="1" x14ac:dyDescent="0.2">
      <c r="B11" s="612" t="s">
        <v>177</v>
      </c>
      <c r="C11" s="613"/>
      <c r="D11" s="613"/>
      <c r="E11" s="613"/>
      <c r="F11" s="613"/>
      <c r="G11" s="613"/>
      <c r="H11" s="613"/>
      <c r="I11" s="613"/>
      <c r="J11" s="613"/>
      <c r="K11" s="613"/>
      <c r="L11" s="613"/>
      <c r="M11" s="613"/>
      <c r="N11" s="613"/>
      <c r="O11" s="613"/>
      <c r="P11" s="613"/>
      <c r="Q11" s="614"/>
      <c r="R11" s="615">
        <v>933567</v>
      </c>
      <c r="S11" s="616"/>
      <c r="T11" s="616"/>
      <c r="U11" s="616"/>
      <c r="V11" s="616"/>
      <c r="W11" s="616"/>
      <c r="X11" s="616"/>
      <c r="Y11" s="617"/>
      <c r="Z11" s="618">
        <v>4.8</v>
      </c>
      <c r="AA11" s="619"/>
      <c r="AB11" s="619"/>
      <c r="AC11" s="620"/>
      <c r="AD11" s="621">
        <v>933567</v>
      </c>
      <c r="AE11" s="616"/>
      <c r="AF11" s="616"/>
      <c r="AG11" s="616"/>
      <c r="AH11" s="616"/>
      <c r="AI11" s="616"/>
      <c r="AJ11" s="616"/>
      <c r="AK11" s="617"/>
      <c r="AL11" s="618">
        <v>10.199999999999999</v>
      </c>
      <c r="AM11" s="619"/>
      <c r="AN11" s="619"/>
      <c r="AO11" s="655"/>
      <c r="AP11" s="612" t="s">
        <v>178</v>
      </c>
      <c r="AQ11" s="613"/>
      <c r="AR11" s="613"/>
      <c r="AS11" s="613"/>
      <c r="AT11" s="613"/>
      <c r="AU11" s="613"/>
      <c r="AV11" s="613"/>
      <c r="AW11" s="613"/>
      <c r="AX11" s="613"/>
      <c r="AY11" s="613"/>
      <c r="AZ11" s="613"/>
      <c r="BA11" s="613"/>
      <c r="BB11" s="613"/>
      <c r="BC11" s="613"/>
      <c r="BD11" s="613"/>
      <c r="BE11" s="613"/>
      <c r="BF11" s="614"/>
      <c r="BG11" s="615">
        <v>246478</v>
      </c>
      <c r="BH11" s="616"/>
      <c r="BI11" s="616"/>
      <c r="BJ11" s="616"/>
      <c r="BK11" s="616"/>
      <c r="BL11" s="616"/>
      <c r="BM11" s="616"/>
      <c r="BN11" s="617"/>
      <c r="BO11" s="653">
        <v>3.7</v>
      </c>
      <c r="BP11" s="653"/>
      <c r="BQ11" s="653"/>
      <c r="BR11" s="653"/>
      <c r="BS11" s="654">
        <v>52734</v>
      </c>
      <c r="BT11" s="654"/>
      <c r="BU11" s="654"/>
      <c r="BV11" s="654"/>
      <c r="BW11" s="654"/>
      <c r="BX11" s="654"/>
      <c r="BY11" s="654"/>
      <c r="BZ11" s="654"/>
      <c r="CA11" s="654"/>
      <c r="CB11" s="689"/>
      <c r="CD11" s="612" t="s">
        <v>179</v>
      </c>
      <c r="CE11" s="613"/>
      <c r="CF11" s="613"/>
      <c r="CG11" s="613"/>
      <c r="CH11" s="613"/>
      <c r="CI11" s="613"/>
      <c r="CJ11" s="613"/>
      <c r="CK11" s="613"/>
      <c r="CL11" s="613"/>
      <c r="CM11" s="613"/>
      <c r="CN11" s="613"/>
      <c r="CO11" s="613"/>
      <c r="CP11" s="613"/>
      <c r="CQ11" s="614"/>
      <c r="CR11" s="615">
        <v>406864</v>
      </c>
      <c r="CS11" s="616"/>
      <c r="CT11" s="616"/>
      <c r="CU11" s="616"/>
      <c r="CV11" s="616"/>
      <c r="CW11" s="616"/>
      <c r="CX11" s="616"/>
      <c r="CY11" s="617"/>
      <c r="CZ11" s="653">
        <v>2.2000000000000002</v>
      </c>
      <c r="DA11" s="653"/>
      <c r="DB11" s="653"/>
      <c r="DC11" s="653"/>
      <c r="DD11" s="621">
        <v>101001</v>
      </c>
      <c r="DE11" s="616"/>
      <c r="DF11" s="616"/>
      <c r="DG11" s="616"/>
      <c r="DH11" s="616"/>
      <c r="DI11" s="616"/>
      <c r="DJ11" s="616"/>
      <c r="DK11" s="616"/>
      <c r="DL11" s="616"/>
      <c r="DM11" s="616"/>
      <c r="DN11" s="616"/>
      <c r="DO11" s="616"/>
      <c r="DP11" s="617"/>
      <c r="DQ11" s="621">
        <v>241437</v>
      </c>
      <c r="DR11" s="616"/>
      <c r="DS11" s="616"/>
      <c r="DT11" s="616"/>
      <c r="DU11" s="616"/>
      <c r="DV11" s="616"/>
      <c r="DW11" s="616"/>
      <c r="DX11" s="616"/>
      <c r="DY11" s="616"/>
      <c r="DZ11" s="616"/>
      <c r="EA11" s="616"/>
      <c r="EB11" s="616"/>
      <c r="EC11" s="652"/>
    </row>
    <row r="12" spans="2:143" ht="11.25" customHeight="1" x14ac:dyDescent="0.2">
      <c r="B12" s="612" t="s">
        <v>180</v>
      </c>
      <c r="C12" s="613"/>
      <c r="D12" s="613"/>
      <c r="E12" s="613"/>
      <c r="F12" s="613"/>
      <c r="G12" s="613"/>
      <c r="H12" s="613"/>
      <c r="I12" s="613"/>
      <c r="J12" s="613"/>
      <c r="K12" s="613"/>
      <c r="L12" s="613"/>
      <c r="M12" s="613"/>
      <c r="N12" s="613"/>
      <c r="O12" s="613"/>
      <c r="P12" s="613"/>
      <c r="Q12" s="614"/>
      <c r="R12" s="615" t="s">
        <v>62</v>
      </c>
      <c r="S12" s="616"/>
      <c r="T12" s="616"/>
      <c r="U12" s="616"/>
      <c r="V12" s="616"/>
      <c r="W12" s="616"/>
      <c r="X12" s="616"/>
      <c r="Y12" s="617"/>
      <c r="Z12" s="653" t="s">
        <v>62</v>
      </c>
      <c r="AA12" s="653"/>
      <c r="AB12" s="653"/>
      <c r="AC12" s="653"/>
      <c r="AD12" s="654" t="s">
        <v>62</v>
      </c>
      <c r="AE12" s="654"/>
      <c r="AF12" s="654"/>
      <c r="AG12" s="654"/>
      <c r="AH12" s="654"/>
      <c r="AI12" s="654"/>
      <c r="AJ12" s="654"/>
      <c r="AK12" s="654"/>
      <c r="AL12" s="618" t="s">
        <v>62</v>
      </c>
      <c r="AM12" s="619"/>
      <c r="AN12" s="619"/>
      <c r="AO12" s="655"/>
      <c r="AP12" s="612" t="s">
        <v>181</v>
      </c>
      <c r="AQ12" s="613"/>
      <c r="AR12" s="613"/>
      <c r="AS12" s="613"/>
      <c r="AT12" s="613"/>
      <c r="AU12" s="613"/>
      <c r="AV12" s="613"/>
      <c r="AW12" s="613"/>
      <c r="AX12" s="613"/>
      <c r="AY12" s="613"/>
      <c r="AZ12" s="613"/>
      <c r="BA12" s="613"/>
      <c r="BB12" s="613"/>
      <c r="BC12" s="613"/>
      <c r="BD12" s="613"/>
      <c r="BE12" s="613"/>
      <c r="BF12" s="614"/>
      <c r="BG12" s="615">
        <v>3349358</v>
      </c>
      <c r="BH12" s="616"/>
      <c r="BI12" s="616"/>
      <c r="BJ12" s="616"/>
      <c r="BK12" s="616"/>
      <c r="BL12" s="616"/>
      <c r="BM12" s="616"/>
      <c r="BN12" s="617"/>
      <c r="BO12" s="653">
        <v>49.9</v>
      </c>
      <c r="BP12" s="653"/>
      <c r="BQ12" s="653"/>
      <c r="BR12" s="653"/>
      <c r="BS12" s="654" t="s">
        <v>62</v>
      </c>
      <c r="BT12" s="654"/>
      <c r="BU12" s="654"/>
      <c r="BV12" s="654"/>
      <c r="BW12" s="654"/>
      <c r="BX12" s="654"/>
      <c r="BY12" s="654"/>
      <c r="BZ12" s="654"/>
      <c r="CA12" s="654"/>
      <c r="CB12" s="689"/>
      <c r="CD12" s="612" t="s">
        <v>182</v>
      </c>
      <c r="CE12" s="613"/>
      <c r="CF12" s="613"/>
      <c r="CG12" s="613"/>
      <c r="CH12" s="613"/>
      <c r="CI12" s="613"/>
      <c r="CJ12" s="613"/>
      <c r="CK12" s="613"/>
      <c r="CL12" s="613"/>
      <c r="CM12" s="613"/>
      <c r="CN12" s="613"/>
      <c r="CO12" s="613"/>
      <c r="CP12" s="613"/>
      <c r="CQ12" s="614"/>
      <c r="CR12" s="615">
        <v>188371</v>
      </c>
      <c r="CS12" s="616"/>
      <c r="CT12" s="616"/>
      <c r="CU12" s="616"/>
      <c r="CV12" s="616"/>
      <c r="CW12" s="616"/>
      <c r="CX12" s="616"/>
      <c r="CY12" s="617"/>
      <c r="CZ12" s="653">
        <v>1</v>
      </c>
      <c r="DA12" s="653"/>
      <c r="DB12" s="653"/>
      <c r="DC12" s="653"/>
      <c r="DD12" s="621" t="s">
        <v>62</v>
      </c>
      <c r="DE12" s="616"/>
      <c r="DF12" s="616"/>
      <c r="DG12" s="616"/>
      <c r="DH12" s="616"/>
      <c r="DI12" s="616"/>
      <c r="DJ12" s="616"/>
      <c r="DK12" s="616"/>
      <c r="DL12" s="616"/>
      <c r="DM12" s="616"/>
      <c r="DN12" s="616"/>
      <c r="DO12" s="616"/>
      <c r="DP12" s="617"/>
      <c r="DQ12" s="621">
        <v>153313</v>
      </c>
      <c r="DR12" s="616"/>
      <c r="DS12" s="616"/>
      <c r="DT12" s="616"/>
      <c r="DU12" s="616"/>
      <c r="DV12" s="616"/>
      <c r="DW12" s="616"/>
      <c r="DX12" s="616"/>
      <c r="DY12" s="616"/>
      <c r="DZ12" s="616"/>
      <c r="EA12" s="616"/>
      <c r="EB12" s="616"/>
      <c r="EC12" s="652"/>
    </row>
    <row r="13" spans="2:143" ht="11.25" customHeight="1" x14ac:dyDescent="0.2">
      <c r="B13" s="612" t="s">
        <v>183</v>
      </c>
      <c r="C13" s="613"/>
      <c r="D13" s="613"/>
      <c r="E13" s="613"/>
      <c r="F13" s="613"/>
      <c r="G13" s="613"/>
      <c r="H13" s="613"/>
      <c r="I13" s="613"/>
      <c r="J13" s="613"/>
      <c r="K13" s="613"/>
      <c r="L13" s="613"/>
      <c r="M13" s="613"/>
      <c r="N13" s="613"/>
      <c r="O13" s="613"/>
      <c r="P13" s="613"/>
      <c r="Q13" s="614"/>
      <c r="R13" s="615" t="s">
        <v>62</v>
      </c>
      <c r="S13" s="616"/>
      <c r="T13" s="616"/>
      <c r="U13" s="616"/>
      <c r="V13" s="616"/>
      <c r="W13" s="616"/>
      <c r="X13" s="616"/>
      <c r="Y13" s="617"/>
      <c r="Z13" s="653" t="s">
        <v>62</v>
      </c>
      <c r="AA13" s="653"/>
      <c r="AB13" s="653"/>
      <c r="AC13" s="653"/>
      <c r="AD13" s="654" t="s">
        <v>62</v>
      </c>
      <c r="AE13" s="654"/>
      <c r="AF13" s="654"/>
      <c r="AG13" s="654"/>
      <c r="AH13" s="654"/>
      <c r="AI13" s="654"/>
      <c r="AJ13" s="654"/>
      <c r="AK13" s="654"/>
      <c r="AL13" s="618" t="s">
        <v>62</v>
      </c>
      <c r="AM13" s="619"/>
      <c r="AN13" s="619"/>
      <c r="AO13" s="655"/>
      <c r="AP13" s="612" t="s">
        <v>184</v>
      </c>
      <c r="AQ13" s="613"/>
      <c r="AR13" s="613"/>
      <c r="AS13" s="613"/>
      <c r="AT13" s="613"/>
      <c r="AU13" s="613"/>
      <c r="AV13" s="613"/>
      <c r="AW13" s="613"/>
      <c r="AX13" s="613"/>
      <c r="AY13" s="613"/>
      <c r="AZ13" s="613"/>
      <c r="BA13" s="613"/>
      <c r="BB13" s="613"/>
      <c r="BC13" s="613"/>
      <c r="BD13" s="613"/>
      <c r="BE13" s="613"/>
      <c r="BF13" s="614"/>
      <c r="BG13" s="615">
        <v>3349317</v>
      </c>
      <c r="BH13" s="616"/>
      <c r="BI13" s="616"/>
      <c r="BJ13" s="616"/>
      <c r="BK13" s="616"/>
      <c r="BL13" s="616"/>
      <c r="BM13" s="616"/>
      <c r="BN13" s="617"/>
      <c r="BO13" s="653">
        <v>49.9</v>
      </c>
      <c r="BP13" s="653"/>
      <c r="BQ13" s="653"/>
      <c r="BR13" s="653"/>
      <c r="BS13" s="654" t="s">
        <v>62</v>
      </c>
      <c r="BT13" s="654"/>
      <c r="BU13" s="654"/>
      <c r="BV13" s="654"/>
      <c r="BW13" s="654"/>
      <c r="BX13" s="654"/>
      <c r="BY13" s="654"/>
      <c r="BZ13" s="654"/>
      <c r="CA13" s="654"/>
      <c r="CB13" s="689"/>
      <c r="CD13" s="612" t="s">
        <v>185</v>
      </c>
      <c r="CE13" s="613"/>
      <c r="CF13" s="613"/>
      <c r="CG13" s="613"/>
      <c r="CH13" s="613"/>
      <c r="CI13" s="613"/>
      <c r="CJ13" s="613"/>
      <c r="CK13" s="613"/>
      <c r="CL13" s="613"/>
      <c r="CM13" s="613"/>
      <c r="CN13" s="613"/>
      <c r="CO13" s="613"/>
      <c r="CP13" s="613"/>
      <c r="CQ13" s="614"/>
      <c r="CR13" s="615">
        <v>1280575</v>
      </c>
      <c r="CS13" s="616"/>
      <c r="CT13" s="616"/>
      <c r="CU13" s="616"/>
      <c r="CV13" s="616"/>
      <c r="CW13" s="616"/>
      <c r="CX13" s="616"/>
      <c r="CY13" s="617"/>
      <c r="CZ13" s="653">
        <v>6.9</v>
      </c>
      <c r="DA13" s="653"/>
      <c r="DB13" s="653"/>
      <c r="DC13" s="653"/>
      <c r="DD13" s="621">
        <v>271362</v>
      </c>
      <c r="DE13" s="616"/>
      <c r="DF13" s="616"/>
      <c r="DG13" s="616"/>
      <c r="DH13" s="616"/>
      <c r="DI13" s="616"/>
      <c r="DJ13" s="616"/>
      <c r="DK13" s="616"/>
      <c r="DL13" s="616"/>
      <c r="DM13" s="616"/>
      <c r="DN13" s="616"/>
      <c r="DO13" s="616"/>
      <c r="DP13" s="617"/>
      <c r="DQ13" s="621">
        <v>783508</v>
      </c>
      <c r="DR13" s="616"/>
      <c r="DS13" s="616"/>
      <c r="DT13" s="616"/>
      <c r="DU13" s="616"/>
      <c r="DV13" s="616"/>
      <c r="DW13" s="616"/>
      <c r="DX13" s="616"/>
      <c r="DY13" s="616"/>
      <c r="DZ13" s="616"/>
      <c r="EA13" s="616"/>
      <c r="EB13" s="616"/>
      <c r="EC13" s="652"/>
    </row>
    <row r="14" spans="2:143" ht="11.25" customHeight="1" x14ac:dyDescent="0.2">
      <c r="B14" s="612" t="s">
        <v>186</v>
      </c>
      <c r="C14" s="613"/>
      <c r="D14" s="613"/>
      <c r="E14" s="613"/>
      <c r="F14" s="613"/>
      <c r="G14" s="613"/>
      <c r="H14" s="613"/>
      <c r="I14" s="613"/>
      <c r="J14" s="613"/>
      <c r="K14" s="613"/>
      <c r="L14" s="613"/>
      <c r="M14" s="613"/>
      <c r="N14" s="613"/>
      <c r="O14" s="613"/>
      <c r="P14" s="613"/>
      <c r="Q14" s="614"/>
      <c r="R14" s="615">
        <v>206</v>
      </c>
      <c r="S14" s="616"/>
      <c r="T14" s="616"/>
      <c r="U14" s="616"/>
      <c r="V14" s="616"/>
      <c r="W14" s="616"/>
      <c r="X14" s="616"/>
      <c r="Y14" s="617"/>
      <c r="Z14" s="653">
        <v>0</v>
      </c>
      <c r="AA14" s="653"/>
      <c r="AB14" s="653"/>
      <c r="AC14" s="653"/>
      <c r="AD14" s="654">
        <v>206</v>
      </c>
      <c r="AE14" s="654"/>
      <c r="AF14" s="654"/>
      <c r="AG14" s="654"/>
      <c r="AH14" s="654"/>
      <c r="AI14" s="654"/>
      <c r="AJ14" s="654"/>
      <c r="AK14" s="654"/>
      <c r="AL14" s="618">
        <v>0</v>
      </c>
      <c r="AM14" s="619"/>
      <c r="AN14" s="619"/>
      <c r="AO14" s="655"/>
      <c r="AP14" s="612" t="s">
        <v>187</v>
      </c>
      <c r="AQ14" s="613"/>
      <c r="AR14" s="613"/>
      <c r="AS14" s="613"/>
      <c r="AT14" s="613"/>
      <c r="AU14" s="613"/>
      <c r="AV14" s="613"/>
      <c r="AW14" s="613"/>
      <c r="AX14" s="613"/>
      <c r="AY14" s="613"/>
      <c r="AZ14" s="613"/>
      <c r="BA14" s="613"/>
      <c r="BB14" s="613"/>
      <c r="BC14" s="613"/>
      <c r="BD14" s="613"/>
      <c r="BE14" s="613"/>
      <c r="BF14" s="614"/>
      <c r="BG14" s="615">
        <v>119553</v>
      </c>
      <c r="BH14" s="616"/>
      <c r="BI14" s="616"/>
      <c r="BJ14" s="616"/>
      <c r="BK14" s="616"/>
      <c r="BL14" s="616"/>
      <c r="BM14" s="616"/>
      <c r="BN14" s="617"/>
      <c r="BO14" s="653">
        <v>1.8</v>
      </c>
      <c r="BP14" s="653"/>
      <c r="BQ14" s="653"/>
      <c r="BR14" s="653"/>
      <c r="BS14" s="654" t="s">
        <v>62</v>
      </c>
      <c r="BT14" s="654"/>
      <c r="BU14" s="654"/>
      <c r="BV14" s="654"/>
      <c r="BW14" s="654"/>
      <c r="BX14" s="654"/>
      <c r="BY14" s="654"/>
      <c r="BZ14" s="654"/>
      <c r="CA14" s="654"/>
      <c r="CB14" s="689"/>
      <c r="CD14" s="612" t="s">
        <v>188</v>
      </c>
      <c r="CE14" s="613"/>
      <c r="CF14" s="613"/>
      <c r="CG14" s="613"/>
      <c r="CH14" s="613"/>
      <c r="CI14" s="613"/>
      <c r="CJ14" s="613"/>
      <c r="CK14" s="613"/>
      <c r="CL14" s="613"/>
      <c r="CM14" s="613"/>
      <c r="CN14" s="613"/>
      <c r="CO14" s="613"/>
      <c r="CP14" s="613"/>
      <c r="CQ14" s="614"/>
      <c r="CR14" s="615">
        <v>736183</v>
      </c>
      <c r="CS14" s="616"/>
      <c r="CT14" s="616"/>
      <c r="CU14" s="616"/>
      <c r="CV14" s="616"/>
      <c r="CW14" s="616"/>
      <c r="CX14" s="616"/>
      <c r="CY14" s="617"/>
      <c r="CZ14" s="653">
        <v>3.9</v>
      </c>
      <c r="DA14" s="653"/>
      <c r="DB14" s="653"/>
      <c r="DC14" s="653"/>
      <c r="DD14" s="621">
        <v>22919</v>
      </c>
      <c r="DE14" s="616"/>
      <c r="DF14" s="616"/>
      <c r="DG14" s="616"/>
      <c r="DH14" s="616"/>
      <c r="DI14" s="616"/>
      <c r="DJ14" s="616"/>
      <c r="DK14" s="616"/>
      <c r="DL14" s="616"/>
      <c r="DM14" s="616"/>
      <c r="DN14" s="616"/>
      <c r="DO14" s="616"/>
      <c r="DP14" s="617"/>
      <c r="DQ14" s="621">
        <v>704671</v>
      </c>
      <c r="DR14" s="616"/>
      <c r="DS14" s="616"/>
      <c r="DT14" s="616"/>
      <c r="DU14" s="616"/>
      <c r="DV14" s="616"/>
      <c r="DW14" s="616"/>
      <c r="DX14" s="616"/>
      <c r="DY14" s="616"/>
      <c r="DZ14" s="616"/>
      <c r="EA14" s="616"/>
      <c r="EB14" s="616"/>
      <c r="EC14" s="652"/>
    </row>
    <row r="15" spans="2:143" ht="11.25" customHeight="1" x14ac:dyDescent="0.2">
      <c r="B15" s="612" t="s">
        <v>189</v>
      </c>
      <c r="C15" s="613"/>
      <c r="D15" s="613"/>
      <c r="E15" s="613"/>
      <c r="F15" s="613"/>
      <c r="G15" s="613"/>
      <c r="H15" s="613"/>
      <c r="I15" s="613"/>
      <c r="J15" s="613"/>
      <c r="K15" s="613"/>
      <c r="L15" s="613"/>
      <c r="M15" s="613"/>
      <c r="N15" s="613"/>
      <c r="O15" s="613"/>
      <c r="P15" s="613"/>
      <c r="Q15" s="614"/>
      <c r="R15" s="615" t="s">
        <v>62</v>
      </c>
      <c r="S15" s="616"/>
      <c r="T15" s="616"/>
      <c r="U15" s="616"/>
      <c r="V15" s="616"/>
      <c r="W15" s="616"/>
      <c r="X15" s="616"/>
      <c r="Y15" s="617"/>
      <c r="Z15" s="653" t="s">
        <v>62</v>
      </c>
      <c r="AA15" s="653"/>
      <c r="AB15" s="653"/>
      <c r="AC15" s="653"/>
      <c r="AD15" s="654" t="s">
        <v>62</v>
      </c>
      <c r="AE15" s="654"/>
      <c r="AF15" s="654"/>
      <c r="AG15" s="654"/>
      <c r="AH15" s="654"/>
      <c r="AI15" s="654"/>
      <c r="AJ15" s="654"/>
      <c r="AK15" s="654"/>
      <c r="AL15" s="618" t="s">
        <v>62</v>
      </c>
      <c r="AM15" s="619"/>
      <c r="AN15" s="619"/>
      <c r="AO15" s="655"/>
      <c r="AP15" s="612" t="s">
        <v>190</v>
      </c>
      <c r="AQ15" s="613"/>
      <c r="AR15" s="613"/>
      <c r="AS15" s="613"/>
      <c r="AT15" s="613"/>
      <c r="AU15" s="613"/>
      <c r="AV15" s="613"/>
      <c r="AW15" s="613"/>
      <c r="AX15" s="613"/>
      <c r="AY15" s="613"/>
      <c r="AZ15" s="613"/>
      <c r="BA15" s="613"/>
      <c r="BB15" s="613"/>
      <c r="BC15" s="613"/>
      <c r="BD15" s="613"/>
      <c r="BE15" s="613"/>
      <c r="BF15" s="614"/>
      <c r="BG15" s="615">
        <v>285395</v>
      </c>
      <c r="BH15" s="616"/>
      <c r="BI15" s="616"/>
      <c r="BJ15" s="616"/>
      <c r="BK15" s="616"/>
      <c r="BL15" s="616"/>
      <c r="BM15" s="616"/>
      <c r="BN15" s="617"/>
      <c r="BO15" s="653">
        <v>4.3</v>
      </c>
      <c r="BP15" s="653"/>
      <c r="BQ15" s="653"/>
      <c r="BR15" s="653"/>
      <c r="BS15" s="654" t="s">
        <v>62</v>
      </c>
      <c r="BT15" s="654"/>
      <c r="BU15" s="654"/>
      <c r="BV15" s="654"/>
      <c r="BW15" s="654"/>
      <c r="BX15" s="654"/>
      <c r="BY15" s="654"/>
      <c r="BZ15" s="654"/>
      <c r="CA15" s="654"/>
      <c r="CB15" s="689"/>
      <c r="CD15" s="612" t="s">
        <v>191</v>
      </c>
      <c r="CE15" s="613"/>
      <c r="CF15" s="613"/>
      <c r="CG15" s="613"/>
      <c r="CH15" s="613"/>
      <c r="CI15" s="613"/>
      <c r="CJ15" s="613"/>
      <c r="CK15" s="613"/>
      <c r="CL15" s="613"/>
      <c r="CM15" s="613"/>
      <c r="CN15" s="613"/>
      <c r="CO15" s="613"/>
      <c r="CP15" s="613"/>
      <c r="CQ15" s="614"/>
      <c r="CR15" s="615">
        <v>1772083</v>
      </c>
      <c r="CS15" s="616"/>
      <c r="CT15" s="616"/>
      <c r="CU15" s="616"/>
      <c r="CV15" s="616"/>
      <c r="CW15" s="616"/>
      <c r="CX15" s="616"/>
      <c r="CY15" s="617"/>
      <c r="CZ15" s="653">
        <v>9.5</v>
      </c>
      <c r="DA15" s="653"/>
      <c r="DB15" s="653"/>
      <c r="DC15" s="653"/>
      <c r="DD15" s="621">
        <v>215023</v>
      </c>
      <c r="DE15" s="616"/>
      <c r="DF15" s="616"/>
      <c r="DG15" s="616"/>
      <c r="DH15" s="616"/>
      <c r="DI15" s="616"/>
      <c r="DJ15" s="616"/>
      <c r="DK15" s="616"/>
      <c r="DL15" s="616"/>
      <c r="DM15" s="616"/>
      <c r="DN15" s="616"/>
      <c r="DO15" s="616"/>
      <c r="DP15" s="617"/>
      <c r="DQ15" s="621">
        <v>1460120</v>
      </c>
      <c r="DR15" s="616"/>
      <c r="DS15" s="616"/>
      <c r="DT15" s="616"/>
      <c r="DU15" s="616"/>
      <c r="DV15" s="616"/>
      <c r="DW15" s="616"/>
      <c r="DX15" s="616"/>
      <c r="DY15" s="616"/>
      <c r="DZ15" s="616"/>
      <c r="EA15" s="616"/>
      <c r="EB15" s="616"/>
      <c r="EC15" s="652"/>
    </row>
    <row r="16" spans="2:143" ht="11.25" customHeight="1" x14ac:dyDescent="0.2">
      <c r="B16" s="612" t="s">
        <v>192</v>
      </c>
      <c r="C16" s="613"/>
      <c r="D16" s="613"/>
      <c r="E16" s="613"/>
      <c r="F16" s="613"/>
      <c r="G16" s="613"/>
      <c r="H16" s="613"/>
      <c r="I16" s="613"/>
      <c r="J16" s="613"/>
      <c r="K16" s="613"/>
      <c r="L16" s="613"/>
      <c r="M16" s="613"/>
      <c r="N16" s="613"/>
      <c r="O16" s="613"/>
      <c r="P16" s="613"/>
      <c r="Q16" s="614"/>
      <c r="R16" s="615">
        <v>21567</v>
      </c>
      <c r="S16" s="616"/>
      <c r="T16" s="616"/>
      <c r="U16" s="616"/>
      <c r="V16" s="616"/>
      <c r="W16" s="616"/>
      <c r="X16" s="616"/>
      <c r="Y16" s="617"/>
      <c r="Z16" s="653">
        <v>0.1</v>
      </c>
      <c r="AA16" s="653"/>
      <c r="AB16" s="653"/>
      <c r="AC16" s="653"/>
      <c r="AD16" s="654">
        <v>21567</v>
      </c>
      <c r="AE16" s="654"/>
      <c r="AF16" s="654"/>
      <c r="AG16" s="654"/>
      <c r="AH16" s="654"/>
      <c r="AI16" s="654"/>
      <c r="AJ16" s="654"/>
      <c r="AK16" s="654"/>
      <c r="AL16" s="618">
        <v>0.2</v>
      </c>
      <c r="AM16" s="619"/>
      <c r="AN16" s="619"/>
      <c r="AO16" s="655"/>
      <c r="AP16" s="612" t="s">
        <v>193</v>
      </c>
      <c r="AQ16" s="613"/>
      <c r="AR16" s="613"/>
      <c r="AS16" s="613"/>
      <c r="AT16" s="613"/>
      <c r="AU16" s="613"/>
      <c r="AV16" s="613"/>
      <c r="AW16" s="613"/>
      <c r="AX16" s="613"/>
      <c r="AY16" s="613"/>
      <c r="AZ16" s="613"/>
      <c r="BA16" s="613"/>
      <c r="BB16" s="613"/>
      <c r="BC16" s="613"/>
      <c r="BD16" s="613"/>
      <c r="BE16" s="613"/>
      <c r="BF16" s="614"/>
      <c r="BG16" s="615" t="s">
        <v>62</v>
      </c>
      <c r="BH16" s="616"/>
      <c r="BI16" s="616"/>
      <c r="BJ16" s="616"/>
      <c r="BK16" s="616"/>
      <c r="BL16" s="616"/>
      <c r="BM16" s="616"/>
      <c r="BN16" s="617"/>
      <c r="BO16" s="653" t="s">
        <v>62</v>
      </c>
      <c r="BP16" s="653"/>
      <c r="BQ16" s="653"/>
      <c r="BR16" s="653"/>
      <c r="BS16" s="654" t="s">
        <v>62</v>
      </c>
      <c r="BT16" s="654"/>
      <c r="BU16" s="654"/>
      <c r="BV16" s="654"/>
      <c r="BW16" s="654"/>
      <c r="BX16" s="654"/>
      <c r="BY16" s="654"/>
      <c r="BZ16" s="654"/>
      <c r="CA16" s="654"/>
      <c r="CB16" s="689"/>
      <c r="CD16" s="612" t="s">
        <v>194</v>
      </c>
      <c r="CE16" s="613"/>
      <c r="CF16" s="613"/>
      <c r="CG16" s="613"/>
      <c r="CH16" s="613"/>
      <c r="CI16" s="613"/>
      <c r="CJ16" s="613"/>
      <c r="CK16" s="613"/>
      <c r="CL16" s="613"/>
      <c r="CM16" s="613"/>
      <c r="CN16" s="613"/>
      <c r="CO16" s="613"/>
      <c r="CP16" s="613"/>
      <c r="CQ16" s="614"/>
      <c r="CR16" s="615">
        <v>14341</v>
      </c>
      <c r="CS16" s="616"/>
      <c r="CT16" s="616"/>
      <c r="CU16" s="616"/>
      <c r="CV16" s="616"/>
      <c r="CW16" s="616"/>
      <c r="CX16" s="616"/>
      <c r="CY16" s="617"/>
      <c r="CZ16" s="653">
        <v>0.1</v>
      </c>
      <c r="DA16" s="653"/>
      <c r="DB16" s="653"/>
      <c r="DC16" s="653"/>
      <c r="DD16" s="621" t="s">
        <v>62</v>
      </c>
      <c r="DE16" s="616"/>
      <c r="DF16" s="616"/>
      <c r="DG16" s="616"/>
      <c r="DH16" s="616"/>
      <c r="DI16" s="616"/>
      <c r="DJ16" s="616"/>
      <c r="DK16" s="616"/>
      <c r="DL16" s="616"/>
      <c r="DM16" s="616"/>
      <c r="DN16" s="616"/>
      <c r="DO16" s="616"/>
      <c r="DP16" s="617"/>
      <c r="DQ16" s="621">
        <v>14341</v>
      </c>
      <c r="DR16" s="616"/>
      <c r="DS16" s="616"/>
      <c r="DT16" s="616"/>
      <c r="DU16" s="616"/>
      <c r="DV16" s="616"/>
      <c r="DW16" s="616"/>
      <c r="DX16" s="616"/>
      <c r="DY16" s="616"/>
      <c r="DZ16" s="616"/>
      <c r="EA16" s="616"/>
      <c r="EB16" s="616"/>
      <c r="EC16" s="652"/>
    </row>
    <row r="17" spans="2:133" ht="11.25" customHeight="1" x14ac:dyDescent="0.2">
      <c r="B17" s="612" t="s">
        <v>195</v>
      </c>
      <c r="C17" s="613"/>
      <c r="D17" s="613"/>
      <c r="E17" s="613"/>
      <c r="F17" s="613"/>
      <c r="G17" s="613"/>
      <c r="H17" s="613"/>
      <c r="I17" s="613"/>
      <c r="J17" s="613"/>
      <c r="K17" s="613"/>
      <c r="L17" s="613"/>
      <c r="M17" s="613"/>
      <c r="N17" s="613"/>
      <c r="O17" s="613"/>
      <c r="P17" s="613"/>
      <c r="Q17" s="614"/>
      <c r="R17" s="615">
        <v>82216</v>
      </c>
      <c r="S17" s="616"/>
      <c r="T17" s="616"/>
      <c r="U17" s="616"/>
      <c r="V17" s="616"/>
      <c r="W17" s="616"/>
      <c r="X17" s="616"/>
      <c r="Y17" s="617"/>
      <c r="Z17" s="653">
        <v>0.4</v>
      </c>
      <c r="AA17" s="653"/>
      <c r="AB17" s="653"/>
      <c r="AC17" s="653"/>
      <c r="AD17" s="654">
        <v>82216</v>
      </c>
      <c r="AE17" s="654"/>
      <c r="AF17" s="654"/>
      <c r="AG17" s="654"/>
      <c r="AH17" s="654"/>
      <c r="AI17" s="654"/>
      <c r="AJ17" s="654"/>
      <c r="AK17" s="654"/>
      <c r="AL17" s="618">
        <v>0.9</v>
      </c>
      <c r="AM17" s="619"/>
      <c r="AN17" s="619"/>
      <c r="AO17" s="655"/>
      <c r="AP17" s="612" t="s">
        <v>196</v>
      </c>
      <c r="AQ17" s="613"/>
      <c r="AR17" s="613"/>
      <c r="AS17" s="613"/>
      <c r="AT17" s="613"/>
      <c r="AU17" s="613"/>
      <c r="AV17" s="613"/>
      <c r="AW17" s="613"/>
      <c r="AX17" s="613"/>
      <c r="AY17" s="613"/>
      <c r="AZ17" s="613"/>
      <c r="BA17" s="613"/>
      <c r="BB17" s="613"/>
      <c r="BC17" s="613"/>
      <c r="BD17" s="613"/>
      <c r="BE17" s="613"/>
      <c r="BF17" s="614"/>
      <c r="BG17" s="615" t="s">
        <v>62</v>
      </c>
      <c r="BH17" s="616"/>
      <c r="BI17" s="616"/>
      <c r="BJ17" s="616"/>
      <c r="BK17" s="616"/>
      <c r="BL17" s="616"/>
      <c r="BM17" s="616"/>
      <c r="BN17" s="617"/>
      <c r="BO17" s="653" t="s">
        <v>62</v>
      </c>
      <c r="BP17" s="653"/>
      <c r="BQ17" s="653"/>
      <c r="BR17" s="653"/>
      <c r="BS17" s="654" t="s">
        <v>62</v>
      </c>
      <c r="BT17" s="654"/>
      <c r="BU17" s="654"/>
      <c r="BV17" s="654"/>
      <c r="BW17" s="654"/>
      <c r="BX17" s="654"/>
      <c r="BY17" s="654"/>
      <c r="BZ17" s="654"/>
      <c r="CA17" s="654"/>
      <c r="CB17" s="689"/>
      <c r="CD17" s="612" t="s">
        <v>197</v>
      </c>
      <c r="CE17" s="613"/>
      <c r="CF17" s="613"/>
      <c r="CG17" s="613"/>
      <c r="CH17" s="613"/>
      <c r="CI17" s="613"/>
      <c r="CJ17" s="613"/>
      <c r="CK17" s="613"/>
      <c r="CL17" s="613"/>
      <c r="CM17" s="613"/>
      <c r="CN17" s="613"/>
      <c r="CO17" s="613"/>
      <c r="CP17" s="613"/>
      <c r="CQ17" s="614"/>
      <c r="CR17" s="615">
        <v>1339923</v>
      </c>
      <c r="CS17" s="616"/>
      <c r="CT17" s="616"/>
      <c r="CU17" s="616"/>
      <c r="CV17" s="616"/>
      <c r="CW17" s="616"/>
      <c r="CX17" s="616"/>
      <c r="CY17" s="617"/>
      <c r="CZ17" s="653">
        <v>7.2</v>
      </c>
      <c r="DA17" s="653"/>
      <c r="DB17" s="653"/>
      <c r="DC17" s="653"/>
      <c r="DD17" s="621" t="s">
        <v>62</v>
      </c>
      <c r="DE17" s="616"/>
      <c r="DF17" s="616"/>
      <c r="DG17" s="616"/>
      <c r="DH17" s="616"/>
      <c r="DI17" s="616"/>
      <c r="DJ17" s="616"/>
      <c r="DK17" s="616"/>
      <c r="DL17" s="616"/>
      <c r="DM17" s="616"/>
      <c r="DN17" s="616"/>
      <c r="DO17" s="616"/>
      <c r="DP17" s="617"/>
      <c r="DQ17" s="621">
        <v>1339923</v>
      </c>
      <c r="DR17" s="616"/>
      <c r="DS17" s="616"/>
      <c r="DT17" s="616"/>
      <c r="DU17" s="616"/>
      <c r="DV17" s="616"/>
      <c r="DW17" s="616"/>
      <c r="DX17" s="616"/>
      <c r="DY17" s="616"/>
      <c r="DZ17" s="616"/>
      <c r="EA17" s="616"/>
      <c r="EB17" s="616"/>
      <c r="EC17" s="652"/>
    </row>
    <row r="18" spans="2:133" ht="11.25" customHeight="1" x14ac:dyDescent="0.2">
      <c r="B18" s="612" t="s">
        <v>198</v>
      </c>
      <c r="C18" s="613"/>
      <c r="D18" s="613"/>
      <c r="E18" s="613"/>
      <c r="F18" s="613"/>
      <c r="G18" s="613"/>
      <c r="H18" s="613"/>
      <c r="I18" s="613"/>
      <c r="J18" s="613"/>
      <c r="K18" s="613"/>
      <c r="L18" s="613"/>
      <c r="M18" s="613"/>
      <c r="N18" s="613"/>
      <c r="O18" s="613"/>
      <c r="P18" s="613"/>
      <c r="Q18" s="614"/>
      <c r="R18" s="615">
        <v>40294</v>
      </c>
      <c r="S18" s="616"/>
      <c r="T18" s="616"/>
      <c r="U18" s="616"/>
      <c r="V18" s="616"/>
      <c r="W18" s="616"/>
      <c r="X18" s="616"/>
      <c r="Y18" s="617"/>
      <c r="Z18" s="653">
        <v>0.2</v>
      </c>
      <c r="AA18" s="653"/>
      <c r="AB18" s="653"/>
      <c r="AC18" s="653"/>
      <c r="AD18" s="654">
        <v>40294</v>
      </c>
      <c r="AE18" s="654"/>
      <c r="AF18" s="654"/>
      <c r="AG18" s="654"/>
      <c r="AH18" s="654"/>
      <c r="AI18" s="654"/>
      <c r="AJ18" s="654"/>
      <c r="AK18" s="654"/>
      <c r="AL18" s="618">
        <v>0.4</v>
      </c>
      <c r="AM18" s="619"/>
      <c r="AN18" s="619"/>
      <c r="AO18" s="655"/>
      <c r="AP18" s="612" t="s">
        <v>199</v>
      </c>
      <c r="AQ18" s="613"/>
      <c r="AR18" s="613"/>
      <c r="AS18" s="613"/>
      <c r="AT18" s="613"/>
      <c r="AU18" s="613"/>
      <c r="AV18" s="613"/>
      <c r="AW18" s="613"/>
      <c r="AX18" s="613"/>
      <c r="AY18" s="613"/>
      <c r="AZ18" s="613"/>
      <c r="BA18" s="613"/>
      <c r="BB18" s="613"/>
      <c r="BC18" s="613"/>
      <c r="BD18" s="613"/>
      <c r="BE18" s="613"/>
      <c r="BF18" s="614"/>
      <c r="BG18" s="615" t="s">
        <v>62</v>
      </c>
      <c r="BH18" s="616"/>
      <c r="BI18" s="616"/>
      <c r="BJ18" s="616"/>
      <c r="BK18" s="616"/>
      <c r="BL18" s="616"/>
      <c r="BM18" s="616"/>
      <c r="BN18" s="617"/>
      <c r="BO18" s="653" t="s">
        <v>62</v>
      </c>
      <c r="BP18" s="653"/>
      <c r="BQ18" s="653"/>
      <c r="BR18" s="653"/>
      <c r="BS18" s="654" t="s">
        <v>62</v>
      </c>
      <c r="BT18" s="654"/>
      <c r="BU18" s="654"/>
      <c r="BV18" s="654"/>
      <c r="BW18" s="654"/>
      <c r="BX18" s="654"/>
      <c r="BY18" s="654"/>
      <c r="BZ18" s="654"/>
      <c r="CA18" s="654"/>
      <c r="CB18" s="689"/>
      <c r="CD18" s="612" t="s">
        <v>200</v>
      </c>
      <c r="CE18" s="613"/>
      <c r="CF18" s="613"/>
      <c r="CG18" s="613"/>
      <c r="CH18" s="613"/>
      <c r="CI18" s="613"/>
      <c r="CJ18" s="613"/>
      <c r="CK18" s="613"/>
      <c r="CL18" s="613"/>
      <c r="CM18" s="613"/>
      <c r="CN18" s="613"/>
      <c r="CO18" s="613"/>
      <c r="CP18" s="613"/>
      <c r="CQ18" s="614"/>
      <c r="CR18" s="615" t="s">
        <v>62</v>
      </c>
      <c r="CS18" s="616"/>
      <c r="CT18" s="616"/>
      <c r="CU18" s="616"/>
      <c r="CV18" s="616"/>
      <c r="CW18" s="616"/>
      <c r="CX18" s="616"/>
      <c r="CY18" s="617"/>
      <c r="CZ18" s="653" t="s">
        <v>62</v>
      </c>
      <c r="DA18" s="653"/>
      <c r="DB18" s="653"/>
      <c r="DC18" s="653"/>
      <c r="DD18" s="621" t="s">
        <v>62</v>
      </c>
      <c r="DE18" s="616"/>
      <c r="DF18" s="616"/>
      <c r="DG18" s="616"/>
      <c r="DH18" s="616"/>
      <c r="DI18" s="616"/>
      <c r="DJ18" s="616"/>
      <c r="DK18" s="616"/>
      <c r="DL18" s="616"/>
      <c r="DM18" s="616"/>
      <c r="DN18" s="616"/>
      <c r="DO18" s="616"/>
      <c r="DP18" s="617"/>
      <c r="DQ18" s="621" t="s">
        <v>62</v>
      </c>
      <c r="DR18" s="616"/>
      <c r="DS18" s="616"/>
      <c r="DT18" s="616"/>
      <c r="DU18" s="616"/>
      <c r="DV18" s="616"/>
      <c r="DW18" s="616"/>
      <c r="DX18" s="616"/>
      <c r="DY18" s="616"/>
      <c r="DZ18" s="616"/>
      <c r="EA18" s="616"/>
      <c r="EB18" s="616"/>
      <c r="EC18" s="652"/>
    </row>
    <row r="19" spans="2:133" ht="11.25" customHeight="1" x14ac:dyDescent="0.2">
      <c r="B19" s="612" t="s">
        <v>201</v>
      </c>
      <c r="C19" s="613"/>
      <c r="D19" s="613"/>
      <c r="E19" s="613"/>
      <c r="F19" s="613"/>
      <c r="G19" s="613"/>
      <c r="H19" s="613"/>
      <c r="I19" s="613"/>
      <c r="J19" s="613"/>
      <c r="K19" s="613"/>
      <c r="L19" s="613"/>
      <c r="M19" s="613"/>
      <c r="N19" s="613"/>
      <c r="O19" s="613"/>
      <c r="P19" s="613"/>
      <c r="Q19" s="614"/>
      <c r="R19" s="615">
        <v>39846</v>
      </c>
      <c r="S19" s="616"/>
      <c r="T19" s="616"/>
      <c r="U19" s="616"/>
      <c r="V19" s="616"/>
      <c r="W19" s="616"/>
      <c r="X19" s="616"/>
      <c r="Y19" s="617"/>
      <c r="Z19" s="653">
        <v>0.2</v>
      </c>
      <c r="AA19" s="653"/>
      <c r="AB19" s="653"/>
      <c r="AC19" s="653"/>
      <c r="AD19" s="654">
        <v>39846</v>
      </c>
      <c r="AE19" s="654"/>
      <c r="AF19" s="654"/>
      <c r="AG19" s="654"/>
      <c r="AH19" s="654"/>
      <c r="AI19" s="654"/>
      <c r="AJ19" s="654"/>
      <c r="AK19" s="654"/>
      <c r="AL19" s="618">
        <v>0.4</v>
      </c>
      <c r="AM19" s="619"/>
      <c r="AN19" s="619"/>
      <c r="AO19" s="655"/>
      <c r="AP19" s="612" t="s">
        <v>202</v>
      </c>
      <c r="AQ19" s="613"/>
      <c r="AR19" s="613"/>
      <c r="AS19" s="613"/>
      <c r="AT19" s="613"/>
      <c r="AU19" s="613"/>
      <c r="AV19" s="613"/>
      <c r="AW19" s="613"/>
      <c r="AX19" s="613"/>
      <c r="AY19" s="613"/>
      <c r="AZ19" s="613"/>
      <c r="BA19" s="613"/>
      <c r="BB19" s="613"/>
      <c r="BC19" s="613"/>
      <c r="BD19" s="613"/>
      <c r="BE19" s="613"/>
      <c r="BF19" s="614"/>
      <c r="BG19" s="615">
        <v>379040</v>
      </c>
      <c r="BH19" s="616"/>
      <c r="BI19" s="616"/>
      <c r="BJ19" s="616"/>
      <c r="BK19" s="616"/>
      <c r="BL19" s="616"/>
      <c r="BM19" s="616"/>
      <c r="BN19" s="617"/>
      <c r="BO19" s="653">
        <v>5.7</v>
      </c>
      <c r="BP19" s="653"/>
      <c r="BQ19" s="653"/>
      <c r="BR19" s="653"/>
      <c r="BS19" s="654" t="s">
        <v>62</v>
      </c>
      <c r="BT19" s="654"/>
      <c r="BU19" s="654"/>
      <c r="BV19" s="654"/>
      <c r="BW19" s="654"/>
      <c r="BX19" s="654"/>
      <c r="BY19" s="654"/>
      <c r="BZ19" s="654"/>
      <c r="CA19" s="654"/>
      <c r="CB19" s="689"/>
      <c r="CD19" s="612" t="s">
        <v>203</v>
      </c>
      <c r="CE19" s="613"/>
      <c r="CF19" s="613"/>
      <c r="CG19" s="613"/>
      <c r="CH19" s="613"/>
      <c r="CI19" s="613"/>
      <c r="CJ19" s="613"/>
      <c r="CK19" s="613"/>
      <c r="CL19" s="613"/>
      <c r="CM19" s="613"/>
      <c r="CN19" s="613"/>
      <c r="CO19" s="613"/>
      <c r="CP19" s="613"/>
      <c r="CQ19" s="614"/>
      <c r="CR19" s="615" t="s">
        <v>62</v>
      </c>
      <c r="CS19" s="616"/>
      <c r="CT19" s="616"/>
      <c r="CU19" s="616"/>
      <c r="CV19" s="616"/>
      <c r="CW19" s="616"/>
      <c r="CX19" s="616"/>
      <c r="CY19" s="617"/>
      <c r="CZ19" s="653" t="s">
        <v>62</v>
      </c>
      <c r="DA19" s="653"/>
      <c r="DB19" s="653"/>
      <c r="DC19" s="653"/>
      <c r="DD19" s="621" t="s">
        <v>62</v>
      </c>
      <c r="DE19" s="616"/>
      <c r="DF19" s="616"/>
      <c r="DG19" s="616"/>
      <c r="DH19" s="616"/>
      <c r="DI19" s="616"/>
      <c r="DJ19" s="616"/>
      <c r="DK19" s="616"/>
      <c r="DL19" s="616"/>
      <c r="DM19" s="616"/>
      <c r="DN19" s="616"/>
      <c r="DO19" s="616"/>
      <c r="DP19" s="617"/>
      <c r="DQ19" s="621" t="s">
        <v>62</v>
      </c>
      <c r="DR19" s="616"/>
      <c r="DS19" s="616"/>
      <c r="DT19" s="616"/>
      <c r="DU19" s="616"/>
      <c r="DV19" s="616"/>
      <c r="DW19" s="616"/>
      <c r="DX19" s="616"/>
      <c r="DY19" s="616"/>
      <c r="DZ19" s="616"/>
      <c r="EA19" s="616"/>
      <c r="EB19" s="616"/>
      <c r="EC19" s="652"/>
    </row>
    <row r="20" spans="2:133" ht="11.25" customHeight="1" x14ac:dyDescent="0.2">
      <c r="B20" s="690" t="s">
        <v>204</v>
      </c>
      <c r="C20" s="691"/>
      <c r="D20" s="691"/>
      <c r="E20" s="691"/>
      <c r="F20" s="691"/>
      <c r="G20" s="691"/>
      <c r="H20" s="691"/>
      <c r="I20" s="691"/>
      <c r="J20" s="691"/>
      <c r="K20" s="691"/>
      <c r="L20" s="691"/>
      <c r="M20" s="691"/>
      <c r="N20" s="691"/>
      <c r="O20" s="691"/>
      <c r="P20" s="691"/>
      <c r="Q20" s="692"/>
      <c r="R20" s="615">
        <v>448</v>
      </c>
      <c r="S20" s="616"/>
      <c r="T20" s="616"/>
      <c r="U20" s="616"/>
      <c r="V20" s="616"/>
      <c r="W20" s="616"/>
      <c r="X20" s="616"/>
      <c r="Y20" s="617"/>
      <c r="Z20" s="653">
        <v>0</v>
      </c>
      <c r="AA20" s="653"/>
      <c r="AB20" s="653"/>
      <c r="AC20" s="653"/>
      <c r="AD20" s="654">
        <v>448</v>
      </c>
      <c r="AE20" s="654"/>
      <c r="AF20" s="654"/>
      <c r="AG20" s="654"/>
      <c r="AH20" s="654"/>
      <c r="AI20" s="654"/>
      <c r="AJ20" s="654"/>
      <c r="AK20" s="654"/>
      <c r="AL20" s="618">
        <v>0</v>
      </c>
      <c r="AM20" s="619"/>
      <c r="AN20" s="619"/>
      <c r="AO20" s="655"/>
      <c r="AP20" s="612" t="s">
        <v>205</v>
      </c>
      <c r="AQ20" s="613"/>
      <c r="AR20" s="613"/>
      <c r="AS20" s="613"/>
      <c r="AT20" s="613"/>
      <c r="AU20" s="613"/>
      <c r="AV20" s="613"/>
      <c r="AW20" s="613"/>
      <c r="AX20" s="613"/>
      <c r="AY20" s="613"/>
      <c r="AZ20" s="613"/>
      <c r="BA20" s="613"/>
      <c r="BB20" s="613"/>
      <c r="BC20" s="613"/>
      <c r="BD20" s="613"/>
      <c r="BE20" s="613"/>
      <c r="BF20" s="614"/>
      <c r="BG20" s="615">
        <v>379040</v>
      </c>
      <c r="BH20" s="616"/>
      <c r="BI20" s="616"/>
      <c r="BJ20" s="616"/>
      <c r="BK20" s="616"/>
      <c r="BL20" s="616"/>
      <c r="BM20" s="616"/>
      <c r="BN20" s="617"/>
      <c r="BO20" s="653">
        <v>5.7</v>
      </c>
      <c r="BP20" s="653"/>
      <c r="BQ20" s="653"/>
      <c r="BR20" s="653"/>
      <c r="BS20" s="654" t="s">
        <v>62</v>
      </c>
      <c r="BT20" s="654"/>
      <c r="BU20" s="654"/>
      <c r="BV20" s="654"/>
      <c r="BW20" s="654"/>
      <c r="BX20" s="654"/>
      <c r="BY20" s="654"/>
      <c r="BZ20" s="654"/>
      <c r="CA20" s="654"/>
      <c r="CB20" s="689"/>
      <c r="CD20" s="612" t="s">
        <v>206</v>
      </c>
      <c r="CE20" s="613"/>
      <c r="CF20" s="613"/>
      <c r="CG20" s="613"/>
      <c r="CH20" s="613"/>
      <c r="CI20" s="613"/>
      <c r="CJ20" s="613"/>
      <c r="CK20" s="613"/>
      <c r="CL20" s="613"/>
      <c r="CM20" s="613"/>
      <c r="CN20" s="613"/>
      <c r="CO20" s="613"/>
      <c r="CP20" s="613"/>
      <c r="CQ20" s="614"/>
      <c r="CR20" s="615">
        <v>18643028</v>
      </c>
      <c r="CS20" s="616"/>
      <c r="CT20" s="616"/>
      <c r="CU20" s="616"/>
      <c r="CV20" s="616"/>
      <c r="CW20" s="616"/>
      <c r="CX20" s="616"/>
      <c r="CY20" s="617"/>
      <c r="CZ20" s="653">
        <v>100</v>
      </c>
      <c r="DA20" s="653"/>
      <c r="DB20" s="653"/>
      <c r="DC20" s="653"/>
      <c r="DD20" s="621">
        <v>908129</v>
      </c>
      <c r="DE20" s="616"/>
      <c r="DF20" s="616"/>
      <c r="DG20" s="616"/>
      <c r="DH20" s="616"/>
      <c r="DI20" s="616"/>
      <c r="DJ20" s="616"/>
      <c r="DK20" s="616"/>
      <c r="DL20" s="616"/>
      <c r="DM20" s="616"/>
      <c r="DN20" s="616"/>
      <c r="DO20" s="616"/>
      <c r="DP20" s="617"/>
      <c r="DQ20" s="621">
        <v>13467605</v>
      </c>
      <c r="DR20" s="616"/>
      <c r="DS20" s="616"/>
      <c r="DT20" s="616"/>
      <c r="DU20" s="616"/>
      <c r="DV20" s="616"/>
      <c r="DW20" s="616"/>
      <c r="DX20" s="616"/>
      <c r="DY20" s="616"/>
      <c r="DZ20" s="616"/>
      <c r="EA20" s="616"/>
      <c r="EB20" s="616"/>
      <c r="EC20" s="652"/>
    </row>
    <row r="21" spans="2:133" ht="11.25" customHeight="1" x14ac:dyDescent="0.2">
      <c r="B21" s="612" t="s">
        <v>207</v>
      </c>
      <c r="C21" s="613"/>
      <c r="D21" s="613"/>
      <c r="E21" s="613"/>
      <c r="F21" s="613"/>
      <c r="G21" s="613"/>
      <c r="H21" s="613"/>
      <c r="I21" s="613"/>
      <c r="J21" s="613"/>
      <c r="K21" s="613"/>
      <c r="L21" s="613"/>
      <c r="M21" s="613"/>
      <c r="N21" s="613"/>
      <c r="O21" s="613"/>
      <c r="P21" s="613"/>
      <c r="Q21" s="614"/>
      <c r="R21" s="615">
        <v>1599979</v>
      </c>
      <c r="S21" s="616"/>
      <c r="T21" s="616"/>
      <c r="U21" s="616"/>
      <c r="V21" s="616"/>
      <c r="W21" s="616"/>
      <c r="X21" s="616"/>
      <c r="Y21" s="617"/>
      <c r="Z21" s="653">
        <v>8.1999999999999993</v>
      </c>
      <c r="AA21" s="653"/>
      <c r="AB21" s="653"/>
      <c r="AC21" s="653"/>
      <c r="AD21" s="654">
        <v>1544769</v>
      </c>
      <c r="AE21" s="654"/>
      <c r="AF21" s="654"/>
      <c r="AG21" s="654"/>
      <c r="AH21" s="654"/>
      <c r="AI21" s="654"/>
      <c r="AJ21" s="654"/>
      <c r="AK21" s="654"/>
      <c r="AL21" s="618">
        <v>16.8</v>
      </c>
      <c r="AM21" s="619"/>
      <c r="AN21" s="619"/>
      <c r="AO21" s="655"/>
      <c r="AP21" s="612" t="s">
        <v>208</v>
      </c>
      <c r="AQ21" s="693"/>
      <c r="AR21" s="693"/>
      <c r="AS21" s="693"/>
      <c r="AT21" s="693"/>
      <c r="AU21" s="693"/>
      <c r="AV21" s="693"/>
      <c r="AW21" s="693"/>
      <c r="AX21" s="693"/>
      <c r="AY21" s="693"/>
      <c r="AZ21" s="693"/>
      <c r="BA21" s="693"/>
      <c r="BB21" s="693"/>
      <c r="BC21" s="693"/>
      <c r="BD21" s="693"/>
      <c r="BE21" s="693"/>
      <c r="BF21" s="694"/>
      <c r="BG21" s="615">
        <v>593</v>
      </c>
      <c r="BH21" s="616"/>
      <c r="BI21" s="616"/>
      <c r="BJ21" s="616"/>
      <c r="BK21" s="616"/>
      <c r="BL21" s="616"/>
      <c r="BM21" s="616"/>
      <c r="BN21" s="617"/>
      <c r="BO21" s="653">
        <v>0</v>
      </c>
      <c r="BP21" s="653"/>
      <c r="BQ21" s="653"/>
      <c r="BR21" s="653"/>
      <c r="BS21" s="654" t="s">
        <v>62</v>
      </c>
      <c r="BT21" s="654"/>
      <c r="BU21" s="654"/>
      <c r="BV21" s="654"/>
      <c r="BW21" s="654"/>
      <c r="BX21" s="654"/>
      <c r="BY21" s="654"/>
      <c r="BZ21" s="654"/>
      <c r="CA21" s="654"/>
      <c r="CB21" s="689"/>
      <c r="CD21" s="596"/>
      <c r="CE21" s="597"/>
      <c r="CF21" s="597"/>
      <c r="CG21" s="597"/>
      <c r="CH21" s="597"/>
      <c r="CI21" s="597"/>
      <c r="CJ21" s="597"/>
      <c r="CK21" s="597"/>
      <c r="CL21" s="597"/>
      <c r="CM21" s="597"/>
      <c r="CN21" s="597"/>
      <c r="CO21" s="597"/>
      <c r="CP21" s="597"/>
      <c r="CQ21" s="598"/>
      <c r="CR21" s="700"/>
      <c r="CS21" s="701"/>
      <c r="CT21" s="701"/>
      <c r="CU21" s="701"/>
      <c r="CV21" s="701"/>
      <c r="CW21" s="701"/>
      <c r="CX21" s="701"/>
      <c r="CY21" s="702"/>
      <c r="CZ21" s="703"/>
      <c r="DA21" s="703"/>
      <c r="DB21" s="703"/>
      <c r="DC21" s="703"/>
      <c r="DD21" s="704"/>
      <c r="DE21" s="701"/>
      <c r="DF21" s="701"/>
      <c r="DG21" s="701"/>
      <c r="DH21" s="701"/>
      <c r="DI21" s="701"/>
      <c r="DJ21" s="701"/>
      <c r="DK21" s="701"/>
      <c r="DL21" s="701"/>
      <c r="DM21" s="701"/>
      <c r="DN21" s="701"/>
      <c r="DO21" s="701"/>
      <c r="DP21" s="702"/>
      <c r="DQ21" s="704"/>
      <c r="DR21" s="701"/>
      <c r="DS21" s="701"/>
      <c r="DT21" s="701"/>
      <c r="DU21" s="701"/>
      <c r="DV21" s="701"/>
      <c r="DW21" s="701"/>
      <c r="DX21" s="701"/>
      <c r="DY21" s="701"/>
      <c r="DZ21" s="701"/>
      <c r="EA21" s="701"/>
      <c r="EB21" s="701"/>
      <c r="EC21" s="708"/>
    </row>
    <row r="22" spans="2:133" ht="11.25" customHeight="1" x14ac:dyDescent="0.2">
      <c r="B22" s="612" t="s">
        <v>209</v>
      </c>
      <c r="C22" s="613"/>
      <c r="D22" s="613"/>
      <c r="E22" s="613"/>
      <c r="F22" s="613"/>
      <c r="G22" s="613"/>
      <c r="H22" s="613"/>
      <c r="I22" s="613"/>
      <c r="J22" s="613"/>
      <c r="K22" s="613"/>
      <c r="L22" s="613"/>
      <c r="M22" s="613"/>
      <c r="N22" s="613"/>
      <c r="O22" s="613"/>
      <c r="P22" s="613"/>
      <c r="Q22" s="614"/>
      <c r="R22" s="615">
        <v>1544769</v>
      </c>
      <c r="S22" s="616"/>
      <c r="T22" s="616"/>
      <c r="U22" s="616"/>
      <c r="V22" s="616"/>
      <c r="W22" s="616"/>
      <c r="X22" s="616"/>
      <c r="Y22" s="617"/>
      <c r="Z22" s="653">
        <v>7.9</v>
      </c>
      <c r="AA22" s="653"/>
      <c r="AB22" s="653"/>
      <c r="AC22" s="653"/>
      <c r="AD22" s="654">
        <v>1544769</v>
      </c>
      <c r="AE22" s="654"/>
      <c r="AF22" s="654"/>
      <c r="AG22" s="654"/>
      <c r="AH22" s="654"/>
      <c r="AI22" s="654"/>
      <c r="AJ22" s="654"/>
      <c r="AK22" s="654"/>
      <c r="AL22" s="618">
        <v>16.8</v>
      </c>
      <c r="AM22" s="619"/>
      <c r="AN22" s="619"/>
      <c r="AO22" s="655"/>
      <c r="AP22" s="612" t="s">
        <v>210</v>
      </c>
      <c r="AQ22" s="693"/>
      <c r="AR22" s="693"/>
      <c r="AS22" s="693"/>
      <c r="AT22" s="693"/>
      <c r="AU22" s="693"/>
      <c r="AV22" s="693"/>
      <c r="AW22" s="693"/>
      <c r="AX22" s="693"/>
      <c r="AY22" s="693"/>
      <c r="AZ22" s="693"/>
      <c r="BA22" s="693"/>
      <c r="BB22" s="693"/>
      <c r="BC22" s="693"/>
      <c r="BD22" s="693"/>
      <c r="BE22" s="693"/>
      <c r="BF22" s="694"/>
      <c r="BG22" s="615" t="s">
        <v>62</v>
      </c>
      <c r="BH22" s="616"/>
      <c r="BI22" s="616"/>
      <c r="BJ22" s="616"/>
      <c r="BK22" s="616"/>
      <c r="BL22" s="616"/>
      <c r="BM22" s="616"/>
      <c r="BN22" s="617"/>
      <c r="BO22" s="653" t="s">
        <v>62</v>
      </c>
      <c r="BP22" s="653"/>
      <c r="BQ22" s="653"/>
      <c r="BR22" s="653"/>
      <c r="BS22" s="654" t="s">
        <v>62</v>
      </c>
      <c r="BT22" s="654"/>
      <c r="BU22" s="654"/>
      <c r="BV22" s="654"/>
      <c r="BW22" s="654"/>
      <c r="BX22" s="654"/>
      <c r="BY22" s="654"/>
      <c r="BZ22" s="654"/>
      <c r="CA22" s="654"/>
      <c r="CB22" s="689"/>
      <c r="CD22" s="667" t="s">
        <v>211</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12" t="s">
        <v>212</v>
      </c>
      <c r="C23" s="613"/>
      <c r="D23" s="613"/>
      <c r="E23" s="613"/>
      <c r="F23" s="613"/>
      <c r="G23" s="613"/>
      <c r="H23" s="613"/>
      <c r="I23" s="613"/>
      <c r="J23" s="613"/>
      <c r="K23" s="613"/>
      <c r="L23" s="613"/>
      <c r="M23" s="613"/>
      <c r="N23" s="613"/>
      <c r="O23" s="613"/>
      <c r="P23" s="613"/>
      <c r="Q23" s="614"/>
      <c r="R23" s="615">
        <v>55151</v>
      </c>
      <c r="S23" s="616"/>
      <c r="T23" s="616"/>
      <c r="U23" s="616"/>
      <c r="V23" s="616"/>
      <c r="W23" s="616"/>
      <c r="X23" s="616"/>
      <c r="Y23" s="617"/>
      <c r="Z23" s="653">
        <v>0.3</v>
      </c>
      <c r="AA23" s="653"/>
      <c r="AB23" s="653"/>
      <c r="AC23" s="653"/>
      <c r="AD23" s="654" t="s">
        <v>62</v>
      </c>
      <c r="AE23" s="654"/>
      <c r="AF23" s="654"/>
      <c r="AG23" s="654"/>
      <c r="AH23" s="654"/>
      <c r="AI23" s="654"/>
      <c r="AJ23" s="654"/>
      <c r="AK23" s="654"/>
      <c r="AL23" s="618" t="s">
        <v>62</v>
      </c>
      <c r="AM23" s="619"/>
      <c r="AN23" s="619"/>
      <c r="AO23" s="655"/>
      <c r="AP23" s="612" t="s">
        <v>213</v>
      </c>
      <c r="AQ23" s="693"/>
      <c r="AR23" s="693"/>
      <c r="AS23" s="693"/>
      <c r="AT23" s="693"/>
      <c r="AU23" s="693"/>
      <c r="AV23" s="693"/>
      <c r="AW23" s="693"/>
      <c r="AX23" s="693"/>
      <c r="AY23" s="693"/>
      <c r="AZ23" s="693"/>
      <c r="BA23" s="693"/>
      <c r="BB23" s="693"/>
      <c r="BC23" s="693"/>
      <c r="BD23" s="693"/>
      <c r="BE23" s="693"/>
      <c r="BF23" s="694"/>
      <c r="BG23" s="615">
        <v>378447</v>
      </c>
      <c r="BH23" s="616"/>
      <c r="BI23" s="616"/>
      <c r="BJ23" s="616"/>
      <c r="BK23" s="616"/>
      <c r="BL23" s="616"/>
      <c r="BM23" s="616"/>
      <c r="BN23" s="617"/>
      <c r="BO23" s="653">
        <v>5.6</v>
      </c>
      <c r="BP23" s="653"/>
      <c r="BQ23" s="653"/>
      <c r="BR23" s="653"/>
      <c r="BS23" s="654" t="s">
        <v>62</v>
      </c>
      <c r="BT23" s="654"/>
      <c r="BU23" s="654"/>
      <c r="BV23" s="654"/>
      <c r="BW23" s="654"/>
      <c r="BX23" s="654"/>
      <c r="BY23" s="654"/>
      <c r="BZ23" s="654"/>
      <c r="CA23" s="654"/>
      <c r="CB23" s="689"/>
      <c r="CD23" s="667" t="s">
        <v>153</v>
      </c>
      <c r="CE23" s="668"/>
      <c r="CF23" s="668"/>
      <c r="CG23" s="668"/>
      <c r="CH23" s="668"/>
      <c r="CI23" s="668"/>
      <c r="CJ23" s="668"/>
      <c r="CK23" s="668"/>
      <c r="CL23" s="668"/>
      <c r="CM23" s="668"/>
      <c r="CN23" s="668"/>
      <c r="CO23" s="668"/>
      <c r="CP23" s="668"/>
      <c r="CQ23" s="669"/>
      <c r="CR23" s="667" t="s">
        <v>214</v>
      </c>
      <c r="CS23" s="668"/>
      <c r="CT23" s="668"/>
      <c r="CU23" s="668"/>
      <c r="CV23" s="668"/>
      <c r="CW23" s="668"/>
      <c r="CX23" s="668"/>
      <c r="CY23" s="669"/>
      <c r="CZ23" s="667" t="s">
        <v>215</v>
      </c>
      <c r="DA23" s="668"/>
      <c r="DB23" s="668"/>
      <c r="DC23" s="669"/>
      <c r="DD23" s="667" t="s">
        <v>216</v>
      </c>
      <c r="DE23" s="668"/>
      <c r="DF23" s="668"/>
      <c r="DG23" s="668"/>
      <c r="DH23" s="668"/>
      <c r="DI23" s="668"/>
      <c r="DJ23" s="668"/>
      <c r="DK23" s="669"/>
      <c r="DL23" s="705" t="s">
        <v>217</v>
      </c>
      <c r="DM23" s="706"/>
      <c r="DN23" s="706"/>
      <c r="DO23" s="706"/>
      <c r="DP23" s="706"/>
      <c r="DQ23" s="706"/>
      <c r="DR23" s="706"/>
      <c r="DS23" s="706"/>
      <c r="DT23" s="706"/>
      <c r="DU23" s="706"/>
      <c r="DV23" s="707"/>
      <c r="DW23" s="667" t="s">
        <v>218</v>
      </c>
      <c r="DX23" s="668"/>
      <c r="DY23" s="668"/>
      <c r="DZ23" s="668"/>
      <c r="EA23" s="668"/>
      <c r="EB23" s="668"/>
      <c r="EC23" s="669"/>
    </row>
    <row r="24" spans="2:133" ht="11.25" customHeight="1" x14ac:dyDescent="0.2">
      <c r="B24" s="612" t="s">
        <v>219</v>
      </c>
      <c r="C24" s="613"/>
      <c r="D24" s="613"/>
      <c r="E24" s="613"/>
      <c r="F24" s="613"/>
      <c r="G24" s="613"/>
      <c r="H24" s="613"/>
      <c r="I24" s="613"/>
      <c r="J24" s="613"/>
      <c r="K24" s="613"/>
      <c r="L24" s="613"/>
      <c r="M24" s="613"/>
      <c r="N24" s="613"/>
      <c r="O24" s="613"/>
      <c r="P24" s="613"/>
      <c r="Q24" s="614"/>
      <c r="R24" s="615">
        <v>59</v>
      </c>
      <c r="S24" s="616"/>
      <c r="T24" s="616"/>
      <c r="U24" s="616"/>
      <c r="V24" s="616"/>
      <c r="W24" s="616"/>
      <c r="X24" s="616"/>
      <c r="Y24" s="617"/>
      <c r="Z24" s="653">
        <v>0</v>
      </c>
      <c r="AA24" s="653"/>
      <c r="AB24" s="653"/>
      <c r="AC24" s="653"/>
      <c r="AD24" s="654" t="s">
        <v>62</v>
      </c>
      <c r="AE24" s="654"/>
      <c r="AF24" s="654"/>
      <c r="AG24" s="654"/>
      <c r="AH24" s="654"/>
      <c r="AI24" s="654"/>
      <c r="AJ24" s="654"/>
      <c r="AK24" s="654"/>
      <c r="AL24" s="618" t="s">
        <v>62</v>
      </c>
      <c r="AM24" s="619"/>
      <c r="AN24" s="619"/>
      <c r="AO24" s="655"/>
      <c r="AP24" s="612" t="s">
        <v>220</v>
      </c>
      <c r="AQ24" s="693"/>
      <c r="AR24" s="693"/>
      <c r="AS24" s="693"/>
      <c r="AT24" s="693"/>
      <c r="AU24" s="693"/>
      <c r="AV24" s="693"/>
      <c r="AW24" s="693"/>
      <c r="AX24" s="693"/>
      <c r="AY24" s="693"/>
      <c r="AZ24" s="693"/>
      <c r="BA24" s="693"/>
      <c r="BB24" s="693"/>
      <c r="BC24" s="693"/>
      <c r="BD24" s="693"/>
      <c r="BE24" s="693"/>
      <c r="BF24" s="694"/>
      <c r="BG24" s="615" t="s">
        <v>62</v>
      </c>
      <c r="BH24" s="616"/>
      <c r="BI24" s="616"/>
      <c r="BJ24" s="616"/>
      <c r="BK24" s="616"/>
      <c r="BL24" s="616"/>
      <c r="BM24" s="616"/>
      <c r="BN24" s="617"/>
      <c r="BO24" s="653" t="s">
        <v>62</v>
      </c>
      <c r="BP24" s="653"/>
      <c r="BQ24" s="653"/>
      <c r="BR24" s="653"/>
      <c r="BS24" s="654" t="s">
        <v>62</v>
      </c>
      <c r="BT24" s="654"/>
      <c r="BU24" s="654"/>
      <c r="BV24" s="654"/>
      <c r="BW24" s="654"/>
      <c r="BX24" s="654"/>
      <c r="BY24" s="654"/>
      <c r="BZ24" s="654"/>
      <c r="CA24" s="654"/>
      <c r="CB24" s="689"/>
      <c r="CD24" s="673" t="s">
        <v>221</v>
      </c>
      <c r="CE24" s="674"/>
      <c r="CF24" s="674"/>
      <c r="CG24" s="674"/>
      <c r="CH24" s="674"/>
      <c r="CI24" s="674"/>
      <c r="CJ24" s="674"/>
      <c r="CK24" s="674"/>
      <c r="CL24" s="674"/>
      <c r="CM24" s="674"/>
      <c r="CN24" s="674"/>
      <c r="CO24" s="674"/>
      <c r="CP24" s="674"/>
      <c r="CQ24" s="675"/>
      <c r="CR24" s="670">
        <v>7996543</v>
      </c>
      <c r="CS24" s="671"/>
      <c r="CT24" s="671"/>
      <c r="CU24" s="671"/>
      <c r="CV24" s="671"/>
      <c r="CW24" s="671"/>
      <c r="CX24" s="671"/>
      <c r="CY24" s="696"/>
      <c r="CZ24" s="697">
        <v>42.9</v>
      </c>
      <c r="DA24" s="679"/>
      <c r="DB24" s="679"/>
      <c r="DC24" s="699"/>
      <c r="DD24" s="695">
        <v>5066918</v>
      </c>
      <c r="DE24" s="671"/>
      <c r="DF24" s="671"/>
      <c r="DG24" s="671"/>
      <c r="DH24" s="671"/>
      <c r="DI24" s="671"/>
      <c r="DJ24" s="671"/>
      <c r="DK24" s="696"/>
      <c r="DL24" s="695">
        <v>4885570</v>
      </c>
      <c r="DM24" s="671"/>
      <c r="DN24" s="671"/>
      <c r="DO24" s="671"/>
      <c r="DP24" s="671"/>
      <c r="DQ24" s="671"/>
      <c r="DR24" s="671"/>
      <c r="DS24" s="671"/>
      <c r="DT24" s="671"/>
      <c r="DU24" s="671"/>
      <c r="DV24" s="696"/>
      <c r="DW24" s="697">
        <v>51.7</v>
      </c>
      <c r="DX24" s="679"/>
      <c r="DY24" s="679"/>
      <c r="DZ24" s="679"/>
      <c r="EA24" s="679"/>
      <c r="EB24" s="679"/>
      <c r="EC24" s="698"/>
    </row>
    <row r="25" spans="2:133" ht="11.25" customHeight="1" x14ac:dyDescent="0.2">
      <c r="B25" s="612" t="s">
        <v>222</v>
      </c>
      <c r="C25" s="613"/>
      <c r="D25" s="613"/>
      <c r="E25" s="613"/>
      <c r="F25" s="613"/>
      <c r="G25" s="613"/>
      <c r="H25" s="613"/>
      <c r="I25" s="613"/>
      <c r="J25" s="613"/>
      <c r="K25" s="613"/>
      <c r="L25" s="613"/>
      <c r="M25" s="613"/>
      <c r="N25" s="613"/>
      <c r="O25" s="613"/>
      <c r="P25" s="613"/>
      <c r="Q25" s="614"/>
      <c r="R25" s="615">
        <v>9560513</v>
      </c>
      <c r="S25" s="616"/>
      <c r="T25" s="616"/>
      <c r="U25" s="616"/>
      <c r="V25" s="616"/>
      <c r="W25" s="616"/>
      <c r="X25" s="616"/>
      <c r="Y25" s="617"/>
      <c r="Z25" s="653">
        <v>49.2</v>
      </c>
      <c r="AA25" s="653"/>
      <c r="AB25" s="653"/>
      <c r="AC25" s="653"/>
      <c r="AD25" s="654">
        <v>9126856</v>
      </c>
      <c r="AE25" s="654"/>
      <c r="AF25" s="654"/>
      <c r="AG25" s="654"/>
      <c r="AH25" s="654"/>
      <c r="AI25" s="654"/>
      <c r="AJ25" s="654"/>
      <c r="AK25" s="654"/>
      <c r="AL25" s="618">
        <v>99.3</v>
      </c>
      <c r="AM25" s="619"/>
      <c r="AN25" s="619"/>
      <c r="AO25" s="655"/>
      <c r="AP25" s="612" t="s">
        <v>223</v>
      </c>
      <c r="AQ25" s="693"/>
      <c r="AR25" s="693"/>
      <c r="AS25" s="693"/>
      <c r="AT25" s="693"/>
      <c r="AU25" s="693"/>
      <c r="AV25" s="693"/>
      <c r="AW25" s="693"/>
      <c r="AX25" s="693"/>
      <c r="AY25" s="693"/>
      <c r="AZ25" s="693"/>
      <c r="BA25" s="693"/>
      <c r="BB25" s="693"/>
      <c r="BC25" s="693"/>
      <c r="BD25" s="693"/>
      <c r="BE25" s="693"/>
      <c r="BF25" s="694"/>
      <c r="BG25" s="615" t="s">
        <v>62</v>
      </c>
      <c r="BH25" s="616"/>
      <c r="BI25" s="616"/>
      <c r="BJ25" s="616"/>
      <c r="BK25" s="616"/>
      <c r="BL25" s="616"/>
      <c r="BM25" s="616"/>
      <c r="BN25" s="617"/>
      <c r="BO25" s="653" t="s">
        <v>62</v>
      </c>
      <c r="BP25" s="653"/>
      <c r="BQ25" s="653"/>
      <c r="BR25" s="653"/>
      <c r="BS25" s="654" t="s">
        <v>62</v>
      </c>
      <c r="BT25" s="654"/>
      <c r="BU25" s="654"/>
      <c r="BV25" s="654"/>
      <c r="BW25" s="654"/>
      <c r="BX25" s="654"/>
      <c r="BY25" s="654"/>
      <c r="BZ25" s="654"/>
      <c r="CA25" s="654"/>
      <c r="CB25" s="689"/>
      <c r="CD25" s="612" t="s">
        <v>224</v>
      </c>
      <c r="CE25" s="613"/>
      <c r="CF25" s="613"/>
      <c r="CG25" s="613"/>
      <c r="CH25" s="613"/>
      <c r="CI25" s="613"/>
      <c r="CJ25" s="613"/>
      <c r="CK25" s="613"/>
      <c r="CL25" s="613"/>
      <c r="CM25" s="613"/>
      <c r="CN25" s="613"/>
      <c r="CO25" s="613"/>
      <c r="CP25" s="613"/>
      <c r="CQ25" s="614"/>
      <c r="CR25" s="615">
        <v>2876268</v>
      </c>
      <c r="CS25" s="628"/>
      <c r="CT25" s="628"/>
      <c r="CU25" s="628"/>
      <c r="CV25" s="628"/>
      <c r="CW25" s="628"/>
      <c r="CX25" s="628"/>
      <c r="CY25" s="629"/>
      <c r="CZ25" s="618">
        <v>15.4</v>
      </c>
      <c r="DA25" s="630"/>
      <c r="DB25" s="630"/>
      <c r="DC25" s="631"/>
      <c r="DD25" s="621">
        <v>2645674</v>
      </c>
      <c r="DE25" s="628"/>
      <c r="DF25" s="628"/>
      <c r="DG25" s="628"/>
      <c r="DH25" s="628"/>
      <c r="DI25" s="628"/>
      <c r="DJ25" s="628"/>
      <c r="DK25" s="629"/>
      <c r="DL25" s="621">
        <v>2588853</v>
      </c>
      <c r="DM25" s="628"/>
      <c r="DN25" s="628"/>
      <c r="DO25" s="628"/>
      <c r="DP25" s="628"/>
      <c r="DQ25" s="628"/>
      <c r="DR25" s="628"/>
      <c r="DS25" s="628"/>
      <c r="DT25" s="628"/>
      <c r="DU25" s="628"/>
      <c r="DV25" s="629"/>
      <c r="DW25" s="618">
        <v>27.4</v>
      </c>
      <c r="DX25" s="630"/>
      <c r="DY25" s="630"/>
      <c r="DZ25" s="630"/>
      <c r="EA25" s="630"/>
      <c r="EB25" s="630"/>
      <c r="EC25" s="642"/>
    </row>
    <row r="26" spans="2:133" ht="11.25" customHeight="1" x14ac:dyDescent="0.2">
      <c r="B26" s="612" t="s">
        <v>225</v>
      </c>
      <c r="C26" s="613"/>
      <c r="D26" s="613"/>
      <c r="E26" s="613"/>
      <c r="F26" s="613"/>
      <c r="G26" s="613"/>
      <c r="H26" s="613"/>
      <c r="I26" s="613"/>
      <c r="J26" s="613"/>
      <c r="K26" s="613"/>
      <c r="L26" s="613"/>
      <c r="M26" s="613"/>
      <c r="N26" s="613"/>
      <c r="O26" s="613"/>
      <c r="P26" s="613"/>
      <c r="Q26" s="614"/>
      <c r="R26" s="615">
        <v>4173</v>
      </c>
      <c r="S26" s="616"/>
      <c r="T26" s="616"/>
      <c r="U26" s="616"/>
      <c r="V26" s="616"/>
      <c r="W26" s="616"/>
      <c r="X26" s="616"/>
      <c r="Y26" s="617"/>
      <c r="Z26" s="653">
        <v>0</v>
      </c>
      <c r="AA26" s="653"/>
      <c r="AB26" s="653"/>
      <c r="AC26" s="653"/>
      <c r="AD26" s="654">
        <v>4173</v>
      </c>
      <c r="AE26" s="654"/>
      <c r="AF26" s="654"/>
      <c r="AG26" s="654"/>
      <c r="AH26" s="654"/>
      <c r="AI26" s="654"/>
      <c r="AJ26" s="654"/>
      <c r="AK26" s="654"/>
      <c r="AL26" s="618">
        <v>0</v>
      </c>
      <c r="AM26" s="619"/>
      <c r="AN26" s="619"/>
      <c r="AO26" s="655"/>
      <c r="AP26" s="612" t="s">
        <v>226</v>
      </c>
      <c r="AQ26" s="693"/>
      <c r="AR26" s="693"/>
      <c r="AS26" s="693"/>
      <c r="AT26" s="693"/>
      <c r="AU26" s="693"/>
      <c r="AV26" s="693"/>
      <c r="AW26" s="693"/>
      <c r="AX26" s="693"/>
      <c r="AY26" s="693"/>
      <c r="AZ26" s="693"/>
      <c r="BA26" s="693"/>
      <c r="BB26" s="693"/>
      <c r="BC26" s="693"/>
      <c r="BD26" s="693"/>
      <c r="BE26" s="693"/>
      <c r="BF26" s="694"/>
      <c r="BG26" s="615" t="s">
        <v>62</v>
      </c>
      <c r="BH26" s="616"/>
      <c r="BI26" s="616"/>
      <c r="BJ26" s="616"/>
      <c r="BK26" s="616"/>
      <c r="BL26" s="616"/>
      <c r="BM26" s="616"/>
      <c r="BN26" s="617"/>
      <c r="BO26" s="653" t="s">
        <v>62</v>
      </c>
      <c r="BP26" s="653"/>
      <c r="BQ26" s="653"/>
      <c r="BR26" s="653"/>
      <c r="BS26" s="654" t="s">
        <v>62</v>
      </c>
      <c r="BT26" s="654"/>
      <c r="BU26" s="654"/>
      <c r="BV26" s="654"/>
      <c r="BW26" s="654"/>
      <c r="BX26" s="654"/>
      <c r="BY26" s="654"/>
      <c r="BZ26" s="654"/>
      <c r="CA26" s="654"/>
      <c r="CB26" s="689"/>
      <c r="CD26" s="612" t="s">
        <v>227</v>
      </c>
      <c r="CE26" s="613"/>
      <c r="CF26" s="613"/>
      <c r="CG26" s="613"/>
      <c r="CH26" s="613"/>
      <c r="CI26" s="613"/>
      <c r="CJ26" s="613"/>
      <c r="CK26" s="613"/>
      <c r="CL26" s="613"/>
      <c r="CM26" s="613"/>
      <c r="CN26" s="613"/>
      <c r="CO26" s="613"/>
      <c r="CP26" s="613"/>
      <c r="CQ26" s="614"/>
      <c r="CR26" s="615">
        <v>1754550</v>
      </c>
      <c r="CS26" s="616"/>
      <c r="CT26" s="616"/>
      <c r="CU26" s="616"/>
      <c r="CV26" s="616"/>
      <c r="CW26" s="616"/>
      <c r="CX26" s="616"/>
      <c r="CY26" s="617"/>
      <c r="CZ26" s="618">
        <v>9.4</v>
      </c>
      <c r="DA26" s="630"/>
      <c r="DB26" s="630"/>
      <c r="DC26" s="631"/>
      <c r="DD26" s="621">
        <v>1586175</v>
      </c>
      <c r="DE26" s="616"/>
      <c r="DF26" s="616"/>
      <c r="DG26" s="616"/>
      <c r="DH26" s="616"/>
      <c r="DI26" s="616"/>
      <c r="DJ26" s="616"/>
      <c r="DK26" s="617"/>
      <c r="DL26" s="621" t="s">
        <v>62</v>
      </c>
      <c r="DM26" s="616"/>
      <c r="DN26" s="616"/>
      <c r="DO26" s="616"/>
      <c r="DP26" s="616"/>
      <c r="DQ26" s="616"/>
      <c r="DR26" s="616"/>
      <c r="DS26" s="616"/>
      <c r="DT26" s="616"/>
      <c r="DU26" s="616"/>
      <c r="DV26" s="617"/>
      <c r="DW26" s="618" t="s">
        <v>62</v>
      </c>
      <c r="DX26" s="630"/>
      <c r="DY26" s="630"/>
      <c r="DZ26" s="630"/>
      <c r="EA26" s="630"/>
      <c r="EB26" s="630"/>
      <c r="EC26" s="642"/>
    </row>
    <row r="27" spans="2:133" ht="11.25" customHeight="1" x14ac:dyDescent="0.2">
      <c r="B27" s="612" t="s">
        <v>228</v>
      </c>
      <c r="C27" s="613"/>
      <c r="D27" s="613"/>
      <c r="E27" s="613"/>
      <c r="F27" s="613"/>
      <c r="G27" s="613"/>
      <c r="H27" s="613"/>
      <c r="I27" s="613"/>
      <c r="J27" s="613"/>
      <c r="K27" s="613"/>
      <c r="L27" s="613"/>
      <c r="M27" s="613"/>
      <c r="N27" s="613"/>
      <c r="O27" s="613"/>
      <c r="P27" s="613"/>
      <c r="Q27" s="614"/>
      <c r="R27" s="615">
        <v>100942</v>
      </c>
      <c r="S27" s="616"/>
      <c r="T27" s="616"/>
      <c r="U27" s="616"/>
      <c r="V27" s="616"/>
      <c r="W27" s="616"/>
      <c r="X27" s="616"/>
      <c r="Y27" s="617"/>
      <c r="Z27" s="653">
        <v>0.5</v>
      </c>
      <c r="AA27" s="653"/>
      <c r="AB27" s="653"/>
      <c r="AC27" s="653"/>
      <c r="AD27" s="654" t="s">
        <v>62</v>
      </c>
      <c r="AE27" s="654"/>
      <c r="AF27" s="654"/>
      <c r="AG27" s="654"/>
      <c r="AH27" s="654"/>
      <c r="AI27" s="654"/>
      <c r="AJ27" s="654"/>
      <c r="AK27" s="654"/>
      <c r="AL27" s="618" t="s">
        <v>62</v>
      </c>
      <c r="AM27" s="619"/>
      <c r="AN27" s="619"/>
      <c r="AO27" s="655"/>
      <c r="AP27" s="612" t="s">
        <v>229</v>
      </c>
      <c r="AQ27" s="613"/>
      <c r="AR27" s="613"/>
      <c r="AS27" s="613"/>
      <c r="AT27" s="613"/>
      <c r="AU27" s="613"/>
      <c r="AV27" s="613"/>
      <c r="AW27" s="613"/>
      <c r="AX27" s="613"/>
      <c r="AY27" s="613"/>
      <c r="AZ27" s="613"/>
      <c r="BA27" s="613"/>
      <c r="BB27" s="613"/>
      <c r="BC27" s="613"/>
      <c r="BD27" s="613"/>
      <c r="BE27" s="613"/>
      <c r="BF27" s="614"/>
      <c r="BG27" s="615">
        <v>6708630</v>
      </c>
      <c r="BH27" s="616"/>
      <c r="BI27" s="616"/>
      <c r="BJ27" s="616"/>
      <c r="BK27" s="616"/>
      <c r="BL27" s="616"/>
      <c r="BM27" s="616"/>
      <c r="BN27" s="617"/>
      <c r="BO27" s="653">
        <v>100</v>
      </c>
      <c r="BP27" s="653"/>
      <c r="BQ27" s="653"/>
      <c r="BR27" s="653"/>
      <c r="BS27" s="654">
        <v>52734</v>
      </c>
      <c r="BT27" s="654"/>
      <c r="BU27" s="654"/>
      <c r="BV27" s="654"/>
      <c r="BW27" s="654"/>
      <c r="BX27" s="654"/>
      <c r="BY27" s="654"/>
      <c r="BZ27" s="654"/>
      <c r="CA27" s="654"/>
      <c r="CB27" s="689"/>
      <c r="CD27" s="612" t="s">
        <v>230</v>
      </c>
      <c r="CE27" s="613"/>
      <c r="CF27" s="613"/>
      <c r="CG27" s="613"/>
      <c r="CH27" s="613"/>
      <c r="CI27" s="613"/>
      <c r="CJ27" s="613"/>
      <c r="CK27" s="613"/>
      <c r="CL27" s="613"/>
      <c r="CM27" s="613"/>
      <c r="CN27" s="613"/>
      <c r="CO27" s="613"/>
      <c r="CP27" s="613"/>
      <c r="CQ27" s="614"/>
      <c r="CR27" s="615">
        <v>3780352</v>
      </c>
      <c r="CS27" s="628"/>
      <c r="CT27" s="628"/>
      <c r="CU27" s="628"/>
      <c r="CV27" s="628"/>
      <c r="CW27" s="628"/>
      <c r="CX27" s="628"/>
      <c r="CY27" s="629"/>
      <c r="CZ27" s="618">
        <v>20.3</v>
      </c>
      <c r="DA27" s="630"/>
      <c r="DB27" s="630"/>
      <c r="DC27" s="631"/>
      <c r="DD27" s="621">
        <v>1081321</v>
      </c>
      <c r="DE27" s="628"/>
      <c r="DF27" s="628"/>
      <c r="DG27" s="628"/>
      <c r="DH27" s="628"/>
      <c r="DI27" s="628"/>
      <c r="DJ27" s="628"/>
      <c r="DK27" s="629"/>
      <c r="DL27" s="621">
        <v>956794</v>
      </c>
      <c r="DM27" s="628"/>
      <c r="DN27" s="628"/>
      <c r="DO27" s="628"/>
      <c r="DP27" s="628"/>
      <c r="DQ27" s="628"/>
      <c r="DR27" s="628"/>
      <c r="DS27" s="628"/>
      <c r="DT27" s="628"/>
      <c r="DU27" s="628"/>
      <c r="DV27" s="629"/>
      <c r="DW27" s="618">
        <v>10.1</v>
      </c>
      <c r="DX27" s="630"/>
      <c r="DY27" s="630"/>
      <c r="DZ27" s="630"/>
      <c r="EA27" s="630"/>
      <c r="EB27" s="630"/>
      <c r="EC27" s="642"/>
    </row>
    <row r="28" spans="2:133" ht="11.25" customHeight="1" x14ac:dyDescent="0.2">
      <c r="B28" s="612" t="s">
        <v>231</v>
      </c>
      <c r="C28" s="613"/>
      <c r="D28" s="613"/>
      <c r="E28" s="613"/>
      <c r="F28" s="613"/>
      <c r="G28" s="613"/>
      <c r="H28" s="613"/>
      <c r="I28" s="613"/>
      <c r="J28" s="613"/>
      <c r="K28" s="613"/>
      <c r="L28" s="613"/>
      <c r="M28" s="613"/>
      <c r="N28" s="613"/>
      <c r="O28" s="613"/>
      <c r="P28" s="613"/>
      <c r="Q28" s="614"/>
      <c r="R28" s="615">
        <v>154664</v>
      </c>
      <c r="S28" s="616"/>
      <c r="T28" s="616"/>
      <c r="U28" s="616"/>
      <c r="V28" s="616"/>
      <c r="W28" s="616"/>
      <c r="X28" s="616"/>
      <c r="Y28" s="617"/>
      <c r="Z28" s="653">
        <v>0.8</v>
      </c>
      <c r="AA28" s="653"/>
      <c r="AB28" s="653"/>
      <c r="AC28" s="653"/>
      <c r="AD28" s="654">
        <v>19484</v>
      </c>
      <c r="AE28" s="654"/>
      <c r="AF28" s="654"/>
      <c r="AG28" s="654"/>
      <c r="AH28" s="654"/>
      <c r="AI28" s="654"/>
      <c r="AJ28" s="654"/>
      <c r="AK28" s="654"/>
      <c r="AL28" s="618">
        <v>0.2</v>
      </c>
      <c r="AM28" s="619"/>
      <c r="AN28" s="619"/>
      <c r="AO28" s="655"/>
      <c r="AP28" s="612"/>
      <c r="AQ28" s="613"/>
      <c r="AR28" s="613"/>
      <c r="AS28" s="613"/>
      <c r="AT28" s="613"/>
      <c r="AU28" s="613"/>
      <c r="AV28" s="613"/>
      <c r="AW28" s="613"/>
      <c r="AX28" s="613"/>
      <c r="AY28" s="613"/>
      <c r="AZ28" s="613"/>
      <c r="BA28" s="613"/>
      <c r="BB28" s="613"/>
      <c r="BC28" s="613"/>
      <c r="BD28" s="613"/>
      <c r="BE28" s="613"/>
      <c r="BF28" s="614"/>
      <c r="BG28" s="615"/>
      <c r="BH28" s="616"/>
      <c r="BI28" s="616"/>
      <c r="BJ28" s="616"/>
      <c r="BK28" s="616"/>
      <c r="BL28" s="616"/>
      <c r="BM28" s="616"/>
      <c r="BN28" s="617"/>
      <c r="BO28" s="653"/>
      <c r="BP28" s="653"/>
      <c r="BQ28" s="653"/>
      <c r="BR28" s="653"/>
      <c r="BS28" s="621"/>
      <c r="BT28" s="616"/>
      <c r="BU28" s="616"/>
      <c r="BV28" s="616"/>
      <c r="BW28" s="616"/>
      <c r="BX28" s="616"/>
      <c r="BY28" s="616"/>
      <c r="BZ28" s="616"/>
      <c r="CA28" s="616"/>
      <c r="CB28" s="652"/>
      <c r="CD28" s="612" t="s">
        <v>232</v>
      </c>
      <c r="CE28" s="613"/>
      <c r="CF28" s="613"/>
      <c r="CG28" s="613"/>
      <c r="CH28" s="613"/>
      <c r="CI28" s="613"/>
      <c r="CJ28" s="613"/>
      <c r="CK28" s="613"/>
      <c r="CL28" s="613"/>
      <c r="CM28" s="613"/>
      <c r="CN28" s="613"/>
      <c r="CO28" s="613"/>
      <c r="CP28" s="613"/>
      <c r="CQ28" s="614"/>
      <c r="CR28" s="615">
        <v>1339923</v>
      </c>
      <c r="CS28" s="616"/>
      <c r="CT28" s="616"/>
      <c r="CU28" s="616"/>
      <c r="CV28" s="616"/>
      <c r="CW28" s="616"/>
      <c r="CX28" s="616"/>
      <c r="CY28" s="617"/>
      <c r="CZ28" s="618">
        <v>7.2</v>
      </c>
      <c r="DA28" s="630"/>
      <c r="DB28" s="630"/>
      <c r="DC28" s="631"/>
      <c r="DD28" s="621">
        <v>1339923</v>
      </c>
      <c r="DE28" s="616"/>
      <c r="DF28" s="616"/>
      <c r="DG28" s="616"/>
      <c r="DH28" s="616"/>
      <c r="DI28" s="616"/>
      <c r="DJ28" s="616"/>
      <c r="DK28" s="617"/>
      <c r="DL28" s="621">
        <v>1339923</v>
      </c>
      <c r="DM28" s="616"/>
      <c r="DN28" s="616"/>
      <c r="DO28" s="616"/>
      <c r="DP28" s="616"/>
      <c r="DQ28" s="616"/>
      <c r="DR28" s="616"/>
      <c r="DS28" s="616"/>
      <c r="DT28" s="616"/>
      <c r="DU28" s="616"/>
      <c r="DV28" s="617"/>
      <c r="DW28" s="618">
        <v>14.2</v>
      </c>
      <c r="DX28" s="630"/>
      <c r="DY28" s="630"/>
      <c r="DZ28" s="630"/>
      <c r="EA28" s="630"/>
      <c r="EB28" s="630"/>
      <c r="EC28" s="642"/>
    </row>
    <row r="29" spans="2:133" ht="11.25" customHeight="1" x14ac:dyDescent="0.2">
      <c r="B29" s="612" t="s">
        <v>233</v>
      </c>
      <c r="C29" s="613"/>
      <c r="D29" s="613"/>
      <c r="E29" s="613"/>
      <c r="F29" s="613"/>
      <c r="G29" s="613"/>
      <c r="H29" s="613"/>
      <c r="I29" s="613"/>
      <c r="J29" s="613"/>
      <c r="K29" s="613"/>
      <c r="L29" s="613"/>
      <c r="M29" s="613"/>
      <c r="N29" s="613"/>
      <c r="O29" s="613"/>
      <c r="P29" s="613"/>
      <c r="Q29" s="614"/>
      <c r="R29" s="615">
        <v>70728</v>
      </c>
      <c r="S29" s="616"/>
      <c r="T29" s="616"/>
      <c r="U29" s="616"/>
      <c r="V29" s="616"/>
      <c r="W29" s="616"/>
      <c r="X29" s="616"/>
      <c r="Y29" s="617"/>
      <c r="Z29" s="653">
        <v>0.4</v>
      </c>
      <c r="AA29" s="653"/>
      <c r="AB29" s="653"/>
      <c r="AC29" s="653"/>
      <c r="AD29" s="654" t="s">
        <v>62</v>
      </c>
      <c r="AE29" s="654"/>
      <c r="AF29" s="654"/>
      <c r="AG29" s="654"/>
      <c r="AH29" s="654"/>
      <c r="AI29" s="654"/>
      <c r="AJ29" s="654"/>
      <c r="AK29" s="654"/>
      <c r="AL29" s="618" t="s">
        <v>62</v>
      </c>
      <c r="AM29" s="619"/>
      <c r="AN29" s="619"/>
      <c r="AO29" s="655"/>
      <c r="AP29" s="596"/>
      <c r="AQ29" s="597"/>
      <c r="AR29" s="597"/>
      <c r="AS29" s="597"/>
      <c r="AT29" s="597"/>
      <c r="AU29" s="597"/>
      <c r="AV29" s="597"/>
      <c r="AW29" s="597"/>
      <c r="AX29" s="597"/>
      <c r="AY29" s="597"/>
      <c r="AZ29" s="597"/>
      <c r="BA29" s="597"/>
      <c r="BB29" s="597"/>
      <c r="BC29" s="597"/>
      <c r="BD29" s="597"/>
      <c r="BE29" s="597"/>
      <c r="BF29" s="598"/>
      <c r="BG29" s="615"/>
      <c r="BH29" s="616"/>
      <c r="BI29" s="616"/>
      <c r="BJ29" s="616"/>
      <c r="BK29" s="616"/>
      <c r="BL29" s="616"/>
      <c r="BM29" s="616"/>
      <c r="BN29" s="617"/>
      <c r="BO29" s="653"/>
      <c r="BP29" s="653"/>
      <c r="BQ29" s="653"/>
      <c r="BR29" s="653"/>
      <c r="BS29" s="654"/>
      <c r="BT29" s="654"/>
      <c r="BU29" s="654"/>
      <c r="BV29" s="654"/>
      <c r="BW29" s="654"/>
      <c r="BX29" s="654"/>
      <c r="BY29" s="654"/>
      <c r="BZ29" s="654"/>
      <c r="CA29" s="654"/>
      <c r="CB29" s="689"/>
      <c r="CD29" s="634" t="s">
        <v>234</v>
      </c>
      <c r="CE29" s="635"/>
      <c r="CF29" s="612" t="s">
        <v>235</v>
      </c>
      <c r="CG29" s="613"/>
      <c r="CH29" s="613"/>
      <c r="CI29" s="613"/>
      <c r="CJ29" s="613"/>
      <c r="CK29" s="613"/>
      <c r="CL29" s="613"/>
      <c r="CM29" s="613"/>
      <c r="CN29" s="613"/>
      <c r="CO29" s="613"/>
      <c r="CP29" s="613"/>
      <c r="CQ29" s="614"/>
      <c r="CR29" s="615">
        <v>1339923</v>
      </c>
      <c r="CS29" s="628"/>
      <c r="CT29" s="628"/>
      <c r="CU29" s="628"/>
      <c r="CV29" s="628"/>
      <c r="CW29" s="628"/>
      <c r="CX29" s="628"/>
      <c r="CY29" s="629"/>
      <c r="CZ29" s="618">
        <v>7.2</v>
      </c>
      <c r="DA29" s="630"/>
      <c r="DB29" s="630"/>
      <c r="DC29" s="631"/>
      <c r="DD29" s="621">
        <v>1339923</v>
      </c>
      <c r="DE29" s="628"/>
      <c r="DF29" s="628"/>
      <c r="DG29" s="628"/>
      <c r="DH29" s="628"/>
      <c r="DI29" s="628"/>
      <c r="DJ29" s="628"/>
      <c r="DK29" s="629"/>
      <c r="DL29" s="621">
        <v>1339923</v>
      </c>
      <c r="DM29" s="628"/>
      <c r="DN29" s="628"/>
      <c r="DO29" s="628"/>
      <c r="DP29" s="628"/>
      <c r="DQ29" s="628"/>
      <c r="DR29" s="628"/>
      <c r="DS29" s="628"/>
      <c r="DT29" s="628"/>
      <c r="DU29" s="628"/>
      <c r="DV29" s="629"/>
      <c r="DW29" s="618">
        <v>14.2</v>
      </c>
      <c r="DX29" s="630"/>
      <c r="DY29" s="630"/>
      <c r="DZ29" s="630"/>
      <c r="EA29" s="630"/>
      <c r="EB29" s="630"/>
      <c r="EC29" s="642"/>
    </row>
    <row r="30" spans="2:133" ht="11.25" customHeight="1" x14ac:dyDescent="0.2">
      <c r="B30" s="612" t="s">
        <v>236</v>
      </c>
      <c r="C30" s="613"/>
      <c r="D30" s="613"/>
      <c r="E30" s="613"/>
      <c r="F30" s="613"/>
      <c r="G30" s="613"/>
      <c r="H30" s="613"/>
      <c r="I30" s="613"/>
      <c r="J30" s="613"/>
      <c r="K30" s="613"/>
      <c r="L30" s="613"/>
      <c r="M30" s="613"/>
      <c r="N30" s="613"/>
      <c r="O30" s="613"/>
      <c r="P30" s="613"/>
      <c r="Q30" s="614"/>
      <c r="R30" s="615">
        <v>3090905</v>
      </c>
      <c r="S30" s="616"/>
      <c r="T30" s="616"/>
      <c r="U30" s="616"/>
      <c r="V30" s="616"/>
      <c r="W30" s="616"/>
      <c r="X30" s="616"/>
      <c r="Y30" s="617"/>
      <c r="Z30" s="653">
        <v>15.9</v>
      </c>
      <c r="AA30" s="653"/>
      <c r="AB30" s="653"/>
      <c r="AC30" s="653"/>
      <c r="AD30" s="654" t="s">
        <v>62</v>
      </c>
      <c r="AE30" s="654"/>
      <c r="AF30" s="654"/>
      <c r="AG30" s="654"/>
      <c r="AH30" s="654"/>
      <c r="AI30" s="654"/>
      <c r="AJ30" s="654"/>
      <c r="AK30" s="654"/>
      <c r="AL30" s="618" t="s">
        <v>62</v>
      </c>
      <c r="AM30" s="619"/>
      <c r="AN30" s="619"/>
      <c r="AO30" s="655"/>
      <c r="AP30" s="667" t="s">
        <v>153</v>
      </c>
      <c r="AQ30" s="668"/>
      <c r="AR30" s="668"/>
      <c r="AS30" s="668"/>
      <c r="AT30" s="668"/>
      <c r="AU30" s="668"/>
      <c r="AV30" s="668"/>
      <c r="AW30" s="668"/>
      <c r="AX30" s="668"/>
      <c r="AY30" s="668"/>
      <c r="AZ30" s="668"/>
      <c r="BA30" s="668"/>
      <c r="BB30" s="668"/>
      <c r="BC30" s="668"/>
      <c r="BD30" s="668"/>
      <c r="BE30" s="668"/>
      <c r="BF30" s="669"/>
      <c r="BG30" s="667" t="s">
        <v>237</v>
      </c>
      <c r="BH30" s="687"/>
      <c r="BI30" s="687"/>
      <c r="BJ30" s="687"/>
      <c r="BK30" s="687"/>
      <c r="BL30" s="687"/>
      <c r="BM30" s="687"/>
      <c r="BN30" s="687"/>
      <c r="BO30" s="687"/>
      <c r="BP30" s="687"/>
      <c r="BQ30" s="688"/>
      <c r="BR30" s="667" t="s">
        <v>238</v>
      </c>
      <c r="BS30" s="687"/>
      <c r="BT30" s="687"/>
      <c r="BU30" s="687"/>
      <c r="BV30" s="687"/>
      <c r="BW30" s="687"/>
      <c r="BX30" s="687"/>
      <c r="BY30" s="687"/>
      <c r="BZ30" s="687"/>
      <c r="CA30" s="687"/>
      <c r="CB30" s="688"/>
      <c r="CD30" s="636"/>
      <c r="CE30" s="637"/>
      <c r="CF30" s="612" t="s">
        <v>239</v>
      </c>
      <c r="CG30" s="613"/>
      <c r="CH30" s="613"/>
      <c r="CI30" s="613"/>
      <c r="CJ30" s="613"/>
      <c r="CK30" s="613"/>
      <c r="CL30" s="613"/>
      <c r="CM30" s="613"/>
      <c r="CN30" s="613"/>
      <c r="CO30" s="613"/>
      <c r="CP30" s="613"/>
      <c r="CQ30" s="614"/>
      <c r="CR30" s="615">
        <v>1271882</v>
      </c>
      <c r="CS30" s="616"/>
      <c r="CT30" s="616"/>
      <c r="CU30" s="616"/>
      <c r="CV30" s="616"/>
      <c r="CW30" s="616"/>
      <c r="CX30" s="616"/>
      <c r="CY30" s="617"/>
      <c r="CZ30" s="618">
        <v>6.8</v>
      </c>
      <c r="DA30" s="630"/>
      <c r="DB30" s="630"/>
      <c r="DC30" s="631"/>
      <c r="DD30" s="621">
        <v>1271882</v>
      </c>
      <c r="DE30" s="616"/>
      <c r="DF30" s="616"/>
      <c r="DG30" s="616"/>
      <c r="DH30" s="616"/>
      <c r="DI30" s="616"/>
      <c r="DJ30" s="616"/>
      <c r="DK30" s="617"/>
      <c r="DL30" s="621">
        <v>1271882</v>
      </c>
      <c r="DM30" s="616"/>
      <c r="DN30" s="616"/>
      <c r="DO30" s="616"/>
      <c r="DP30" s="616"/>
      <c r="DQ30" s="616"/>
      <c r="DR30" s="616"/>
      <c r="DS30" s="616"/>
      <c r="DT30" s="616"/>
      <c r="DU30" s="616"/>
      <c r="DV30" s="617"/>
      <c r="DW30" s="618">
        <v>13.5</v>
      </c>
      <c r="DX30" s="630"/>
      <c r="DY30" s="630"/>
      <c r="DZ30" s="630"/>
      <c r="EA30" s="630"/>
      <c r="EB30" s="630"/>
      <c r="EC30" s="642"/>
    </row>
    <row r="31" spans="2:133" ht="11.25" customHeight="1" x14ac:dyDescent="0.2">
      <c r="B31" s="690" t="s">
        <v>240</v>
      </c>
      <c r="C31" s="691"/>
      <c r="D31" s="691"/>
      <c r="E31" s="691"/>
      <c r="F31" s="691"/>
      <c r="G31" s="691"/>
      <c r="H31" s="691"/>
      <c r="I31" s="691"/>
      <c r="J31" s="691"/>
      <c r="K31" s="691"/>
      <c r="L31" s="691"/>
      <c r="M31" s="691"/>
      <c r="N31" s="691"/>
      <c r="O31" s="691"/>
      <c r="P31" s="691"/>
      <c r="Q31" s="692"/>
      <c r="R31" s="615" t="s">
        <v>62</v>
      </c>
      <c r="S31" s="616"/>
      <c r="T31" s="616"/>
      <c r="U31" s="616"/>
      <c r="V31" s="616"/>
      <c r="W31" s="616"/>
      <c r="X31" s="616"/>
      <c r="Y31" s="617"/>
      <c r="Z31" s="653" t="s">
        <v>62</v>
      </c>
      <c r="AA31" s="653"/>
      <c r="AB31" s="653"/>
      <c r="AC31" s="653"/>
      <c r="AD31" s="654" t="s">
        <v>62</v>
      </c>
      <c r="AE31" s="654"/>
      <c r="AF31" s="654"/>
      <c r="AG31" s="654"/>
      <c r="AH31" s="654"/>
      <c r="AI31" s="654"/>
      <c r="AJ31" s="654"/>
      <c r="AK31" s="654"/>
      <c r="AL31" s="618" t="s">
        <v>62</v>
      </c>
      <c r="AM31" s="619"/>
      <c r="AN31" s="619"/>
      <c r="AO31" s="655"/>
      <c r="AP31" s="681" t="s">
        <v>241</v>
      </c>
      <c r="AQ31" s="682"/>
      <c r="AR31" s="682"/>
      <c r="AS31" s="682"/>
      <c r="AT31" s="683" t="s">
        <v>242</v>
      </c>
      <c r="AU31" s="77"/>
      <c r="AV31" s="77"/>
      <c r="AW31" s="77"/>
      <c r="AX31" s="673" t="s">
        <v>118</v>
      </c>
      <c r="AY31" s="674"/>
      <c r="AZ31" s="674"/>
      <c r="BA31" s="674"/>
      <c r="BB31" s="674"/>
      <c r="BC31" s="674"/>
      <c r="BD31" s="674"/>
      <c r="BE31" s="674"/>
      <c r="BF31" s="675"/>
      <c r="BG31" s="677">
        <v>99</v>
      </c>
      <c r="BH31" s="678"/>
      <c r="BI31" s="678"/>
      <c r="BJ31" s="678"/>
      <c r="BK31" s="678"/>
      <c r="BL31" s="678"/>
      <c r="BM31" s="679">
        <v>96.1</v>
      </c>
      <c r="BN31" s="678"/>
      <c r="BO31" s="678"/>
      <c r="BP31" s="678"/>
      <c r="BQ31" s="680"/>
      <c r="BR31" s="677">
        <v>99</v>
      </c>
      <c r="BS31" s="678"/>
      <c r="BT31" s="678"/>
      <c r="BU31" s="678"/>
      <c r="BV31" s="678"/>
      <c r="BW31" s="678"/>
      <c r="BX31" s="679">
        <v>96.1</v>
      </c>
      <c r="BY31" s="678"/>
      <c r="BZ31" s="678"/>
      <c r="CA31" s="678"/>
      <c r="CB31" s="680"/>
      <c r="CD31" s="636"/>
      <c r="CE31" s="637"/>
      <c r="CF31" s="612" t="s">
        <v>243</v>
      </c>
      <c r="CG31" s="613"/>
      <c r="CH31" s="613"/>
      <c r="CI31" s="613"/>
      <c r="CJ31" s="613"/>
      <c r="CK31" s="613"/>
      <c r="CL31" s="613"/>
      <c r="CM31" s="613"/>
      <c r="CN31" s="613"/>
      <c r="CO31" s="613"/>
      <c r="CP31" s="613"/>
      <c r="CQ31" s="614"/>
      <c r="CR31" s="615">
        <v>68041</v>
      </c>
      <c r="CS31" s="628"/>
      <c r="CT31" s="628"/>
      <c r="CU31" s="628"/>
      <c r="CV31" s="628"/>
      <c r="CW31" s="628"/>
      <c r="CX31" s="628"/>
      <c r="CY31" s="629"/>
      <c r="CZ31" s="618">
        <v>0.4</v>
      </c>
      <c r="DA31" s="630"/>
      <c r="DB31" s="630"/>
      <c r="DC31" s="631"/>
      <c r="DD31" s="621">
        <v>68041</v>
      </c>
      <c r="DE31" s="628"/>
      <c r="DF31" s="628"/>
      <c r="DG31" s="628"/>
      <c r="DH31" s="628"/>
      <c r="DI31" s="628"/>
      <c r="DJ31" s="628"/>
      <c r="DK31" s="629"/>
      <c r="DL31" s="621">
        <v>68041</v>
      </c>
      <c r="DM31" s="628"/>
      <c r="DN31" s="628"/>
      <c r="DO31" s="628"/>
      <c r="DP31" s="628"/>
      <c r="DQ31" s="628"/>
      <c r="DR31" s="628"/>
      <c r="DS31" s="628"/>
      <c r="DT31" s="628"/>
      <c r="DU31" s="628"/>
      <c r="DV31" s="629"/>
      <c r="DW31" s="618">
        <v>0.7</v>
      </c>
      <c r="DX31" s="630"/>
      <c r="DY31" s="630"/>
      <c r="DZ31" s="630"/>
      <c r="EA31" s="630"/>
      <c r="EB31" s="630"/>
      <c r="EC31" s="642"/>
    </row>
    <row r="32" spans="2:133" ht="11.25" customHeight="1" x14ac:dyDescent="0.2">
      <c r="B32" s="612" t="s">
        <v>244</v>
      </c>
      <c r="C32" s="613"/>
      <c r="D32" s="613"/>
      <c r="E32" s="613"/>
      <c r="F32" s="613"/>
      <c r="G32" s="613"/>
      <c r="H32" s="613"/>
      <c r="I32" s="613"/>
      <c r="J32" s="613"/>
      <c r="K32" s="613"/>
      <c r="L32" s="613"/>
      <c r="M32" s="613"/>
      <c r="N32" s="613"/>
      <c r="O32" s="613"/>
      <c r="P32" s="613"/>
      <c r="Q32" s="614"/>
      <c r="R32" s="615">
        <v>1033753</v>
      </c>
      <c r="S32" s="616"/>
      <c r="T32" s="616"/>
      <c r="U32" s="616"/>
      <c r="V32" s="616"/>
      <c r="W32" s="616"/>
      <c r="X32" s="616"/>
      <c r="Y32" s="617"/>
      <c r="Z32" s="653">
        <v>5.3</v>
      </c>
      <c r="AA32" s="653"/>
      <c r="AB32" s="653"/>
      <c r="AC32" s="653"/>
      <c r="AD32" s="654" t="s">
        <v>62</v>
      </c>
      <c r="AE32" s="654"/>
      <c r="AF32" s="654"/>
      <c r="AG32" s="654"/>
      <c r="AH32" s="654"/>
      <c r="AI32" s="654"/>
      <c r="AJ32" s="654"/>
      <c r="AK32" s="654"/>
      <c r="AL32" s="618" t="s">
        <v>62</v>
      </c>
      <c r="AM32" s="619"/>
      <c r="AN32" s="619"/>
      <c r="AO32" s="655"/>
      <c r="AP32" s="656"/>
      <c r="AQ32" s="657"/>
      <c r="AR32" s="657"/>
      <c r="AS32" s="657"/>
      <c r="AT32" s="684"/>
      <c r="AU32" s="73" t="s">
        <v>245</v>
      </c>
      <c r="AX32" s="612" t="s">
        <v>246</v>
      </c>
      <c r="AY32" s="613"/>
      <c r="AZ32" s="613"/>
      <c r="BA32" s="613"/>
      <c r="BB32" s="613"/>
      <c r="BC32" s="613"/>
      <c r="BD32" s="613"/>
      <c r="BE32" s="613"/>
      <c r="BF32" s="614"/>
      <c r="BG32" s="686">
        <v>98.7</v>
      </c>
      <c r="BH32" s="628"/>
      <c r="BI32" s="628"/>
      <c r="BJ32" s="628"/>
      <c r="BK32" s="628"/>
      <c r="BL32" s="628"/>
      <c r="BM32" s="619">
        <v>95.6</v>
      </c>
      <c r="BN32" s="628"/>
      <c r="BO32" s="628"/>
      <c r="BP32" s="628"/>
      <c r="BQ32" s="651"/>
      <c r="BR32" s="686">
        <v>98.9</v>
      </c>
      <c r="BS32" s="628"/>
      <c r="BT32" s="628"/>
      <c r="BU32" s="628"/>
      <c r="BV32" s="628"/>
      <c r="BW32" s="628"/>
      <c r="BX32" s="619">
        <v>95.8</v>
      </c>
      <c r="BY32" s="628"/>
      <c r="BZ32" s="628"/>
      <c r="CA32" s="628"/>
      <c r="CB32" s="651"/>
      <c r="CD32" s="638"/>
      <c r="CE32" s="639"/>
      <c r="CF32" s="612" t="s">
        <v>247</v>
      </c>
      <c r="CG32" s="613"/>
      <c r="CH32" s="613"/>
      <c r="CI32" s="613"/>
      <c r="CJ32" s="613"/>
      <c r="CK32" s="613"/>
      <c r="CL32" s="613"/>
      <c r="CM32" s="613"/>
      <c r="CN32" s="613"/>
      <c r="CO32" s="613"/>
      <c r="CP32" s="613"/>
      <c r="CQ32" s="614"/>
      <c r="CR32" s="615" t="s">
        <v>62</v>
      </c>
      <c r="CS32" s="616"/>
      <c r="CT32" s="616"/>
      <c r="CU32" s="616"/>
      <c r="CV32" s="616"/>
      <c r="CW32" s="616"/>
      <c r="CX32" s="616"/>
      <c r="CY32" s="617"/>
      <c r="CZ32" s="618" t="s">
        <v>62</v>
      </c>
      <c r="DA32" s="630"/>
      <c r="DB32" s="630"/>
      <c r="DC32" s="631"/>
      <c r="DD32" s="621" t="s">
        <v>62</v>
      </c>
      <c r="DE32" s="616"/>
      <c r="DF32" s="616"/>
      <c r="DG32" s="616"/>
      <c r="DH32" s="616"/>
      <c r="DI32" s="616"/>
      <c r="DJ32" s="616"/>
      <c r="DK32" s="617"/>
      <c r="DL32" s="621" t="s">
        <v>62</v>
      </c>
      <c r="DM32" s="616"/>
      <c r="DN32" s="616"/>
      <c r="DO32" s="616"/>
      <c r="DP32" s="616"/>
      <c r="DQ32" s="616"/>
      <c r="DR32" s="616"/>
      <c r="DS32" s="616"/>
      <c r="DT32" s="616"/>
      <c r="DU32" s="616"/>
      <c r="DV32" s="617"/>
      <c r="DW32" s="618" t="s">
        <v>62</v>
      </c>
      <c r="DX32" s="630"/>
      <c r="DY32" s="630"/>
      <c r="DZ32" s="630"/>
      <c r="EA32" s="630"/>
      <c r="EB32" s="630"/>
      <c r="EC32" s="642"/>
    </row>
    <row r="33" spans="2:133" ht="11.25" customHeight="1" x14ac:dyDescent="0.2">
      <c r="B33" s="612" t="s">
        <v>248</v>
      </c>
      <c r="C33" s="613"/>
      <c r="D33" s="613"/>
      <c r="E33" s="613"/>
      <c r="F33" s="613"/>
      <c r="G33" s="613"/>
      <c r="H33" s="613"/>
      <c r="I33" s="613"/>
      <c r="J33" s="613"/>
      <c r="K33" s="613"/>
      <c r="L33" s="613"/>
      <c r="M33" s="613"/>
      <c r="N33" s="613"/>
      <c r="O33" s="613"/>
      <c r="P33" s="613"/>
      <c r="Q33" s="614"/>
      <c r="R33" s="615">
        <v>74773</v>
      </c>
      <c r="S33" s="616"/>
      <c r="T33" s="616"/>
      <c r="U33" s="616"/>
      <c r="V33" s="616"/>
      <c r="W33" s="616"/>
      <c r="X33" s="616"/>
      <c r="Y33" s="617"/>
      <c r="Z33" s="653">
        <v>0.4</v>
      </c>
      <c r="AA33" s="653"/>
      <c r="AB33" s="653"/>
      <c r="AC33" s="653"/>
      <c r="AD33" s="654">
        <v>36834</v>
      </c>
      <c r="AE33" s="654"/>
      <c r="AF33" s="654"/>
      <c r="AG33" s="654"/>
      <c r="AH33" s="654"/>
      <c r="AI33" s="654"/>
      <c r="AJ33" s="654"/>
      <c r="AK33" s="654"/>
      <c r="AL33" s="618">
        <v>0.4</v>
      </c>
      <c r="AM33" s="619"/>
      <c r="AN33" s="619"/>
      <c r="AO33" s="655"/>
      <c r="AP33" s="658"/>
      <c r="AQ33" s="659"/>
      <c r="AR33" s="659"/>
      <c r="AS33" s="659"/>
      <c r="AT33" s="685"/>
      <c r="AU33" s="78"/>
      <c r="AV33" s="78"/>
      <c r="AW33" s="78"/>
      <c r="AX33" s="596" t="s">
        <v>249</v>
      </c>
      <c r="AY33" s="597"/>
      <c r="AZ33" s="597"/>
      <c r="BA33" s="597"/>
      <c r="BB33" s="597"/>
      <c r="BC33" s="597"/>
      <c r="BD33" s="597"/>
      <c r="BE33" s="597"/>
      <c r="BF33" s="598"/>
      <c r="BG33" s="676">
        <v>99.2</v>
      </c>
      <c r="BH33" s="600"/>
      <c r="BI33" s="600"/>
      <c r="BJ33" s="600"/>
      <c r="BK33" s="600"/>
      <c r="BL33" s="600"/>
      <c r="BM33" s="646">
        <v>96.3</v>
      </c>
      <c r="BN33" s="600"/>
      <c r="BO33" s="600"/>
      <c r="BP33" s="600"/>
      <c r="BQ33" s="663"/>
      <c r="BR33" s="676">
        <v>99.1</v>
      </c>
      <c r="BS33" s="600"/>
      <c r="BT33" s="600"/>
      <c r="BU33" s="600"/>
      <c r="BV33" s="600"/>
      <c r="BW33" s="600"/>
      <c r="BX33" s="646">
        <v>96.2</v>
      </c>
      <c r="BY33" s="600"/>
      <c r="BZ33" s="600"/>
      <c r="CA33" s="600"/>
      <c r="CB33" s="663"/>
      <c r="CD33" s="612" t="s">
        <v>250</v>
      </c>
      <c r="CE33" s="613"/>
      <c r="CF33" s="613"/>
      <c r="CG33" s="613"/>
      <c r="CH33" s="613"/>
      <c r="CI33" s="613"/>
      <c r="CJ33" s="613"/>
      <c r="CK33" s="613"/>
      <c r="CL33" s="613"/>
      <c r="CM33" s="613"/>
      <c r="CN33" s="613"/>
      <c r="CO33" s="613"/>
      <c r="CP33" s="613"/>
      <c r="CQ33" s="614"/>
      <c r="CR33" s="615">
        <v>9724015</v>
      </c>
      <c r="CS33" s="628"/>
      <c r="CT33" s="628"/>
      <c r="CU33" s="628"/>
      <c r="CV33" s="628"/>
      <c r="CW33" s="628"/>
      <c r="CX33" s="628"/>
      <c r="CY33" s="629"/>
      <c r="CZ33" s="618">
        <v>52.2</v>
      </c>
      <c r="DA33" s="630"/>
      <c r="DB33" s="630"/>
      <c r="DC33" s="631"/>
      <c r="DD33" s="621">
        <v>8137175</v>
      </c>
      <c r="DE33" s="628"/>
      <c r="DF33" s="628"/>
      <c r="DG33" s="628"/>
      <c r="DH33" s="628"/>
      <c r="DI33" s="628"/>
      <c r="DJ33" s="628"/>
      <c r="DK33" s="629"/>
      <c r="DL33" s="621">
        <v>4540076</v>
      </c>
      <c r="DM33" s="628"/>
      <c r="DN33" s="628"/>
      <c r="DO33" s="628"/>
      <c r="DP33" s="628"/>
      <c r="DQ33" s="628"/>
      <c r="DR33" s="628"/>
      <c r="DS33" s="628"/>
      <c r="DT33" s="628"/>
      <c r="DU33" s="628"/>
      <c r="DV33" s="629"/>
      <c r="DW33" s="618">
        <v>48.1</v>
      </c>
      <c r="DX33" s="630"/>
      <c r="DY33" s="630"/>
      <c r="DZ33" s="630"/>
      <c r="EA33" s="630"/>
      <c r="EB33" s="630"/>
      <c r="EC33" s="642"/>
    </row>
    <row r="34" spans="2:133" ht="11.25" customHeight="1" x14ac:dyDescent="0.2">
      <c r="B34" s="612" t="s">
        <v>251</v>
      </c>
      <c r="C34" s="613"/>
      <c r="D34" s="613"/>
      <c r="E34" s="613"/>
      <c r="F34" s="613"/>
      <c r="G34" s="613"/>
      <c r="H34" s="613"/>
      <c r="I34" s="613"/>
      <c r="J34" s="613"/>
      <c r="K34" s="613"/>
      <c r="L34" s="613"/>
      <c r="M34" s="613"/>
      <c r="N34" s="613"/>
      <c r="O34" s="613"/>
      <c r="P34" s="613"/>
      <c r="Q34" s="614"/>
      <c r="R34" s="615">
        <v>2154011</v>
      </c>
      <c r="S34" s="616"/>
      <c r="T34" s="616"/>
      <c r="U34" s="616"/>
      <c r="V34" s="616"/>
      <c r="W34" s="616"/>
      <c r="X34" s="616"/>
      <c r="Y34" s="617"/>
      <c r="Z34" s="653">
        <v>11.1</v>
      </c>
      <c r="AA34" s="653"/>
      <c r="AB34" s="653"/>
      <c r="AC34" s="653"/>
      <c r="AD34" s="654" t="s">
        <v>62</v>
      </c>
      <c r="AE34" s="654"/>
      <c r="AF34" s="654"/>
      <c r="AG34" s="654"/>
      <c r="AH34" s="654"/>
      <c r="AI34" s="654"/>
      <c r="AJ34" s="654"/>
      <c r="AK34" s="654"/>
      <c r="AL34" s="618" t="s">
        <v>62</v>
      </c>
      <c r="AM34" s="619"/>
      <c r="AN34" s="619"/>
      <c r="AO34" s="655"/>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612" t="s">
        <v>252</v>
      </c>
      <c r="CE34" s="613"/>
      <c r="CF34" s="613"/>
      <c r="CG34" s="613"/>
      <c r="CH34" s="613"/>
      <c r="CI34" s="613"/>
      <c r="CJ34" s="613"/>
      <c r="CK34" s="613"/>
      <c r="CL34" s="613"/>
      <c r="CM34" s="613"/>
      <c r="CN34" s="613"/>
      <c r="CO34" s="613"/>
      <c r="CP34" s="613"/>
      <c r="CQ34" s="614"/>
      <c r="CR34" s="615">
        <v>3864779</v>
      </c>
      <c r="CS34" s="616"/>
      <c r="CT34" s="616"/>
      <c r="CU34" s="616"/>
      <c r="CV34" s="616"/>
      <c r="CW34" s="616"/>
      <c r="CX34" s="616"/>
      <c r="CY34" s="617"/>
      <c r="CZ34" s="618">
        <v>20.7</v>
      </c>
      <c r="DA34" s="630"/>
      <c r="DB34" s="630"/>
      <c r="DC34" s="631"/>
      <c r="DD34" s="621">
        <v>2716900</v>
      </c>
      <c r="DE34" s="616"/>
      <c r="DF34" s="616"/>
      <c r="DG34" s="616"/>
      <c r="DH34" s="616"/>
      <c r="DI34" s="616"/>
      <c r="DJ34" s="616"/>
      <c r="DK34" s="617"/>
      <c r="DL34" s="621">
        <v>2073648</v>
      </c>
      <c r="DM34" s="616"/>
      <c r="DN34" s="616"/>
      <c r="DO34" s="616"/>
      <c r="DP34" s="616"/>
      <c r="DQ34" s="616"/>
      <c r="DR34" s="616"/>
      <c r="DS34" s="616"/>
      <c r="DT34" s="616"/>
      <c r="DU34" s="616"/>
      <c r="DV34" s="617"/>
      <c r="DW34" s="618">
        <v>21.9</v>
      </c>
      <c r="DX34" s="630"/>
      <c r="DY34" s="630"/>
      <c r="DZ34" s="630"/>
      <c r="EA34" s="630"/>
      <c r="EB34" s="630"/>
      <c r="EC34" s="642"/>
    </row>
    <row r="35" spans="2:133" ht="11.25" customHeight="1" x14ac:dyDescent="0.2">
      <c r="B35" s="612" t="s">
        <v>253</v>
      </c>
      <c r="C35" s="613"/>
      <c r="D35" s="613"/>
      <c r="E35" s="613"/>
      <c r="F35" s="613"/>
      <c r="G35" s="613"/>
      <c r="H35" s="613"/>
      <c r="I35" s="613"/>
      <c r="J35" s="613"/>
      <c r="K35" s="613"/>
      <c r="L35" s="613"/>
      <c r="M35" s="613"/>
      <c r="N35" s="613"/>
      <c r="O35" s="613"/>
      <c r="P35" s="613"/>
      <c r="Q35" s="614"/>
      <c r="R35" s="615">
        <v>1242396</v>
      </c>
      <c r="S35" s="616"/>
      <c r="T35" s="616"/>
      <c r="U35" s="616"/>
      <c r="V35" s="616"/>
      <c r="W35" s="616"/>
      <c r="X35" s="616"/>
      <c r="Y35" s="617"/>
      <c r="Z35" s="653">
        <v>6.4</v>
      </c>
      <c r="AA35" s="653"/>
      <c r="AB35" s="653"/>
      <c r="AC35" s="653"/>
      <c r="AD35" s="654" t="s">
        <v>62</v>
      </c>
      <c r="AE35" s="654"/>
      <c r="AF35" s="654"/>
      <c r="AG35" s="654"/>
      <c r="AH35" s="654"/>
      <c r="AI35" s="654"/>
      <c r="AJ35" s="654"/>
      <c r="AK35" s="654"/>
      <c r="AL35" s="618" t="s">
        <v>62</v>
      </c>
      <c r="AM35" s="619"/>
      <c r="AN35" s="619"/>
      <c r="AO35" s="655"/>
      <c r="AP35" s="81"/>
      <c r="AQ35" s="667" t="s">
        <v>254</v>
      </c>
      <c r="AR35" s="668"/>
      <c r="AS35" s="668"/>
      <c r="AT35" s="668"/>
      <c r="AU35" s="668"/>
      <c r="AV35" s="668"/>
      <c r="AW35" s="668"/>
      <c r="AX35" s="668"/>
      <c r="AY35" s="668"/>
      <c r="AZ35" s="668"/>
      <c r="BA35" s="668"/>
      <c r="BB35" s="668"/>
      <c r="BC35" s="668"/>
      <c r="BD35" s="668"/>
      <c r="BE35" s="668"/>
      <c r="BF35" s="669"/>
      <c r="BG35" s="667" t="s">
        <v>255</v>
      </c>
      <c r="BH35" s="668"/>
      <c r="BI35" s="668"/>
      <c r="BJ35" s="668"/>
      <c r="BK35" s="668"/>
      <c r="BL35" s="668"/>
      <c r="BM35" s="668"/>
      <c r="BN35" s="668"/>
      <c r="BO35" s="668"/>
      <c r="BP35" s="668"/>
      <c r="BQ35" s="668"/>
      <c r="BR35" s="668"/>
      <c r="BS35" s="668"/>
      <c r="BT35" s="668"/>
      <c r="BU35" s="668"/>
      <c r="BV35" s="668"/>
      <c r="BW35" s="668"/>
      <c r="BX35" s="668"/>
      <c r="BY35" s="668"/>
      <c r="BZ35" s="668"/>
      <c r="CA35" s="668"/>
      <c r="CB35" s="669"/>
      <c r="CD35" s="612" t="s">
        <v>256</v>
      </c>
      <c r="CE35" s="613"/>
      <c r="CF35" s="613"/>
      <c r="CG35" s="613"/>
      <c r="CH35" s="613"/>
      <c r="CI35" s="613"/>
      <c r="CJ35" s="613"/>
      <c r="CK35" s="613"/>
      <c r="CL35" s="613"/>
      <c r="CM35" s="613"/>
      <c r="CN35" s="613"/>
      <c r="CO35" s="613"/>
      <c r="CP35" s="613"/>
      <c r="CQ35" s="614"/>
      <c r="CR35" s="615">
        <v>300459</v>
      </c>
      <c r="CS35" s="628"/>
      <c r="CT35" s="628"/>
      <c r="CU35" s="628"/>
      <c r="CV35" s="628"/>
      <c r="CW35" s="628"/>
      <c r="CX35" s="628"/>
      <c r="CY35" s="629"/>
      <c r="CZ35" s="618">
        <v>1.6</v>
      </c>
      <c r="DA35" s="630"/>
      <c r="DB35" s="630"/>
      <c r="DC35" s="631"/>
      <c r="DD35" s="621">
        <v>245577</v>
      </c>
      <c r="DE35" s="628"/>
      <c r="DF35" s="628"/>
      <c r="DG35" s="628"/>
      <c r="DH35" s="628"/>
      <c r="DI35" s="628"/>
      <c r="DJ35" s="628"/>
      <c r="DK35" s="629"/>
      <c r="DL35" s="621">
        <v>243487</v>
      </c>
      <c r="DM35" s="628"/>
      <c r="DN35" s="628"/>
      <c r="DO35" s="628"/>
      <c r="DP35" s="628"/>
      <c r="DQ35" s="628"/>
      <c r="DR35" s="628"/>
      <c r="DS35" s="628"/>
      <c r="DT35" s="628"/>
      <c r="DU35" s="628"/>
      <c r="DV35" s="629"/>
      <c r="DW35" s="618">
        <v>2.6</v>
      </c>
      <c r="DX35" s="630"/>
      <c r="DY35" s="630"/>
      <c r="DZ35" s="630"/>
      <c r="EA35" s="630"/>
      <c r="EB35" s="630"/>
      <c r="EC35" s="642"/>
    </row>
    <row r="36" spans="2:133" ht="11.25" customHeight="1" x14ac:dyDescent="0.2">
      <c r="B36" s="612" t="s">
        <v>257</v>
      </c>
      <c r="C36" s="613"/>
      <c r="D36" s="613"/>
      <c r="E36" s="613"/>
      <c r="F36" s="613"/>
      <c r="G36" s="613"/>
      <c r="H36" s="613"/>
      <c r="I36" s="613"/>
      <c r="J36" s="613"/>
      <c r="K36" s="613"/>
      <c r="L36" s="613"/>
      <c r="M36" s="613"/>
      <c r="N36" s="613"/>
      <c r="O36" s="613"/>
      <c r="P36" s="613"/>
      <c r="Q36" s="614"/>
      <c r="R36" s="615">
        <v>1025902</v>
      </c>
      <c r="S36" s="616"/>
      <c r="T36" s="616"/>
      <c r="U36" s="616"/>
      <c r="V36" s="616"/>
      <c r="W36" s="616"/>
      <c r="X36" s="616"/>
      <c r="Y36" s="617"/>
      <c r="Z36" s="653">
        <v>5.3</v>
      </c>
      <c r="AA36" s="653"/>
      <c r="AB36" s="653"/>
      <c r="AC36" s="653"/>
      <c r="AD36" s="654" t="s">
        <v>62</v>
      </c>
      <c r="AE36" s="654"/>
      <c r="AF36" s="654"/>
      <c r="AG36" s="654"/>
      <c r="AH36" s="654"/>
      <c r="AI36" s="654"/>
      <c r="AJ36" s="654"/>
      <c r="AK36" s="654"/>
      <c r="AL36" s="618" t="s">
        <v>62</v>
      </c>
      <c r="AM36" s="619"/>
      <c r="AN36" s="619"/>
      <c r="AO36" s="655"/>
      <c r="AP36" s="81"/>
      <c r="AQ36" s="664" t="s">
        <v>258</v>
      </c>
      <c r="AR36" s="665"/>
      <c r="AS36" s="665"/>
      <c r="AT36" s="665"/>
      <c r="AU36" s="665"/>
      <c r="AV36" s="665"/>
      <c r="AW36" s="665"/>
      <c r="AX36" s="665"/>
      <c r="AY36" s="666"/>
      <c r="AZ36" s="670">
        <v>1701330</v>
      </c>
      <c r="BA36" s="671"/>
      <c r="BB36" s="671"/>
      <c r="BC36" s="671"/>
      <c r="BD36" s="671"/>
      <c r="BE36" s="671"/>
      <c r="BF36" s="672"/>
      <c r="BG36" s="673" t="s">
        <v>259</v>
      </c>
      <c r="BH36" s="674"/>
      <c r="BI36" s="674"/>
      <c r="BJ36" s="674"/>
      <c r="BK36" s="674"/>
      <c r="BL36" s="674"/>
      <c r="BM36" s="674"/>
      <c r="BN36" s="674"/>
      <c r="BO36" s="674"/>
      <c r="BP36" s="674"/>
      <c r="BQ36" s="674"/>
      <c r="BR36" s="674"/>
      <c r="BS36" s="674"/>
      <c r="BT36" s="674"/>
      <c r="BU36" s="675"/>
      <c r="BV36" s="670">
        <v>97847</v>
      </c>
      <c r="BW36" s="671"/>
      <c r="BX36" s="671"/>
      <c r="BY36" s="671"/>
      <c r="BZ36" s="671"/>
      <c r="CA36" s="671"/>
      <c r="CB36" s="672"/>
      <c r="CD36" s="612" t="s">
        <v>260</v>
      </c>
      <c r="CE36" s="613"/>
      <c r="CF36" s="613"/>
      <c r="CG36" s="613"/>
      <c r="CH36" s="613"/>
      <c r="CI36" s="613"/>
      <c r="CJ36" s="613"/>
      <c r="CK36" s="613"/>
      <c r="CL36" s="613"/>
      <c r="CM36" s="613"/>
      <c r="CN36" s="613"/>
      <c r="CO36" s="613"/>
      <c r="CP36" s="613"/>
      <c r="CQ36" s="614"/>
      <c r="CR36" s="615">
        <v>2248839</v>
      </c>
      <c r="CS36" s="616"/>
      <c r="CT36" s="616"/>
      <c r="CU36" s="616"/>
      <c r="CV36" s="616"/>
      <c r="CW36" s="616"/>
      <c r="CX36" s="616"/>
      <c r="CY36" s="617"/>
      <c r="CZ36" s="618">
        <v>12.1</v>
      </c>
      <c r="DA36" s="630"/>
      <c r="DB36" s="630"/>
      <c r="DC36" s="631"/>
      <c r="DD36" s="621">
        <v>2156403</v>
      </c>
      <c r="DE36" s="616"/>
      <c r="DF36" s="616"/>
      <c r="DG36" s="616"/>
      <c r="DH36" s="616"/>
      <c r="DI36" s="616"/>
      <c r="DJ36" s="616"/>
      <c r="DK36" s="617"/>
      <c r="DL36" s="621">
        <v>1126436</v>
      </c>
      <c r="DM36" s="616"/>
      <c r="DN36" s="616"/>
      <c r="DO36" s="616"/>
      <c r="DP36" s="616"/>
      <c r="DQ36" s="616"/>
      <c r="DR36" s="616"/>
      <c r="DS36" s="616"/>
      <c r="DT36" s="616"/>
      <c r="DU36" s="616"/>
      <c r="DV36" s="617"/>
      <c r="DW36" s="618">
        <v>11.9</v>
      </c>
      <c r="DX36" s="630"/>
      <c r="DY36" s="630"/>
      <c r="DZ36" s="630"/>
      <c r="EA36" s="630"/>
      <c r="EB36" s="630"/>
      <c r="EC36" s="642"/>
    </row>
    <row r="37" spans="2:133" ht="11.25" customHeight="1" x14ac:dyDescent="0.2">
      <c r="B37" s="612" t="s">
        <v>261</v>
      </c>
      <c r="C37" s="613"/>
      <c r="D37" s="613"/>
      <c r="E37" s="613"/>
      <c r="F37" s="613"/>
      <c r="G37" s="613"/>
      <c r="H37" s="613"/>
      <c r="I37" s="613"/>
      <c r="J37" s="613"/>
      <c r="K37" s="613"/>
      <c r="L37" s="613"/>
      <c r="M37" s="613"/>
      <c r="N37" s="613"/>
      <c r="O37" s="613"/>
      <c r="P37" s="613"/>
      <c r="Q37" s="614"/>
      <c r="R37" s="615">
        <v>397192</v>
      </c>
      <c r="S37" s="616"/>
      <c r="T37" s="616"/>
      <c r="U37" s="616"/>
      <c r="V37" s="616"/>
      <c r="W37" s="616"/>
      <c r="X37" s="616"/>
      <c r="Y37" s="617"/>
      <c r="Z37" s="653">
        <v>2</v>
      </c>
      <c r="AA37" s="653"/>
      <c r="AB37" s="653"/>
      <c r="AC37" s="653"/>
      <c r="AD37" s="654">
        <v>4328</v>
      </c>
      <c r="AE37" s="654"/>
      <c r="AF37" s="654"/>
      <c r="AG37" s="654"/>
      <c r="AH37" s="654"/>
      <c r="AI37" s="654"/>
      <c r="AJ37" s="654"/>
      <c r="AK37" s="654"/>
      <c r="AL37" s="618">
        <v>0</v>
      </c>
      <c r="AM37" s="619"/>
      <c r="AN37" s="619"/>
      <c r="AO37" s="655"/>
      <c r="AQ37" s="648" t="s">
        <v>262</v>
      </c>
      <c r="AR37" s="649"/>
      <c r="AS37" s="649"/>
      <c r="AT37" s="649"/>
      <c r="AU37" s="649"/>
      <c r="AV37" s="649"/>
      <c r="AW37" s="649"/>
      <c r="AX37" s="649"/>
      <c r="AY37" s="650"/>
      <c r="AZ37" s="615">
        <v>300000</v>
      </c>
      <c r="BA37" s="616"/>
      <c r="BB37" s="616"/>
      <c r="BC37" s="616"/>
      <c r="BD37" s="628"/>
      <c r="BE37" s="628"/>
      <c r="BF37" s="651"/>
      <c r="BG37" s="612" t="s">
        <v>263</v>
      </c>
      <c r="BH37" s="613"/>
      <c r="BI37" s="613"/>
      <c r="BJ37" s="613"/>
      <c r="BK37" s="613"/>
      <c r="BL37" s="613"/>
      <c r="BM37" s="613"/>
      <c r="BN37" s="613"/>
      <c r="BO37" s="613"/>
      <c r="BP37" s="613"/>
      <c r="BQ37" s="613"/>
      <c r="BR37" s="613"/>
      <c r="BS37" s="613"/>
      <c r="BT37" s="613"/>
      <c r="BU37" s="614"/>
      <c r="BV37" s="615">
        <v>84347</v>
      </c>
      <c r="BW37" s="616"/>
      <c r="BX37" s="616"/>
      <c r="BY37" s="616"/>
      <c r="BZ37" s="616"/>
      <c r="CA37" s="616"/>
      <c r="CB37" s="652"/>
      <c r="CD37" s="612" t="s">
        <v>264</v>
      </c>
      <c r="CE37" s="613"/>
      <c r="CF37" s="613"/>
      <c r="CG37" s="613"/>
      <c r="CH37" s="613"/>
      <c r="CI37" s="613"/>
      <c r="CJ37" s="613"/>
      <c r="CK37" s="613"/>
      <c r="CL37" s="613"/>
      <c r="CM37" s="613"/>
      <c r="CN37" s="613"/>
      <c r="CO37" s="613"/>
      <c r="CP37" s="613"/>
      <c r="CQ37" s="614"/>
      <c r="CR37" s="615">
        <v>41718</v>
      </c>
      <c r="CS37" s="628"/>
      <c r="CT37" s="628"/>
      <c r="CU37" s="628"/>
      <c r="CV37" s="628"/>
      <c r="CW37" s="628"/>
      <c r="CX37" s="628"/>
      <c r="CY37" s="629"/>
      <c r="CZ37" s="618">
        <v>0.2</v>
      </c>
      <c r="DA37" s="630"/>
      <c r="DB37" s="630"/>
      <c r="DC37" s="631"/>
      <c r="DD37" s="621">
        <v>41718</v>
      </c>
      <c r="DE37" s="628"/>
      <c r="DF37" s="628"/>
      <c r="DG37" s="628"/>
      <c r="DH37" s="628"/>
      <c r="DI37" s="628"/>
      <c r="DJ37" s="628"/>
      <c r="DK37" s="629"/>
      <c r="DL37" s="621">
        <v>41718</v>
      </c>
      <c r="DM37" s="628"/>
      <c r="DN37" s="628"/>
      <c r="DO37" s="628"/>
      <c r="DP37" s="628"/>
      <c r="DQ37" s="628"/>
      <c r="DR37" s="628"/>
      <c r="DS37" s="628"/>
      <c r="DT37" s="628"/>
      <c r="DU37" s="628"/>
      <c r="DV37" s="629"/>
      <c r="DW37" s="618">
        <v>0.4</v>
      </c>
      <c r="DX37" s="630"/>
      <c r="DY37" s="630"/>
      <c r="DZ37" s="630"/>
      <c r="EA37" s="630"/>
      <c r="EB37" s="630"/>
      <c r="EC37" s="642"/>
    </row>
    <row r="38" spans="2:133" ht="11.25" customHeight="1" x14ac:dyDescent="0.2">
      <c r="B38" s="612" t="s">
        <v>265</v>
      </c>
      <c r="C38" s="613"/>
      <c r="D38" s="613"/>
      <c r="E38" s="613"/>
      <c r="F38" s="613"/>
      <c r="G38" s="613"/>
      <c r="H38" s="613"/>
      <c r="I38" s="613"/>
      <c r="J38" s="613"/>
      <c r="K38" s="613"/>
      <c r="L38" s="613"/>
      <c r="M38" s="613"/>
      <c r="N38" s="613"/>
      <c r="O38" s="613"/>
      <c r="P38" s="613"/>
      <c r="Q38" s="614"/>
      <c r="R38" s="615">
        <v>533900</v>
      </c>
      <c r="S38" s="616"/>
      <c r="T38" s="616"/>
      <c r="U38" s="616"/>
      <c r="V38" s="616"/>
      <c r="W38" s="616"/>
      <c r="X38" s="616"/>
      <c r="Y38" s="617"/>
      <c r="Z38" s="653">
        <v>2.7</v>
      </c>
      <c r="AA38" s="653"/>
      <c r="AB38" s="653"/>
      <c r="AC38" s="653"/>
      <c r="AD38" s="654" t="s">
        <v>62</v>
      </c>
      <c r="AE38" s="654"/>
      <c r="AF38" s="654"/>
      <c r="AG38" s="654"/>
      <c r="AH38" s="654"/>
      <c r="AI38" s="654"/>
      <c r="AJ38" s="654"/>
      <c r="AK38" s="654"/>
      <c r="AL38" s="618" t="s">
        <v>62</v>
      </c>
      <c r="AM38" s="619"/>
      <c r="AN38" s="619"/>
      <c r="AO38" s="655"/>
      <c r="AQ38" s="648" t="s">
        <v>266</v>
      </c>
      <c r="AR38" s="649"/>
      <c r="AS38" s="649"/>
      <c r="AT38" s="649"/>
      <c r="AU38" s="649"/>
      <c r="AV38" s="649"/>
      <c r="AW38" s="649"/>
      <c r="AX38" s="649"/>
      <c r="AY38" s="650"/>
      <c r="AZ38" s="615">
        <v>29239</v>
      </c>
      <c r="BA38" s="616"/>
      <c r="BB38" s="616"/>
      <c r="BC38" s="616"/>
      <c r="BD38" s="628"/>
      <c r="BE38" s="628"/>
      <c r="BF38" s="651"/>
      <c r="BG38" s="612" t="s">
        <v>267</v>
      </c>
      <c r="BH38" s="613"/>
      <c r="BI38" s="613"/>
      <c r="BJ38" s="613"/>
      <c r="BK38" s="613"/>
      <c r="BL38" s="613"/>
      <c r="BM38" s="613"/>
      <c r="BN38" s="613"/>
      <c r="BO38" s="613"/>
      <c r="BP38" s="613"/>
      <c r="BQ38" s="613"/>
      <c r="BR38" s="613"/>
      <c r="BS38" s="613"/>
      <c r="BT38" s="613"/>
      <c r="BU38" s="614"/>
      <c r="BV38" s="615">
        <v>5315</v>
      </c>
      <c r="BW38" s="616"/>
      <c r="BX38" s="616"/>
      <c r="BY38" s="616"/>
      <c r="BZ38" s="616"/>
      <c r="CA38" s="616"/>
      <c r="CB38" s="652"/>
      <c r="CD38" s="612" t="s">
        <v>268</v>
      </c>
      <c r="CE38" s="613"/>
      <c r="CF38" s="613"/>
      <c r="CG38" s="613"/>
      <c r="CH38" s="613"/>
      <c r="CI38" s="613"/>
      <c r="CJ38" s="613"/>
      <c r="CK38" s="613"/>
      <c r="CL38" s="613"/>
      <c r="CM38" s="613"/>
      <c r="CN38" s="613"/>
      <c r="CO38" s="613"/>
      <c r="CP38" s="613"/>
      <c r="CQ38" s="614"/>
      <c r="CR38" s="615">
        <v>1372091</v>
      </c>
      <c r="CS38" s="616"/>
      <c r="CT38" s="616"/>
      <c r="CU38" s="616"/>
      <c r="CV38" s="616"/>
      <c r="CW38" s="616"/>
      <c r="CX38" s="616"/>
      <c r="CY38" s="617"/>
      <c r="CZ38" s="618">
        <v>7.4</v>
      </c>
      <c r="DA38" s="630"/>
      <c r="DB38" s="630"/>
      <c r="DC38" s="631"/>
      <c r="DD38" s="621">
        <v>1119295</v>
      </c>
      <c r="DE38" s="616"/>
      <c r="DF38" s="616"/>
      <c r="DG38" s="616"/>
      <c r="DH38" s="616"/>
      <c r="DI38" s="616"/>
      <c r="DJ38" s="616"/>
      <c r="DK38" s="617"/>
      <c r="DL38" s="621">
        <v>1096505</v>
      </c>
      <c r="DM38" s="616"/>
      <c r="DN38" s="616"/>
      <c r="DO38" s="616"/>
      <c r="DP38" s="616"/>
      <c r="DQ38" s="616"/>
      <c r="DR38" s="616"/>
      <c r="DS38" s="616"/>
      <c r="DT38" s="616"/>
      <c r="DU38" s="616"/>
      <c r="DV38" s="617"/>
      <c r="DW38" s="618">
        <v>11.6</v>
      </c>
      <c r="DX38" s="630"/>
      <c r="DY38" s="630"/>
      <c r="DZ38" s="630"/>
      <c r="EA38" s="630"/>
      <c r="EB38" s="630"/>
      <c r="EC38" s="642"/>
    </row>
    <row r="39" spans="2:133" ht="11.25" customHeight="1" x14ac:dyDescent="0.2">
      <c r="B39" s="612" t="s">
        <v>269</v>
      </c>
      <c r="C39" s="613"/>
      <c r="D39" s="613"/>
      <c r="E39" s="613"/>
      <c r="F39" s="613"/>
      <c r="G39" s="613"/>
      <c r="H39" s="613"/>
      <c r="I39" s="613"/>
      <c r="J39" s="613"/>
      <c r="K39" s="613"/>
      <c r="L39" s="613"/>
      <c r="M39" s="613"/>
      <c r="N39" s="613"/>
      <c r="O39" s="613"/>
      <c r="P39" s="613"/>
      <c r="Q39" s="614"/>
      <c r="R39" s="615" t="s">
        <v>62</v>
      </c>
      <c r="S39" s="616"/>
      <c r="T39" s="616"/>
      <c r="U39" s="616"/>
      <c r="V39" s="616"/>
      <c r="W39" s="616"/>
      <c r="X39" s="616"/>
      <c r="Y39" s="617"/>
      <c r="Z39" s="653" t="s">
        <v>62</v>
      </c>
      <c r="AA39" s="653"/>
      <c r="AB39" s="653"/>
      <c r="AC39" s="653"/>
      <c r="AD39" s="654" t="s">
        <v>62</v>
      </c>
      <c r="AE39" s="654"/>
      <c r="AF39" s="654"/>
      <c r="AG39" s="654"/>
      <c r="AH39" s="654"/>
      <c r="AI39" s="654"/>
      <c r="AJ39" s="654"/>
      <c r="AK39" s="654"/>
      <c r="AL39" s="618" t="s">
        <v>62</v>
      </c>
      <c r="AM39" s="619"/>
      <c r="AN39" s="619"/>
      <c r="AO39" s="655"/>
      <c r="AQ39" s="648" t="s">
        <v>270</v>
      </c>
      <c r="AR39" s="649"/>
      <c r="AS39" s="649"/>
      <c r="AT39" s="649"/>
      <c r="AU39" s="649"/>
      <c r="AV39" s="649"/>
      <c r="AW39" s="649"/>
      <c r="AX39" s="649"/>
      <c r="AY39" s="650"/>
      <c r="AZ39" s="615" t="s">
        <v>62</v>
      </c>
      <c r="BA39" s="616"/>
      <c r="BB39" s="616"/>
      <c r="BC39" s="616"/>
      <c r="BD39" s="628"/>
      <c r="BE39" s="628"/>
      <c r="BF39" s="651"/>
      <c r="BG39" s="612" t="s">
        <v>271</v>
      </c>
      <c r="BH39" s="613"/>
      <c r="BI39" s="613"/>
      <c r="BJ39" s="613"/>
      <c r="BK39" s="613"/>
      <c r="BL39" s="613"/>
      <c r="BM39" s="613"/>
      <c r="BN39" s="613"/>
      <c r="BO39" s="613"/>
      <c r="BP39" s="613"/>
      <c r="BQ39" s="613"/>
      <c r="BR39" s="613"/>
      <c r="BS39" s="613"/>
      <c r="BT39" s="613"/>
      <c r="BU39" s="614"/>
      <c r="BV39" s="615">
        <v>7900</v>
      </c>
      <c r="BW39" s="616"/>
      <c r="BX39" s="616"/>
      <c r="BY39" s="616"/>
      <c r="BZ39" s="616"/>
      <c r="CA39" s="616"/>
      <c r="CB39" s="652"/>
      <c r="CD39" s="612" t="s">
        <v>272</v>
      </c>
      <c r="CE39" s="613"/>
      <c r="CF39" s="613"/>
      <c r="CG39" s="613"/>
      <c r="CH39" s="613"/>
      <c r="CI39" s="613"/>
      <c r="CJ39" s="613"/>
      <c r="CK39" s="613"/>
      <c r="CL39" s="613"/>
      <c r="CM39" s="613"/>
      <c r="CN39" s="613"/>
      <c r="CO39" s="613"/>
      <c r="CP39" s="613"/>
      <c r="CQ39" s="614"/>
      <c r="CR39" s="615">
        <v>1898647</v>
      </c>
      <c r="CS39" s="628"/>
      <c r="CT39" s="628"/>
      <c r="CU39" s="628"/>
      <c r="CV39" s="628"/>
      <c r="CW39" s="628"/>
      <c r="CX39" s="628"/>
      <c r="CY39" s="629"/>
      <c r="CZ39" s="618">
        <v>10.199999999999999</v>
      </c>
      <c r="DA39" s="630"/>
      <c r="DB39" s="630"/>
      <c r="DC39" s="631"/>
      <c r="DD39" s="621">
        <v>1897000</v>
      </c>
      <c r="DE39" s="628"/>
      <c r="DF39" s="628"/>
      <c r="DG39" s="628"/>
      <c r="DH39" s="628"/>
      <c r="DI39" s="628"/>
      <c r="DJ39" s="628"/>
      <c r="DK39" s="629"/>
      <c r="DL39" s="621" t="s">
        <v>62</v>
      </c>
      <c r="DM39" s="628"/>
      <c r="DN39" s="628"/>
      <c r="DO39" s="628"/>
      <c r="DP39" s="628"/>
      <c r="DQ39" s="628"/>
      <c r="DR39" s="628"/>
      <c r="DS39" s="628"/>
      <c r="DT39" s="628"/>
      <c r="DU39" s="628"/>
      <c r="DV39" s="629"/>
      <c r="DW39" s="618" t="s">
        <v>62</v>
      </c>
      <c r="DX39" s="630"/>
      <c r="DY39" s="630"/>
      <c r="DZ39" s="630"/>
      <c r="EA39" s="630"/>
      <c r="EB39" s="630"/>
      <c r="EC39" s="642"/>
    </row>
    <row r="40" spans="2:133" ht="11.25" customHeight="1" x14ac:dyDescent="0.2">
      <c r="B40" s="612" t="s">
        <v>273</v>
      </c>
      <c r="C40" s="613"/>
      <c r="D40" s="613"/>
      <c r="E40" s="613"/>
      <c r="F40" s="613"/>
      <c r="G40" s="613"/>
      <c r="H40" s="613"/>
      <c r="I40" s="613"/>
      <c r="J40" s="613"/>
      <c r="K40" s="613"/>
      <c r="L40" s="613"/>
      <c r="M40" s="613"/>
      <c r="N40" s="613"/>
      <c r="O40" s="613"/>
      <c r="P40" s="613"/>
      <c r="Q40" s="614"/>
      <c r="R40" s="615">
        <v>256000</v>
      </c>
      <c r="S40" s="616"/>
      <c r="T40" s="616"/>
      <c r="U40" s="616"/>
      <c r="V40" s="616"/>
      <c r="W40" s="616"/>
      <c r="X40" s="616"/>
      <c r="Y40" s="617"/>
      <c r="Z40" s="653">
        <v>1.3</v>
      </c>
      <c r="AA40" s="653"/>
      <c r="AB40" s="653"/>
      <c r="AC40" s="653"/>
      <c r="AD40" s="654" t="s">
        <v>62</v>
      </c>
      <c r="AE40" s="654"/>
      <c r="AF40" s="654"/>
      <c r="AG40" s="654"/>
      <c r="AH40" s="654"/>
      <c r="AI40" s="654"/>
      <c r="AJ40" s="654"/>
      <c r="AK40" s="654"/>
      <c r="AL40" s="618" t="s">
        <v>62</v>
      </c>
      <c r="AM40" s="619"/>
      <c r="AN40" s="619"/>
      <c r="AO40" s="655"/>
      <c r="AQ40" s="648" t="s">
        <v>274</v>
      </c>
      <c r="AR40" s="649"/>
      <c r="AS40" s="649"/>
      <c r="AT40" s="649"/>
      <c r="AU40" s="649"/>
      <c r="AV40" s="649"/>
      <c r="AW40" s="649"/>
      <c r="AX40" s="649"/>
      <c r="AY40" s="650"/>
      <c r="AZ40" s="615" t="s">
        <v>62</v>
      </c>
      <c r="BA40" s="616"/>
      <c r="BB40" s="616"/>
      <c r="BC40" s="616"/>
      <c r="BD40" s="628"/>
      <c r="BE40" s="628"/>
      <c r="BF40" s="651"/>
      <c r="BG40" s="656" t="s">
        <v>275</v>
      </c>
      <c r="BH40" s="657"/>
      <c r="BI40" s="657"/>
      <c r="BJ40" s="657"/>
      <c r="BK40" s="657"/>
      <c r="BL40" s="82"/>
      <c r="BM40" s="613" t="s">
        <v>276</v>
      </c>
      <c r="BN40" s="613"/>
      <c r="BO40" s="613"/>
      <c r="BP40" s="613"/>
      <c r="BQ40" s="613"/>
      <c r="BR40" s="613"/>
      <c r="BS40" s="613"/>
      <c r="BT40" s="613"/>
      <c r="BU40" s="614"/>
      <c r="BV40" s="615">
        <v>110</v>
      </c>
      <c r="BW40" s="616"/>
      <c r="BX40" s="616"/>
      <c r="BY40" s="616"/>
      <c r="BZ40" s="616"/>
      <c r="CA40" s="616"/>
      <c r="CB40" s="652"/>
      <c r="CD40" s="612" t="s">
        <v>277</v>
      </c>
      <c r="CE40" s="613"/>
      <c r="CF40" s="613"/>
      <c r="CG40" s="613"/>
      <c r="CH40" s="613"/>
      <c r="CI40" s="613"/>
      <c r="CJ40" s="613"/>
      <c r="CK40" s="613"/>
      <c r="CL40" s="613"/>
      <c r="CM40" s="613"/>
      <c r="CN40" s="613"/>
      <c r="CO40" s="613"/>
      <c r="CP40" s="613"/>
      <c r="CQ40" s="614"/>
      <c r="CR40" s="615">
        <v>39200</v>
      </c>
      <c r="CS40" s="616"/>
      <c r="CT40" s="616"/>
      <c r="CU40" s="616"/>
      <c r="CV40" s="616"/>
      <c r="CW40" s="616"/>
      <c r="CX40" s="616"/>
      <c r="CY40" s="617"/>
      <c r="CZ40" s="618">
        <v>0.2</v>
      </c>
      <c r="DA40" s="630"/>
      <c r="DB40" s="630"/>
      <c r="DC40" s="631"/>
      <c r="DD40" s="621">
        <v>2000</v>
      </c>
      <c r="DE40" s="616"/>
      <c r="DF40" s="616"/>
      <c r="DG40" s="616"/>
      <c r="DH40" s="616"/>
      <c r="DI40" s="616"/>
      <c r="DJ40" s="616"/>
      <c r="DK40" s="617"/>
      <c r="DL40" s="621" t="s">
        <v>62</v>
      </c>
      <c r="DM40" s="616"/>
      <c r="DN40" s="616"/>
      <c r="DO40" s="616"/>
      <c r="DP40" s="616"/>
      <c r="DQ40" s="616"/>
      <c r="DR40" s="616"/>
      <c r="DS40" s="616"/>
      <c r="DT40" s="616"/>
      <c r="DU40" s="616"/>
      <c r="DV40" s="617"/>
      <c r="DW40" s="618" t="s">
        <v>62</v>
      </c>
      <c r="DX40" s="630"/>
      <c r="DY40" s="630"/>
      <c r="DZ40" s="630"/>
      <c r="EA40" s="630"/>
      <c r="EB40" s="630"/>
      <c r="EC40" s="642"/>
    </row>
    <row r="41" spans="2:133" ht="11.25" customHeight="1" x14ac:dyDescent="0.2">
      <c r="B41" s="596" t="s">
        <v>278</v>
      </c>
      <c r="C41" s="597"/>
      <c r="D41" s="597"/>
      <c r="E41" s="597"/>
      <c r="F41" s="597"/>
      <c r="G41" s="597"/>
      <c r="H41" s="597"/>
      <c r="I41" s="597"/>
      <c r="J41" s="597"/>
      <c r="K41" s="597"/>
      <c r="L41" s="597"/>
      <c r="M41" s="597"/>
      <c r="N41" s="597"/>
      <c r="O41" s="597"/>
      <c r="P41" s="597"/>
      <c r="Q41" s="598"/>
      <c r="R41" s="599">
        <v>19443852</v>
      </c>
      <c r="S41" s="640"/>
      <c r="T41" s="640"/>
      <c r="U41" s="640"/>
      <c r="V41" s="640"/>
      <c r="W41" s="640"/>
      <c r="X41" s="640"/>
      <c r="Y41" s="643"/>
      <c r="Z41" s="644">
        <v>100</v>
      </c>
      <c r="AA41" s="644"/>
      <c r="AB41" s="644"/>
      <c r="AC41" s="644"/>
      <c r="AD41" s="645">
        <v>9191675</v>
      </c>
      <c r="AE41" s="645"/>
      <c r="AF41" s="645"/>
      <c r="AG41" s="645"/>
      <c r="AH41" s="645"/>
      <c r="AI41" s="645"/>
      <c r="AJ41" s="645"/>
      <c r="AK41" s="645"/>
      <c r="AL41" s="602">
        <v>100</v>
      </c>
      <c r="AM41" s="646"/>
      <c r="AN41" s="646"/>
      <c r="AO41" s="647"/>
      <c r="AQ41" s="648" t="s">
        <v>279</v>
      </c>
      <c r="AR41" s="649"/>
      <c r="AS41" s="649"/>
      <c r="AT41" s="649"/>
      <c r="AU41" s="649"/>
      <c r="AV41" s="649"/>
      <c r="AW41" s="649"/>
      <c r="AX41" s="649"/>
      <c r="AY41" s="650"/>
      <c r="AZ41" s="615">
        <v>276771</v>
      </c>
      <c r="BA41" s="616"/>
      <c r="BB41" s="616"/>
      <c r="BC41" s="616"/>
      <c r="BD41" s="628"/>
      <c r="BE41" s="628"/>
      <c r="BF41" s="651"/>
      <c r="BG41" s="656"/>
      <c r="BH41" s="657"/>
      <c r="BI41" s="657"/>
      <c r="BJ41" s="657"/>
      <c r="BK41" s="657"/>
      <c r="BL41" s="82"/>
      <c r="BM41" s="613" t="s">
        <v>280</v>
      </c>
      <c r="BN41" s="613"/>
      <c r="BO41" s="613"/>
      <c r="BP41" s="613"/>
      <c r="BQ41" s="613"/>
      <c r="BR41" s="613"/>
      <c r="BS41" s="613"/>
      <c r="BT41" s="613"/>
      <c r="BU41" s="614"/>
      <c r="BV41" s="615" t="s">
        <v>62</v>
      </c>
      <c r="BW41" s="616"/>
      <c r="BX41" s="616"/>
      <c r="BY41" s="616"/>
      <c r="BZ41" s="616"/>
      <c r="CA41" s="616"/>
      <c r="CB41" s="652"/>
      <c r="CD41" s="612" t="s">
        <v>281</v>
      </c>
      <c r="CE41" s="613"/>
      <c r="CF41" s="613"/>
      <c r="CG41" s="613"/>
      <c r="CH41" s="613"/>
      <c r="CI41" s="613"/>
      <c r="CJ41" s="613"/>
      <c r="CK41" s="613"/>
      <c r="CL41" s="613"/>
      <c r="CM41" s="613"/>
      <c r="CN41" s="613"/>
      <c r="CO41" s="613"/>
      <c r="CP41" s="613"/>
      <c r="CQ41" s="614"/>
      <c r="CR41" s="615" t="s">
        <v>62</v>
      </c>
      <c r="CS41" s="628"/>
      <c r="CT41" s="628"/>
      <c r="CU41" s="628"/>
      <c r="CV41" s="628"/>
      <c r="CW41" s="628"/>
      <c r="CX41" s="628"/>
      <c r="CY41" s="629"/>
      <c r="CZ41" s="618" t="s">
        <v>62</v>
      </c>
      <c r="DA41" s="630"/>
      <c r="DB41" s="630"/>
      <c r="DC41" s="631"/>
      <c r="DD41" s="621" t="s">
        <v>62</v>
      </c>
      <c r="DE41" s="628"/>
      <c r="DF41" s="628"/>
      <c r="DG41" s="628"/>
      <c r="DH41" s="628"/>
      <c r="DI41" s="628"/>
      <c r="DJ41" s="628"/>
      <c r="DK41" s="629"/>
      <c r="DL41" s="622"/>
      <c r="DM41" s="623"/>
      <c r="DN41" s="623"/>
      <c r="DO41" s="623"/>
      <c r="DP41" s="623"/>
      <c r="DQ41" s="623"/>
      <c r="DR41" s="623"/>
      <c r="DS41" s="623"/>
      <c r="DT41" s="623"/>
      <c r="DU41" s="623"/>
      <c r="DV41" s="624"/>
      <c r="DW41" s="625"/>
      <c r="DX41" s="626"/>
      <c r="DY41" s="626"/>
      <c r="DZ41" s="626"/>
      <c r="EA41" s="626"/>
      <c r="EB41" s="626"/>
      <c r="EC41" s="627"/>
    </row>
    <row r="42" spans="2:133" ht="11.25" customHeight="1" x14ac:dyDescent="0.2">
      <c r="AQ42" s="660" t="s">
        <v>282</v>
      </c>
      <c r="AR42" s="661"/>
      <c r="AS42" s="661"/>
      <c r="AT42" s="661"/>
      <c r="AU42" s="661"/>
      <c r="AV42" s="661"/>
      <c r="AW42" s="661"/>
      <c r="AX42" s="661"/>
      <c r="AY42" s="662"/>
      <c r="AZ42" s="599">
        <v>1095320</v>
      </c>
      <c r="BA42" s="640"/>
      <c r="BB42" s="640"/>
      <c r="BC42" s="640"/>
      <c r="BD42" s="600"/>
      <c r="BE42" s="600"/>
      <c r="BF42" s="663"/>
      <c r="BG42" s="658"/>
      <c r="BH42" s="659"/>
      <c r="BI42" s="659"/>
      <c r="BJ42" s="659"/>
      <c r="BK42" s="659"/>
      <c r="BL42" s="83"/>
      <c r="BM42" s="597" t="s">
        <v>283</v>
      </c>
      <c r="BN42" s="597"/>
      <c r="BO42" s="597"/>
      <c r="BP42" s="597"/>
      <c r="BQ42" s="597"/>
      <c r="BR42" s="597"/>
      <c r="BS42" s="597"/>
      <c r="BT42" s="597"/>
      <c r="BU42" s="598"/>
      <c r="BV42" s="599">
        <v>370</v>
      </c>
      <c r="BW42" s="640"/>
      <c r="BX42" s="640"/>
      <c r="BY42" s="640"/>
      <c r="BZ42" s="640"/>
      <c r="CA42" s="640"/>
      <c r="CB42" s="641"/>
      <c r="CD42" s="612" t="s">
        <v>284</v>
      </c>
      <c r="CE42" s="613"/>
      <c r="CF42" s="613"/>
      <c r="CG42" s="613"/>
      <c r="CH42" s="613"/>
      <c r="CI42" s="613"/>
      <c r="CJ42" s="613"/>
      <c r="CK42" s="613"/>
      <c r="CL42" s="613"/>
      <c r="CM42" s="613"/>
      <c r="CN42" s="613"/>
      <c r="CO42" s="613"/>
      <c r="CP42" s="613"/>
      <c r="CQ42" s="614"/>
      <c r="CR42" s="615">
        <v>922470</v>
      </c>
      <c r="CS42" s="628"/>
      <c r="CT42" s="628"/>
      <c r="CU42" s="628"/>
      <c r="CV42" s="628"/>
      <c r="CW42" s="628"/>
      <c r="CX42" s="628"/>
      <c r="CY42" s="629"/>
      <c r="CZ42" s="618">
        <v>4.9000000000000004</v>
      </c>
      <c r="DA42" s="630"/>
      <c r="DB42" s="630"/>
      <c r="DC42" s="631"/>
      <c r="DD42" s="621">
        <v>263512</v>
      </c>
      <c r="DE42" s="628"/>
      <c r="DF42" s="628"/>
      <c r="DG42" s="628"/>
      <c r="DH42" s="628"/>
      <c r="DI42" s="628"/>
      <c r="DJ42" s="628"/>
      <c r="DK42" s="629"/>
      <c r="DL42" s="622"/>
      <c r="DM42" s="623"/>
      <c r="DN42" s="623"/>
      <c r="DO42" s="623"/>
      <c r="DP42" s="623"/>
      <c r="DQ42" s="623"/>
      <c r="DR42" s="623"/>
      <c r="DS42" s="623"/>
      <c r="DT42" s="623"/>
      <c r="DU42" s="623"/>
      <c r="DV42" s="624"/>
      <c r="DW42" s="625"/>
      <c r="DX42" s="626"/>
      <c r="DY42" s="626"/>
      <c r="DZ42" s="626"/>
      <c r="EA42" s="626"/>
      <c r="EB42" s="626"/>
      <c r="EC42" s="627"/>
    </row>
    <row r="43" spans="2:133" ht="11.25" customHeight="1" x14ac:dyDescent="0.2">
      <c r="B43" s="73" t="s">
        <v>285</v>
      </c>
      <c r="CD43" s="612" t="s">
        <v>286</v>
      </c>
      <c r="CE43" s="613"/>
      <c r="CF43" s="613"/>
      <c r="CG43" s="613"/>
      <c r="CH43" s="613"/>
      <c r="CI43" s="613"/>
      <c r="CJ43" s="613"/>
      <c r="CK43" s="613"/>
      <c r="CL43" s="613"/>
      <c r="CM43" s="613"/>
      <c r="CN43" s="613"/>
      <c r="CO43" s="613"/>
      <c r="CP43" s="613"/>
      <c r="CQ43" s="614"/>
      <c r="CR43" s="615">
        <v>21353</v>
      </c>
      <c r="CS43" s="628"/>
      <c r="CT43" s="628"/>
      <c r="CU43" s="628"/>
      <c r="CV43" s="628"/>
      <c r="CW43" s="628"/>
      <c r="CX43" s="628"/>
      <c r="CY43" s="629"/>
      <c r="CZ43" s="618">
        <v>0.1</v>
      </c>
      <c r="DA43" s="630"/>
      <c r="DB43" s="630"/>
      <c r="DC43" s="631"/>
      <c r="DD43" s="621">
        <v>21353</v>
      </c>
      <c r="DE43" s="628"/>
      <c r="DF43" s="628"/>
      <c r="DG43" s="628"/>
      <c r="DH43" s="628"/>
      <c r="DI43" s="628"/>
      <c r="DJ43" s="628"/>
      <c r="DK43" s="629"/>
      <c r="DL43" s="622"/>
      <c r="DM43" s="623"/>
      <c r="DN43" s="623"/>
      <c r="DO43" s="623"/>
      <c r="DP43" s="623"/>
      <c r="DQ43" s="623"/>
      <c r="DR43" s="623"/>
      <c r="DS43" s="623"/>
      <c r="DT43" s="623"/>
      <c r="DU43" s="623"/>
      <c r="DV43" s="624"/>
      <c r="DW43" s="625"/>
      <c r="DX43" s="626"/>
      <c r="DY43" s="626"/>
      <c r="DZ43" s="626"/>
      <c r="EA43" s="626"/>
      <c r="EB43" s="626"/>
      <c r="EC43" s="627"/>
    </row>
    <row r="44" spans="2:133" ht="11.25" customHeight="1" x14ac:dyDescent="0.2">
      <c r="B44" s="632" t="s">
        <v>287</v>
      </c>
      <c r="C44" s="632"/>
      <c r="D44" s="632"/>
      <c r="E44" s="632"/>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2"/>
      <c r="BC44" s="632"/>
      <c r="BD44" s="632"/>
      <c r="BE44" s="632"/>
      <c r="BF44" s="632"/>
      <c r="BG44" s="632"/>
      <c r="BH44" s="632"/>
      <c r="BI44" s="632"/>
      <c r="BJ44" s="632"/>
      <c r="BK44" s="632"/>
      <c r="BL44" s="632"/>
      <c r="BM44" s="632"/>
      <c r="BN44" s="632"/>
      <c r="BO44" s="632"/>
      <c r="BP44" s="632"/>
      <c r="BQ44" s="632"/>
      <c r="BR44" s="632"/>
      <c r="BS44" s="632"/>
      <c r="BT44" s="632"/>
      <c r="BU44" s="632"/>
      <c r="BV44" s="632"/>
      <c r="BW44" s="632"/>
      <c r="BX44" s="632"/>
      <c r="BY44" s="632"/>
      <c r="BZ44" s="632"/>
      <c r="CA44" s="632"/>
      <c r="CB44" s="632"/>
      <c r="CC44" s="633"/>
      <c r="CD44" s="634" t="s">
        <v>234</v>
      </c>
      <c r="CE44" s="635"/>
      <c r="CF44" s="612" t="s">
        <v>288</v>
      </c>
      <c r="CG44" s="613"/>
      <c r="CH44" s="613"/>
      <c r="CI44" s="613"/>
      <c r="CJ44" s="613"/>
      <c r="CK44" s="613"/>
      <c r="CL44" s="613"/>
      <c r="CM44" s="613"/>
      <c r="CN44" s="613"/>
      <c r="CO44" s="613"/>
      <c r="CP44" s="613"/>
      <c r="CQ44" s="614"/>
      <c r="CR44" s="615">
        <v>908129</v>
      </c>
      <c r="CS44" s="616"/>
      <c r="CT44" s="616"/>
      <c r="CU44" s="616"/>
      <c r="CV44" s="616"/>
      <c r="CW44" s="616"/>
      <c r="CX44" s="616"/>
      <c r="CY44" s="617"/>
      <c r="CZ44" s="618">
        <v>4.9000000000000004</v>
      </c>
      <c r="DA44" s="619"/>
      <c r="DB44" s="619"/>
      <c r="DC44" s="620"/>
      <c r="DD44" s="621">
        <v>249171</v>
      </c>
      <c r="DE44" s="616"/>
      <c r="DF44" s="616"/>
      <c r="DG44" s="616"/>
      <c r="DH44" s="616"/>
      <c r="DI44" s="616"/>
      <c r="DJ44" s="616"/>
      <c r="DK44" s="617"/>
      <c r="DL44" s="622"/>
      <c r="DM44" s="623"/>
      <c r="DN44" s="623"/>
      <c r="DO44" s="623"/>
      <c r="DP44" s="623"/>
      <c r="DQ44" s="623"/>
      <c r="DR44" s="623"/>
      <c r="DS44" s="623"/>
      <c r="DT44" s="623"/>
      <c r="DU44" s="623"/>
      <c r="DV44" s="624"/>
      <c r="DW44" s="625"/>
      <c r="DX44" s="626"/>
      <c r="DY44" s="626"/>
      <c r="DZ44" s="626"/>
      <c r="EA44" s="626"/>
      <c r="EB44" s="626"/>
      <c r="EC44" s="627"/>
    </row>
    <row r="45" spans="2:133" ht="11.25" customHeight="1" x14ac:dyDescent="0.2">
      <c r="B45" s="632" t="s">
        <v>289</v>
      </c>
      <c r="C45" s="632"/>
      <c r="D45" s="632"/>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2"/>
      <c r="BC45" s="632"/>
      <c r="BD45" s="632"/>
      <c r="BE45" s="632"/>
      <c r="BF45" s="632"/>
      <c r="BG45" s="632"/>
      <c r="BH45" s="632"/>
      <c r="BI45" s="632"/>
      <c r="BJ45" s="632"/>
      <c r="BK45" s="632"/>
      <c r="BL45" s="632"/>
      <c r="BM45" s="632"/>
      <c r="BN45" s="632"/>
      <c r="BO45" s="632"/>
      <c r="BP45" s="632"/>
      <c r="BQ45" s="632"/>
      <c r="BR45" s="632"/>
      <c r="BS45" s="632"/>
      <c r="BT45" s="632"/>
      <c r="BU45" s="632"/>
      <c r="BV45" s="632"/>
      <c r="BW45" s="632"/>
      <c r="BX45" s="632"/>
      <c r="BY45" s="632"/>
      <c r="BZ45" s="632"/>
      <c r="CA45" s="632"/>
      <c r="CB45" s="632"/>
      <c r="CC45" s="633"/>
      <c r="CD45" s="636"/>
      <c r="CE45" s="637"/>
      <c r="CF45" s="612" t="s">
        <v>290</v>
      </c>
      <c r="CG45" s="613"/>
      <c r="CH45" s="613"/>
      <c r="CI45" s="613"/>
      <c r="CJ45" s="613"/>
      <c r="CK45" s="613"/>
      <c r="CL45" s="613"/>
      <c r="CM45" s="613"/>
      <c r="CN45" s="613"/>
      <c r="CO45" s="613"/>
      <c r="CP45" s="613"/>
      <c r="CQ45" s="614"/>
      <c r="CR45" s="615">
        <v>173253</v>
      </c>
      <c r="CS45" s="628"/>
      <c r="CT45" s="628"/>
      <c r="CU45" s="628"/>
      <c r="CV45" s="628"/>
      <c r="CW45" s="628"/>
      <c r="CX45" s="628"/>
      <c r="CY45" s="629"/>
      <c r="CZ45" s="618">
        <v>0.9</v>
      </c>
      <c r="DA45" s="630"/>
      <c r="DB45" s="630"/>
      <c r="DC45" s="631"/>
      <c r="DD45" s="621">
        <v>69383</v>
      </c>
      <c r="DE45" s="628"/>
      <c r="DF45" s="628"/>
      <c r="DG45" s="628"/>
      <c r="DH45" s="628"/>
      <c r="DI45" s="628"/>
      <c r="DJ45" s="628"/>
      <c r="DK45" s="629"/>
      <c r="DL45" s="622"/>
      <c r="DM45" s="623"/>
      <c r="DN45" s="623"/>
      <c r="DO45" s="623"/>
      <c r="DP45" s="623"/>
      <c r="DQ45" s="623"/>
      <c r="DR45" s="623"/>
      <c r="DS45" s="623"/>
      <c r="DT45" s="623"/>
      <c r="DU45" s="623"/>
      <c r="DV45" s="624"/>
      <c r="DW45" s="625"/>
      <c r="DX45" s="626"/>
      <c r="DY45" s="626"/>
      <c r="DZ45" s="626"/>
      <c r="EA45" s="626"/>
      <c r="EB45" s="626"/>
      <c r="EC45" s="627"/>
    </row>
    <row r="46" spans="2:133" ht="11.25" customHeight="1" x14ac:dyDescent="0.2">
      <c r="B46" s="84"/>
      <c r="CD46" s="636"/>
      <c r="CE46" s="637"/>
      <c r="CF46" s="612" t="s">
        <v>291</v>
      </c>
      <c r="CG46" s="613"/>
      <c r="CH46" s="613"/>
      <c r="CI46" s="613"/>
      <c r="CJ46" s="613"/>
      <c r="CK46" s="613"/>
      <c r="CL46" s="613"/>
      <c r="CM46" s="613"/>
      <c r="CN46" s="613"/>
      <c r="CO46" s="613"/>
      <c r="CP46" s="613"/>
      <c r="CQ46" s="614"/>
      <c r="CR46" s="615">
        <v>723450</v>
      </c>
      <c r="CS46" s="616"/>
      <c r="CT46" s="616"/>
      <c r="CU46" s="616"/>
      <c r="CV46" s="616"/>
      <c r="CW46" s="616"/>
      <c r="CX46" s="616"/>
      <c r="CY46" s="617"/>
      <c r="CZ46" s="618">
        <v>3.9</v>
      </c>
      <c r="DA46" s="619"/>
      <c r="DB46" s="619"/>
      <c r="DC46" s="620"/>
      <c r="DD46" s="621">
        <v>168656</v>
      </c>
      <c r="DE46" s="616"/>
      <c r="DF46" s="616"/>
      <c r="DG46" s="616"/>
      <c r="DH46" s="616"/>
      <c r="DI46" s="616"/>
      <c r="DJ46" s="616"/>
      <c r="DK46" s="617"/>
      <c r="DL46" s="622"/>
      <c r="DM46" s="623"/>
      <c r="DN46" s="623"/>
      <c r="DO46" s="623"/>
      <c r="DP46" s="623"/>
      <c r="DQ46" s="623"/>
      <c r="DR46" s="623"/>
      <c r="DS46" s="623"/>
      <c r="DT46" s="623"/>
      <c r="DU46" s="623"/>
      <c r="DV46" s="624"/>
      <c r="DW46" s="625"/>
      <c r="DX46" s="626"/>
      <c r="DY46" s="626"/>
      <c r="DZ46" s="626"/>
      <c r="EA46" s="626"/>
      <c r="EB46" s="626"/>
      <c r="EC46" s="627"/>
    </row>
    <row r="47" spans="2:133" ht="11.25" customHeight="1" x14ac:dyDescent="0.2">
      <c r="B47" s="84"/>
      <c r="CD47" s="636"/>
      <c r="CE47" s="637"/>
      <c r="CF47" s="612" t="s">
        <v>292</v>
      </c>
      <c r="CG47" s="613"/>
      <c r="CH47" s="613"/>
      <c r="CI47" s="613"/>
      <c r="CJ47" s="613"/>
      <c r="CK47" s="613"/>
      <c r="CL47" s="613"/>
      <c r="CM47" s="613"/>
      <c r="CN47" s="613"/>
      <c r="CO47" s="613"/>
      <c r="CP47" s="613"/>
      <c r="CQ47" s="614"/>
      <c r="CR47" s="615">
        <v>14341</v>
      </c>
      <c r="CS47" s="628"/>
      <c r="CT47" s="628"/>
      <c r="CU47" s="628"/>
      <c r="CV47" s="628"/>
      <c r="CW47" s="628"/>
      <c r="CX47" s="628"/>
      <c r="CY47" s="629"/>
      <c r="CZ47" s="618">
        <v>0.1</v>
      </c>
      <c r="DA47" s="630"/>
      <c r="DB47" s="630"/>
      <c r="DC47" s="631"/>
      <c r="DD47" s="621">
        <v>14341</v>
      </c>
      <c r="DE47" s="628"/>
      <c r="DF47" s="628"/>
      <c r="DG47" s="628"/>
      <c r="DH47" s="628"/>
      <c r="DI47" s="628"/>
      <c r="DJ47" s="628"/>
      <c r="DK47" s="629"/>
      <c r="DL47" s="622"/>
      <c r="DM47" s="623"/>
      <c r="DN47" s="623"/>
      <c r="DO47" s="623"/>
      <c r="DP47" s="623"/>
      <c r="DQ47" s="623"/>
      <c r="DR47" s="623"/>
      <c r="DS47" s="623"/>
      <c r="DT47" s="623"/>
      <c r="DU47" s="623"/>
      <c r="DV47" s="624"/>
      <c r="DW47" s="625"/>
      <c r="DX47" s="626"/>
      <c r="DY47" s="626"/>
      <c r="DZ47" s="626"/>
      <c r="EA47" s="626"/>
      <c r="EB47" s="626"/>
      <c r="EC47" s="627"/>
    </row>
    <row r="48" spans="2:133" ht="11" x14ac:dyDescent="0.2">
      <c r="B48" s="84"/>
      <c r="CD48" s="638"/>
      <c r="CE48" s="639"/>
      <c r="CF48" s="612" t="s">
        <v>293</v>
      </c>
      <c r="CG48" s="613"/>
      <c r="CH48" s="613"/>
      <c r="CI48" s="613"/>
      <c r="CJ48" s="613"/>
      <c r="CK48" s="613"/>
      <c r="CL48" s="613"/>
      <c r="CM48" s="613"/>
      <c r="CN48" s="613"/>
      <c r="CO48" s="613"/>
      <c r="CP48" s="613"/>
      <c r="CQ48" s="614"/>
      <c r="CR48" s="615" t="s">
        <v>62</v>
      </c>
      <c r="CS48" s="616"/>
      <c r="CT48" s="616"/>
      <c r="CU48" s="616"/>
      <c r="CV48" s="616"/>
      <c r="CW48" s="616"/>
      <c r="CX48" s="616"/>
      <c r="CY48" s="617"/>
      <c r="CZ48" s="618" t="s">
        <v>62</v>
      </c>
      <c r="DA48" s="619"/>
      <c r="DB48" s="619"/>
      <c r="DC48" s="620"/>
      <c r="DD48" s="621" t="s">
        <v>62</v>
      </c>
      <c r="DE48" s="616"/>
      <c r="DF48" s="616"/>
      <c r="DG48" s="616"/>
      <c r="DH48" s="616"/>
      <c r="DI48" s="616"/>
      <c r="DJ48" s="616"/>
      <c r="DK48" s="617"/>
      <c r="DL48" s="622"/>
      <c r="DM48" s="623"/>
      <c r="DN48" s="623"/>
      <c r="DO48" s="623"/>
      <c r="DP48" s="623"/>
      <c r="DQ48" s="623"/>
      <c r="DR48" s="623"/>
      <c r="DS48" s="623"/>
      <c r="DT48" s="623"/>
      <c r="DU48" s="623"/>
      <c r="DV48" s="624"/>
      <c r="DW48" s="625"/>
      <c r="DX48" s="626"/>
      <c r="DY48" s="626"/>
      <c r="DZ48" s="626"/>
      <c r="EA48" s="626"/>
      <c r="EB48" s="626"/>
      <c r="EC48" s="627"/>
    </row>
    <row r="49" spans="2:133" ht="11.25" customHeight="1" x14ac:dyDescent="0.2">
      <c r="B49" s="84"/>
      <c r="CD49" s="596" t="s">
        <v>294</v>
      </c>
      <c r="CE49" s="597"/>
      <c r="CF49" s="597"/>
      <c r="CG49" s="597"/>
      <c r="CH49" s="597"/>
      <c r="CI49" s="597"/>
      <c r="CJ49" s="597"/>
      <c r="CK49" s="597"/>
      <c r="CL49" s="597"/>
      <c r="CM49" s="597"/>
      <c r="CN49" s="597"/>
      <c r="CO49" s="597"/>
      <c r="CP49" s="597"/>
      <c r="CQ49" s="598"/>
      <c r="CR49" s="599">
        <v>18643028</v>
      </c>
      <c r="CS49" s="600"/>
      <c r="CT49" s="600"/>
      <c r="CU49" s="600"/>
      <c r="CV49" s="600"/>
      <c r="CW49" s="600"/>
      <c r="CX49" s="600"/>
      <c r="CY49" s="601"/>
      <c r="CZ49" s="602">
        <v>100</v>
      </c>
      <c r="DA49" s="603"/>
      <c r="DB49" s="603"/>
      <c r="DC49" s="604"/>
      <c r="DD49" s="605">
        <v>13467605</v>
      </c>
      <c r="DE49" s="600"/>
      <c r="DF49" s="600"/>
      <c r="DG49" s="600"/>
      <c r="DH49" s="600"/>
      <c r="DI49" s="600"/>
      <c r="DJ49" s="600"/>
      <c r="DK49" s="601"/>
      <c r="DL49" s="606"/>
      <c r="DM49" s="607"/>
      <c r="DN49" s="607"/>
      <c r="DO49" s="607"/>
      <c r="DP49" s="607"/>
      <c r="DQ49" s="607"/>
      <c r="DR49" s="607"/>
      <c r="DS49" s="607"/>
      <c r="DT49" s="607"/>
      <c r="DU49" s="607"/>
      <c r="DV49" s="608"/>
      <c r="DW49" s="609"/>
      <c r="DX49" s="610"/>
      <c r="DY49" s="610"/>
      <c r="DZ49" s="610"/>
      <c r="EA49" s="610"/>
      <c r="EB49" s="610"/>
      <c r="EC49" s="611"/>
    </row>
  </sheetData>
  <sheetProtection algorithmName="SHA-512" hashValue="ZQSDy0Sbj+oeNI2RKb1Evv83s4isGW5ydGaVmdhxHARt7oCiZhF32+DE1ELTdL9aIoVqnL+pKrhdmOoNTkcAfQ==" saltValue="8SV4/tRJC+kDLapuTtyfb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 zeroHeight="1" x14ac:dyDescent="0.2"/>
  <cols>
    <col min="1" max="130" width="2.81640625" style="90" customWidth="1"/>
    <col min="131" max="131" width="1.63281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084" t="s">
        <v>295</v>
      </c>
      <c r="B2" s="1084"/>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084"/>
      <c r="AE2" s="1084"/>
      <c r="AF2" s="1084"/>
      <c r="AG2" s="1084"/>
      <c r="AH2" s="1084"/>
      <c r="AI2" s="1084"/>
      <c r="AJ2" s="1084"/>
      <c r="AK2" s="1084"/>
      <c r="AL2" s="1084"/>
      <c r="AM2" s="1084"/>
      <c r="AN2" s="1084"/>
      <c r="AO2" s="1084"/>
      <c r="AP2" s="1084"/>
      <c r="AQ2" s="1084"/>
      <c r="AR2" s="1084"/>
      <c r="AS2" s="1084"/>
      <c r="AT2" s="1084"/>
      <c r="AU2" s="1084"/>
      <c r="AV2" s="1084"/>
      <c r="AW2" s="1084"/>
      <c r="AX2" s="1084"/>
      <c r="AY2" s="1084"/>
      <c r="AZ2" s="1084"/>
      <c r="BA2" s="1084"/>
      <c r="BB2" s="1084"/>
      <c r="BC2" s="1084"/>
      <c r="BD2" s="1084"/>
      <c r="BE2" s="1084"/>
      <c r="BF2" s="1084"/>
      <c r="BG2" s="1084"/>
      <c r="BH2" s="1084"/>
      <c r="BI2" s="1084"/>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85" t="s">
        <v>296</v>
      </c>
      <c r="DK2" s="1086"/>
      <c r="DL2" s="1086"/>
      <c r="DM2" s="1086"/>
      <c r="DN2" s="1086"/>
      <c r="DO2" s="1087"/>
      <c r="DP2" s="87"/>
      <c r="DQ2" s="1085" t="s">
        <v>297</v>
      </c>
      <c r="DR2" s="1086"/>
      <c r="DS2" s="1086"/>
      <c r="DT2" s="1086"/>
      <c r="DU2" s="1086"/>
      <c r="DV2" s="1086"/>
      <c r="DW2" s="1086"/>
      <c r="DX2" s="1086"/>
      <c r="DY2" s="1086"/>
      <c r="DZ2" s="1087"/>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1053" t="s">
        <v>298</v>
      </c>
      <c r="B4" s="1053"/>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c r="AW4" s="1053"/>
      <c r="AX4" s="1053"/>
      <c r="AY4" s="1053"/>
      <c r="AZ4" s="91"/>
      <c r="BA4" s="91"/>
      <c r="BB4" s="91"/>
      <c r="BC4" s="91"/>
      <c r="BD4" s="91"/>
      <c r="BE4" s="92"/>
      <c r="BF4" s="92"/>
      <c r="BG4" s="92"/>
      <c r="BH4" s="92"/>
      <c r="BI4" s="92"/>
      <c r="BJ4" s="92"/>
      <c r="BK4" s="92"/>
      <c r="BL4" s="92"/>
      <c r="BM4" s="92"/>
      <c r="BN4" s="92"/>
      <c r="BO4" s="92"/>
      <c r="BP4" s="92"/>
      <c r="BQ4" s="724" t="s">
        <v>299</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93"/>
    </row>
    <row r="5" spans="1:131" s="94" customFormat="1" ht="26.25" customHeight="1" x14ac:dyDescent="0.2">
      <c r="A5" s="989" t="s">
        <v>300</v>
      </c>
      <c r="B5" s="990"/>
      <c r="C5" s="990"/>
      <c r="D5" s="990"/>
      <c r="E5" s="990"/>
      <c r="F5" s="990"/>
      <c r="G5" s="990"/>
      <c r="H5" s="990"/>
      <c r="I5" s="990"/>
      <c r="J5" s="990"/>
      <c r="K5" s="990"/>
      <c r="L5" s="990"/>
      <c r="M5" s="990"/>
      <c r="N5" s="990"/>
      <c r="O5" s="990"/>
      <c r="P5" s="991"/>
      <c r="Q5" s="995" t="s">
        <v>301</v>
      </c>
      <c r="R5" s="996"/>
      <c r="S5" s="996"/>
      <c r="T5" s="996"/>
      <c r="U5" s="997"/>
      <c r="V5" s="995" t="s">
        <v>302</v>
      </c>
      <c r="W5" s="996"/>
      <c r="X5" s="996"/>
      <c r="Y5" s="996"/>
      <c r="Z5" s="997"/>
      <c r="AA5" s="995" t="s">
        <v>303</v>
      </c>
      <c r="AB5" s="996"/>
      <c r="AC5" s="996"/>
      <c r="AD5" s="996"/>
      <c r="AE5" s="996"/>
      <c r="AF5" s="1088" t="s">
        <v>304</v>
      </c>
      <c r="AG5" s="996"/>
      <c r="AH5" s="996"/>
      <c r="AI5" s="996"/>
      <c r="AJ5" s="1009"/>
      <c r="AK5" s="996" t="s">
        <v>305</v>
      </c>
      <c r="AL5" s="996"/>
      <c r="AM5" s="996"/>
      <c r="AN5" s="996"/>
      <c r="AO5" s="997"/>
      <c r="AP5" s="995" t="s">
        <v>306</v>
      </c>
      <c r="AQ5" s="996"/>
      <c r="AR5" s="996"/>
      <c r="AS5" s="996"/>
      <c r="AT5" s="997"/>
      <c r="AU5" s="995" t="s">
        <v>307</v>
      </c>
      <c r="AV5" s="996"/>
      <c r="AW5" s="996"/>
      <c r="AX5" s="996"/>
      <c r="AY5" s="1009"/>
      <c r="AZ5" s="91"/>
      <c r="BA5" s="91"/>
      <c r="BB5" s="91"/>
      <c r="BC5" s="91"/>
      <c r="BD5" s="91"/>
      <c r="BE5" s="92"/>
      <c r="BF5" s="92"/>
      <c r="BG5" s="92"/>
      <c r="BH5" s="92"/>
      <c r="BI5" s="92"/>
      <c r="BJ5" s="92"/>
      <c r="BK5" s="92"/>
      <c r="BL5" s="92"/>
      <c r="BM5" s="92"/>
      <c r="BN5" s="92"/>
      <c r="BO5" s="92"/>
      <c r="BP5" s="92"/>
      <c r="BQ5" s="989" t="s">
        <v>308</v>
      </c>
      <c r="BR5" s="990"/>
      <c r="BS5" s="990"/>
      <c r="BT5" s="990"/>
      <c r="BU5" s="990"/>
      <c r="BV5" s="990"/>
      <c r="BW5" s="990"/>
      <c r="BX5" s="990"/>
      <c r="BY5" s="990"/>
      <c r="BZ5" s="990"/>
      <c r="CA5" s="990"/>
      <c r="CB5" s="990"/>
      <c r="CC5" s="990"/>
      <c r="CD5" s="990"/>
      <c r="CE5" s="990"/>
      <c r="CF5" s="990"/>
      <c r="CG5" s="991"/>
      <c r="CH5" s="995" t="s">
        <v>309</v>
      </c>
      <c r="CI5" s="996"/>
      <c r="CJ5" s="996"/>
      <c r="CK5" s="996"/>
      <c r="CL5" s="997"/>
      <c r="CM5" s="995" t="s">
        <v>310</v>
      </c>
      <c r="CN5" s="996"/>
      <c r="CO5" s="996"/>
      <c r="CP5" s="996"/>
      <c r="CQ5" s="997"/>
      <c r="CR5" s="995" t="s">
        <v>311</v>
      </c>
      <c r="CS5" s="996"/>
      <c r="CT5" s="996"/>
      <c r="CU5" s="996"/>
      <c r="CV5" s="997"/>
      <c r="CW5" s="995" t="s">
        <v>312</v>
      </c>
      <c r="CX5" s="996"/>
      <c r="CY5" s="996"/>
      <c r="CZ5" s="996"/>
      <c r="DA5" s="997"/>
      <c r="DB5" s="995" t="s">
        <v>313</v>
      </c>
      <c r="DC5" s="996"/>
      <c r="DD5" s="996"/>
      <c r="DE5" s="996"/>
      <c r="DF5" s="997"/>
      <c r="DG5" s="1078" t="s">
        <v>314</v>
      </c>
      <c r="DH5" s="1079"/>
      <c r="DI5" s="1079"/>
      <c r="DJ5" s="1079"/>
      <c r="DK5" s="1080"/>
      <c r="DL5" s="1078" t="s">
        <v>315</v>
      </c>
      <c r="DM5" s="1079"/>
      <c r="DN5" s="1079"/>
      <c r="DO5" s="1079"/>
      <c r="DP5" s="1080"/>
      <c r="DQ5" s="995" t="s">
        <v>316</v>
      </c>
      <c r="DR5" s="996"/>
      <c r="DS5" s="996"/>
      <c r="DT5" s="996"/>
      <c r="DU5" s="997"/>
      <c r="DV5" s="995" t="s">
        <v>307</v>
      </c>
      <c r="DW5" s="996"/>
      <c r="DX5" s="996"/>
      <c r="DY5" s="996"/>
      <c r="DZ5" s="1009"/>
      <c r="EA5" s="93"/>
    </row>
    <row r="6" spans="1:131" s="94" customFormat="1" ht="26.25" customHeight="1" thickBot="1" x14ac:dyDescent="0.25">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089"/>
      <c r="AG6" s="999"/>
      <c r="AH6" s="999"/>
      <c r="AI6" s="999"/>
      <c r="AJ6" s="1010"/>
      <c r="AK6" s="999"/>
      <c r="AL6" s="999"/>
      <c r="AM6" s="999"/>
      <c r="AN6" s="999"/>
      <c r="AO6" s="1000"/>
      <c r="AP6" s="998"/>
      <c r="AQ6" s="999"/>
      <c r="AR6" s="999"/>
      <c r="AS6" s="999"/>
      <c r="AT6" s="1000"/>
      <c r="AU6" s="998"/>
      <c r="AV6" s="999"/>
      <c r="AW6" s="999"/>
      <c r="AX6" s="999"/>
      <c r="AY6" s="1010"/>
      <c r="AZ6" s="91"/>
      <c r="BA6" s="91"/>
      <c r="BB6" s="91"/>
      <c r="BC6" s="91"/>
      <c r="BD6" s="91"/>
      <c r="BE6" s="92"/>
      <c r="BF6" s="92"/>
      <c r="BG6" s="92"/>
      <c r="BH6" s="92"/>
      <c r="BI6" s="92"/>
      <c r="BJ6" s="92"/>
      <c r="BK6" s="92"/>
      <c r="BL6" s="92"/>
      <c r="BM6" s="92"/>
      <c r="BN6" s="92"/>
      <c r="BO6" s="92"/>
      <c r="BP6" s="92"/>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81"/>
      <c r="DH6" s="1082"/>
      <c r="DI6" s="1082"/>
      <c r="DJ6" s="1082"/>
      <c r="DK6" s="1083"/>
      <c r="DL6" s="1081"/>
      <c r="DM6" s="1082"/>
      <c r="DN6" s="1082"/>
      <c r="DO6" s="1082"/>
      <c r="DP6" s="1083"/>
      <c r="DQ6" s="998"/>
      <c r="DR6" s="999"/>
      <c r="DS6" s="999"/>
      <c r="DT6" s="999"/>
      <c r="DU6" s="1000"/>
      <c r="DV6" s="998"/>
      <c r="DW6" s="999"/>
      <c r="DX6" s="999"/>
      <c r="DY6" s="999"/>
      <c r="DZ6" s="1010"/>
      <c r="EA6" s="93"/>
    </row>
    <row r="7" spans="1:131" s="94" customFormat="1" ht="26.25" customHeight="1" thickTop="1" x14ac:dyDescent="0.2">
      <c r="A7" s="95">
        <v>1</v>
      </c>
      <c r="B7" s="1041" t="s">
        <v>317</v>
      </c>
      <c r="C7" s="1042"/>
      <c r="D7" s="1042"/>
      <c r="E7" s="1042"/>
      <c r="F7" s="1042"/>
      <c r="G7" s="1042"/>
      <c r="H7" s="1042"/>
      <c r="I7" s="1042"/>
      <c r="J7" s="1042"/>
      <c r="K7" s="1042"/>
      <c r="L7" s="1042"/>
      <c r="M7" s="1042"/>
      <c r="N7" s="1042"/>
      <c r="O7" s="1042"/>
      <c r="P7" s="1043"/>
      <c r="Q7" s="1096">
        <v>19422</v>
      </c>
      <c r="R7" s="1097"/>
      <c r="S7" s="1097"/>
      <c r="T7" s="1097"/>
      <c r="U7" s="1097"/>
      <c r="V7" s="1097">
        <v>18633</v>
      </c>
      <c r="W7" s="1097"/>
      <c r="X7" s="1097"/>
      <c r="Y7" s="1097"/>
      <c r="Z7" s="1097"/>
      <c r="AA7" s="1097">
        <v>789</v>
      </c>
      <c r="AB7" s="1097"/>
      <c r="AC7" s="1097"/>
      <c r="AD7" s="1097"/>
      <c r="AE7" s="1098"/>
      <c r="AF7" s="1099">
        <v>658</v>
      </c>
      <c r="AG7" s="1100"/>
      <c r="AH7" s="1100"/>
      <c r="AI7" s="1100"/>
      <c r="AJ7" s="1101"/>
      <c r="AK7" s="1102">
        <v>1242</v>
      </c>
      <c r="AL7" s="1103"/>
      <c r="AM7" s="1103"/>
      <c r="AN7" s="1103"/>
      <c r="AO7" s="1103"/>
      <c r="AP7" s="1103">
        <v>15074</v>
      </c>
      <c r="AQ7" s="1103"/>
      <c r="AR7" s="1103"/>
      <c r="AS7" s="1103"/>
      <c r="AT7" s="1103"/>
      <c r="AU7" s="1104"/>
      <c r="AV7" s="1104"/>
      <c r="AW7" s="1104"/>
      <c r="AX7" s="1104"/>
      <c r="AY7" s="1105"/>
      <c r="AZ7" s="91"/>
      <c r="BA7" s="91"/>
      <c r="BB7" s="91"/>
      <c r="BC7" s="91"/>
      <c r="BD7" s="91"/>
      <c r="BE7" s="92"/>
      <c r="BF7" s="92"/>
      <c r="BG7" s="92"/>
      <c r="BH7" s="92"/>
      <c r="BI7" s="92"/>
      <c r="BJ7" s="92"/>
      <c r="BK7" s="92"/>
      <c r="BL7" s="92"/>
      <c r="BM7" s="92"/>
      <c r="BN7" s="92"/>
      <c r="BO7" s="92"/>
      <c r="BP7" s="92"/>
      <c r="BQ7" s="95">
        <v>1</v>
      </c>
      <c r="BR7" s="96" t="s">
        <v>318</v>
      </c>
      <c r="BS7" s="1093" t="s">
        <v>319</v>
      </c>
      <c r="BT7" s="1094"/>
      <c r="BU7" s="1094"/>
      <c r="BV7" s="1094"/>
      <c r="BW7" s="1094"/>
      <c r="BX7" s="1094"/>
      <c r="BY7" s="1094"/>
      <c r="BZ7" s="1094"/>
      <c r="CA7" s="1094"/>
      <c r="CB7" s="1094"/>
      <c r="CC7" s="1094"/>
      <c r="CD7" s="1094"/>
      <c r="CE7" s="1094"/>
      <c r="CF7" s="1094"/>
      <c r="CG7" s="1106"/>
      <c r="CH7" s="1090">
        <v>26</v>
      </c>
      <c r="CI7" s="1091"/>
      <c r="CJ7" s="1091"/>
      <c r="CK7" s="1091"/>
      <c r="CL7" s="1092"/>
      <c r="CM7" s="1090">
        <v>535</v>
      </c>
      <c r="CN7" s="1091"/>
      <c r="CO7" s="1091"/>
      <c r="CP7" s="1091"/>
      <c r="CQ7" s="1092"/>
      <c r="CR7" s="1090">
        <v>206</v>
      </c>
      <c r="CS7" s="1091"/>
      <c r="CT7" s="1091"/>
      <c r="CU7" s="1091"/>
      <c r="CV7" s="1092"/>
      <c r="CW7" s="1090" t="s">
        <v>320</v>
      </c>
      <c r="CX7" s="1091"/>
      <c r="CY7" s="1091"/>
      <c r="CZ7" s="1091"/>
      <c r="DA7" s="1092"/>
      <c r="DB7" s="1090" t="s">
        <v>320</v>
      </c>
      <c r="DC7" s="1091"/>
      <c r="DD7" s="1091"/>
      <c r="DE7" s="1091"/>
      <c r="DF7" s="1092"/>
      <c r="DG7" s="1090" t="s">
        <v>320</v>
      </c>
      <c r="DH7" s="1091"/>
      <c r="DI7" s="1091"/>
      <c r="DJ7" s="1091"/>
      <c r="DK7" s="1092"/>
      <c r="DL7" s="1090">
        <v>1225</v>
      </c>
      <c r="DM7" s="1091"/>
      <c r="DN7" s="1091"/>
      <c r="DO7" s="1091"/>
      <c r="DP7" s="1092"/>
      <c r="DQ7" s="1090">
        <v>122</v>
      </c>
      <c r="DR7" s="1091"/>
      <c r="DS7" s="1091"/>
      <c r="DT7" s="1091"/>
      <c r="DU7" s="1092"/>
      <c r="DV7" s="1093"/>
      <c r="DW7" s="1094"/>
      <c r="DX7" s="1094"/>
      <c r="DY7" s="1094"/>
      <c r="DZ7" s="1095"/>
      <c r="EA7" s="93"/>
    </row>
    <row r="8" spans="1:131" s="94" customFormat="1" ht="26.25" customHeight="1" x14ac:dyDescent="0.2">
      <c r="A8" s="97">
        <v>2</v>
      </c>
      <c r="B8" s="1024" t="s">
        <v>321</v>
      </c>
      <c r="C8" s="1025"/>
      <c r="D8" s="1025"/>
      <c r="E8" s="1025"/>
      <c r="F8" s="1025"/>
      <c r="G8" s="1025"/>
      <c r="H8" s="1025"/>
      <c r="I8" s="1025"/>
      <c r="J8" s="1025"/>
      <c r="K8" s="1025"/>
      <c r="L8" s="1025"/>
      <c r="M8" s="1025"/>
      <c r="N8" s="1025"/>
      <c r="O8" s="1025"/>
      <c r="P8" s="1026"/>
      <c r="Q8" s="1032">
        <v>30</v>
      </c>
      <c r="R8" s="1033"/>
      <c r="S8" s="1033"/>
      <c r="T8" s="1033"/>
      <c r="U8" s="1033"/>
      <c r="V8" s="1033">
        <v>25</v>
      </c>
      <c r="W8" s="1033"/>
      <c r="X8" s="1033"/>
      <c r="Y8" s="1033"/>
      <c r="Z8" s="1033"/>
      <c r="AA8" s="1033">
        <v>5</v>
      </c>
      <c r="AB8" s="1033"/>
      <c r="AC8" s="1033"/>
      <c r="AD8" s="1033"/>
      <c r="AE8" s="1034"/>
      <c r="AF8" s="1029">
        <v>5</v>
      </c>
      <c r="AG8" s="1030"/>
      <c r="AH8" s="1030"/>
      <c r="AI8" s="1030"/>
      <c r="AJ8" s="1031"/>
      <c r="AK8" s="1074" t="s">
        <v>322</v>
      </c>
      <c r="AL8" s="1075"/>
      <c r="AM8" s="1075"/>
      <c r="AN8" s="1075"/>
      <c r="AO8" s="1075"/>
      <c r="AP8" s="1075" t="s">
        <v>322</v>
      </c>
      <c r="AQ8" s="1075"/>
      <c r="AR8" s="1075"/>
      <c r="AS8" s="1075"/>
      <c r="AT8" s="1075"/>
      <c r="AU8" s="1076"/>
      <c r="AV8" s="1076"/>
      <c r="AW8" s="1076"/>
      <c r="AX8" s="1076"/>
      <c r="AY8" s="1077"/>
      <c r="AZ8" s="91"/>
      <c r="BA8" s="91"/>
      <c r="BB8" s="91"/>
      <c r="BC8" s="91"/>
      <c r="BD8" s="91"/>
      <c r="BE8" s="92"/>
      <c r="BF8" s="92"/>
      <c r="BG8" s="92"/>
      <c r="BH8" s="92"/>
      <c r="BI8" s="92"/>
      <c r="BJ8" s="92"/>
      <c r="BK8" s="92"/>
      <c r="BL8" s="92"/>
      <c r="BM8" s="92"/>
      <c r="BN8" s="92"/>
      <c r="BO8" s="92"/>
      <c r="BP8" s="92"/>
      <c r="BQ8" s="97">
        <v>2</v>
      </c>
      <c r="BR8" s="98"/>
      <c r="BS8" s="986"/>
      <c r="BT8" s="987"/>
      <c r="BU8" s="987"/>
      <c r="BV8" s="987"/>
      <c r="BW8" s="987"/>
      <c r="BX8" s="987"/>
      <c r="BY8" s="987"/>
      <c r="BZ8" s="987"/>
      <c r="CA8" s="987"/>
      <c r="CB8" s="987"/>
      <c r="CC8" s="987"/>
      <c r="CD8" s="987"/>
      <c r="CE8" s="987"/>
      <c r="CF8" s="987"/>
      <c r="CG8" s="1008"/>
      <c r="CH8" s="983"/>
      <c r="CI8" s="984"/>
      <c r="CJ8" s="984"/>
      <c r="CK8" s="984"/>
      <c r="CL8" s="985"/>
      <c r="CM8" s="983"/>
      <c r="CN8" s="984"/>
      <c r="CO8" s="984"/>
      <c r="CP8" s="984"/>
      <c r="CQ8" s="985"/>
      <c r="CR8" s="983"/>
      <c r="CS8" s="984"/>
      <c r="CT8" s="984"/>
      <c r="CU8" s="984"/>
      <c r="CV8" s="985"/>
      <c r="CW8" s="983"/>
      <c r="CX8" s="984"/>
      <c r="CY8" s="984"/>
      <c r="CZ8" s="984"/>
      <c r="DA8" s="985"/>
      <c r="DB8" s="983"/>
      <c r="DC8" s="984"/>
      <c r="DD8" s="984"/>
      <c r="DE8" s="984"/>
      <c r="DF8" s="985"/>
      <c r="DG8" s="983"/>
      <c r="DH8" s="984"/>
      <c r="DI8" s="984"/>
      <c r="DJ8" s="984"/>
      <c r="DK8" s="985"/>
      <c r="DL8" s="983"/>
      <c r="DM8" s="984"/>
      <c r="DN8" s="984"/>
      <c r="DO8" s="984"/>
      <c r="DP8" s="985"/>
      <c r="DQ8" s="983"/>
      <c r="DR8" s="984"/>
      <c r="DS8" s="984"/>
      <c r="DT8" s="984"/>
      <c r="DU8" s="985"/>
      <c r="DV8" s="986"/>
      <c r="DW8" s="987"/>
      <c r="DX8" s="987"/>
      <c r="DY8" s="987"/>
      <c r="DZ8" s="988"/>
      <c r="EA8" s="93"/>
    </row>
    <row r="9" spans="1:131" s="94" customFormat="1" ht="26.25" customHeight="1" x14ac:dyDescent="0.2">
      <c r="A9" s="97">
        <v>3</v>
      </c>
      <c r="B9" s="1024"/>
      <c r="C9" s="1025"/>
      <c r="D9" s="1025"/>
      <c r="E9" s="1025"/>
      <c r="F9" s="1025"/>
      <c r="G9" s="1025"/>
      <c r="H9" s="1025"/>
      <c r="I9" s="1025"/>
      <c r="J9" s="1025"/>
      <c r="K9" s="1025"/>
      <c r="L9" s="1025"/>
      <c r="M9" s="1025"/>
      <c r="N9" s="1025"/>
      <c r="O9" s="1025"/>
      <c r="P9" s="1026"/>
      <c r="Q9" s="1032"/>
      <c r="R9" s="1033"/>
      <c r="S9" s="1033"/>
      <c r="T9" s="1033"/>
      <c r="U9" s="1033"/>
      <c r="V9" s="1033"/>
      <c r="W9" s="1033"/>
      <c r="X9" s="1033"/>
      <c r="Y9" s="1033"/>
      <c r="Z9" s="1033"/>
      <c r="AA9" s="1033"/>
      <c r="AB9" s="1033"/>
      <c r="AC9" s="1033"/>
      <c r="AD9" s="1033"/>
      <c r="AE9" s="1034"/>
      <c r="AF9" s="1029"/>
      <c r="AG9" s="1030"/>
      <c r="AH9" s="1030"/>
      <c r="AI9" s="1030"/>
      <c r="AJ9" s="1031"/>
      <c r="AK9" s="1074"/>
      <c r="AL9" s="1075"/>
      <c r="AM9" s="1075"/>
      <c r="AN9" s="1075"/>
      <c r="AO9" s="1075"/>
      <c r="AP9" s="1075"/>
      <c r="AQ9" s="1075"/>
      <c r="AR9" s="1075"/>
      <c r="AS9" s="1075"/>
      <c r="AT9" s="1075"/>
      <c r="AU9" s="1076"/>
      <c r="AV9" s="1076"/>
      <c r="AW9" s="1076"/>
      <c r="AX9" s="1076"/>
      <c r="AY9" s="1077"/>
      <c r="AZ9" s="91"/>
      <c r="BA9" s="91"/>
      <c r="BB9" s="91"/>
      <c r="BC9" s="91"/>
      <c r="BD9" s="91"/>
      <c r="BE9" s="92"/>
      <c r="BF9" s="92"/>
      <c r="BG9" s="92"/>
      <c r="BH9" s="92"/>
      <c r="BI9" s="92"/>
      <c r="BJ9" s="92"/>
      <c r="BK9" s="92"/>
      <c r="BL9" s="92"/>
      <c r="BM9" s="92"/>
      <c r="BN9" s="92"/>
      <c r="BO9" s="92"/>
      <c r="BP9" s="92"/>
      <c r="BQ9" s="97">
        <v>3</v>
      </c>
      <c r="BR9" s="98"/>
      <c r="BS9" s="986"/>
      <c r="BT9" s="987"/>
      <c r="BU9" s="987"/>
      <c r="BV9" s="987"/>
      <c r="BW9" s="987"/>
      <c r="BX9" s="987"/>
      <c r="BY9" s="987"/>
      <c r="BZ9" s="987"/>
      <c r="CA9" s="987"/>
      <c r="CB9" s="987"/>
      <c r="CC9" s="987"/>
      <c r="CD9" s="987"/>
      <c r="CE9" s="987"/>
      <c r="CF9" s="987"/>
      <c r="CG9" s="1008"/>
      <c r="CH9" s="983"/>
      <c r="CI9" s="984"/>
      <c r="CJ9" s="984"/>
      <c r="CK9" s="984"/>
      <c r="CL9" s="985"/>
      <c r="CM9" s="983"/>
      <c r="CN9" s="984"/>
      <c r="CO9" s="984"/>
      <c r="CP9" s="984"/>
      <c r="CQ9" s="985"/>
      <c r="CR9" s="983"/>
      <c r="CS9" s="984"/>
      <c r="CT9" s="984"/>
      <c r="CU9" s="984"/>
      <c r="CV9" s="985"/>
      <c r="CW9" s="983"/>
      <c r="CX9" s="984"/>
      <c r="CY9" s="984"/>
      <c r="CZ9" s="984"/>
      <c r="DA9" s="985"/>
      <c r="DB9" s="983"/>
      <c r="DC9" s="984"/>
      <c r="DD9" s="984"/>
      <c r="DE9" s="984"/>
      <c r="DF9" s="985"/>
      <c r="DG9" s="983"/>
      <c r="DH9" s="984"/>
      <c r="DI9" s="984"/>
      <c r="DJ9" s="984"/>
      <c r="DK9" s="985"/>
      <c r="DL9" s="983"/>
      <c r="DM9" s="984"/>
      <c r="DN9" s="984"/>
      <c r="DO9" s="984"/>
      <c r="DP9" s="985"/>
      <c r="DQ9" s="983"/>
      <c r="DR9" s="984"/>
      <c r="DS9" s="984"/>
      <c r="DT9" s="984"/>
      <c r="DU9" s="985"/>
      <c r="DV9" s="986"/>
      <c r="DW9" s="987"/>
      <c r="DX9" s="987"/>
      <c r="DY9" s="987"/>
      <c r="DZ9" s="988"/>
      <c r="EA9" s="93"/>
    </row>
    <row r="10" spans="1:131" s="94" customFormat="1" ht="26.25" customHeight="1" x14ac:dyDescent="0.2">
      <c r="A10" s="97">
        <v>4</v>
      </c>
      <c r="B10" s="1024"/>
      <c r="C10" s="1025"/>
      <c r="D10" s="1025"/>
      <c r="E10" s="1025"/>
      <c r="F10" s="1025"/>
      <c r="G10" s="1025"/>
      <c r="H10" s="1025"/>
      <c r="I10" s="1025"/>
      <c r="J10" s="1025"/>
      <c r="K10" s="1025"/>
      <c r="L10" s="1025"/>
      <c r="M10" s="1025"/>
      <c r="N10" s="1025"/>
      <c r="O10" s="1025"/>
      <c r="P10" s="1026"/>
      <c r="Q10" s="1032"/>
      <c r="R10" s="1033"/>
      <c r="S10" s="1033"/>
      <c r="T10" s="1033"/>
      <c r="U10" s="1033"/>
      <c r="V10" s="1033"/>
      <c r="W10" s="1033"/>
      <c r="X10" s="1033"/>
      <c r="Y10" s="1033"/>
      <c r="Z10" s="1033"/>
      <c r="AA10" s="1033"/>
      <c r="AB10" s="1033"/>
      <c r="AC10" s="1033"/>
      <c r="AD10" s="1033"/>
      <c r="AE10" s="1034"/>
      <c r="AF10" s="1029"/>
      <c r="AG10" s="1030"/>
      <c r="AH10" s="1030"/>
      <c r="AI10" s="1030"/>
      <c r="AJ10" s="1031"/>
      <c r="AK10" s="1074"/>
      <c r="AL10" s="1075"/>
      <c r="AM10" s="1075"/>
      <c r="AN10" s="1075"/>
      <c r="AO10" s="1075"/>
      <c r="AP10" s="1075"/>
      <c r="AQ10" s="1075"/>
      <c r="AR10" s="1075"/>
      <c r="AS10" s="1075"/>
      <c r="AT10" s="1075"/>
      <c r="AU10" s="1076"/>
      <c r="AV10" s="1076"/>
      <c r="AW10" s="1076"/>
      <c r="AX10" s="1076"/>
      <c r="AY10" s="1077"/>
      <c r="AZ10" s="91"/>
      <c r="BA10" s="91"/>
      <c r="BB10" s="91"/>
      <c r="BC10" s="91"/>
      <c r="BD10" s="91"/>
      <c r="BE10" s="92"/>
      <c r="BF10" s="92"/>
      <c r="BG10" s="92"/>
      <c r="BH10" s="92"/>
      <c r="BI10" s="92"/>
      <c r="BJ10" s="92"/>
      <c r="BK10" s="92"/>
      <c r="BL10" s="92"/>
      <c r="BM10" s="92"/>
      <c r="BN10" s="92"/>
      <c r="BO10" s="92"/>
      <c r="BP10" s="92"/>
      <c r="BQ10" s="97">
        <v>4</v>
      </c>
      <c r="BR10" s="98"/>
      <c r="BS10" s="986"/>
      <c r="BT10" s="987"/>
      <c r="BU10" s="987"/>
      <c r="BV10" s="987"/>
      <c r="BW10" s="987"/>
      <c r="BX10" s="987"/>
      <c r="BY10" s="987"/>
      <c r="BZ10" s="987"/>
      <c r="CA10" s="987"/>
      <c r="CB10" s="987"/>
      <c r="CC10" s="987"/>
      <c r="CD10" s="987"/>
      <c r="CE10" s="987"/>
      <c r="CF10" s="987"/>
      <c r="CG10" s="1008"/>
      <c r="CH10" s="983"/>
      <c r="CI10" s="984"/>
      <c r="CJ10" s="984"/>
      <c r="CK10" s="984"/>
      <c r="CL10" s="985"/>
      <c r="CM10" s="983"/>
      <c r="CN10" s="984"/>
      <c r="CO10" s="984"/>
      <c r="CP10" s="984"/>
      <c r="CQ10" s="985"/>
      <c r="CR10" s="983"/>
      <c r="CS10" s="984"/>
      <c r="CT10" s="984"/>
      <c r="CU10" s="984"/>
      <c r="CV10" s="985"/>
      <c r="CW10" s="983"/>
      <c r="CX10" s="984"/>
      <c r="CY10" s="984"/>
      <c r="CZ10" s="984"/>
      <c r="DA10" s="985"/>
      <c r="DB10" s="983"/>
      <c r="DC10" s="984"/>
      <c r="DD10" s="984"/>
      <c r="DE10" s="984"/>
      <c r="DF10" s="985"/>
      <c r="DG10" s="983"/>
      <c r="DH10" s="984"/>
      <c r="DI10" s="984"/>
      <c r="DJ10" s="984"/>
      <c r="DK10" s="985"/>
      <c r="DL10" s="983"/>
      <c r="DM10" s="984"/>
      <c r="DN10" s="984"/>
      <c r="DO10" s="984"/>
      <c r="DP10" s="985"/>
      <c r="DQ10" s="983"/>
      <c r="DR10" s="984"/>
      <c r="DS10" s="984"/>
      <c r="DT10" s="984"/>
      <c r="DU10" s="985"/>
      <c r="DV10" s="986"/>
      <c r="DW10" s="987"/>
      <c r="DX10" s="987"/>
      <c r="DY10" s="987"/>
      <c r="DZ10" s="988"/>
      <c r="EA10" s="93"/>
    </row>
    <row r="11" spans="1:131" s="94" customFormat="1" ht="26.25" customHeight="1" x14ac:dyDescent="0.2">
      <c r="A11" s="97">
        <v>5</v>
      </c>
      <c r="B11" s="1024"/>
      <c r="C11" s="1025"/>
      <c r="D11" s="1025"/>
      <c r="E11" s="1025"/>
      <c r="F11" s="1025"/>
      <c r="G11" s="1025"/>
      <c r="H11" s="1025"/>
      <c r="I11" s="1025"/>
      <c r="J11" s="1025"/>
      <c r="K11" s="1025"/>
      <c r="L11" s="1025"/>
      <c r="M11" s="1025"/>
      <c r="N11" s="1025"/>
      <c r="O11" s="1025"/>
      <c r="P11" s="1026"/>
      <c r="Q11" s="1032"/>
      <c r="R11" s="1033"/>
      <c r="S11" s="1033"/>
      <c r="T11" s="1033"/>
      <c r="U11" s="1033"/>
      <c r="V11" s="1033"/>
      <c r="W11" s="1033"/>
      <c r="X11" s="1033"/>
      <c r="Y11" s="1033"/>
      <c r="Z11" s="1033"/>
      <c r="AA11" s="1033"/>
      <c r="AB11" s="1033"/>
      <c r="AC11" s="1033"/>
      <c r="AD11" s="1033"/>
      <c r="AE11" s="1034"/>
      <c r="AF11" s="1029"/>
      <c r="AG11" s="1030"/>
      <c r="AH11" s="1030"/>
      <c r="AI11" s="1030"/>
      <c r="AJ11" s="1031"/>
      <c r="AK11" s="1074"/>
      <c r="AL11" s="1075"/>
      <c r="AM11" s="1075"/>
      <c r="AN11" s="1075"/>
      <c r="AO11" s="1075"/>
      <c r="AP11" s="1075"/>
      <c r="AQ11" s="1075"/>
      <c r="AR11" s="1075"/>
      <c r="AS11" s="1075"/>
      <c r="AT11" s="1075"/>
      <c r="AU11" s="1076"/>
      <c r="AV11" s="1076"/>
      <c r="AW11" s="1076"/>
      <c r="AX11" s="1076"/>
      <c r="AY11" s="1077"/>
      <c r="AZ11" s="91"/>
      <c r="BA11" s="91"/>
      <c r="BB11" s="91"/>
      <c r="BC11" s="91"/>
      <c r="BD11" s="91"/>
      <c r="BE11" s="92"/>
      <c r="BF11" s="92"/>
      <c r="BG11" s="92"/>
      <c r="BH11" s="92"/>
      <c r="BI11" s="92"/>
      <c r="BJ11" s="92"/>
      <c r="BK11" s="92"/>
      <c r="BL11" s="92"/>
      <c r="BM11" s="92"/>
      <c r="BN11" s="92"/>
      <c r="BO11" s="92"/>
      <c r="BP11" s="92"/>
      <c r="BQ11" s="97">
        <v>5</v>
      </c>
      <c r="BR11" s="98"/>
      <c r="BS11" s="986"/>
      <c r="BT11" s="987"/>
      <c r="BU11" s="987"/>
      <c r="BV11" s="987"/>
      <c r="BW11" s="987"/>
      <c r="BX11" s="987"/>
      <c r="BY11" s="987"/>
      <c r="BZ11" s="987"/>
      <c r="CA11" s="987"/>
      <c r="CB11" s="987"/>
      <c r="CC11" s="987"/>
      <c r="CD11" s="987"/>
      <c r="CE11" s="987"/>
      <c r="CF11" s="987"/>
      <c r="CG11" s="1008"/>
      <c r="CH11" s="983"/>
      <c r="CI11" s="984"/>
      <c r="CJ11" s="984"/>
      <c r="CK11" s="984"/>
      <c r="CL11" s="985"/>
      <c r="CM11" s="983"/>
      <c r="CN11" s="984"/>
      <c r="CO11" s="984"/>
      <c r="CP11" s="984"/>
      <c r="CQ11" s="985"/>
      <c r="CR11" s="983"/>
      <c r="CS11" s="984"/>
      <c r="CT11" s="984"/>
      <c r="CU11" s="984"/>
      <c r="CV11" s="985"/>
      <c r="CW11" s="983"/>
      <c r="CX11" s="984"/>
      <c r="CY11" s="984"/>
      <c r="CZ11" s="984"/>
      <c r="DA11" s="985"/>
      <c r="DB11" s="983"/>
      <c r="DC11" s="984"/>
      <c r="DD11" s="984"/>
      <c r="DE11" s="984"/>
      <c r="DF11" s="985"/>
      <c r="DG11" s="983"/>
      <c r="DH11" s="984"/>
      <c r="DI11" s="984"/>
      <c r="DJ11" s="984"/>
      <c r="DK11" s="985"/>
      <c r="DL11" s="983"/>
      <c r="DM11" s="984"/>
      <c r="DN11" s="984"/>
      <c r="DO11" s="984"/>
      <c r="DP11" s="985"/>
      <c r="DQ11" s="983"/>
      <c r="DR11" s="984"/>
      <c r="DS11" s="984"/>
      <c r="DT11" s="984"/>
      <c r="DU11" s="985"/>
      <c r="DV11" s="986"/>
      <c r="DW11" s="987"/>
      <c r="DX11" s="987"/>
      <c r="DY11" s="987"/>
      <c r="DZ11" s="988"/>
      <c r="EA11" s="93"/>
    </row>
    <row r="12" spans="1:131" s="94" customFormat="1" ht="26.25" customHeight="1" x14ac:dyDescent="0.2">
      <c r="A12" s="97">
        <v>6</v>
      </c>
      <c r="B12" s="1024"/>
      <c r="C12" s="1025"/>
      <c r="D12" s="1025"/>
      <c r="E12" s="1025"/>
      <c r="F12" s="1025"/>
      <c r="G12" s="1025"/>
      <c r="H12" s="1025"/>
      <c r="I12" s="1025"/>
      <c r="J12" s="1025"/>
      <c r="K12" s="1025"/>
      <c r="L12" s="1025"/>
      <c r="M12" s="1025"/>
      <c r="N12" s="1025"/>
      <c r="O12" s="1025"/>
      <c r="P12" s="1026"/>
      <c r="Q12" s="1032"/>
      <c r="R12" s="1033"/>
      <c r="S12" s="1033"/>
      <c r="T12" s="1033"/>
      <c r="U12" s="1033"/>
      <c r="V12" s="1033"/>
      <c r="W12" s="1033"/>
      <c r="X12" s="1033"/>
      <c r="Y12" s="1033"/>
      <c r="Z12" s="1033"/>
      <c r="AA12" s="1033"/>
      <c r="AB12" s="1033"/>
      <c r="AC12" s="1033"/>
      <c r="AD12" s="1033"/>
      <c r="AE12" s="1034"/>
      <c r="AF12" s="1029"/>
      <c r="AG12" s="1030"/>
      <c r="AH12" s="1030"/>
      <c r="AI12" s="1030"/>
      <c r="AJ12" s="1031"/>
      <c r="AK12" s="1074"/>
      <c r="AL12" s="1075"/>
      <c r="AM12" s="1075"/>
      <c r="AN12" s="1075"/>
      <c r="AO12" s="1075"/>
      <c r="AP12" s="1075"/>
      <c r="AQ12" s="1075"/>
      <c r="AR12" s="1075"/>
      <c r="AS12" s="1075"/>
      <c r="AT12" s="1075"/>
      <c r="AU12" s="1076"/>
      <c r="AV12" s="1076"/>
      <c r="AW12" s="1076"/>
      <c r="AX12" s="1076"/>
      <c r="AY12" s="1077"/>
      <c r="AZ12" s="91"/>
      <c r="BA12" s="91"/>
      <c r="BB12" s="91"/>
      <c r="BC12" s="91"/>
      <c r="BD12" s="91"/>
      <c r="BE12" s="92"/>
      <c r="BF12" s="92"/>
      <c r="BG12" s="92"/>
      <c r="BH12" s="92"/>
      <c r="BI12" s="92"/>
      <c r="BJ12" s="92"/>
      <c r="BK12" s="92"/>
      <c r="BL12" s="92"/>
      <c r="BM12" s="92"/>
      <c r="BN12" s="92"/>
      <c r="BO12" s="92"/>
      <c r="BP12" s="92"/>
      <c r="BQ12" s="97">
        <v>6</v>
      </c>
      <c r="BR12" s="98"/>
      <c r="BS12" s="986"/>
      <c r="BT12" s="987"/>
      <c r="BU12" s="987"/>
      <c r="BV12" s="987"/>
      <c r="BW12" s="987"/>
      <c r="BX12" s="987"/>
      <c r="BY12" s="987"/>
      <c r="BZ12" s="987"/>
      <c r="CA12" s="987"/>
      <c r="CB12" s="987"/>
      <c r="CC12" s="987"/>
      <c r="CD12" s="987"/>
      <c r="CE12" s="987"/>
      <c r="CF12" s="987"/>
      <c r="CG12" s="1008"/>
      <c r="CH12" s="983"/>
      <c r="CI12" s="984"/>
      <c r="CJ12" s="984"/>
      <c r="CK12" s="984"/>
      <c r="CL12" s="985"/>
      <c r="CM12" s="983"/>
      <c r="CN12" s="984"/>
      <c r="CO12" s="984"/>
      <c r="CP12" s="984"/>
      <c r="CQ12" s="985"/>
      <c r="CR12" s="983"/>
      <c r="CS12" s="984"/>
      <c r="CT12" s="984"/>
      <c r="CU12" s="984"/>
      <c r="CV12" s="985"/>
      <c r="CW12" s="983"/>
      <c r="CX12" s="984"/>
      <c r="CY12" s="984"/>
      <c r="CZ12" s="984"/>
      <c r="DA12" s="985"/>
      <c r="DB12" s="983"/>
      <c r="DC12" s="984"/>
      <c r="DD12" s="984"/>
      <c r="DE12" s="984"/>
      <c r="DF12" s="985"/>
      <c r="DG12" s="983"/>
      <c r="DH12" s="984"/>
      <c r="DI12" s="984"/>
      <c r="DJ12" s="984"/>
      <c r="DK12" s="985"/>
      <c r="DL12" s="983"/>
      <c r="DM12" s="984"/>
      <c r="DN12" s="984"/>
      <c r="DO12" s="984"/>
      <c r="DP12" s="985"/>
      <c r="DQ12" s="983"/>
      <c r="DR12" s="984"/>
      <c r="DS12" s="984"/>
      <c r="DT12" s="984"/>
      <c r="DU12" s="985"/>
      <c r="DV12" s="986"/>
      <c r="DW12" s="987"/>
      <c r="DX12" s="987"/>
      <c r="DY12" s="987"/>
      <c r="DZ12" s="988"/>
      <c r="EA12" s="93"/>
    </row>
    <row r="13" spans="1:131" s="94" customFormat="1" ht="26.25" customHeight="1" x14ac:dyDescent="0.2">
      <c r="A13" s="97">
        <v>7</v>
      </c>
      <c r="B13" s="1024"/>
      <c r="C13" s="1025"/>
      <c r="D13" s="1025"/>
      <c r="E13" s="1025"/>
      <c r="F13" s="1025"/>
      <c r="G13" s="1025"/>
      <c r="H13" s="1025"/>
      <c r="I13" s="1025"/>
      <c r="J13" s="1025"/>
      <c r="K13" s="1025"/>
      <c r="L13" s="1025"/>
      <c r="M13" s="1025"/>
      <c r="N13" s="1025"/>
      <c r="O13" s="1025"/>
      <c r="P13" s="1026"/>
      <c r="Q13" s="1032"/>
      <c r="R13" s="1033"/>
      <c r="S13" s="1033"/>
      <c r="T13" s="1033"/>
      <c r="U13" s="1033"/>
      <c r="V13" s="1033"/>
      <c r="W13" s="1033"/>
      <c r="X13" s="1033"/>
      <c r="Y13" s="1033"/>
      <c r="Z13" s="1033"/>
      <c r="AA13" s="1033"/>
      <c r="AB13" s="1033"/>
      <c r="AC13" s="1033"/>
      <c r="AD13" s="1033"/>
      <c r="AE13" s="1034"/>
      <c r="AF13" s="1029"/>
      <c r="AG13" s="1030"/>
      <c r="AH13" s="1030"/>
      <c r="AI13" s="1030"/>
      <c r="AJ13" s="1031"/>
      <c r="AK13" s="1074"/>
      <c r="AL13" s="1075"/>
      <c r="AM13" s="1075"/>
      <c r="AN13" s="1075"/>
      <c r="AO13" s="1075"/>
      <c r="AP13" s="1075"/>
      <c r="AQ13" s="1075"/>
      <c r="AR13" s="1075"/>
      <c r="AS13" s="1075"/>
      <c r="AT13" s="1075"/>
      <c r="AU13" s="1076"/>
      <c r="AV13" s="1076"/>
      <c r="AW13" s="1076"/>
      <c r="AX13" s="1076"/>
      <c r="AY13" s="1077"/>
      <c r="AZ13" s="91"/>
      <c r="BA13" s="91"/>
      <c r="BB13" s="91"/>
      <c r="BC13" s="91"/>
      <c r="BD13" s="91"/>
      <c r="BE13" s="92"/>
      <c r="BF13" s="92"/>
      <c r="BG13" s="92"/>
      <c r="BH13" s="92"/>
      <c r="BI13" s="92"/>
      <c r="BJ13" s="92"/>
      <c r="BK13" s="92"/>
      <c r="BL13" s="92"/>
      <c r="BM13" s="92"/>
      <c r="BN13" s="92"/>
      <c r="BO13" s="92"/>
      <c r="BP13" s="92"/>
      <c r="BQ13" s="97">
        <v>7</v>
      </c>
      <c r="BR13" s="98"/>
      <c r="BS13" s="986"/>
      <c r="BT13" s="987"/>
      <c r="BU13" s="987"/>
      <c r="BV13" s="987"/>
      <c r="BW13" s="987"/>
      <c r="BX13" s="987"/>
      <c r="BY13" s="987"/>
      <c r="BZ13" s="987"/>
      <c r="CA13" s="987"/>
      <c r="CB13" s="987"/>
      <c r="CC13" s="987"/>
      <c r="CD13" s="987"/>
      <c r="CE13" s="987"/>
      <c r="CF13" s="987"/>
      <c r="CG13" s="1008"/>
      <c r="CH13" s="983"/>
      <c r="CI13" s="984"/>
      <c r="CJ13" s="984"/>
      <c r="CK13" s="984"/>
      <c r="CL13" s="985"/>
      <c r="CM13" s="983"/>
      <c r="CN13" s="984"/>
      <c r="CO13" s="984"/>
      <c r="CP13" s="984"/>
      <c r="CQ13" s="985"/>
      <c r="CR13" s="983"/>
      <c r="CS13" s="984"/>
      <c r="CT13" s="984"/>
      <c r="CU13" s="984"/>
      <c r="CV13" s="985"/>
      <c r="CW13" s="983"/>
      <c r="CX13" s="984"/>
      <c r="CY13" s="984"/>
      <c r="CZ13" s="984"/>
      <c r="DA13" s="985"/>
      <c r="DB13" s="983"/>
      <c r="DC13" s="984"/>
      <c r="DD13" s="984"/>
      <c r="DE13" s="984"/>
      <c r="DF13" s="985"/>
      <c r="DG13" s="983"/>
      <c r="DH13" s="984"/>
      <c r="DI13" s="984"/>
      <c r="DJ13" s="984"/>
      <c r="DK13" s="985"/>
      <c r="DL13" s="983"/>
      <c r="DM13" s="984"/>
      <c r="DN13" s="984"/>
      <c r="DO13" s="984"/>
      <c r="DP13" s="985"/>
      <c r="DQ13" s="983"/>
      <c r="DR13" s="984"/>
      <c r="DS13" s="984"/>
      <c r="DT13" s="984"/>
      <c r="DU13" s="985"/>
      <c r="DV13" s="986"/>
      <c r="DW13" s="987"/>
      <c r="DX13" s="987"/>
      <c r="DY13" s="987"/>
      <c r="DZ13" s="988"/>
      <c r="EA13" s="93"/>
    </row>
    <row r="14" spans="1:131" s="94" customFormat="1" ht="26.25" customHeight="1" x14ac:dyDescent="0.2">
      <c r="A14" s="97">
        <v>8</v>
      </c>
      <c r="B14" s="1024"/>
      <c r="C14" s="1025"/>
      <c r="D14" s="1025"/>
      <c r="E14" s="1025"/>
      <c r="F14" s="1025"/>
      <c r="G14" s="1025"/>
      <c r="H14" s="1025"/>
      <c r="I14" s="1025"/>
      <c r="J14" s="1025"/>
      <c r="K14" s="1025"/>
      <c r="L14" s="1025"/>
      <c r="M14" s="1025"/>
      <c r="N14" s="1025"/>
      <c r="O14" s="1025"/>
      <c r="P14" s="1026"/>
      <c r="Q14" s="1032"/>
      <c r="R14" s="1033"/>
      <c r="S14" s="1033"/>
      <c r="T14" s="1033"/>
      <c r="U14" s="1033"/>
      <c r="V14" s="1033"/>
      <c r="W14" s="1033"/>
      <c r="X14" s="1033"/>
      <c r="Y14" s="1033"/>
      <c r="Z14" s="1033"/>
      <c r="AA14" s="1033"/>
      <c r="AB14" s="1033"/>
      <c r="AC14" s="1033"/>
      <c r="AD14" s="1033"/>
      <c r="AE14" s="1034"/>
      <c r="AF14" s="1029"/>
      <c r="AG14" s="1030"/>
      <c r="AH14" s="1030"/>
      <c r="AI14" s="1030"/>
      <c r="AJ14" s="1031"/>
      <c r="AK14" s="1074"/>
      <c r="AL14" s="1075"/>
      <c r="AM14" s="1075"/>
      <c r="AN14" s="1075"/>
      <c r="AO14" s="1075"/>
      <c r="AP14" s="1075"/>
      <c r="AQ14" s="1075"/>
      <c r="AR14" s="1075"/>
      <c r="AS14" s="1075"/>
      <c r="AT14" s="1075"/>
      <c r="AU14" s="1076"/>
      <c r="AV14" s="1076"/>
      <c r="AW14" s="1076"/>
      <c r="AX14" s="1076"/>
      <c r="AY14" s="1077"/>
      <c r="AZ14" s="91"/>
      <c r="BA14" s="91"/>
      <c r="BB14" s="91"/>
      <c r="BC14" s="91"/>
      <c r="BD14" s="91"/>
      <c r="BE14" s="92"/>
      <c r="BF14" s="92"/>
      <c r="BG14" s="92"/>
      <c r="BH14" s="92"/>
      <c r="BI14" s="92"/>
      <c r="BJ14" s="92"/>
      <c r="BK14" s="92"/>
      <c r="BL14" s="92"/>
      <c r="BM14" s="92"/>
      <c r="BN14" s="92"/>
      <c r="BO14" s="92"/>
      <c r="BP14" s="92"/>
      <c r="BQ14" s="97">
        <v>8</v>
      </c>
      <c r="BR14" s="98"/>
      <c r="BS14" s="986"/>
      <c r="BT14" s="987"/>
      <c r="BU14" s="987"/>
      <c r="BV14" s="987"/>
      <c r="BW14" s="987"/>
      <c r="BX14" s="987"/>
      <c r="BY14" s="987"/>
      <c r="BZ14" s="987"/>
      <c r="CA14" s="987"/>
      <c r="CB14" s="987"/>
      <c r="CC14" s="987"/>
      <c r="CD14" s="987"/>
      <c r="CE14" s="987"/>
      <c r="CF14" s="987"/>
      <c r="CG14" s="1008"/>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93"/>
    </row>
    <row r="15" spans="1:131" s="94" customFormat="1" ht="26.25" customHeight="1" x14ac:dyDescent="0.2">
      <c r="A15" s="97">
        <v>9</v>
      </c>
      <c r="B15" s="1024"/>
      <c r="C15" s="1025"/>
      <c r="D15" s="1025"/>
      <c r="E15" s="1025"/>
      <c r="F15" s="1025"/>
      <c r="G15" s="1025"/>
      <c r="H15" s="1025"/>
      <c r="I15" s="1025"/>
      <c r="J15" s="1025"/>
      <c r="K15" s="1025"/>
      <c r="L15" s="1025"/>
      <c r="M15" s="1025"/>
      <c r="N15" s="1025"/>
      <c r="O15" s="1025"/>
      <c r="P15" s="1026"/>
      <c r="Q15" s="1032"/>
      <c r="R15" s="1033"/>
      <c r="S15" s="1033"/>
      <c r="T15" s="1033"/>
      <c r="U15" s="1033"/>
      <c r="V15" s="1033"/>
      <c r="W15" s="1033"/>
      <c r="X15" s="1033"/>
      <c r="Y15" s="1033"/>
      <c r="Z15" s="1033"/>
      <c r="AA15" s="1033"/>
      <c r="AB15" s="1033"/>
      <c r="AC15" s="1033"/>
      <c r="AD15" s="1033"/>
      <c r="AE15" s="1034"/>
      <c r="AF15" s="1029"/>
      <c r="AG15" s="1030"/>
      <c r="AH15" s="1030"/>
      <c r="AI15" s="1030"/>
      <c r="AJ15" s="1031"/>
      <c r="AK15" s="1074"/>
      <c r="AL15" s="1075"/>
      <c r="AM15" s="1075"/>
      <c r="AN15" s="1075"/>
      <c r="AO15" s="1075"/>
      <c r="AP15" s="1075"/>
      <c r="AQ15" s="1075"/>
      <c r="AR15" s="1075"/>
      <c r="AS15" s="1075"/>
      <c r="AT15" s="1075"/>
      <c r="AU15" s="1076"/>
      <c r="AV15" s="1076"/>
      <c r="AW15" s="1076"/>
      <c r="AX15" s="1076"/>
      <c r="AY15" s="1077"/>
      <c r="AZ15" s="91"/>
      <c r="BA15" s="91"/>
      <c r="BB15" s="91"/>
      <c r="BC15" s="91"/>
      <c r="BD15" s="91"/>
      <c r="BE15" s="92"/>
      <c r="BF15" s="92"/>
      <c r="BG15" s="92"/>
      <c r="BH15" s="92"/>
      <c r="BI15" s="92"/>
      <c r="BJ15" s="92"/>
      <c r="BK15" s="92"/>
      <c r="BL15" s="92"/>
      <c r="BM15" s="92"/>
      <c r="BN15" s="92"/>
      <c r="BO15" s="92"/>
      <c r="BP15" s="92"/>
      <c r="BQ15" s="97">
        <v>9</v>
      </c>
      <c r="BR15" s="98"/>
      <c r="BS15" s="986"/>
      <c r="BT15" s="987"/>
      <c r="BU15" s="987"/>
      <c r="BV15" s="987"/>
      <c r="BW15" s="987"/>
      <c r="BX15" s="987"/>
      <c r="BY15" s="987"/>
      <c r="BZ15" s="987"/>
      <c r="CA15" s="987"/>
      <c r="CB15" s="987"/>
      <c r="CC15" s="987"/>
      <c r="CD15" s="987"/>
      <c r="CE15" s="987"/>
      <c r="CF15" s="987"/>
      <c r="CG15" s="1008"/>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93"/>
    </row>
    <row r="16" spans="1:131" s="94" customFormat="1" ht="26.25" customHeight="1" x14ac:dyDescent="0.2">
      <c r="A16" s="97">
        <v>10</v>
      </c>
      <c r="B16" s="1024"/>
      <c r="C16" s="1025"/>
      <c r="D16" s="1025"/>
      <c r="E16" s="1025"/>
      <c r="F16" s="1025"/>
      <c r="G16" s="1025"/>
      <c r="H16" s="1025"/>
      <c r="I16" s="1025"/>
      <c r="J16" s="1025"/>
      <c r="K16" s="1025"/>
      <c r="L16" s="1025"/>
      <c r="M16" s="1025"/>
      <c r="N16" s="1025"/>
      <c r="O16" s="1025"/>
      <c r="P16" s="1026"/>
      <c r="Q16" s="1032"/>
      <c r="R16" s="1033"/>
      <c r="S16" s="1033"/>
      <c r="T16" s="1033"/>
      <c r="U16" s="1033"/>
      <c r="V16" s="1033"/>
      <c r="W16" s="1033"/>
      <c r="X16" s="1033"/>
      <c r="Y16" s="1033"/>
      <c r="Z16" s="1033"/>
      <c r="AA16" s="1033"/>
      <c r="AB16" s="1033"/>
      <c r="AC16" s="1033"/>
      <c r="AD16" s="1033"/>
      <c r="AE16" s="1034"/>
      <c r="AF16" s="1029"/>
      <c r="AG16" s="1030"/>
      <c r="AH16" s="1030"/>
      <c r="AI16" s="1030"/>
      <c r="AJ16" s="1031"/>
      <c r="AK16" s="1074"/>
      <c r="AL16" s="1075"/>
      <c r="AM16" s="1075"/>
      <c r="AN16" s="1075"/>
      <c r="AO16" s="1075"/>
      <c r="AP16" s="1075"/>
      <c r="AQ16" s="1075"/>
      <c r="AR16" s="1075"/>
      <c r="AS16" s="1075"/>
      <c r="AT16" s="1075"/>
      <c r="AU16" s="1076"/>
      <c r="AV16" s="1076"/>
      <c r="AW16" s="1076"/>
      <c r="AX16" s="1076"/>
      <c r="AY16" s="1077"/>
      <c r="AZ16" s="91"/>
      <c r="BA16" s="91"/>
      <c r="BB16" s="91"/>
      <c r="BC16" s="91"/>
      <c r="BD16" s="91"/>
      <c r="BE16" s="92"/>
      <c r="BF16" s="92"/>
      <c r="BG16" s="92"/>
      <c r="BH16" s="92"/>
      <c r="BI16" s="92"/>
      <c r="BJ16" s="92"/>
      <c r="BK16" s="92"/>
      <c r="BL16" s="92"/>
      <c r="BM16" s="92"/>
      <c r="BN16" s="92"/>
      <c r="BO16" s="92"/>
      <c r="BP16" s="92"/>
      <c r="BQ16" s="97">
        <v>10</v>
      </c>
      <c r="BR16" s="98"/>
      <c r="BS16" s="986"/>
      <c r="BT16" s="987"/>
      <c r="BU16" s="987"/>
      <c r="BV16" s="987"/>
      <c r="BW16" s="987"/>
      <c r="BX16" s="987"/>
      <c r="BY16" s="987"/>
      <c r="BZ16" s="987"/>
      <c r="CA16" s="987"/>
      <c r="CB16" s="987"/>
      <c r="CC16" s="987"/>
      <c r="CD16" s="987"/>
      <c r="CE16" s="987"/>
      <c r="CF16" s="987"/>
      <c r="CG16" s="1008"/>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93"/>
    </row>
    <row r="17" spans="1:131" s="94" customFormat="1" ht="26.25" customHeight="1" x14ac:dyDescent="0.2">
      <c r="A17" s="97">
        <v>11</v>
      </c>
      <c r="B17" s="1024"/>
      <c r="C17" s="1025"/>
      <c r="D17" s="1025"/>
      <c r="E17" s="1025"/>
      <c r="F17" s="1025"/>
      <c r="G17" s="1025"/>
      <c r="H17" s="1025"/>
      <c r="I17" s="1025"/>
      <c r="J17" s="1025"/>
      <c r="K17" s="1025"/>
      <c r="L17" s="1025"/>
      <c r="M17" s="1025"/>
      <c r="N17" s="1025"/>
      <c r="O17" s="1025"/>
      <c r="P17" s="1026"/>
      <c r="Q17" s="1032"/>
      <c r="R17" s="1033"/>
      <c r="S17" s="1033"/>
      <c r="T17" s="1033"/>
      <c r="U17" s="1033"/>
      <c r="V17" s="1033"/>
      <c r="W17" s="1033"/>
      <c r="X17" s="1033"/>
      <c r="Y17" s="1033"/>
      <c r="Z17" s="1033"/>
      <c r="AA17" s="1033"/>
      <c r="AB17" s="1033"/>
      <c r="AC17" s="1033"/>
      <c r="AD17" s="1033"/>
      <c r="AE17" s="1034"/>
      <c r="AF17" s="1029"/>
      <c r="AG17" s="1030"/>
      <c r="AH17" s="1030"/>
      <c r="AI17" s="1030"/>
      <c r="AJ17" s="1031"/>
      <c r="AK17" s="1074"/>
      <c r="AL17" s="1075"/>
      <c r="AM17" s="1075"/>
      <c r="AN17" s="1075"/>
      <c r="AO17" s="1075"/>
      <c r="AP17" s="1075"/>
      <c r="AQ17" s="1075"/>
      <c r="AR17" s="1075"/>
      <c r="AS17" s="1075"/>
      <c r="AT17" s="1075"/>
      <c r="AU17" s="1076"/>
      <c r="AV17" s="1076"/>
      <c r="AW17" s="1076"/>
      <c r="AX17" s="1076"/>
      <c r="AY17" s="1077"/>
      <c r="AZ17" s="91"/>
      <c r="BA17" s="91"/>
      <c r="BB17" s="91"/>
      <c r="BC17" s="91"/>
      <c r="BD17" s="91"/>
      <c r="BE17" s="92"/>
      <c r="BF17" s="92"/>
      <c r="BG17" s="92"/>
      <c r="BH17" s="92"/>
      <c r="BI17" s="92"/>
      <c r="BJ17" s="92"/>
      <c r="BK17" s="92"/>
      <c r="BL17" s="92"/>
      <c r="BM17" s="92"/>
      <c r="BN17" s="92"/>
      <c r="BO17" s="92"/>
      <c r="BP17" s="92"/>
      <c r="BQ17" s="97">
        <v>11</v>
      </c>
      <c r="BR17" s="98"/>
      <c r="BS17" s="986"/>
      <c r="BT17" s="987"/>
      <c r="BU17" s="987"/>
      <c r="BV17" s="987"/>
      <c r="BW17" s="987"/>
      <c r="BX17" s="987"/>
      <c r="BY17" s="987"/>
      <c r="BZ17" s="987"/>
      <c r="CA17" s="987"/>
      <c r="CB17" s="987"/>
      <c r="CC17" s="987"/>
      <c r="CD17" s="987"/>
      <c r="CE17" s="987"/>
      <c r="CF17" s="987"/>
      <c r="CG17" s="1008"/>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93"/>
    </row>
    <row r="18" spans="1:131" s="94" customFormat="1" ht="26.25" customHeight="1" x14ac:dyDescent="0.2">
      <c r="A18" s="97">
        <v>12</v>
      </c>
      <c r="B18" s="1024"/>
      <c r="C18" s="1025"/>
      <c r="D18" s="1025"/>
      <c r="E18" s="1025"/>
      <c r="F18" s="1025"/>
      <c r="G18" s="1025"/>
      <c r="H18" s="1025"/>
      <c r="I18" s="1025"/>
      <c r="J18" s="1025"/>
      <c r="K18" s="1025"/>
      <c r="L18" s="1025"/>
      <c r="M18" s="1025"/>
      <c r="N18" s="1025"/>
      <c r="O18" s="1025"/>
      <c r="P18" s="1026"/>
      <c r="Q18" s="1032"/>
      <c r="R18" s="1033"/>
      <c r="S18" s="1033"/>
      <c r="T18" s="1033"/>
      <c r="U18" s="1033"/>
      <c r="V18" s="1033"/>
      <c r="W18" s="1033"/>
      <c r="X18" s="1033"/>
      <c r="Y18" s="1033"/>
      <c r="Z18" s="1033"/>
      <c r="AA18" s="1033"/>
      <c r="AB18" s="1033"/>
      <c r="AC18" s="1033"/>
      <c r="AD18" s="1033"/>
      <c r="AE18" s="1034"/>
      <c r="AF18" s="1029"/>
      <c r="AG18" s="1030"/>
      <c r="AH18" s="1030"/>
      <c r="AI18" s="1030"/>
      <c r="AJ18" s="1031"/>
      <c r="AK18" s="1074"/>
      <c r="AL18" s="1075"/>
      <c r="AM18" s="1075"/>
      <c r="AN18" s="1075"/>
      <c r="AO18" s="1075"/>
      <c r="AP18" s="1075"/>
      <c r="AQ18" s="1075"/>
      <c r="AR18" s="1075"/>
      <c r="AS18" s="1075"/>
      <c r="AT18" s="1075"/>
      <c r="AU18" s="1076"/>
      <c r="AV18" s="1076"/>
      <c r="AW18" s="1076"/>
      <c r="AX18" s="1076"/>
      <c r="AY18" s="1077"/>
      <c r="AZ18" s="91"/>
      <c r="BA18" s="91"/>
      <c r="BB18" s="91"/>
      <c r="BC18" s="91"/>
      <c r="BD18" s="91"/>
      <c r="BE18" s="92"/>
      <c r="BF18" s="92"/>
      <c r="BG18" s="92"/>
      <c r="BH18" s="92"/>
      <c r="BI18" s="92"/>
      <c r="BJ18" s="92"/>
      <c r="BK18" s="92"/>
      <c r="BL18" s="92"/>
      <c r="BM18" s="92"/>
      <c r="BN18" s="92"/>
      <c r="BO18" s="92"/>
      <c r="BP18" s="92"/>
      <c r="BQ18" s="97">
        <v>12</v>
      </c>
      <c r="BR18" s="98"/>
      <c r="BS18" s="986"/>
      <c r="BT18" s="987"/>
      <c r="BU18" s="987"/>
      <c r="BV18" s="987"/>
      <c r="BW18" s="987"/>
      <c r="BX18" s="987"/>
      <c r="BY18" s="987"/>
      <c r="BZ18" s="987"/>
      <c r="CA18" s="987"/>
      <c r="CB18" s="987"/>
      <c r="CC18" s="987"/>
      <c r="CD18" s="987"/>
      <c r="CE18" s="987"/>
      <c r="CF18" s="987"/>
      <c r="CG18" s="1008"/>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93"/>
    </row>
    <row r="19" spans="1:131" s="94" customFormat="1" ht="26.25" customHeight="1" x14ac:dyDescent="0.2">
      <c r="A19" s="97">
        <v>13</v>
      </c>
      <c r="B19" s="1024"/>
      <c r="C19" s="1025"/>
      <c r="D19" s="1025"/>
      <c r="E19" s="1025"/>
      <c r="F19" s="1025"/>
      <c r="G19" s="1025"/>
      <c r="H19" s="1025"/>
      <c r="I19" s="1025"/>
      <c r="J19" s="1025"/>
      <c r="K19" s="1025"/>
      <c r="L19" s="1025"/>
      <c r="M19" s="1025"/>
      <c r="N19" s="1025"/>
      <c r="O19" s="1025"/>
      <c r="P19" s="1026"/>
      <c r="Q19" s="1032"/>
      <c r="R19" s="1033"/>
      <c r="S19" s="1033"/>
      <c r="T19" s="1033"/>
      <c r="U19" s="1033"/>
      <c r="V19" s="1033"/>
      <c r="W19" s="1033"/>
      <c r="X19" s="1033"/>
      <c r="Y19" s="1033"/>
      <c r="Z19" s="1033"/>
      <c r="AA19" s="1033"/>
      <c r="AB19" s="1033"/>
      <c r="AC19" s="1033"/>
      <c r="AD19" s="1033"/>
      <c r="AE19" s="1034"/>
      <c r="AF19" s="1029"/>
      <c r="AG19" s="1030"/>
      <c r="AH19" s="1030"/>
      <c r="AI19" s="1030"/>
      <c r="AJ19" s="1031"/>
      <c r="AK19" s="1074"/>
      <c r="AL19" s="1075"/>
      <c r="AM19" s="1075"/>
      <c r="AN19" s="1075"/>
      <c r="AO19" s="1075"/>
      <c r="AP19" s="1075"/>
      <c r="AQ19" s="1075"/>
      <c r="AR19" s="1075"/>
      <c r="AS19" s="1075"/>
      <c r="AT19" s="1075"/>
      <c r="AU19" s="1076"/>
      <c r="AV19" s="1076"/>
      <c r="AW19" s="1076"/>
      <c r="AX19" s="1076"/>
      <c r="AY19" s="1077"/>
      <c r="AZ19" s="91"/>
      <c r="BA19" s="91"/>
      <c r="BB19" s="91"/>
      <c r="BC19" s="91"/>
      <c r="BD19" s="91"/>
      <c r="BE19" s="92"/>
      <c r="BF19" s="92"/>
      <c r="BG19" s="92"/>
      <c r="BH19" s="92"/>
      <c r="BI19" s="92"/>
      <c r="BJ19" s="92"/>
      <c r="BK19" s="92"/>
      <c r="BL19" s="92"/>
      <c r="BM19" s="92"/>
      <c r="BN19" s="92"/>
      <c r="BO19" s="92"/>
      <c r="BP19" s="92"/>
      <c r="BQ19" s="97">
        <v>13</v>
      </c>
      <c r="BR19" s="98"/>
      <c r="BS19" s="986"/>
      <c r="BT19" s="987"/>
      <c r="BU19" s="987"/>
      <c r="BV19" s="987"/>
      <c r="BW19" s="987"/>
      <c r="BX19" s="987"/>
      <c r="BY19" s="987"/>
      <c r="BZ19" s="987"/>
      <c r="CA19" s="987"/>
      <c r="CB19" s="987"/>
      <c r="CC19" s="987"/>
      <c r="CD19" s="987"/>
      <c r="CE19" s="987"/>
      <c r="CF19" s="987"/>
      <c r="CG19" s="1008"/>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93"/>
    </row>
    <row r="20" spans="1:131" s="94" customFormat="1" ht="26.25" customHeight="1" x14ac:dyDescent="0.2">
      <c r="A20" s="97">
        <v>14</v>
      </c>
      <c r="B20" s="1024"/>
      <c r="C20" s="1025"/>
      <c r="D20" s="1025"/>
      <c r="E20" s="1025"/>
      <c r="F20" s="1025"/>
      <c r="G20" s="1025"/>
      <c r="H20" s="1025"/>
      <c r="I20" s="1025"/>
      <c r="J20" s="1025"/>
      <c r="K20" s="1025"/>
      <c r="L20" s="1025"/>
      <c r="M20" s="1025"/>
      <c r="N20" s="1025"/>
      <c r="O20" s="1025"/>
      <c r="P20" s="1026"/>
      <c r="Q20" s="1032"/>
      <c r="R20" s="1033"/>
      <c r="S20" s="1033"/>
      <c r="T20" s="1033"/>
      <c r="U20" s="1033"/>
      <c r="V20" s="1033"/>
      <c r="W20" s="1033"/>
      <c r="X20" s="1033"/>
      <c r="Y20" s="1033"/>
      <c r="Z20" s="1033"/>
      <c r="AA20" s="1033"/>
      <c r="AB20" s="1033"/>
      <c r="AC20" s="1033"/>
      <c r="AD20" s="1033"/>
      <c r="AE20" s="1034"/>
      <c r="AF20" s="1029"/>
      <c r="AG20" s="1030"/>
      <c r="AH20" s="1030"/>
      <c r="AI20" s="1030"/>
      <c r="AJ20" s="1031"/>
      <c r="AK20" s="1074"/>
      <c r="AL20" s="1075"/>
      <c r="AM20" s="1075"/>
      <c r="AN20" s="1075"/>
      <c r="AO20" s="1075"/>
      <c r="AP20" s="1075"/>
      <c r="AQ20" s="1075"/>
      <c r="AR20" s="1075"/>
      <c r="AS20" s="1075"/>
      <c r="AT20" s="1075"/>
      <c r="AU20" s="1076"/>
      <c r="AV20" s="1076"/>
      <c r="AW20" s="1076"/>
      <c r="AX20" s="1076"/>
      <c r="AY20" s="1077"/>
      <c r="AZ20" s="91"/>
      <c r="BA20" s="91"/>
      <c r="BB20" s="91"/>
      <c r="BC20" s="91"/>
      <c r="BD20" s="91"/>
      <c r="BE20" s="92"/>
      <c r="BF20" s="92"/>
      <c r="BG20" s="92"/>
      <c r="BH20" s="92"/>
      <c r="BI20" s="92"/>
      <c r="BJ20" s="92"/>
      <c r="BK20" s="92"/>
      <c r="BL20" s="92"/>
      <c r="BM20" s="92"/>
      <c r="BN20" s="92"/>
      <c r="BO20" s="92"/>
      <c r="BP20" s="92"/>
      <c r="BQ20" s="97">
        <v>14</v>
      </c>
      <c r="BR20" s="98"/>
      <c r="BS20" s="986"/>
      <c r="BT20" s="987"/>
      <c r="BU20" s="987"/>
      <c r="BV20" s="987"/>
      <c r="BW20" s="987"/>
      <c r="BX20" s="987"/>
      <c r="BY20" s="987"/>
      <c r="BZ20" s="987"/>
      <c r="CA20" s="987"/>
      <c r="CB20" s="987"/>
      <c r="CC20" s="987"/>
      <c r="CD20" s="987"/>
      <c r="CE20" s="987"/>
      <c r="CF20" s="987"/>
      <c r="CG20" s="1008"/>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93"/>
    </row>
    <row r="21" spans="1:131" s="94" customFormat="1" ht="26.25" customHeight="1" thickBot="1" x14ac:dyDescent="0.25">
      <c r="A21" s="97">
        <v>15</v>
      </c>
      <c r="B21" s="1024"/>
      <c r="C21" s="1025"/>
      <c r="D21" s="1025"/>
      <c r="E21" s="1025"/>
      <c r="F21" s="1025"/>
      <c r="G21" s="1025"/>
      <c r="H21" s="1025"/>
      <c r="I21" s="1025"/>
      <c r="J21" s="1025"/>
      <c r="K21" s="1025"/>
      <c r="L21" s="1025"/>
      <c r="M21" s="1025"/>
      <c r="N21" s="1025"/>
      <c r="O21" s="1025"/>
      <c r="P21" s="1026"/>
      <c r="Q21" s="1032"/>
      <c r="R21" s="1033"/>
      <c r="S21" s="1033"/>
      <c r="T21" s="1033"/>
      <c r="U21" s="1033"/>
      <c r="V21" s="1033"/>
      <c r="W21" s="1033"/>
      <c r="X21" s="1033"/>
      <c r="Y21" s="1033"/>
      <c r="Z21" s="1033"/>
      <c r="AA21" s="1033"/>
      <c r="AB21" s="1033"/>
      <c r="AC21" s="1033"/>
      <c r="AD21" s="1033"/>
      <c r="AE21" s="1034"/>
      <c r="AF21" s="1029"/>
      <c r="AG21" s="1030"/>
      <c r="AH21" s="1030"/>
      <c r="AI21" s="1030"/>
      <c r="AJ21" s="1031"/>
      <c r="AK21" s="1074"/>
      <c r="AL21" s="1075"/>
      <c r="AM21" s="1075"/>
      <c r="AN21" s="1075"/>
      <c r="AO21" s="1075"/>
      <c r="AP21" s="1075"/>
      <c r="AQ21" s="1075"/>
      <c r="AR21" s="1075"/>
      <c r="AS21" s="1075"/>
      <c r="AT21" s="1075"/>
      <c r="AU21" s="1076"/>
      <c r="AV21" s="1076"/>
      <c r="AW21" s="1076"/>
      <c r="AX21" s="1076"/>
      <c r="AY21" s="1077"/>
      <c r="AZ21" s="91"/>
      <c r="BA21" s="91"/>
      <c r="BB21" s="91"/>
      <c r="BC21" s="91"/>
      <c r="BD21" s="91"/>
      <c r="BE21" s="92"/>
      <c r="BF21" s="92"/>
      <c r="BG21" s="92"/>
      <c r="BH21" s="92"/>
      <c r="BI21" s="92"/>
      <c r="BJ21" s="92"/>
      <c r="BK21" s="92"/>
      <c r="BL21" s="92"/>
      <c r="BM21" s="92"/>
      <c r="BN21" s="92"/>
      <c r="BO21" s="92"/>
      <c r="BP21" s="92"/>
      <c r="BQ21" s="97">
        <v>15</v>
      </c>
      <c r="BR21" s="98"/>
      <c r="BS21" s="986"/>
      <c r="BT21" s="987"/>
      <c r="BU21" s="987"/>
      <c r="BV21" s="987"/>
      <c r="BW21" s="987"/>
      <c r="BX21" s="987"/>
      <c r="BY21" s="987"/>
      <c r="BZ21" s="987"/>
      <c r="CA21" s="987"/>
      <c r="CB21" s="987"/>
      <c r="CC21" s="987"/>
      <c r="CD21" s="987"/>
      <c r="CE21" s="987"/>
      <c r="CF21" s="987"/>
      <c r="CG21" s="1008"/>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93"/>
    </row>
    <row r="22" spans="1:131" s="94" customFormat="1" ht="26.25" customHeight="1" x14ac:dyDescent="0.2">
      <c r="A22" s="97">
        <v>16</v>
      </c>
      <c r="B22" s="1024"/>
      <c r="C22" s="1025"/>
      <c r="D22" s="1025"/>
      <c r="E22" s="1025"/>
      <c r="F22" s="1025"/>
      <c r="G22" s="1025"/>
      <c r="H22" s="1025"/>
      <c r="I22" s="1025"/>
      <c r="J22" s="1025"/>
      <c r="K22" s="1025"/>
      <c r="L22" s="1025"/>
      <c r="M22" s="1025"/>
      <c r="N22" s="1025"/>
      <c r="O22" s="1025"/>
      <c r="P22" s="1026"/>
      <c r="Q22" s="1067"/>
      <c r="R22" s="1068"/>
      <c r="S22" s="1068"/>
      <c r="T22" s="1068"/>
      <c r="U22" s="1068"/>
      <c r="V22" s="1068"/>
      <c r="W22" s="1068"/>
      <c r="X22" s="1068"/>
      <c r="Y22" s="1068"/>
      <c r="Z22" s="1068"/>
      <c r="AA22" s="1068"/>
      <c r="AB22" s="1068"/>
      <c r="AC22" s="1068"/>
      <c r="AD22" s="1068"/>
      <c r="AE22" s="1069"/>
      <c r="AF22" s="1029"/>
      <c r="AG22" s="1030"/>
      <c r="AH22" s="1030"/>
      <c r="AI22" s="1030"/>
      <c r="AJ22" s="1031"/>
      <c r="AK22" s="1070"/>
      <c r="AL22" s="1071"/>
      <c r="AM22" s="1071"/>
      <c r="AN22" s="1071"/>
      <c r="AO22" s="1071"/>
      <c r="AP22" s="1071"/>
      <c r="AQ22" s="1071"/>
      <c r="AR22" s="1071"/>
      <c r="AS22" s="1071"/>
      <c r="AT22" s="1071"/>
      <c r="AU22" s="1072"/>
      <c r="AV22" s="1072"/>
      <c r="AW22" s="1072"/>
      <c r="AX22" s="1072"/>
      <c r="AY22" s="1073"/>
      <c r="AZ22" s="1022" t="s">
        <v>323</v>
      </c>
      <c r="BA22" s="1022"/>
      <c r="BB22" s="1022"/>
      <c r="BC22" s="1022"/>
      <c r="BD22" s="1023"/>
      <c r="BE22" s="92"/>
      <c r="BF22" s="92"/>
      <c r="BG22" s="92"/>
      <c r="BH22" s="92"/>
      <c r="BI22" s="92"/>
      <c r="BJ22" s="92"/>
      <c r="BK22" s="92"/>
      <c r="BL22" s="92"/>
      <c r="BM22" s="92"/>
      <c r="BN22" s="92"/>
      <c r="BO22" s="92"/>
      <c r="BP22" s="92"/>
      <c r="BQ22" s="97">
        <v>16</v>
      </c>
      <c r="BR22" s="98"/>
      <c r="BS22" s="986"/>
      <c r="BT22" s="987"/>
      <c r="BU22" s="987"/>
      <c r="BV22" s="987"/>
      <c r="BW22" s="987"/>
      <c r="BX22" s="987"/>
      <c r="BY22" s="987"/>
      <c r="BZ22" s="987"/>
      <c r="CA22" s="987"/>
      <c r="CB22" s="987"/>
      <c r="CC22" s="987"/>
      <c r="CD22" s="987"/>
      <c r="CE22" s="987"/>
      <c r="CF22" s="987"/>
      <c r="CG22" s="1008"/>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93"/>
    </row>
    <row r="23" spans="1:131" s="94" customFormat="1" ht="26.25" customHeight="1" thickBot="1" x14ac:dyDescent="0.25">
      <c r="A23" s="99" t="s">
        <v>324</v>
      </c>
      <c r="B23" s="931" t="s">
        <v>325</v>
      </c>
      <c r="C23" s="932"/>
      <c r="D23" s="932"/>
      <c r="E23" s="932"/>
      <c r="F23" s="932"/>
      <c r="G23" s="932"/>
      <c r="H23" s="932"/>
      <c r="I23" s="932"/>
      <c r="J23" s="932"/>
      <c r="K23" s="932"/>
      <c r="L23" s="932"/>
      <c r="M23" s="932"/>
      <c r="N23" s="932"/>
      <c r="O23" s="932"/>
      <c r="P23" s="942"/>
      <c r="Q23" s="1061">
        <v>19451</v>
      </c>
      <c r="R23" s="1055"/>
      <c r="S23" s="1055"/>
      <c r="T23" s="1055"/>
      <c r="U23" s="1055"/>
      <c r="V23" s="1055">
        <v>18657</v>
      </c>
      <c r="W23" s="1055"/>
      <c r="X23" s="1055"/>
      <c r="Y23" s="1055"/>
      <c r="Z23" s="1055"/>
      <c r="AA23" s="1055">
        <v>794</v>
      </c>
      <c r="AB23" s="1055"/>
      <c r="AC23" s="1055"/>
      <c r="AD23" s="1055"/>
      <c r="AE23" s="1062"/>
      <c r="AF23" s="1063">
        <v>662</v>
      </c>
      <c r="AG23" s="1055"/>
      <c r="AH23" s="1055"/>
      <c r="AI23" s="1055"/>
      <c r="AJ23" s="1064"/>
      <c r="AK23" s="1065"/>
      <c r="AL23" s="1066"/>
      <c r="AM23" s="1066"/>
      <c r="AN23" s="1066"/>
      <c r="AO23" s="1066"/>
      <c r="AP23" s="1055">
        <v>15074</v>
      </c>
      <c r="AQ23" s="1055"/>
      <c r="AR23" s="1055"/>
      <c r="AS23" s="1055"/>
      <c r="AT23" s="1055"/>
      <c r="AU23" s="1056"/>
      <c r="AV23" s="1056"/>
      <c r="AW23" s="1056"/>
      <c r="AX23" s="1056"/>
      <c r="AY23" s="1057"/>
      <c r="AZ23" s="1058" t="s">
        <v>62</v>
      </c>
      <c r="BA23" s="1059"/>
      <c r="BB23" s="1059"/>
      <c r="BC23" s="1059"/>
      <c r="BD23" s="1060"/>
      <c r="BE23" s="92"/>
      <c r="BF23" s="92"/>
      <c r="BG23" s="92"/>
      <c r="BH23" s="92"/>
      <c r="BI23" s="92"/>
      <c r="BJ23" s="92"/>
      <c r="BK23" s="92"/>
      <c r="BL23" s="92"/>
      <c r="BM23" s="92"/>
      <c r="BN23" s="92"/>
      <c r="BO23" s="92"/>
      <c r="BP23" s="92"/>
      <c r="BQ23" s="97">
        <v>17</v>
      </c>
      <c r="BR23" s="98"/>
      <c r="BS23" s="986"/>
      <c r="BT23" s="987"/>
      <c r="BU23" s="987"/>
      <c r="BV23" s="987"/>
      <c r="BW23" s="987"/>
      <c r="BX23" s="987"/>
      <c r="BY23" s="987"/>
      <c r="BZ23" s="987"/>
      <c r="CA23" s="987"/>
      <c r="CB23" s="987"/>
      <c r="CC23" s="987"/>
      <c r="CD23" s="987"/>
      <c r="CE23" s="987"/>
      <c r="CF23" s="987"/>
      <c r="CG23" s="1008"/>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93"/>
    </row>
    <row r="24" spans="1:131" s="94" customFormat="1" ht="26.25" customHeight="1" x14ac:dyDescent="0.2">
      <c r="A24" s="1054" t="s">
        <v>326</v>
      </c>
      <c r="B24" s="1054"/>
      <c r="C24" s="1054"/>
      <c r="D24" s="1054"/>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91"/>
      <c r="BA24" s="91"/>
      <c r="BB24" s="91"/>
      <c r="BC24" s="91"/>
      <c r="BD24" s="91"/>
      <c r="BE24" s="92"/>
      <c r="BF24" s="92"/>
      <c r="BG24" s="92"/>
      <c r="BH24" s="92"/>
      <c r="BI24" s="92"/>
      <c r="BJ24" s="92"/>
      <c r="BK24" s="92"/>
      <c r="BL24" s="92"/>
      <c r="BM24" s="92"/>
      <c r="BN24" s="92"/>
      <c r="BO24" s="92"/>
      <c r="BP24" s="92"/>
      <c r="BQ24" s="97">
        <v>18</v>
      </c>
      <c r="BR24" s="98"/>
      <c r="BS24" s="986"/>
      <c r="BT24" s="987"/>
      <c r="BU24" s="987"/>
      <c r="BV24" s="987"/>
      <c r="BW24" s="987"/>
      <c r="BX24" s="987"/>
      <c r="BY24" s="987"/>
      <c r="BZ24" s="987"/>
      <c r="CA24" s="987"/>
      <c r="CB24" s="987"/>
      <c r="CC24" s="987"/>
      <c r="CD24" s="987"/>
      <c r="CE24" s="987"/>
      <c r="CF24" s="987"/>
      <c r="CG24" s="1008"/>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93"/>
    </row>
    <row r="25" spans="1:131" ht="26.25" customHeight="1" thickBot="1" x14ac:dyDescent="0.25">
      <c r="A25" s="1053" t="s">
        <v>327</v>
      </c>
      <c r="B25" s="1053"/>
      <c r="C25" s="1053"/>
      <c r="D25" s="1053"/>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c r="AL25" s="1053"/>
      <c r="AM25" s="1053"/>
      <c r="AN25" s="1053"/>
      <c r="AO25" s="1053"/>
      <c r="AP25" s="1053"/>
      <c r="AQ25" s="1053"/>
      <c r="AR25" s="1053"/>
      <c r="AS25" s="1053"/>
      <c r="AT25" s="1053"/>
      <c r="AU25" s="1053"/>
      <c r="AV25" s="1053"/>
      <c r="AW25" s="1053"/>
      <c r="AX25" s="1053"/>
      <c r="AY25" s="1053"/>
      <c r="AZ25" s="1053"/>
      <c r="BA25" s="1053"/>
      <c r="BB25" s="1053"/>
      <c r="BC25" s="1053"/>
      <c r="BD25" s="1053"/>
      <c r="BE25" s="1053"/>
      <c r="BF25" s="1053"/>
      <c r="BG25" s="1053"/>
      <c r="BH25" s="1053"/>
      <c r="BI25" s="1053"/>
      <c r="BJ25" s="91"/>
      <c r="BK25" s="91"/>
      <c r="BL25" s="91"/>
      <c r="BM25" s="91"/>
      <c r="BN25" s="91"/>
      <c r="BO25" s="100"/>
      <c r="BP25" s="100"/>
      <c r="BQ25" s="97">
        <v>19</v>
      </c>
      <c r="BR25" s="98"/>
      <c r="BS25" s="986"/>
      <c r="BT25" s="987"/>
      <c r="BU25" s="987"/>
      <c r="BV25" s="987"/>
      <c r="BW25" s="987"/>
      <c r="BX25" s="987"/>
      <c r="BY25" s="987"/>
      <c r="BZ25" s="987"/>
      <c r="CA25" s="987"/>
      <c r="CB25" s="987"/>
      <c r="CC25" s="987"/>
      <c r="CD25" s="987"/>
      <c r="CE25" s="987"/>
      <c r="CF25" s="987"/>
      <c r="CG25" s="1008"/>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89"/>
    </row>
    <row r="26" spans="1:131" ht="26.25" customHeight="1" x14ac:dyDescent="0.2">
      <c r="A26" s="989" t="s">
        <v>300</v>
      </c>
      <c r="B26" s="990"/>
      <c r="C26" s="990"/>
      <c r="D26" s="990"/>
      <c r="E26" s="990"/>
      <c r="F26" s="990"/>
      <c r="G26" s="990"/>
      <c r="H26" s="990"/>
      <c r="I26" s="990"/>
      <c r="J26" s="990"/>
      <c r="K26" s="990"/>
      <c r="L26" s="990"/>
      <c r="M26" s="990"/>
      <c r="N26" s="990"/>
      <c r="O26" s="990"/>
      <c r="P26" s="991"/>
      <c r="Q26" s="995" t="s">
        <v>328</v>
      </c>
      <c r="R26" s="996"/>
      <c r="S26" s="996"/>
      <c r="T26" s="996"/>
      <c r="U26" s="997"/>
      <c r="V26" s="995" t="s">
        <v>329</v>
      </c>
      <c r="W26" s="996"/>
      <c r="X26" s="996"/>
      <c r="Y26" s="996"/>
      <c r="Z26" s="997"/>
      <c r="AA26" s="995" t="s">
        <v>330</v>
      </c>
      <c r="AB26" s="996"/>
      <c r="AC26" s="996"/>
      <c r="AD26" s="996"/>
      <c r="AE26" s="996"/>
      <c r="AF26" s="1049" t="s">
        <v>331</v>
      </c>
      <c r="AG26" s="1002"/>
      <c r="AH26" s="1002"/>
      <c r="AI26" s="1002"/>
      <c r="AJ26" s="1050"/>
      <c r="AK26" s="996" t="s">
        <v>332</v>
      </c>
      <c r="AL26" s="996"/>
      <c r="AM26" s="996"/>
      <c r="AN26" s="996"/>
      <c r="AO26" s="997"/>
      <c r="AP26" s="995" t="s">
        <v>333</v>
      </c>
      <c r="AQ26" s="996"/>
      <c r="AR26" s="996"/>
      <c r="AS26" s="996"/>
      <c r="AT26" s="997"/>
      <c r="AU26" s="995" t="s">
        <v>334</v>
      </c>
      <c r="AV26" s="996"/>
      <c r="AW26" s="996"/>
      <c r="AX26" s="996"/>
      <c r="AY26" s="997"/>
      <c r="AZ26" s="995" t="s">
        <v>335</v>
      </c>
      <c r="BA26" s="996"/>
      <c r="BB26" s="996"/>
      <c r="BC26" s="996"/>
      <c r="BD26" s="997"/>
      <c r="BE26" s="995" t="s">
        <v>307</v>
      </c>
      <c r="BF26" s="996"/>
      <c r="BG26" s="996"/>
      <c r="BH26" s="996"/>
      <c r="BI26" s="1009"/>
      <c r="BJ26" s="91"/>
      <c r="BK26" s="91"/>
      <c r="BL26" s="91"/>
      <c r="BM26" s="91"/>
      <c r="BN26" s="91"/>
      <c r="BO26" s="100"/>
      <c r="BP26" s="100"/>
      <c r="BQ26" s="97">
        <v>20</v>
      </c>
      <c r="BR26" s="98"/>
      <c r="BS26" s="986"/>
      <c r="BT26" s="987"/>
      <c r="BU26" s="987"/>
      <c r="BV26" s="987"/>
      <c r="BW26" s="987"/>
      <c r="BX26" s="987"/>
      <c r="BY26" s="987"/>
      <c r="BZ26" s="987"/>
      <c r="CA26" s="987"/>
      <c r="CB26" s="987"/>
      <c r="CC26" s="987"/>
      <c r="CD26" s="987"/>
      <c r="CE26" s="987"/>
      <c r="CF26" s="987"/>
      <c r="CG26" s="1008"/>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89"/>
    </row>
    <row r="27" spans="1:131" ht="26.25" customHeight="1" thickBot="1" x14ac:dyDescent="0.25">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1"/>
      <c r="AG27" s="1005"/>
      <c r="AH27" s="1005"/>
      <c r="AI27" s="1005"/>
      <c r="AJ27" s="1052"/>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0"/>
      <c r="BJ27" s="91"/>
      <c r="BK27" s="91"/>
      <c r="BL27" s="91"/>
      <c r="BM27" s="91"/>
      <c r="BN27" s="91"/>
      <c r="BO27" s="100"/>
      <c r="BP27" s="100"/>
      <c r="BQ27" s="97">
        <v>21</v>
      </c>
      <c r="BR27" s="98"/>
      <c r="BS27" s="986"/>
      <c r="BT27" s="987"/>
      <c r="BU27" s="987"/>
      <c r="BV27" s="987"/>
      <c r="BW27" s="987"/>
      <c r="BX27" s="987"/>
      <c r="BY27" s="987"/>
      <c r="BZ27" s="987"/>
      <c r="CA27" s="987"/>
      <c r="CB27" s="987"/>
      <c r="CC27" s="987"/>
      <c r="CD27" s="987"/>
      <c r="CE27" s="987"/>
      <c r="CF27" s="987"/>
      <c r="CG27" s="1008"/>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89"/>
    </row>
    <row r="28" spans="1:131" ht="26.25" customHeight="1" thickTop="1" x14ac:dyDescent="0.2">
      <c r="A28" s="101">
        <v>1</v>
      </c>
      <c r="B28" s="1041" t="s">
        <v>336</v>
      </c>
      <c r="C28" s="1042"/>
      <c r="D28" s="1042"/>
      <c r="E28" s="1042"/>
      <c r="F28" s="1042"/>
      <c r="G28" s="1042"/>
      <c r="H28" s="1042"/>
      <c r="I28" s="1042"/>
      <c r="J28" s="1042"/>
      <c r="K28" s="1042"/>
      <c r="L28" s="1042"/>
      <c r="M28" s="1042"/>
      <c r="N28" s="1042"/>
      <c r="O28" s="1042"/>
      <c r="P28" s="1043"/>
      <c r="Q28" s="1044">
        <v>4262</v>
      </c>
      <c r="R28" s="1045"/>
      <c r="S28" s="1045"/>
      <c r="T28" s="1045"/>
      <c r="U28" s="1045"/>
      <c r="V28" s="1045">
        <v>4165</v>
      </c>
      <c r="W28" s="1045"/>
      <c r="X28" s="1045"/>
      <c r="Y28" s="1045"/>
      <c r="Z28" s="1045"/>
      <c r="AA28" s="1045">
        <v>98</v>
      </c>
      <c r="AB28" s="1045"/>
      <c r="AC28" s="1045"/>
      <c r="AD28" s="1045"/>
      <c r="AE28" s="1046"/>
      <c r="AF28" s="1047">
        <v>98</v>
      </c>
      <c r="AG28" s="1045"/>
      <c r="AH28" s="1045"/>
      <c r="AI28" s="1045"/>
      <c r="AJ28" s="1048"/>
      <c r="AK28" s="1036">
        <v>316</v>
      </c>
      <c r="AL28" s="1037"/>
      <c r="AM28" s="1037"/>
      <c r="AN28" s="1037"/>
      <c r="AO28" s="1037"/>
      <c r="AP28" s="1037" t="s">
        <v>320</v>
      </c>
      <c r="AQ28" s="1037"/>
      <c r="AR28" s="1037"/>
      <c r="AS28" s="1037"/>
      <c r="AT28" s="1037"/>
      <c r="AU28" s="1037" t="s">
        <v>320</v>
      </c>
      <c r="AV28" s="1037"/>
      <c r="AW28" s="1037"/>
      <c r="AX28" s="1037"/>
      <c r="AY28" s="1037"/>
      <c r="AZ28" s="1038"/>
      <c r="BA28" s="1038"/>
      <c r="BB28" s="1038"/>
      <c r="BC28" s="1038"/>
      <c r="BD28" s="1038"/>
      <c r="BE28" s="1039"/>
      <c r="BF28" s="1039"/>
      <c r="BG28" s="1039"/>
      <c r="BH28" s="1039"/>
      <c r="BI28" s="1040"/>
      <c r="BJ28" s="91"/>
      <c r="BK28" s="91"/>
      <c r="BL28" s="91"/>
      <c r="BM28" s="91"/>
      <c r="BN28" s="91"/>
      <c r="BO28" s="100"/>
      <c r="BP28" s="100"/>
      <c r="BQ28" s="97">
        <v>22</v>
      </c>
      <c r="BR28" s="98"/>
      <c r="BS28" s="986"/>
      <c r="BT28" s="987"/>
      <c r="BU28" s="987"/>
      <c r="BV28" s="987"/>
      <c r="BW28" s="987"/>
      <c r="BX28" s="987"/>
      <c r="BY28" s="987"/>
      <c r="BZ28" s="987"/>
      <c r="CA28" s="987"/>
      <c r="CB28" s="987"/>
      <c r="CC28" s="987"/>
      <c r="CD28" s="987"/>
      <c r="CE28" s="987"/>
      <c r="CF28" s="987"/>
      <c r="CG28" s="1008"/>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89"/>
    </row>
    <row r="29" spans="1:131" ht="26.25" customHeight="1" x14ac:dyDescent="0.2">
      <c r="A29" s="101">
        <v>2</v>
      </c>
      <c r="B29" s="1024" t="s">
        <v>337</v>
      </c>
      <c r="C29" s="1025"/>
      <c r="D29" s="1025"/>
      <c r="E29" s="1025"/>
      <c r="F29" s="1025"/>
      <c r="G29" s="1025"/>
      <c r="H29" s="1025"/>
      <c r="I29" s="1025"/>
      <c r="J29" s="1025"/>
      <c r="K29" s="1025"/>
      <c r="L29" s="1025"/>
      <c r="M29" s="1025"/>
      <c r="N29" s="1025"/>
      <c r="O29" s="1025"/>
      <c r="P29" s="1026"/>
      <c r="Q29" s="1032">
        <v>125</v>
      </c>
      <c r="R29" s="1033"/>
      <c r="S29" s="1033"/>
      <c r="T29" s="1033"/>
      <c r="U29" s="1033"/>
      <c r="V29" s="1033">
        <v>75</v>
      </c>
      <c r="W29" s="1033"/>
      <c r="X29" s="1033"/>
      <c r="Y29" s="1033"/>
      <c r="Z29" s="1033"/>
      <c r="AA29" s="1033">
        <v>49</v>
      </c>
      <c r="AB29" s="1033"/>
      <c r="AC29" s="1033"/>
      <c r="AD29" s="1033"/>
      <c r="AE29" s="1034"/>
      <c r="AF29" s="1029">
        <v>49</v>
      </c>
      <c r="AG29" s="1030"/>
      <c r="AH29" s="1030"/>
      <c r="AI29" s="1030"/>
      <c r="AJ29" s="1031"/>
      <c r="AK29" s="974" t="s">
        <v>322</v>
      </c>
      <c r="AL29" s="965"/>
      <c r="AM29" s="965"/>
      <c r="AN29" s="965"/>
      <c r="AO29" s="965"/>
      <c r="AP29" s="965" t="s">
        <v>320</v>
      </c>
      <c r="AQ29" s="965"/>
      <c r="AR29" s="965"/>
      <c r="AS29" s="965"/>
      <c r="AT29" s="965"/>
      <c r="AU29" s="965" t="s">
        <v>320</v>
      </c>
      <c r="AV29" s="965"/>
      <c r="AW29" s="965"/>
      <c r="AX29" s="965"/>
      <c r="AY29" s="965"/>
      <c r="AZ29" s="1035"/>
      <c r="BA29" s="1035"/>
      <c r="BB29" s="1035"/>
      <c r="BC29" s="1035"/>
      <c r="BD29" s="1035"/>
      <c r="BE29" s="966"/>
      <c r="BF29" s="966"/>
      <c r="BG29" s="966"/>
      <c r="BH29" s="966"/>
      <c r="BI29" s="967"/>
      <c r="BJ29" s="91"/>
      <c r="BK29" s="91"/>
      <c r="BL29" s="91"/>
      <c r="BM29" s="91"/>
      <c r="BN29" s="91"/>
      <c r="BO29" s="100"/>
      <c r="BP29" s="100"/>
      <c r="BQ29" s="97">
        <v>23</v>
      </c>
      <c r="BR29" s="98"/>
      <c r="BS29" s="986"/>
      <c r="BT29" s="987"/>
      <c r="BU29" s="987"/>
      <c r="BV29" s="987"/>
      <c r="BW29" s="987"/>
      <c r="BX29" s="987"/>
      <c r="BY29" s="987"/>
      <c r="BZ29" s="987"/>
      <c r="CA29" s="987"/>
      <c r="CB29" s="987"/>
      <c r="CC29" s="987"/>
      <c r="CD29" s="987"/>
      <c r="CE29" s="987"/>
      <c r="CF29" s="987"/>
      <c r="CG29" s="1008"/>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89"/>
    </row>
    <row r="30" spans="1:131" ht="26.25" customHeight="1" x14ac:dyDescent="0.2">
      <c r="A30" s="101">
        <v>3</v>
      </c>
      <c r="B30" s="1024" t="s">
        <v>338</v>
      </c>
      <c r="C30" s="1025"/>
      <c r="D30" s="1025"/>
      <c r="E30" s="1025"/>
      <c r="F30" s="1025"/>
      <c r="G30" s="1025"/>
      <c r="H30" s="1025"/>
      <c r="I30" s="1025"/>
      <c r="J30" s="1025"/>
      <c r="K30" s="1025"/>
      <c r="L30" s="1025"/>
      <c r="M30" s="1025"/>
      <c r="N30" s="1025"/>
      <c r="O30" s="1025"/>
      <c r="P30" s="1026"/>
      <c r="Q30" s="1032">
        <v>3867</v>
      </c>
      <c r="R30" s="1033"/>
      <c r="S30" s="1033"/>
      <c r="T30" s="1033"/>
      <c r="U30" s="1033"/>
      <c r="V30" s="1033">
        <v>3661</v>
      </c>
      <c r="W30" s="1033"/>
      <c r="X30" s="1033"/>
      <c r="Y30" s="1033"/>
      <c r="Z30" s="1033"/>
      <c r="AA30" s="1033">
        <v>207</v>
      </c>
      <c r="AB30" s="1033"/>
      <c r="AC30" s="1033"/>
      <c r="AD30" s="1033"/>
      <c r="AE30" s="1034"/>
      <c r="AF30" s="1029">
        <v>207</v>
      </c>
      <c r="AG30" s="1030"/>
      <c r="AH30" s="1030"/>
      <c r="AI30" s="1030"/>
      <c r="AJ30" s="1031"/>
      <c r="AK30" s="974">
        <v>655</v>
      </c>
      <c r="AL30" s="965"/>
      <c r="AM30" s="965"/>
      <c r="AN30" s="965"/>
      <c r="AO30" s="965"/>
      <c r="AP30" s="965" t="s">
        <v>320</v>
      </c>
      <c r="AQ30" s="965"/>
      <c r="AR30" s="965"/>
      <c r="AS30" s="965"/>
      <c r="AT30" s="965"/>
      <c r="AU30" s="965" t="s">
        <v>320</v>
      </c>
      <c r="AV30" s="965"/>
      <c r="AW30" s="965"/>
      <c r="AX30" s="965"/>
      <c r="AY30" s="965"/>
      <c r="AZ30" s="1035"/>
      <c r="BA30" s="1035"/>
      <c r="BB30" s="1035"/>
      <c r="BC30" s="1035"/>
      <c r="BD30" s="1035"/>
      <c r="BE30" s="966"/>
      <c r="BF30" s="966"/>
      <c r="BG30" s="966"/>
      <c r="BH30" s="966"/>
      <c r="BI30" s="967"/>
      <c r="BJ30" s="91"/>
      <c r="BK30" s="91"/>
      <c r="BL30" s="91"/>
      <c r="BM30" s="91"/>
      <c r="BN30" s="91"/>
      <c r="BO30" s="100"/>
      <c r="BP30" s="100"/>
      <c r="BQ30" s="97">
        <v>24</v>
      </c>
      <c r="BR30" s="98"/>
      <c r="BS30" s="986"/>
      <c r="BT30" s="987"/>
      <c r="BU30" s="987"/>
      <c r="BV30" s="987"/>
      <c r="BW30" s="987"/>
      <c r="BX30" s="987"/>
      <c r="BY30" s="987"/>
      <c r="BZ30" s="987"/>
      <c r="CA30" s="987"/>
      <c r="CB30" s="987"/>
      <c r="CC30" s="987"/>
      <c r="CD30" s="987"/>
      <c r="CE30" s="987"/>
      <c r="CF30" s="987"/>
      <c r="CG30" s="1008"/>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89"/>
    </row>
    <row r="31" spans="1:131" ht="26.25" customHeight="1" x14ac:dyDescent="0.2">
      <c r="A31" s="101">
        <v>4</v>
      </c>
      <c r="B31" s="1024" t="s">
        <v>339</v>
      </c>
      <c r="C31" s="1025"/>
      <c r="D31" s="1025"/>
      <c r="E31" s="1025"/>
      <c r="F31" s="1025"/>
      <c r="G31" s="1025"/>
      <c r="H31" s="1025"/>
      <c r="I31" s="1025"/>
      <c r="J31" s="1025"/>
      <c r="K31" s="1025"/>
      <c r="L31" s="1025"/>
      <c r="M31" s="1025"/>
      <c r="N31" s="1025"/>
      <c r="O31" s="1025"/>
      <c r="P31" s="1026"/>
      <c r="Q31" s="1032">
        <v>39</v>
      </c>
      <c r="R31" s="1033"/>
      <c r="S31" s="1033"/>
      <c r="T31" s="1033"/>
      <c r="U31" s="1033"/>
      <c r="V31" s="1033">
        <v>30</v>
      </c>
      <c r="W31" s="1033"/>
      <c r="X31" s="1033"/>
      <c r="Y31" s="1033"/>
      <c r="Z31" s="1033"/>
      <c r="AA31" s="1033">
        <v>9</v>
      </c>
      <c r="AB31" s="1033"/>
      <c r="AC31" s="1033"/>
      <c r="AD31" s="1033"/>
      <c r="AE31" s="1034"/>
      <c r="AF31" s="1029">
        <v>9</v>
      </c>
      <c r="AG31" s="1030"/>
      <c r="AH31" s="1030"/>
      <c r="AI31" s="1030"/>
      <c r="AJ31" s="1031"/>
      <c r="AK31" s="974" t="s">
        <v>322</v>
      </c>
      <c r="AL31" s="965"/>
      <c r="AM31" s="965"/>
      <c r="AN31" s="965"/>
      <c r="AO31" s="965"/>
      <c r="AP31" s="965" t="s">
        <v>320</v>
      </c>
      <c r="AQ31" s="965"/>
      <c r="AR31" s="965"/>
      <c r="AS31" s="965"/>
      <c r="AT31" s="965"/>
      <c r="AU31" s="965" t="s">
        <v>320</v>
      </c>
      <c r="AV31" s="965"/>
      <c r="AW31" s="965"/>
      <c r="AX31" s="965"/>
      <c r="AY31" s="965"/>
      <c r="AZ31" s="1035"/>
      <c r="BA31" s="1035"/>
      <c r="BB31" s="1035"/>
      <c r="BC31" s="1035"/>
      <c r="BD31" s="1035"/>
      <c r="BE31" s="966"/>
      <c r="BF31" s="966"/>
      <c r="BG31" s="966"/>
      <c r="BH31" s="966"/>
      <c r="BI31" s="967"/>
      <c r="BJ31" s="91"/>
      <c r="BK31" s="91"/>
      <c r="BL31" s="91"/>
      <c r="BM31" s="91"/>
      <c r="BN31" s="91"/>
      <c r="BO31" s="100"/>
      <c r="BP31" s="100"/>
      <c r="BQ31" s="97">
        <v>25</v>
      </c>
      <c r="BR31" s="98"/>
      <c r="BS31" s="986"/>
      <c r="BT31" s="987"/>
      <c r="BU31" s="987"/>
      <c r="BV31" s="987"/>
      <c r="BW31" s="987"/>
      <c r="BX31" s="987"/>
      <c r="BY31" s="987"/>
      <c r="BZ31" s="987"/>
      <c r="CA31" s="987"/>
      <c r="CB31" s="987"/>
      <c r="CC31" s="987"/>
      <c r="CD31" s="987"/>
      <c r="CE31" s="987"/>
      <c r="CF31" s="987"/>
      <c r="CG31" s="1008"/>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89"/>
    </row>
    <row r="32" spans="1:131" ht="26.25" customHeight="1" x14ac:dyDescent="0.2">
      <c r="A32" s="101">
        <v>5</v>
      </c>
      <c r="B32" s="1024" t="s">
        <v>340</v>
      </c>
      <c r="C32" s="1025"/>
      <c r="D32" s="1025"/>
      <c r="E32" s="1025"/>
      <c r="F32" s="1025"/>
      <c r="G32" s="1025"/>
      <c r="H32" s="1025"/>
      <c r="I32" s="1025"/>
      <c r="J32" s="1025"/>
      <c r="K32" s="1025"/>
      <c r="L32" s="1025"/>
      <c r="M32" s="1025"/>
      <c r="N32" s="1025"/>
      <c r="O32" s="1025"/>
      <c r="P32" s="1026"/>
      <c r="Q32" s="1032">
        <v>759</v>
      </c>
      <c r="R32" s="1033"/>
      <c r="S32" s="1033"/>
      <c r="T32" s="1033"/>
      <c r="U32" s="1033"/>
      <c r="V32" s="1033">
        <v>755</v>
      </c>
      <c r="W32" s="1033"/>
      <c r="X32" s="1033"/>
      <c r="Y32" s="1033"/>
      <c r="Z32" s="1033"/>
      <c r="AA32" s="1033">
        <v>3</v>
      </c>
      <c r="AB32" s="1033"/>
      <c r="AC32" s="1033"/>
      <c r="AD32" s="1033"/>
      <c r="AE32" s="1034"/>
      <c r="AF32" s="1029">
        <v>3</v>
      </c>
      <c r="AG32" s="1030"/>
      <c r="AH32" s="1030"/>
      <c r="AI32" s="1030"/>
      <c r="AJ32" s="1031"/>
      <c r="AK32" s="974">
        <v>94</v>
      </c>
      <c r="AL32" s="965"/>
      <c r="AM32" s="965"/>
      <c r="AN32" s="965"/>
      <c r="AO32" s="965"/>
      <c r="AP32" s="965" t="s">
        <v>320</v>
      </c>
      <c r="AQ32" s="965"/>
      <c r="AR32" s="965"/>
      <c r="AS32" s="965"/>
      <c r="AT32" s="965"/>
      <c r="AU32" s="965" t="s">
        <v>320</v>
      </c>
      <c r="AV32" s="965"/>
      <c r="AW32" s="965"/>
      <c r="AX32" s="965"/>
      <c r="AY32" s="965"/>
      <c r="AZ32" s="1035"/>
      <c r="BA32" s="1035"/>
      <c r="BB32" s="1035"/>
      <c r="BC32" s="1035"/>
      <c r="BD32" s="1035"/>
      <c r="BE32" s="966"/>
      <c r="BF32" s="966"/>
      <c r="BG32" s="966"/>
      <c r="BH32" s="966"/>
      <c r="BI32" s="967"/>
      <c r="BJ32" s="91"/>
      <c r="BK32" s="91"/>
      <c r="BL32" s="91"/>
      <c r="BM32" s="91"/>
      <c r="BN32" s="91"/>
      <c r="BO32" s="100"/>
      <c r="BP32" s="100"/>
      <c r="BQ32" s="97">
        <v>26</v>
      </c>
      <c r="BR32" s="98"/>
      <c r="BS32" s="986"/>
      <c r="BT32" s="987"/>
      <c r="BU32" s="987"/>
      <c r="BV32" s="987"/>
      <c r="BW32" s="987"/>
      <c r="BX32" s="987"/>
      <c r="BY32" s="987"/>
      <c r="BZ32" s="987"/>
      <c r="CA32" s="987"/>
      <c r="CB32" s="987"/>
      <c r="CC32" s="987"/>
      <c r="CD32" s="987"/>
      <c r="CE32" s="987"/>
      <c r="CF32" s="987"/>
      <c r="CG32" s="1008"/>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89"/>
    </row>
    <row r="33" spans="1:131" ht="26.25" customHeight="1" x14ac:dyDescent="0.2">
      <c r="A33" s="101">
        <v>6</v>
      </c>
      <c r="B33" s="1024" t="s">
        <v>341</v>
      </c>
      <c r="C33" s="1025"/>
      <c r="D33" s="1025"/>
      <c r="E33" s="1025"/>
      <c r="F33" s="1025"/>
      <c r="G33" s="1025"/>
      <c r="H33" s="1025"/>
      <c r="I33" s="1025"/>
      <c r="J33" s="1025"/>
      <c r="K33" s="1025"/>
      <c r="L33" s="1025"/>
      <c r="M33" s="1025"/>
      <c r="N33" s="1025"/>
      <c r="O33" s="1025"/>
      <c r="P33" s="1026"/>
      <c r="Q33" s="1032">
        <v>647</v>
      </c>
      <c r="R33" s="1033"/>
      <c r="S33" s="1033"/>
      <c r="T33" s="1033"/>
      <c r="U33" s="1033"/>
      <c r="V33" s="1033">
        <v>646</v>
      </c>
      <c r="W33" s="1033"/>
      <c r="X33" s="1033"/>
      <c r="Y33" s="1033"/>
      <c r="Z33" s="1033"/>
      <c r="AA33" s="1033">
        <v>1</v>
      </c>
      <c r="AB33" s="1033"/>
      <c r="AC33" s="1033"/>
      <c r="AD33" s="1033"/>
      <c r="AE33" s="1034"/>
      <c r="AF33" s="1029">
        <v>1383</v>
      </c>
      <c r="AG33" s="1030"/>
      <c r="AH33" s="1030"/>
      <c r="AI33" s="1030"/>
      <c r="AJ33" s="1031"/>
      <c r="AK33" s="974">
        <v>27</v>
      </c>
      <c r="AL33" s="965"/>
      <c r="AM33" s="965"/>
      <c r="AN33" s="965"/>
      <c r="AO33" s="965"/>
      <c r="AP33" s="965">
        <v>886</v>
      </c>
      <c r="AQ33" s="965"/>
      <c r="AR33" s="965"/>
      <c r="AS33" s="965"/>
      <c r="AT33" s="965"/>
      <c r="AU33" s="965">
        <v>88</v>
      </c>
      <c r="AV33" s="965"/>
      <c r="AW33" s="965"/>
      <c r="AX33" s="965"/>
      <c r="AY33" s="965"/>
      <c r="AZ33" s="1035"/>
      <c r="BA33" s="1035"/>
      <c r="BB33" s="1035"/>
      <c r="BC33" s="1035"/>
      <c r="BD33" s="1035"/>
      <c r="BE33" s="966" t="s">
        <v>342</v>
      </c>
      <c r="BF33" s="966"/>
      <c r="BG33" s="966"/>
      <c r="BH33" s="966"/>
      <c r="BI33" s="967"/>
      <c r="BJ33" s="91"/>
      <c r="BK33" s="91"/>
      <c r="BL33" s="91"/>
      <c r="BM33" s="91"/>
      <c r="BN33" s="91"/>
      <c r="BO33" s="100"/>
      <c r="BP33" s="100"/>
      <c r="BQ33" s="97">
        <v>27</v>
      </c>
      <c r="BR33" s="98"/>
      <c r="BS33" s="986"/>
      <c r="BT33" s="987"/>
      <c r="BU33" s="987"/>
      <c r="BV33" s="987"/>
      <c r="BW33" s="987"/>
      <c r="BX33" s="987"/>
      <c r="BY33" s="987"/>
      <c r="BZ33" s="987"/>
      <c r="CA33" s="987"/>
      <c r="CB33" s="987"/>
      <c r="CC33" s="987"/>
      <c r="CD33" s="987"/>
      <c r="CE33" s="987"/>
      <c r="CF33" s="987"/>
      <c r="CG33" s="1008"/>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89"/>
    </row>
    <row r="34" spans="1:131" ht="26.25" customHeight="1" x14ac:dyDescent="0.2">
      <c r="A34" s="101">
        <v>7</v>
      </c>
      <c r="B34" s="1024" t="s">
        <v>343</v>
      </c>
      <c r="C34" s="1025"/>
      <c r="D34" s="1025"/>
      <c r="E34" s="1025"/>
      <c r="F34" s="1025"/>
      <c r="G34" s="1025"/>
      <c r="H34" s="1025"/>
      <c r="I34" s="1025"/>
      <c r="J34" s="1025"/>
      <c r="K34" s="1025"/>
      <c r="L34" s="1025"/>
      <c r="M34" s="1025"/>
      <c r="N34" s="1025"/>
      <c r="O34" s="1025"/>
      <c r="P34" s="1026"/>
      <c r="Q34" s="1032">
        <v>1054</v>
      </c>
      <c r="R34" s="1033"/>
      <c r="S34" s="1033"/>
      <c r="T34" s="1033"/>
      <c r="U34" s="1033"/>
      <c r="V34" s="1033">
        <v>1023</v>
      </c>
      <c r="W34" s="1033"/>
      <c r="X34" s="1033"/>
      <c r="Y34" s="1033"/>
      <c r="Z34" s="1033"/>
      <c r="AA34" s="1033">
        <v>31</v>
      </c>
      <c r="AB34" s="1033"/>
      <c r="AC34" s="1033"/>
      <c r="AD34" s="1033"/>
      <c r="AE34" s="1034"/>
      <c r="AF34" s="1029">
        <v>474</v>
      </c>
      <c r="AG34" s="1030"/>
      <c r="AH34" s="1030"/>
      <c r="AI34" s="1030"/>
      <c r="AJ34" s="1031"/>
      <c r="AK34" s="974">
        <v>300</v>
      </c>
      <c r="AL34" s="965"/>
      <c r="AM34" s="965"/>
      <c r="AN34" s="965"/>
      <c r="AO34" s="965"/>
      <c r="AP34" s="965">
        <v>5218</v>
      </c>
      <c r="AQ34" s="965"/>
      <c r="AR34" s="965"/>
      <c r="AS34" s="965"/>
      <c r="AT34" s="965"/>
      <c r="AU34" s="965">
        <v>1847</v>
      </c>
      <c r="AV34" s="965"/>
      <c r="AW34" s="965"/>
      <c r="AX34" s="965"/>
      <c r="AY34" s="965"/>
      <c r="AZ34" s="1035"/>
      <c r="BA34" s="1035"/>
      <c r="BB34" s="1035"/>
      <c r="BC34" s="1035"/>
      <c r="BD34" s="1035"/>
      <c r="BE34" s="966" t="s">
        <v>342</v>
      </c>
      <c r="BF34" s="966"/>
      <c r="BG34" s="966"/>
      <c r="BH34" s="966"/>
      <c r="BI34" s="967"/>
      <c r="BJ34" s="91"/>
      <c r="BK34" s="91"/>
      <c r="BL34" s="91"/>
      <c r="BM34" s="91"/>
      <c r="BN34" s="91"/>
      <c r="BO34" s="100"/>
      <c r="BP34" s="100"/>
      <c r="BQ34" s="97">
        <v>28</v>
      </c>
      <c r="BR34" s="98"/>
      <c r="BS34" s="986"/>
      <c r="BT34" s="987"/>
      <c r="BU34" s="987"/>
      <c r="BV34" s="987"/>
      <c r="BW34" s="987"/>
      <c r="BX34" s="987"/>
      <c r="BY34" s="987"/>
      <c r="BZ34" s="987"/>
      <c r="CA34" s="987"/>
      <c r="CB34" s="987"/>
      <c r="CC34" s="987"/>
      <c r="CD34" s="987"/>
      <c r="CE34" s="987"/>
      <c r="CF34" s="987"/>
      <c r="CG34" s="1008"/>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89"/>
    </row>
    <row r="35" spans="1:131" ht="26.25" customHeight="1" x14ac:dyDescent="0.2">
      <c r="A35" s="101">
        <v>8</v>
      </c>
      <c r="B35" s="1024"/>
      <c r="C35" s="1025"/>
      <c r="D35" s="1025"/>
      <c r="E35" s="1025"/>
      <c r="F35" s="1025"/>
      <c r="G35" s="1025"/>
      <c r="H35" s="1025"/>
      <c r="I35" s="1025"/>
      <c r="J35" s="1025"/>
      <c r="K35" s="1025"/>
      <c r="L35" s="1025"/>
      <c r="M35" s="1025"/>
      <c r="N35" s="1025"/>
      <c r="O35" s="1025"/>
      <c r="P35" s="1026"/>
      <c r="Q35" s="1032"/>
      <c r="R35" s="1033"/>
      <c r="S35" s="1033"/>
      <c r="T35" s="1033"/>
      <c r="U35" s="1033"/>
      <c r="V35" s="1033"/>
      <c r="W35" s="1033"/>
      <c r="X35" s="1033"/>
      <c r="Y35" s="1033"/>
      <c r="Z35" s="1033"/>
      <c r="AA35" s="1033"/>
      <c r="AB35" s="1033"/>
      <c r="AC35" s="1033"/>
      <c r="AD35" s="1033"/>
      <c r="AE35" s="1034"/>
      <c r="AF35" s="1029"/>
      <c r="AG35" s="1030"/>
      <c r="AH35" s="1030"/>
      <c r="AI35" s="1030"/>
      <c r="AJ35" s="1031"/>
      <c r="AK35" s="974"/>
      <c r="AL35" s="965"/>
      <c r="AM35" s="965"/>
      <c r="AN35" s="965"/>
      <c r="AO35" s="965"/>
      <c r="AP35" s="965"/>
      <c r="AQ35" s="965"/>
      <c r="AR35" s="965"/>
      <c r="AS35" s="965"/>
      <c r="AT35" s="965"/>
      <c r="AU35" s="965"/>
      <c r="AV35" s="965"/>
      <c r="AW35" s="965"/>
      <c r="AX35" s="965"/>
      <c r="AY35" s="965"/>
      <c r="AZ35" s="1035"/>
      <c r="BA35" s="1035"/>
      <c r="BB35" s="1035"/>
      <c r="BC35" s="1035"/>
      <c r="BD35" s="1035"/>
      <c r="BE35" s="966"/>
      <c r="BF35" s="966"/>
      <c r="BG35" s="966"/>
      <c r="BH35" s="966"/>
      <c r="BI35" s="967"/>
      <c r="BJ35" s="91"/>
      <c r="BK35" s="91"/>
      <c r="BL35" s="91"/>
      <c r="BM35" s="91"/>
      <c r="BN35" s="91"/>
      <c r="BO35" s="100"/>
      <c r="BP35" s="100"/>
      <c r="BQ35" s="97">
        <v>29</v>
      </c>
      <c r="BR35" s="98"/>
      <c r="BS35" s="986"/>
      <c r="BT35" s="987"/>
      <c r="BU35" s="987"/>
      <c r="BV35" s="987"/>
      <c r="BW35" s="987"/>
      <c r="BX35" s="987"/>
      <c r="BY35" s="987"/>
      <c r="BZ35" s="987"/>
      <c r="CA35" s="987"/>
      <c r="CB35" s="987"/>
      <c r="CC35" s="987"/>
      <c r="CD35" s="987"/>
      <c r="CE35" s="987"/>
      <c r="CF35" s="987"/>
      <c r="CG35" s="1008"/>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89"/>
    </row>
    <row r="36" spans="1:131" ht="26.25" customHeight="1" x14ac:dyDescent="0.2">
      <c r="A36" s="101">
        <v>9</v>
      </c>
      <c r="B36" s="1024"/>
      <c r="C36" s="1025"/>
      <c r="D36" s="1025"/>
      <c r="E36" s="1025"/>
      <c r="F36" s="1025"/>
      <c r="G36" s="1025"/>
      <c r="H36" s="1025"/>
      <c r="I36" s="1025"/>
      <c r="J36" s="1025"/>
      <c r="K36" s="1025"/>
      <c r="L36" s="1025"/>
      <c r="M36" s="1025"/>
      <c r="N36" s="1025"/>
      <c r="O36" s="1025"/>
      <c r="P36" s="1026"/>
      <c r="Q36" s="1032"/>
      <c r="R36" s="1033"/>
      <c r="S36" s="1033"/>
      <c r="T36" s="1033"/>
      <c r="U36" s="1033"/>
      <c r="V36" s="1033"/>
      <c r="W36" s="1033"/>
      <c r="X36" s="1033"/>
      <c r="Y36" s="1033"/>
      <c r="Z36" s="1033"/>
      <c r="AA36" s="1033"/>
      <c r="AB36" s="1033"/>
      <c r="AC36" s="1033"/>
      <c r="AD36" s="1033"/>
      <c r="AE36" s="1034"/>
      <c r="AF36" s="1029"/>
      <c r="AG36" s="1030"/>
      <c r="AH36" s="1030"/>
      <c r="AI36" s="1030"/>
      <c r="AJ36" s="1031"/>
      <c r="AK36" s="974"/>
      <c r="AL36" s="965"/>
      <c r="AM36" s="965"/>
      <c r="AN36" s="965"/>
      <c r="AO36" s="965"/>
      <c r="AP36" s="965"/>
      <c r="AQ36" s="965"/>
      <c r="AR36" s="965"/>
      <c r="AS36" s="965"/>
      <c r="AT36" s="965"/>
      <c r="AU36" s="965"/>
      <c r="AV36" s="965"/>
      <c r="AW36" s="965"/>
      <c r="AX36" s="965"/>
      <c r="AY36" s="965"/>
      <c r="AZ36" s="1035"/>
      <c r="BA36" s="1035"/>
      <c r="BB36" s="1035"/>
      <c r="BC36" s="1035"/>
      <c r="BD36" s="1035"/>
      <c r="BE36" s="966"/>
      <c r="BF36" s="966"/>
      <c r="BG36" s="966"/>
      <c r="BH36" s="966"/>
      <c r="BI36" s="967"/>
      <c r="BJ36" s="91"/>
      <c r="BK36" s="91"/>
      <c r="BL36" s="91"/>
      <c r="BM36" s="91"/>
      <c r="BN36" s="91"/>
      <c r="BO36" s="100"/>
      <c r="BP36" s="100"/>
      <c r="BQ36" s="97">
        <v>30</v>
      </c>
      <c r="BR36" s="98"/>
      <c r="BS36" s="986"/>
      <c r="BT36" s="987"/>
      <c r="BU36" s="987"/>
      <c r="BV36" s="987"/>
      <c r="BW36" s="987"/>
      <c r="BX36" s="987"/>
      <c r="BY36" s="987"/>
      <c r="BZ36" s="987"/>
      <c r="CA36" s="987"/>
      <c r="CB36" s="987"/>
      <c r="CC36" s="987"/>
      <c r="CD36" s="987"/>
      <c r="CE36" s="987"/>
      <c r="CF36" s="987"/>
      <c r="CG36" s="1008"/>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89"/>
    </row>
    <row r="37" spans="1:131" ht="26.25" customHeight="1" x14ac:dyDescent="0.2">
      <c r="A37" s="101">
        <v>10</v>
      </c>
      <c r="B37" s="1024"/>
      <c r="C37" s="1025"/>
      <c r="D37" s="1025"/>
      <c r="E37" s="1025"/>
      <c r="F37" s="1025"/>
      <c r="G37" s="1025"/>
      <c r="H37" s="1025"/>
      <c r="I37" s="1025"/>
      <c r="J37" s="1025"/>
      <c r="K37" s="1025"/>
      <c r="L37" s="1025"/>
      <c r="M37" s="1025"/>
      <c r="N37" s="1025"/>
      <c r="O37" s="1025"/>
      <c r="P37" s="1026"/>
      <c r="Q37" s="1032"/>
      <c r="R37" s="1033"/>
      <c r="S37" s="1033"/>
      <c r="T37" s="1033"/>
      <c r="U37" s="1033"/>
      <c r="V37" s="1033"/>
      <c r="W37" s="1033"/>
      <c r="X37" s="1033"/>
      <c r="Y37" s="1033"/>
      <c r="Z37" s="1033"/>
      <c r="AA37" s="1033"/>
      <c r="AB37" s="1033"/>
      <c r="AC37" s="1033"/>
      <c r="AD37" s="1033"/>
      <c r="AE37" s="1034"/>
      <c r="AF37" s="1029"/>
      <c r="AG37" s="1030"/>
      <c r="AH37" s="1030"/>
      <c r="AI37" s="1030"/>
      <c r="AJ37" s="1031"/>
      <c r="AK37" s="974"/>
      <c r="AL37" s="965"/>
      <c r="AM37" s="965"/>
      <c r="AN37" s="965"/>
      <c r="AO37" s="965"/>
      <c r="AP37" s="965"/>
      <c r="AQ37" s="965"/>
      <c r="AR37" s="965"/>
      <c r="AS37" s="965"/>
      <c r="AT37" s="965"/>
      <c r="AU37" s="965"/>
      <c r="AV37" s="965"/>
      <c r="AW37" s="965"/>
      <c r="AX37" s="965"/>
      <c r="AY37" s="965"/>
      <c r="AZ37" s="1035"/>
      <c r="BA37" s="1035"/>
      <c r="BB37" s="1035"/>
      <c r="BC37" s="1035"/>
      <c r="BD37" s="1035"/>
      <c r="BE37" s="966"/>
      <c r="BF37" s="966"/>
      <c r="BG37" s="966"/>
      <c r="BH37" s="966"/>
      <c r="BI37" s="967"/>
      <c r="BJ37" s="91"/>
      <c r="BK37" s="91"/>
      <c r="BL37" s="91"/>
      <c r="BM37" s="91"/>
      <c r="BN37" s="91"/>
      <c r="BO37" s="100"/>
      <c r="BP37" s="100"/>
      <c r="BQ37" s="97">
        <v>31</v>
      </c>
      <c r="BR37" s="98"/>
      <c r="BS37" s="986"/>
      <c r="BT37" s="987"/>
      <c r="BU37" s="987"/>
      <c r="BV37" s="987"/>
      <c r="BW37" s="987"/>
      <c r="BX37" s="987"/>
      <c r="BY37" s="987"/>
      <c r="BZ37" s="987"/>
      <c r="CA37" s="987"/>
      <c r="CB37" s="987"/>
      <c r="CC37" s="987"/>
      <c r="CD37" s="987"/>
      <c r="CE37" s="987"/>
      <c r="CF37" s="987"/>
      <c r="CG37" s="1008"/>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89"/>
    </row>
    <row r="38" spans="1:131" ht="26.25" customHeight="1" x14ac:dyDescent="0.2">
      <c r="A38" s="101">
        <v>11</v>
      </c>
      <c r="B38" s="1024"/>
      <c r="C38" s="1025"/>
      <c r="D38" s="1025"/>
      <c r="E38" s="1025"/>
      <c r="F38" s="1025"/>
      <c r="G38" s="1025"/>
      <c r="H38" s="1025"/>
      <c r="I38" s="1025"/>
      <c r="J38" s="1025"/>
      <c r="K38" s="1025"/>
      <c r="L38" s="1025"/>
      <c r="M38" s="1025"/>
      <c r="N38" s="1025"/>
      <c r="O38" s="1025"/>
      <c r="P38" s="1026"/>
      <c r="Q38" s="1032"/>
      <c r="R38" s="1033"/>
      <c r="S38" s="1033"/>
      <c r="T38" s="1033"/>
      <c r="U38" s="1033"/>
      <c r="V38" s="1033"/>
      <c r="W38" s="1033"/>
      <c r="X38" s="1033"/>
      <c r="Y38" s="1033"/>
      <c r="Z38" s="1033"/>
      <c r="AA38" s="1033"/>
      <c r="AB38" s="1033"/>
      <c r="AC38" s="1033"/>
      <c r="AD38" s="1033"/>
      <c r="AE38" s="1034"/>
      <c r="AF38" s="1029"/>
      <c r="AG38" s="1030"/>
      <c r="AH38" s="1030"/>
      <c r="AI38" s="1030"/>
      <c r="AJ38" s="1031"/>
      <c r="AK38" s="974"/>
      <c r="AL38" s="965"/>
      <c r="AM38" s="965"/>
      <c r="AN38" s="965"/>
      <c r="AO38" s="965"/>
      <c r="AP38" s="965"/>
      <c r="AQ38" s="965"/>
      <c r="AR38" s="965"/>
      <c r="AS38" s="965"/>
      <c r="AT38" s="965"/>
      <c r="AU38" s="965"/>
      <c r="AV38" s="965"/>
      <c r="AW38" s="965"/>
      <c r="AX38" s="965"/>
      <c r="AY38" s="965"/>
      <c r="AZ38" s="1035"/>
      <c r="BA38" s="1035"/>
      <c r="BB38" s="1035"/>
      <c r="BC38" s="1035"/>
      <c r="BD38" s="1035"/>
      <c r="BE38" s="966"/>
      <c r="BF38" s="966"/>
      <c r="BG38" s="966"/>
      <c r="BH38" s="966"/>
      <c r="BI38" s="967"/>
      <c r="BJ38" s="91"/>
      <c r="BK38" s="91"/>
      <c r="BL38" s="91"/>
      <c r="BM38" s="91"/>
      <c r="BN38" s="91"/>
      <c r="BO38" s="100"/>
      <c r="BP38" s="100"/>
      <c r="BQ38" s="97">
        <v>32</v>
      </c>
      <c r="BR38" s="98"/>
      <c r="BS38" s="986"/>
      <c r="BT38" s="987"/>
      <c r="BU38" s="987"/>
      <c r="BV38" s="987"/>
      <c r="BW38" s="987"/>
      <c r="BX38" s="987"/>
      <c r="BY38" s="987"/>
      <c r="BZ38" s="987"/>
      <c r="CA38" s="987"/>
      <c r="CB38" s="987"/>
      <c r="CC38" s="987"/>
      <c r="CD38" s="987"/>
      <c r="CE38" s="987"/>
      <c r="CF38" s="987"/>
      <c r="CG38" s="1008"/>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89"/>
    </row>
    <row r="39" spans="1:131" ht="26.25" customHeight="1" x14ac:dyDescent="0.2">
      <c r="A39" s="101">
        <v>12</v>
      </c>
      <c r="B39" s="1024"/>
      <c r="C39" s="1025"/>
      <c r="D39" s="1025"/>
      <c r="E39" s="1025"/>
      <c r="F39" s="1025"/>
      <c r="G39" s="1025"/>
      <c r="H39" s="1025"/>
      <c r="I39" s="1025"/>
      <c r="J39" s="1025"/>
      <c r="K39" s="1025"/>
      <c r="L39" s="1025"/>
      <c r="M39" s="1025"/>
      <c r="N39" s="1025"/>
      <c r="O39" s="1025"/>
      <c r="P39" s="1026"/>
      <c r="Q39" s="1032"/>
      <c r="R39" s="1033"/>
      <c r="S39" s="1033"/>
      <c r="T39" s="1033"/>
      <c r="U39" s="1033"/>
      <c r="V39" s="1033"/>
      <c r="W39" s="1033"/>
      <c r="X39" s="1033"/>
      <c r="Y39" s="1033"/>
      <c r="Z39" s="1033"/>
      <c r="AA39" s="1033"/>
      <c r="AB39" s="1033"/>
      <c r="AC39" s="1033"/>
      <c r="AD39" s="1033"/>
      <c r="AE39" s="1034"/>
      <c r="AF39" s="1029"/>
      <c r="AG39" s="1030"/>
      <c r="AH39" s="1030"/>
      <c r="AI39" s="1030"/>
      <c r="AJ39" s="1031"/>
      <c r="AK39" s="974"/>
      <c r="AL39" s="965"/>
      <c r="AM39" s="965"/>
      <c r="AN39" s="965"/>
      <c r="AO39" s="965"/>
      <c r="AP39" s="965"/>
      <c r="AQ39" s="965"/>
      <c r="AR39" s="965"/>
      <c r="AS39" s="965"/>
      <c r="AT39" s="965"/>
      <c r="AU39" s="965"/>
      <c r="AV39" s="965"/>
      <c r="AW39" s="965"/>
      <c r="AX39" s="965"/>
      <c r="AY39" s="965"/>
      <c r="AZ39" s="1035"/>
      <c r="BA39" s="1035"/>
      <c r="BB39" s="1035"/>
      <c r="BC39" s="1035"/>
      <c r="BD39" s="1035"/>
      <c r="BE39" s="966"/>
      <c r="BF39" s="966"/>
      <c r="BG39" s="966"/>
      <c r="BH39" s="966"/>
      <c r="BI39" s="967"/>
      <c r="BJ39" s="91"/>
      <c r="BK39" s="91"/>
      <c r="BL39" s="91"/>
      <c r="BM39" s="91"/>
      <c r="BN39" s="91"/>
      <c r="BO39" s="100"/>
      <c r="BP39" s="100"/>
      <c r="BQ39" s="97">
        <v>33</v>
      </c>
      <c r="BR39" s="98"/>
      <c r="BS39" s="986"/>
      <c r="BT39" s="987"/>
      <c r="BU39" s="987"/>
      <c r="BV39" s="987"/>
      <c r="BW39" s="987"/>
      <c r="BX39" s="987"/>
      <c r="BY39" s="987"/>
      <c r="BZ39" s="987"/>
      <c r="CA39" s="987"/>
      <c r="CB39" s="987"/>
      <c r="CC39" s="987"/>
      <c r="CD39" s="987"/>
      <c r="CE39" s="987"/>
      <c r="CF39" s="987"/>
      <c r="CG39" s="1008"/>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89"/>
    </row>
    <row r="40" spans="1:131" ht="26.25" customHeight="1" x14ac:dyDescent="0.2">
      <c r="A40" s="97">
        <v>13</v>
      </c>
      <c r="B40" s="1024"/>
      <c r="C40" s="1025"/>
      <c r="D40" s="1025"/>
      <c r="E40" s="1025"/>
      <c r="F40" s="1025"/>
      <c r="G40" s="1025"/>
      <c r="H40" s="1025"/>
      <c r="I40" s="1025"/>
      <c r="J40" s="1025"/>
      <c r="K40" s="1025"/>
      <c r="L40" s="1025"/>
      <c r="M40" s="1025"/>
      <c r="N40" s="1025"/>
      <c r="O40" s="1025"/>
      <c r="P40" s="1026"/>
      <c r="Q40" s="1032"/>
      <c r="R40" s="1033"/>
      <c r="S40" s="1033"/>
      <c r="T40" s="1033"/>
      <c r="U40" s="1033"/>
      <c r="V40" s="1033"/>
      <c r="W40" s="1033"/>
      <c r="X40" s="1033"/>
      <c r="Y40" s="1033"/>
      <c r="Z40" s="1033"/>
      <c r="AA40" s="1033"/>
      <c r="AB40" s="1033"/>
      <c r="AC40" s="1033"/>
      <c r="AD40" s="1033"/>
      <c r="AE40" s="1034"/>
      <c r="AF40" s="1029"/>
      <c r="AG40" s="1030"/>
      <c r="AH40" s="1030"/>
      <c r="AI40" s="1030"/>
      <c r="AJ40" s="1031"/>
      <c r="AK40" s="974"/>
      <c r="AL40" s="965"/>
      <c r="AM40" s="965"/>
      <c r="AN40" s="965"/>
      <c r="AO40" s="965"/>
      <c r="AP40" s="965"/>
      <c r="AQ40" s="965"/>
      <c r="AR40" s="965"/>
      <c r="AS40" s="965"/>
      <c r="AT40" s="965"/>
      <c r="AU40" s="965"/>
      <c r="AV40" s="965"/>
      <c r="AW40" s="965"/>
      <c r="AX40" s="965"/>
      <c r="AY40" s="965"/>
      <c r="AZ40" s="1035"/>
      <c r="BA40" s="1035"/>
      <c r="BB40" s="1035"/>
      <c r="BC40" s="1035"/>
      <c r="BD40" s="1035"/>
      <c r="BE40" s="966"/>
      <c r="BF40" s="966"/>
      <c r="BG40" s="966"/>
      <c r="BH40" s="966"/>
      <c r="BI40" s="967"/>
      <c r="BJ40" s="91"/>
      <c r="BK40" s="91"/>
      <c r="BL40" s="91"/>
      <c r="BM40" s="91"/>
      <c r="BN40" s="91"/>
      <c r="BO40" s="100"/>
      <c r="BP40" s="100"/>
      <c r="BQ40" s="97">
        <v>34</v>
      </c>
      <c r="BR40" s="98"/>
      <c r="BS40" s="986"/>
      <c r="BT40" s="987"/>
      <c r="BU40" s="987"/>
      <c r="BV40" s="987"/>
      <c r="BW40" s="987"/>
      <c r="BX40" s="987"/>
      <c r="BY40" s="987"/>
      <c r="BZ40" s="987"/>
      <c r="CA40" s="987"/>
      <c r="CB40" s="987"/>
      <c r="CC40" s="987"/>
      <c r="CD40" s="987"/>
      <c r="CE40" s="987"/>
      <c r="CF40" s="987"/>
      <c r="CG40" s="1008"/>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89"/>
    </row>
    <row r="41" spans="1:131" ht="26.25" customHeight="1" x14ac:dyDescent="0.2">
      <c r="A41" s="97">
        <v>14</v>
      </c>
      <c r="B41" s="1024"/>
      <c r="C41" s="1025"/>
      <c r="D41" s="1025"/>
      <c r="E41" s="1025"/>
      <c r="F41" s="1025"/>
      <c r="G41" s="1025"/>
      <c r="H41" s="1025"/>
      <c r="I41" s="1025"/>
      <c r="J41" s="1025"/>
      <c r="K41" s="1025"/>
      <c r="L41" s="1025"/>
      <c r="M41" s="1025"/>
      <c r="N41" s="1025"/>
      <c r="O41" s="1025"/>
      <c r="P41" s="1026"/>
      <c r="Q41" s="1032"/>
      <c r="R41" s="1033"/>
      <c r="S41" s="1033"/>
      <c r="T41" s="1033"/>
      <c r="U41" s="1033"/>
      <c r="V41" s="1033"/>
      <c r="W41" s="1033"/>
      <c r="X41" s="1033"/>
      <c r="Y41" s="1033"/>
      <c r="Z41" s="1033"/>
      <c r="AA41" s="1033"/>
      <c r="AB41" s="1033"/>
      <c r="AC41" s="1033"/>
      <c r="AD41" s="1033"/>
      <c r="AE41" s="1034"/>
      <c r="AF41" s="1029"/>
      <c r="AG41" s="1030"/>
      <c r="AH41" s="1030"/>
      <c r="AI41" s="1030"/>
      <c r="AJ41" s="1031"/>
      <c r="AK41" s="974"/>
      <c r="AL41" s="965"/>
      <c r="AM41" s="965"/>
      <c r="AN41" s="965"/>
      <c r="AO41" s="965"/>
      <c r="AP41" s="965"/>
      <c r="AQ41" s="965"/>
      <c r="AR41" s="965"/>
      <c r="AS41" s="965"/>
      <c r="AT41" s="965"/>
      <c r="AU41" s="965"/>
      <c r="AV41" s="965"/>
      <c r="AW41" s="965"/>
      <c r="AX41" s="965"/>
      <c r="AY41" s="965"/>
      <c r="AZ41" s="1035"/>
      <c r="BA41" s="1035"/>
      <c r="BB41" s="1035"/>
      <c r="BC41" s="1035"/>
      <c r="BD41" s="1035"/>
      <c r="BE41" s="966"/>
      <c r="BF41" s="966"/>
      <c r="BG41" s="966"/>
      <c r="BH41" s="966"/>
      <c r="BI41" s="967"/>
      <c r="BJ41" s="91"/>
      <c r="BK41" s="91"/>
      <c r="BL41" s="91"/>
      <c r="BM41" s="91"/>
      <c r="BN41" s="91"/>
      <c r="BO41" s="100"/>
      <c r="BP41" s="100"/>
      <c r="BQ41" s="97">
        <v>35</v>
      </c>
      <c r="BR41" s="98"/>
      <c r="BS41" s="986"/>
      <c r="BT41" s="987"/>
      <c r="BU41" s="987"/>
      <c r="BV41" s="987"/>
      <c r="BW41" s="987"/>
      <c r="BX41" s="987"/>
      <c r="BY41" s="987"/>
      <c r="BZ41" s="987"/>
      <c r="CA41" s="987"/>
      <c r="CB41" s="987"/>
      <c r="CC41" s="987"/>
      <c r="CD41" s="987"/>
      <c r="CE41" s="987"/>
      <c r="CF41" s="987"/>
      <c r="CG41" s="1008"/>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89"/>
    </row>
    <row r="42" spans="1:131" ht="26.25" customHeight="1" x14ac:dyDescent="0.2">
      <c r="A42" s="97">
        <v>15</v>
      </c>
      <c r="B42" s="1024"/>
      <c r="C42" s="1025"/>
      <c r="D42" s="1025"/>
      <c r="E42" s="1025"/>
      <c r="F42" s="1025"/>
      <c r="G42" s="1025"/>
      <c r="H42" s="1025"/>
      <c r="I42" s="1025"/>
      <c r="J42" s="1025"/>
      <c r="K42" s="1025"/>
      <c r="L42" s="1025"/>
      <c r="M42" s="1025"/>
      <c r="N42" s="1025"/>
      <c r="O42" s="1025"/>
      <c r="P42" s="1026"/>
      <c r="Q42" s="1032"/>
      <c r="R42" s="1033"/>
      <c r="S42" s="1033"/>
      <c r="T42" s="1033"/>
      <c r="U42" s="1033"/>
      <c r="V42" s="1033"/>
      <c r="W42" s="1033"/>
      <c r="X42" s="1033"/>
      <c r="Y42" s="1033"/>
      <c r="Z42" s="1033"/>
      <c r="AA42" s="1033"/>
      <c r="AB42" s="1033"/>
      <c r="AC42" s="1033"/>
      <c r="AD42" s="1033"/>
      <c r="AE42" s="1034"/>
      <c r="AF42" s="1029"/>
      <c r="AG42" s="1030"/>
      <c r="AH42" s="1030"/>
      <c r="AI42" s="1030"/>
      <c r="AJ42" s="1031"/>
      <c r="AK42" s="974"/>
      <c r="AL42" s="965"/>
      <c r="AM42" s="965"/>
      <c r="AN42" s="965"/>
      <c r="AO42" s="965"/>
      <c r="AP42" s="965"/>
      <c r="AQ42" s="965"/>
      <c r="AR42" s="965"/>
      <c r="AS42" s="965"/>
      <c r="AT42" s="965"/>
      <c r="AU42" s="965"/>
      <c r="AV42" s="965"/>
      <c r="AW42" s="965"/>
      <c r="AX42" s="965"/>
      <c r="AY42" s="965"/>
      <c r="AZ42" s="1035"/>
      <c r="BA42" s="1035"/>
      <c r="BB42" s="1035"/>
      <c r="BC42" s="1035"/>
      <c r="BD42" s="1035"/>
      <c r="BE42" s="966"/>
      <c r="BF42" s="966"/>
      <c r="BG42" s="966"/>
      <c r="BH42" s="966"/>
      <c r="BI42" s="967"/>
      <c r="BJ42" s="91"/>
      <c r="BK42" s="91"/>
      <c r="BL42" s="91"/>
      <c r="BM42" s="91"/>
      <c r="BN42" s="91"/>
      <c r="BO42" s="100"/>
      <c r="BP42" s="100"/>
      <c r="BQ42" s="97">
        <v>36</v>
      </c>
      <c r="BR42" s="98"/>
      <c r="BS42" s="986"/>
      <c r="BT42" s="987"/>
      <c r="BU42" s="987"/>
      <c r="BV42" s="987"/>
      <c r="BW42" s="987"/>
      <c r="BX42" s="987"/>
      <c r="BY42" s="987"/>
      <c r="BZ42" s="987"/>
      <c r="CA42" s="987"/>
      <c r="CB42" s="987"/>
      <c r="CC42" s="987"/>
      <c r="CD42" s="987"/>
      <c r="CE42" s="987"/>
      <c r="CF42" s="987"/>
      <c r="CG42" s="1008"/>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89"/>
    </row>
    <row r="43" spans="1:131" ht="26.25" customHeight="1" x14ac:dyDescent="0.2">
      <c r="A43" s="97">
        <v>16</v>
      </c>
      <c r="B43" s="1024"/>
      <c r="C43" s="1025"/>
      <c r="D43" s="1025"/>
      <c r="E43" s="1025"/>
      <c r="F43" s="1025"/>
      <c r="G43" s="1025"/>
      <c r="H43" s="1025"/>
      <c r="I43" s="1025"/>
      <c r="J43" s="1025"/>
      <c r="K43" s="1025"/>
      <c r="L43" s="1025"/>
      <c r="M43" s="1025"/>
      <c r="N43" s="1025"/>
      <c r="O43" s="1025"/>
      <c r="P43" s="1026"/>
      <c r="Q43" s="1032"/>
      <c r="R43" s="1033"/>
      <c r="S43" s="1033"/>
      <c r="T43" s="1033"/>
      <c r="U43" s="1033"/>
      <c r="V43" s="1033"/>
      <c r="W43" s="1033"/>
      <c r="X43" s="1033"/>
      <c r="Y43" s="1033"/>
      <c r="Z43" s="1033"/>
      <c r="AA43" s="1033"/>
      <c r="AB43" s="1033"/>
      <c r="AC43" s="1033"/>
      <c r="AD43" s="1033"/>
      <c r="AE43" s="1034"/>
      <c r="AF43" s="1029"/>
      <c r="AG43" s="1030"/>
      <c r="AH43" s="1030"/>
      <c r="AI43" s="1030"/>
      <c r="AJ43" s="1031"/>
      <c r="AK43" s="974"/>
      <c r="AL43" s="965"/>
      <c r="AM43" s="965"/>
      <c r="AN43" s="965"/>
      <c r="AO43" s="965"/>
      <c r="AP43" s="965"/>
      <c r="AQ43" s="965"/>
      <c r="AR43" s="965"/>
      <c r="AS43" s="965"/>
      <c r="AT43" s="965"/>
      <c r="AU43" s="965"/>
      <c r="AV43" s="965"/>
      <c r="AW43" s="965"/>
      <c r="AX43" s="965"/>
      <c r="AY43" s="965"/>
      <c r="AZ43" s="1035"/>
      <c r="BA43" s="1035"/>
      <c r="BB43" s="1035"/>
      <c r="BC43" s="1035"/>
      <c r="BD43" s="1035"/>
      <c r="BE43" s="966"/>
      <c r="BF43" s="966"/>
      <c r="BG43" s="966"/>
      <c r="BH43" s="966"/>
      <c r="BI43" s="967"/>
      <c r="BJ43" s="91"/>
      <c r="BK43" s="91"/>
      <c r="BL43" s="91"/>
      <c r="BM43" s="91"/>
      <c r="BN43" s="91"/>
      <c r="BO43" s="100"/>
      <c r="BP43" s="100"/>
      <c r="BQ43" s="97">
        <v>37</v>
      </c>
      <c r="BR43" s="98"/>
      <c r="BS43" s="986"/>
      <c r="BT43" s="987"/>
      <c r="BU43" s="987"/>
      <c r="BV43" s="987"/>
      <c r="BW43" s="987"/>
      <c r="BX43" s="987"/>
      <c r="BY43" s="987"/>
      <c r="BZ43" s="987"/>
      <c r="CA43" s="987"/>
      <c r="CB43" s="987"/>
      <c r="CC43" s="987"/>
      <c r="CD43" s="987"/>
      <c r="CE43" s="987"/>
      <c r="CF43" s="987"/>
      <c r="CG43" s="1008"/>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89"/>
    </row>
    <row r="44" spans="1:131" ht="26.25" customHeight="1" x14ac:dyDescent="0.2">
      <c r="A44" s="97">
        <v>17</v>
      </c>
      <c r="B44" s="1024"/>
      <c r="C44" s="1025"/>
      <c r="D44" s="1025"/>
      <c r="E44" s="1025"/>
      <c r="F44" s="1025"/>
      <c r="G44" s="1025"/>
      <c r="H44" s="1025"/>
      <c r="I44" s="1025"/>
      <c r="J44" s="1025"/>
      <c r="K44" s="1025"/>
      <c r="L44" s="1025"/>
      <c r="M44" s="1025"/>
      <c r="N44" s="1025"/>
      <c r="O44" s="1025"/>
      <c r="P44" s="1026"/>
      <c r="Q44" s="1032"/>
      <c r="R44" s="1033"/>
      <c r="S44" s="1033"/>
      <c r="T44" s="1033"/>
      <c r="U44" s="1033"/>
      <c r="V44" s="1033"/>
      <c r="W44" s="1033"/>
      <c r="X44" s="1033"/>
      <c r="Y44" s="1033"/>
      <c r="Z44" s="1033"/>
      <c r="AA44" s="1033"/>
      <c r="AB44" s="1033"/>
      <c r="AC44" s="1033"/>
      <c r="AD44" s="1033"/>
      <c r="AE44" s="1034"/>
      <c r="AF44" s="1029"/>
      <c r="AG44" s="1030"/>
      <c r="AH44" s="1030"/>
      <c r="AI44" s="1030"/>
      <c r="AJ44" s="1031"/>
      <c r="AK44" s="974"/>
      <c r="AL44" s="965"/>
      <c r="AM44" s="965"/>
      <c r="AN44" s="965"/>
      <c r="AO44" s="965"/>
      <c r="AP44" s="965"/>
      <c r="AQ44" s="965"/>
      <c r="AR44" s="965"/>
      <c r="AS44" s="965"/>
      <c r="AT44" s="965"/>
      <c r="AU44" s="965"/>
      <c r="AV44" s="965"/>
      <c r="AW44" s="965"/>
      <c r="AX44" s="965"/>
      <c r="AY44" s="965"/>
      <c r="AZ44" s="1035"/>
      <c r="BA44" s="1035"/>
      <c r="BB44" s="1035"/>
      <c r="BC44" s="1035"/>
      <c r="BD44" s="1035"/>
      <c r="BE44" s="966"/>
      <c r="BF44" s="966"/>
      <c r="BG44" s="966"/>
      <c r="BH44" s="966"/>
      <c r="BI44" s="967"/>
      <c r="BJ44" s="91"/>
      <c r="BK44" s="91"/>
      <c r="BL44" s="91"/>
      <c r="BM44" s="91"/>
      <c r="BN44" s="91"/>
      <c r="BO44" s="100"/>
      <c r="BP44" s="100"/>
      <c r="BQ44" s="97">
        <v>38</v>
      </c>
      <c r="BR44" s="98"/>
      <c r="BS44" s="986"/>
      <c r="BT44" s="987"/>
      <c r="BU44" s="987"/>
      <c r="BV44" s="987"/>
      <c r="BW44" s="987"/>
      <c r="BX44" s="987"/>
      <c r="BY44" s="987"/>
      <c r="BZ44" s="987"/>
      <c r="CA44" s="987"/>
      <c r="CB44" s="987"/>
      <c r="CC44" s="987"/>
      <c r="CD44" s="987"/>
      <c r="CE44" s="987"/>
      <c r="CF44" s="987"/>
      <c r="CG44" s="1008"/>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89"/>
    </row>
    <row r="45" spans="1:131" ht="26.25" customHeight="1" x14ac:dyDescent="0.2">
      <c r="A45" s="97">
        <v>18</v>
      </c>
      <c r="B45" s="1024"/>
      <c r="C45" s="1025"/>
      <c r="D45" s="1025"/>
      <c r="E45" s="1025"/>
      <c r="F45" s="1025"/>
      <c r="G45" s="1025"/>
      <c r="H45" s="1025"/>
      <c r="I45" s="1025"/>
      <c r="J45" s="1025"/>
      <c r="K45" s="1025"/>
      <c r="L45" s="1025"/>
      <c r="M45" s="1025"/>
      <c r="N45" s="1025"/>
      <c r="O45" s="1025"/>
      <c r="P45" s="1026"/>
      <c r="Q45" s="1032"/>
      <c r="R45" s="1033"/>
      <c r="S45" s="1033"/>
      <c r="T45" s="1033"/>
      <c r="U45" s="1033"/>
      <c r="V45" s="1033"/>
      <c r="W45" s="1033"/>
      <c r="X45" s="1033"/>
      <c r="Y45" s="1033"/>
      <c r="Z45" s="1033"/>
      <c r="AA45" s="1033"/>
      <c r="AB45" s="1033"/>
      <c r="AC45" s="1033"/>
      <c r="AD45" s="1033"/>
      <c r="AE45" s="1034"/>
      <c r="AF45" s="1029"/>
      <c r="AG45" s="1030"/>
      <c r="AH45" s="1030"/>
      <c r="AI45" s="1030"/>
      <c r="AJ45" s="1031"/>
      <c r="AK45" s="974"/>
      <c r="AL45" s="965"/>
      <c r="AM45" s="965"/>
      <c r="AN45" s="965"/>
      <c r="AO45" s="965"/>
      <c r="AP45" s="965"/>
      <c r="AQ45" s="965"/>
      <c r="AR45" s="965"/>
      <c r="AS45" s="965"/>
      <c r="AT45" s="965"/>
      <c r="AU45" s="965"/>
      <c r="AV45" s="965"/>
      <c r="AW45" s="965"/>
      <c r="AX45" s="965"/>
      <c r="AY45" s="965"/>
      <c r="AZ45" s="1035"/>
      <c r="BA45" s="1035"/>
      <c r="BB45" s="1035"/>
      <c r="BC45" s="1035"/>
      <c r="BD45" s="1035"/>
      <c r="BE45" s="966"/>
      <c r="BF45" s="966"/>
      <c r="BG45" s="966"/>
      <c r="BH45" s="966"/>
      <c r="BI45" s="967"/>
      <c r="BJ45" s="91"/>
      <c r="BK45" s="91"/>
      <c r="BL45" s="91"/>
      <c r="BM45" s="91"/>
      <c r="BN45" s="91"/>
      <c r="BO45" s="100"/>
      <c r="BP45" s="100"/>
      <c r="BQ45" s="97">
        <v>39</v>
      </c>
      <c r="BR45" s="98"/>
      <c r="BS45" s="986"/>
      <c r="BT45" s="987"/>
      <c r="BU45" s="987"/>
      <c r="BV45" s="987"/>
      <c r="BW45" s="987"/>
      <c r="BX45" s="987"/>
      <c r="BY45" s="987"/>
      <c r="BZ45" s="987"/>
      <c r="CA45" s="987"/>
      <c r="CB45" s="987"/>
      <c r="CC45" s="987"/>
      <c r="CD45" s="987"/>
      <c r="CE45" s="987"/>
      <c r="CF45" s="987"/>
      <c r="CG45" s="1008"/>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89"/>
    </row>
    <row r="46" spans="1:131" ht="26.25" customHeight="1" x14ac:dyDescent="0.2">
      <c r="A46" s="97">
        <v>19</v>
      </c>
      <c r="B46" s="1024"/>
      <c r="C46" s="1025"/>
      <c r="D46" s="1025"/>
      <c r="E46" s="1025"/>
      <c r="F46" s="1025"/>
      <c r="G46" s="1025"/>
      <c r="H46" s="1025"/>
      <c r="I46" s="1025"/>
      <c r="J46" s="1025"/>
      <c r="K46" s="1025"/>
      <c r="L46" s="1025"/>
      <c r="M46" s="1025"/>
      <c r="N46" s="1025"/>
      <c r="O46" s="1025"/>
      <c r="P46" s="1026"/>
      <c r="Q46" s="1032"/>
      <c r="R46" s="1033"/>
      <c r="S46" s="1033"/>
      <c r="T46" s="1033"/>
      <c r="U46" s="1033"/>
      <c r="V46" s="1033"/>
      <c r="W46" s="1033"/>
      <c r="X46" s="1033"/>
      <c r="Y46" s="1033"/>
      <c r="Z46" s="1033"/>
      <c r="AA46" s="1033"/>
      <c r="AB46" s="1033"/>
      <c r="AC46" s="1033"/>
      <c r="AD46" s="1033"/>
      <c r="AE46" s="1034"/>
      <c r="AF46" s="1029"/>
      <c r="AG46" s="1030"/>
      <c r="AH46" s="1030"/>
      <c r="AI46" s="1030"/>
      <c r="AJ46" s="1031"/>
      <c r="AK46" s="974"/>
      <c r="AL46" s="965"/>
      <c r="AM46" s="965"/>
      <c r="AN46" s="965"/>
      <c r="AO46" s="965"/>
      <c r="AP46" s="965"/>
      <c r="AQ46" s="965"/>
      <c r="AR46" s="965"/>
      <c r="AS46" s="965"/>
      <c r="AT46" s="965"/>
      <c r="AU46" s="965"/>
      <c r="AV46" s="965"/>
      <c r="AW46" s="965"/>
      <c r="AX46" s="965"/>
      <c r="AY46" s="965"/>
      <c r="AZ46" s="1035"/>
      <c r="BA46" s="1035"/>
      <c r="BB46" s="1035"/>
      <c r="BC46" s="1035"/>
      <c r="BD46" s="1035"/>
      <c r="BE46" s="966"/>
      <c r="BF46" s="966"/>
      <c r="BG46" s="966"/>
      <c r="BH46" s="966"/>
      <c r="BI46" s="967"/>
      <c r="BJ46" s="91"/>
      <c r="BK46" s="91"/>
      <c r="BL46" s="91"/>
      <c r="BM46" s="91"/>
      <c r="BN46" s="91"/>
      <c r="BO46" s="100"/>
      <c r="BP46" s="100"/>
      <c r="BQ46" s="97">
        <v>40</v>
      </c>
      <c r="BR46" s="98"/>
      <c r="BS46" s="986"/>
      <c r="BT46" s="987"/>
      <c r="BU46" s="987"/>
      <c r="BV46" s="987"/>
      <c r="BW46" s="987"/>
      <c r="BX46" s="987"/>
      <c r="BY46" s="987"/>
      <c r="BZ46" s="987"/>
      <c r="CA46" s="987"/>
      <c r="CB46" s="987"/>
      <c r="CC46" s="987"/>
      <c r="CD46" s="987"/>
      <c r="CE46" s="987"/>
      <c r="CF46" s="987"/>
      <c r="CG46" s="1008"/>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89"/>
    </row>
    <row r="47" spans="1:131" ht="26.25" customHeight="1" x14ac:dyDescent="0.2">
      <c r="A47" s="97">
        <v>20</v>
      </c>
      <c r="B47" s="1024"/>
      <c r="C47" s="1025"/>
      <c r="D47" s="1025"/>
      <c r="E47" s="1025"/>
      <c r="F47" s="1025"/>
      <c r="G47" s="1025"/>
      <c r="H47" s="1025"/>
      <c r="I47" s="1025"/>
      <c r="J47" s="1025"/>
      <c r="K47" s="1025"/>
      <c r="L47" s="1025"/>
      <c r="M47" s="1025"/>
      <c r="N47" s="1025"/>
      <c r="O47" s="1025"/>
      <c r="P47" s="1026"/>
      <c r="Q47" s="1032"/>
      <c r="R47" s="1033"/>
      <c r="S47" s="1033"/>
      <c r="T47" s="1033"/>
      <c r="U47" s="1033"/>
      <c r="V47" s="1033"/>
      <c r="W47" s="1033"/>
      <c r="X47" s="1033"/>
      <c r="Y47" s="1033"/>
      <c r="Z47" s="1033"/>
      <c r="AA47" s="1033"/>
      <c r="AB47" s="1033"/>
      <c r="AC47" s="1033"/>
      <c r="AD47" s="1033"/>
      <c r="AE47" s="1034"/>
      <c r="AF47" s="1029"/>
      <c r="AG47" s="1030"/>
      <c r="AH47" s="1030"/>
      <c r="AI47" s="1030"/>
      <c r="AJ47" s="1031"/>
      <c r="AK47" s="974"/>
      <c r="AL47" s="965"/>
      <c r="AM47" s="965"/>
      <c r="AN47" s="965"/>
      <c r="AO47" s="965"/>
      <c r="AP47" s="965"/>
      <c r="AQ47" s="965"/>
      <c r="AR47" s="965"/>
      <c r="AS47" s="965"/>
      <c r="AT47" s="965"/>
      <c r="AU47" s="965"/>
      <c r="AV47" s="965"/>
      <c r="AW47" s="965"/>
      <c r="AX47" s="965"/>
      <c r="AY47" s="965"/>
      <c r="AZ47" s="1035"/>
      <c r="BA47" s="1035"/>
      <c r="BB47" s="1035"/>
      <c r="BC47" s="1035"/>
      <c r="BD47" s="1035"/>
      <c r="BE47" s="966"/>
      <c r="BF47" s="966"/>
      <c r="BG47" s="966"/>
      <c r="BH47" s="966"/>
      <c r="BI47" s="967"/>
      <c r="BJ47" s="91"/>
      <c r="BK47" s="91"/>
      <c r="BL47" s="91"/>
      <c r="BM47" s="91"/>
      <c r="BN47" s="91"/>
      <c r="BO47" s="100"/>
      <c r="BP47" s="100"/>
      <c r="BQ47" s="97">
        <v>41</v>
      </c>
      <c r="BR47" s="98"/>
      <c r="BS47" s="986"/>
      <c r="BT47" s="987"/>
      <c r="BU47" s="987"/>
      <c r="BV47" s="987"/>
      <c r="BW47" s="987"/>
      <c r="BX47" s="987"/>
      <c r="BY47" s="987"/>
      <c r="BZ47" s="987"/>
      <c r="CA47" s="987"/>
      <c r="CB47" s="987"/>
      <c r="CC47" s="987"/>
      <c r="CD47" s="987"/>
      <c r="CE47" s="987"/>
      <c r="CF47" s="987"/>
      <c r="CG47" s="1008"/>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89"/>
    </row>
    <row r="48" spans="1:131" ht="26.25" customHeight="1" x14ac:dyDescent="0.2">
      <c r="A48" s="97">
        <v>21</v>
      </c>
      <c r="B48" s="1024"/>
      <c r="C48" s="1025"/>
      <c r="D48" s="1025"/>
      <c r="E48" s="1025"/>
      <c r="F48" s="1025"/>
      <c r="G48" s="1025"/>
      <c r="H48" s="1025"/>
      <c r="I48" s="1025"/>
      <c r="J48" s="1025"/>
      <c r="K48" s="1025"/>
      <c r="L48" s="1025"/>
      <c r="M48" s="1025"/>
      <c r="N48" s="1025"/>
      <c r="O48" s="1025"/>
      <c r="P48" s="1026"/>
      <c r="Q48" s="1032"/>
      <c r="R48" s="1033"/>
      <c r="S48" s="1033"/>
      <c r="T48" s="1033"/>
      <c r="U48" s="1033"/>
      <c r="V48" s="1033"/>
      <c r="W48" s="1033"/>
      <c r="X48" s="1033"/>
      <c r="Y48" s="1033"/>
      <c r="Z48" s="1033"/>
      <c r="AA48" s="1033"/>
      <c r="AB48" s="1033"/>
      <c r="AC48" s="1033"/>
      <c r="AD48" s="1033"/>
      <c r="AE48" s="1034"/>
      <c r="AF48" s="1029"/>
      <c r="AG48" s="1030"/>
      <c r="AH48" s="1030"/>
      <c r="AI48" s="1030"/>
      <c r="AJ48" s="1031"/>
      <c r="AK48" s="974"/>
      <c r="AL48" s="965"/>
      <c r="AM48" s="965"/>
      <c r="AN48" s="965"/>
      <c r="AO48" s="965"/>
      <c r="AP48" s="965"/>
      <c r="AQ48" s="965"/>
      <c r="AR48" s="965"/>
      <c r="AS48" s="965"/>
      <c r="AT48" s="965"/>
      <c r="AU48" s="965"/>
      <c r="AV48" s="965"/>
      <c r="AW48" s="965"/>
      <c r="AX48" s="965"/>
      <c r="AY48" s="965"/>
      <c r="AZ48" s="1035"/>
      <c r="BA48" s="1035"/>
      <c r="BB48" s="1035"/>
      <c r="BC48" s="1035"/>
      <c r="BD48" s="1035"/>
      <c r="BE48" s="966"/>
      <c r="BF48" s="966"/>
      <c r="BG48" s="966"/>
      <c r="BH48" s="966"/>
      <c r="BI48" s="967"/>
      <c r="BJ48" s="91"/>
      <c r="BK48" s="91"/>
      <c r="BL48" s="91"/>
      <c r="BM48" s="91"/>
      <c r="BN48" s="91"/>
      <c r="BO48" s="100"/>
      <c r="BP48" s="100"/>
      <c r="BQ48" s="97">
        <v>42</v>
      </c>
      <c r="BR48" s="98"/>
      <c r="BS48" s="986"/>
      <c r="BT48" s="987"/>
      <c r="BU48" s="987"/>
      <c r="BV48" s="987"/>
      <c r="BW48" s="987"/>
      <c r="BX48" s="987"/>
      <c r="BY48" s="987"/>
      <c r="BZ48" s="987"/>
      <c r="CA48" s="987"/>
      <c r="CB48" s="987"/>
      <c r="CC48" s="987"/>
      <c r="CD48" s="987"/>
      <c r="CE48" s="987"/>
      <c r="CF48" s="987"/>
      <c r="CG48" s="1008"/>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89"/>
    </row>
    <row r="49" spans="1:131" ht="26.25" customHeight="1" x14ac:dyDescent="0.2">
      <c r="A49" s="97">
        <v>22</v>
      </c>
      <c r="B49" s="1024"/>
      <c r="C49" s="1025"/>
      <c r="D49" s="1025"/>
      <c r="E49" s="1025"/>
      <c r="F49" s="1025"/>
      <c r="G49" s="1025"/>
      <c r="H49" s="1025"/>
      <c r="I49" s="1025"/>
      <c r="J49" s="1025"/>
      <c r="K49" s="1025"/>
      <c r="L49" s="1025"/>
      <c r="M49" s="1025"/>
      <c r="N49" s="1025"/>
      <c r="O49" s="1025"/>
      <c r="P49" s="1026"/>
      <c r="Q49" s="1032"/>
      <c r="R49" s="1033"/>
      <c r="S49" s="1033"/>
      <c r="T49" s="1033"/>
      <c r="U49" s="1033"/>
      <c r="V49" s="1033"/>
      <c r="W49" s="1033"/>
      <c r="X49" s="1033"/>
      <c r="Y49" s="1033"/>
      <c r="Z49" s="1033"/>
      <c r="AA49" s="1033"/>
      <c r="AB49" s="1033"/>
      <c r="AC49" s="1033"/>
      <c r="AD49" s="1033"/>
      <c r="AE49" s="1034"/>
      <c r="AF49" s="1029"/>
      <c r="AG49" s="1030"/>
      <c r="AH49" s="1030"/>
      <c r="AI49" s="1030"/>
      <c r="AJ49" s="1031"/>
      <c r="AK49" s="974"/>
      <c r="AL49" s="965"/>
      <c r="AM49" s="965"/>
      <c r="AN49" s="965"/>
      <c r="AO49" s="965"/>
      <c r="AP49" s="965"/>
      <c r="AQ49" s="965"/>
      <c r="AR49" s="965"/>
      <c r="AS49" s="965"/>
      <c r="AT49" s="965"/>
      <c r="AU49" s="965"/>
      <c r="AV49" s="965"/>
      <c r="AW49" s="965"/>
      <c r="AX49" s="965"/>
      <c r="AY49" s="965"/>
      <c r="AZ49" s="1035"/>
      <c r="BA49" s="1035"/>
      <c r="BB49" s="1035"/>
      <c r="BC49" s="1035"/>
      <c r="BD49" s="1035"/>
      <c r="BE49" s="966"/>
      <c r="BF49" s="966"/>
      <c r="BG49" s="966"/>
      <c r="BH49" s="966"/>
      <c r="BI49" s="967"/>
      <c r="BJ49" s="91"/>
      <c r="BK49" s="91"/>
      <c r="BL49" s="91"/>
      <c r="BM49" s="91"/>
      <c r="BN49" s="91"/>
      <c r="BO49" s="100"/>
      <c r="BP49" s="100"/>
      <c r="BQ49" s="97">
        <v>43</v>
      </c>
      <c r="BR49" s="98"/>
      <c r="BS49" s="986"/>
      <c r="BT49" s="987"/>
      <c r="BU49" s="987"/>
      <c r="BV49" s="987"/>
      <c r="BW49" s="987"/>
      <c r="BX49" s="987"/>
      <c r="BY49" s="987"/>
      <c r="BZ49" s="987"/>
      <c r="CA49" s="987"/>
      <c r="CB49" s="987"/>
      <c r="CC49" s="987"/>
      <c r="CD49" s="987"/>
      <c r="CE49" s="987"/>
      <c r="CF49" s="987"/>
      <c r="CG49" s="1008"/>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89"/>
    </row>
    <row r="50" spans="1:131" ht="26.25" customHeight="1" x14ac:dyDescent="0.2">
      <c r="A50" s="97">
        <v>23</v>
      </c>
      <c r="B50" s="1024"/>
      <c r="C50" s="1025"/>
      <c r="D50" s="1025"/>
      <c r="E50" s="1025"/>
      <c r="F50" s="1025"/>
      <c r="G50" s="1025"/>
      <c r="H50" s="1025"/>
      <c r="I50" s="1025"/>
      <c r="J50" s="1025"/>
      <c r="K50" s="1025"/>
      <c r="L50" s="1025"/>
      <c r="M50" s="1025"/>
      <c r="N50" s="1025"/>
      <c r="O50" s="1025"/>
      <c r="P50" s="1026"/>
      <c r="Q50" s="1027"/>
      <c r="R50" s="1019"/>
      <c r="S50" s="1019"/>
      <c r="T50" s="1019"/>
      <c r="U50" s="1019"/>
      <c r="V50" s="1019"/>
      <c r="W50" s="1019"/>
      <c r="X50" s="1019"/>
      <c r="Y50" s="1019"/>
      <c r="Z50" s="1019"/>
      <c r="AA50" s="1019"/>
      <c r="AB50" s="1019"/>
      <c r="AC50" s="1019"/>
      <c r="AD50" s="1019"/>
      <c r="AE50" s="1028"/>
      <c r="AF50" s="1029"/>
      <c r="AG50" s="1030"/>
      <c r="AH50" s="1030"/>
      <c r="AI50" s="1030"/>
      <c r="AJ50" s="1031"/>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966"/>
      <c r="BF50" s="966"/>
      <c r="BG50" s="966"/>
      <c r="BH50" s="966"/>
      <c r="BI50" s="967"/>
      <c r="BJ50" s="91"/>
      <c r="BK50" s="91"/>
      <c r="BL50" s="91"/>
      <c r="BM50" s="91"/>
      <c r="BN50" s="91"/>
      <c r="BO50" s="100"/>
      <c r="BP50" s="100"/>
      <c r="BQ50" s="97">
        <v>44</v>
      </c>
      <c r="BR50" s="98"/>
      <c r="BS50" s="986"/>
      <c r="BT50" s="987"/>
      <c r="BU50" s="987"/>
      <c r="BV50" s="987"/>
      <c r="BW50" s="987"/>
      <c r="BX50" s="987"/>
      <c r="BY50" s="987"/>
      <c r="BZ50" s="987"/>
      <c r="CA50" s="987"/>
      <c r="CB50" s="987"/>
      <c r="CC50" s="987"/>
      <c r="CD50" s="987"/>
      <c r="CE50" s="987"/>
      <c r="CF50" s="987"/>
      <c r="CG50" s="1008"/>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89"/>
    </row>
    <row r="51" spans="1:131" ht="26.25" customHeight="1" x14ac:dyDescent="0.2">
      <c r="A51" s="97">
        <v>24</v>
      </c>
      <c r="B51" s="1024"/>
      <c r="C51" s="1025"/>
      <c r="D51" s="1025"/>
      <c r="E51" s="1025"/>
      <c r="F51" s="1025"/>
      <c r="G51" s="1025"/>
      <c r="H51" s="1025"/>
      <c r="I51" s="1025"/>
      <c r="J51" s="1025"/>
      <c r="K51" s="1025"/>
      <c r="L51" s="1025"/>
      <c r="M51" s="1025"/>
      <c r="N51" s="1025"/>
      <c r="O51" s="1025"/>
      <c r="P51" s="1026"/>
      <c r="Q51" s="1027"/>
      <c r="R51" s="1019"/>
      <c r="S51" s="1019"/>
      <c r="T51" s="1019"/>
      <c r="U51" s="1019"/>
      <c r="V51" s="1019"/>
      <c r="W51" s="1019"/>
      <c r="X51" s="1019"/>
      <c r="Y51" s="1019"/>
      <c r="Z51" s="1019"/>
      <c r="AA51" s="1019"/>
      <c r="AB51" s="1019"/>
      <c r="AC51" s="1019"/>
      <c r="AD51" s="1019"/>
      <c r="AE51" s="1028"/>
      <c r="AF51" s="1029"/>
      <c r="AG51" s="1030"/>
      <c r="AH51" s="1030"/>
      <c r="AI51" s="1030"/>
      <c r="AJ51" s="1031"/>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966"/>
      <c r="BF51" s="966"/>
      <c r="BG51" s="966"/>
      <c r="BH51" s="966"/>
      <c r="BI51" s="967"/>
      <c r="BJ51" s="91"/>
      <c r="BK51" s="91"/>
      <c r="BL51" s="91"/>
      <c r="BM51" s="91"/>
      <c r="BN51" s="91"/>
      <c r="BO51" s="100"/>
      <c r="BP51" s="100"/>
      <c r="BQ51" s="97">
        <v>45</v>
      </c>
      <c r="BR51" s="98"/>
      <c r="BS51" s="986"/>
      <c r="BT51" s="987"/>
      <c r="BU51" s="987"/>
      <c r="BV51" s="987"/>
      <c r="BW51" s="987"/>
      <c r="BX51" s="987"/>
      <c r="BY51" s="987"/>
      <c r="BZ51" s="987"/>
      <c r="CA51" s="987"/>
      <c r="CB51" s="987"/>
      <c r="CC51" s="987"/>
      <c r="CD51" s="987"/>
      <c r="CE51" s="987"/>
      <c r="CF51" s="987"/>
      <c r="CG51" s="1008"/>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89"/>
    </row>
    <row r="52" spans="1:131" ht="26.25" customHeight="1" x14ac:dyDescent="0.2">
      <c r="A52" s="97">
        <v>25</v>
      </c>
      <c r="B52" s="1024"/>
      <c r="C52" s="1025"/>
      <c r="D52" s="1025"/>
      <c r="E52" s="1025"/>
      <c r="F52" s="1025"/>
      <c r="G52" s="1025"/>
      <c r="H52" s="1025"/>
      <c r="I52" s="1025"/>
      <c r="J52" s="1025"/>
      <c r="K52" s="1025"/>
      <c r="L52" s="1025"/>
      <c r="M52" s="1025"/>
      <c r="N52" s="1025"/>
      <c r="O52" s="1025"/>
      <c r="P52" s="1026"/>
      <c r="Q52" s="1027"/>
      <c r="R52" s="1019"/>
      <c r="S52" s="1019"/>
      <c r="T52" s="1019"/>
      <c r="U52" s="1019"/>
      <c r="V52" s="1019"/>
      <c r="W52" s="1019"/>
      <c r="X52" s="1019"/>
      <c r="Y52" s="1019"/>
      <c r="Z52" s="1019"/>
      <c r="AA52" s="1019"/>
      <c r="AB52" s="1019"/>
      <c r="AC52" s="1019"/>
      <c r="AD52" s="1019"/>
      <c r="AE52" s="1028"/>
      <c r="AF52" s="1029"/>
      <c r="AG52" s="1030"/>
      <c r="AH52" s="1030"/>
      <c r="AI52" s="1030"/>
      <c r="AJ52" s="1031"/>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966"/>
      <c r="BF52" s="966"/>
      <c r="BG52" s="966"/>
      <c r="BH52" s="966"/>
      <c r="BI52" s="967"/>
      <c r="BJ52" s="91"/>
      <c r="BK52" s="91"/>
      <c r="BL52" s="91"/>
      <c r="BM52" s="91"/>
      <c r="BN52" s="91"/>
      <c r="BO52" s="100"/>
      <c r="BP52" s="100"/>
      <c r="BQ52" s="97">
        <v>46</v>
      </c>
      <c r="BR52" s="98"/>
      <c r="BS52" s="986"/>
      <c r="BT52" s="987"/>
      <c r="BU52" s="987"/>
      <c r="BV52" s="987"/>
      <c r="BW52" s="987"/>
      <c r="BX52" s="987"/>
      <c r="BY52" s="987"/>
      <c r="BZ52" s="987"/>
      <c r="CA52" s="987"/>
      <c r="CB52" s="987"/>
      <c r="CC52" s="987"/>
      <c r="CD52" s="987"/>
      <c r="CE52" s="987"/>
      <c r="CF52" s="987"/>
      <c r="CG52" s="1008"/>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89"/>
    </row>
    <row r="53" spans="1:131" ht="26.25" customHeight="1" x14ac:dyDescent="0.2">
      <c r="A53" s="97">
        <v>26</v>
      </c>
      <c r="B53" s="1024"/>
      <c r="C53" s="1025"/>
      <c r="D53" s="1025"/>
      <c r="E53" s="1025"/>
      <c r="F53" s="1025"/>
      <c r="G53" s="1025"/>
      <c r="H53" s="1025"/>
      <c r="I53" s="1025"/>
      <c r="J53" s="1025"/>
      <c r="K53" s="1025"/>
      <c r="L53" s="1025"/>
      <c r="M53" s="1025"/>
      <c r="N53" s="1025"/>
      <c r="O53" s="1025"/>
      <c r="P53" s="1026"/>
      <c r="Q53" s="1027"/>
      <c r="R53" s="1019"/>
      <c r="S53" s="1019"/>
      <c r="T53" s="1019"/>
      <c r="U53" s="1019"/>
      <c r="V53" s="1019"/>
      <c r="W53" s="1019"/>
      <c r="X53" s="1019"/>
      <c r="Y53" s="1019"/>
      <c r="Z53" s="1019"/>
      <c r="AA53" s="1019"/>
      <c r="AB53" s="1019"/>
      <c r="AC53" s="1019"/>
      <c r="AD53" s="1019"/>
      <c r="AE53" s="1028"/>
      <c r="AF53" s="1029"/>
      <c r="AG53" s="1030"/>
      <c r="AH53" s="1030"/>
      <c r="AI53" s="1030"/>
      <c r="AJ53" s="1031"/>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966"/>
      <c r="BF53" s="966"/>
      <c r="BG53" s="966"/>
      <c r="BH53" s="966"/>
      <c r="BI53" s="967"/>
      <c r="BJ53" s="91"/>
      <c r="BK53" s="91"/>
      <c r="BL53" s="91"/>
      <c r="BM53" s="91"/>
      <c r="BN53" s="91"/>
      <c r="BO53" s="100"/>
      <c r="BP53" s="100"/>
      <c r="BQ53" s="97">
        <v>47</v>
      </c>
      <c r="BR53" s="98"/>
      <c r="BS53" s="986"/>
      <c r="BT53" s="987"/>
      <c r="BU53" s="987"/>
      <c r="BV53" s="987"/>
      <c r="BW53" s="987"/>
      <c r="BX53" s="987"/>
      <c r="BY53" s="987"/>
      <c r="BZ53" s="987"/>
      <c r="CA53" s="987"/>
      <c r="CB53" s="987"/>
      <c r="CC53" s="987"/>
      <c r="CD53" s="987"/>
      <c r="CE53" s="987"/>
      <c r="CF53" s="987"/>
      <c r="CG53" s="1008"/>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89"/>
    </row>
    <row r="54" spans="1:131" ht="26.25" customHeight="1" x14ac:dyDescent="0.2">
      <c r="A54" s="97">
        <v>27</v>
      </c>
      <c r="B54" s="1024"/>
      <c r="C54" s="1025"/>
      <c r="D54" s="1025"/>
      <c r="E54" s="1025"/>
      <c r="F54" s="1025"/>
      <c r="G54" s="1025"/>
      <c r="H54" s="1025"/>
      <c r="I54" s="1025"/>
      <c r="J54" s="1025"/>
      <c r="K54" s="1025"/>
      <c r="L54" s="1025"/>
      <c r="M54" s="1025"/>
      <c r="N54" s="1025"/>
      <c r="O54" s="1025"/>
      <c r="P54" s="1026"/>
      <c r="Q54" s="1027"/>
      <c r="R54" s="1019"/>
      <c r="S54" s="1019"/>
      <c r="T54" s="1019"/>
      <c r="U54" s="1019"/>
      <c r="V54" s="1019"/>
      <c r="W54" s="1019"/>
      <c r="X54" s="1019"/>
      <c r="Y54" s="1019"/>
      <c r="Z54" s="1019"/>
      <c r="AA54" s="1019"/>
      <c r="AB54" s="1019"/>
      <c r="AC54" s="1019"/>
      <c r="AD54" s="1019"/>
      <c r="AE54" s="1028"/>
      <c r="AF54" s="1029"/>
      <c r="AG54" s="1030"/>
      <c r="AH54" s="1030"/>
      <c r="AI54" s="1030"/>
      <c r="AJ54" s="1031"/>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966"/>
      <c r="BF54" s="966"/>
      <c r="BG54" s="966"/>
      <c r="BH54" s="966"/>
      <c r="BI54" s="967"/>
      <c r="BJ54" s="91"/>
      <c r="BK54" s="91"/>
      <c r="BL54" s="91"/>
      <c r="BM54" s="91"/>
      <c r="BN54" s="91"/>
      <c r="BO54" s="100"/>
      <c r="BP54" s="100"/>
      <c r="BQ54" s="97">
        <v>48</v>
      </c>
      <c r="BR54" s="98"/>
      <c r="BS54" s="986"/>
      <c r="BT54" s="987"/>
      <c r="BU54" s="987"/>
      <c r="BV54" s="987"/>
      <c r="BW54" s="987"/>
      <c r="BX54" s="987"/>
      <c r="BY54" s="987"/>
      <c r="BZ54" s="987"/>
      <c r="CA54" s="987"/>
      <c r="CB54" s="987"/>
      <c r="CC54" s="987"/>
      <c r="CD54" s="987"/>
      <c r="CE54" s="987"/>
      <c r="CF54" s="987"/>
      <c r="CG54" s="1008"/>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89"/>
    </row>
    <row r="55" spans="1:131" ht="26.25" customHeight="1" x14ac:dyDescent="0.2">
      <c r="A55" s="97">
        <v>28</v>
      </c>
      <c r="B55" s="1024"/>
      <c r="C55" s="1025"/>
      <c r="D55" s="1025"/>
      <c r="E55" s="1025"/>
      <c r="F55" s="1025"/>
      <c r="G55" s="1025"/>
      <c r="H55" s="1025"/>
      <c r="I55" s="1025"/>
      <c r="J55" s="1025"/>
      <c r="K55" s="1025"/>
      <c r="L55" s="1025"/>
      <c r="M55" s="1025"/>
      <c r="N55" s="1025"/>
      <c r="O55" s="1025"/>
      <c r="P55" s="1026"/>
      <c r="Q55" s="1027"/>
      <c r="R55" s="1019"/>
      <c r="S55" s="1019"/>
      <c r="T55" s="1019"/>
      <c r="U55" s="1019"/>
      <c r="V55" s="1019"/>
      <c r="W55" s="1019"/>
      <c r="X55" s="1019"/>
      <c r="Y55" s="1019"/>
      <c r="Z55" s="1019"/>
      <c r="AA55" s="1019"/>
      <c r="AB55" s="1019"/>
      <c r="AC55" s="1019"/>
      <c r="AD55" s="1019"/>
      <c r="AE55" s="1028"/>
      <c r="AF55" s="1029"/>
      <c r="AG55" s="1030"/>
      <c r="AH55" s="1030"/>
      <c r="AI55" s="1030"/>
      <c r="AJ55" s="1031"/>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966"/>
      <c r="BF55" s="966"/>
      <c r="BG55" s="966"/>
      <c r="BH55" s="966"/>
      <c r="BI55" s="967"/>
      <c r="BJ55" s="91"/>
      <c r="BK55" s="91"/>
      <c r="BL55" s="91"/>
      <c r="BM55" s="91"/>
      <c r="BN55" s="91"/>
      <c r="BO55" s="100"/>
      <c r="BP55" s="100"/>
      <c r="BQ55" s="97">
        <v>49</v>
      </c>
      <c r="BR55" s="98"/>
      <c r="BS55" s="986"/>
      <c r="BT55" s="987"/>
      <c r="BU55" s="987"/>
      <c r="BV55" s="987"/>
      <c r="BW55" s="987"/>
      <c r="BX55" s="987"/>
      <c r="BY55" s="987"/>
      <c r="BZ55" s="987"/>
      <c r="CA55" s="987"/>
      <c r="CB55" s="987"/>
      <c r="CC55" s="987"/>
      <c r="CD55" s="987"/>
      <c r="CE55" s="987"/>
      <c r="CF55" s="987"/>
      <c r="CG55" s="1008"/>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89"/>
    </row>
    <row r="56" spans="1:131" ht="26.25" customHeight="1" x14ac:dyDescent="0.2">
      <c r="A56" s="97">
        <v>29</v>
      </c>
      <c r="B56" s="1024"/>
      <c r="C56" s="1025"/>
      <c r="D56" s="1025"/>
      <c r="E56" s="1025"/>
      <c r="F56" s="1025"/>
      <c r="G56" s="1025"/>
      <c r="H56" s="1025"/>
      <c r="I56" s="1025"/>
      <c r="J56" s="1025"/>
      <c r="K56" s="1025"/>
      <c r="L56" s="1025"/>
      <c r="M56" s="1025"/>
      <c r="N56" s="1025"/>
      <c r="O56" s="1025"/>
      <c r="P56" s="1026"/>
      <c r="Q56" s="1027"/>
      <c r="R56" s="1019"/>
      <c r="S56" s="1019"/>
      <c r="T56" s="1019"/>
      <c r="U56" s="1019"/>
      <c r="V56" s="1019"/>
      <c r="W56" s="1019"/>
      <c r="X56" s="1019"/>
      <c r="Y56" s="1019"/>
      <c r="Z56" s="1019"/>
      <c r="AA56" s="1019"/>
      <c r="AB56" s="1019"/>
      <c r="AC56" s="1019"/>
      <c r="AD56" s="1019"/>
      <c r="AE56" s="1028"/>
      <c r="AF56" s="1029"/>
      <c r="AG56" s="1030"/>
      <c r="AH56" s="1030"/>
      <c r="AI56" s="1030"/>
      <c r="AJ56" s="1031"/>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966"/>
      <c r="BF56" s="966"/>
      <c r="BG56" s="966"/>
      <c r="BH56" s="966"/>
      <c r="BI56" s="967"/>
      <c r="BJ56" s="91"/>
      <c r="BK56" s="91"/>
      <c r="BL56" s="91"/>
      <c r="BM56" s="91"/>
      <c r="BN56" s="91"/>
      <c r="BO56" s="100"/>
      <c r="BP56" s="100"/>
      <c r="BQ56" s="97">
        <v>50</v>
      </c>
      <c r="BR56" s="98"/>
      <c r="BS56" s="986"/>
      <c r="BT56" s="987"/>
      <c r="BU56" s="987"/>
      <c r="BV56" s="987"/>
      <c r="BW56" s="987"/>
      <c r="BX56" s="987"/>
      <c r="BY56" s="987"/>
      <c r="BZ56" s="987"/>
      <c r="CA56" s="987"/>
      <c r="CB56" s="987"/>
      <c r="CC56" s="987"/>
      <c r="CD56" s="987"/>
      <c r="CE56" s="987"/>
      <c r="CF56" s="987"/>
      <c r="CG56" s="1008"/>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89"/>
    </row>
    <row r="57" spans="1:131" ht="26.25" customHeight="1" x14ac:dyDescent="0.2">
      <c r="A57" s="97">
        <v>30</v>
      </c>
      <c r="B57" s="1024"/>
      <c r="C57" s="1025"/>
      <c r="D57" s="1025"/>
      <c r="E57" s="1025"/>
      <c r="F57" s="1025"/>
      <c r="G57" s="1025"/>
      <c r="H57" s="1025"/>
      <c r="I57" s="1025"/>
      <c r="J57" s="1025"/>
      <c r="K57" s="1025"/>
      <c r="L57" s="1025"/>
      <c r="M57" s="1025"/>
      <c r="N57" s="1025"/>
      <c r="O57" s="1025"/>
      <c r="P57" s="1026"/>
      <c r="Q57" s="1027"/>
      <c r="R57" s="1019"/>
      <c r="S57" s="1019"/>
      <c r="T57" s="1019"/>
      <c r="U57" s="1019"/>
      <c r="V57" s="1019"/>
      <c r="W57" s="1019"/>
      <c r="X57" s="1019"/>
      <c r="Y57" s="1019"/>
      <c r="Z57" s="1019"/>
      <c r="AA57" s="1019"/>
      <c r="AB57" s="1019"/>
      <c r="AC57" s="1019"/>
      <c r="AD57" s="1019"/>
      <c r="AE57" s="1028"/>
      <c r="AF57" s="1029"/>
      <c r="AG57" s="1030"/>
      <c r="AH57" s="1030"/>
      <c r="AI57" s="1030"/>
      <c r="AJ57" s="1031"/>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966"/>
      <c r="BF57" s="966"/>
      <c r="BG57" s="966"/>
      <c r="BH57" s="966"/>
      <c r="BI57" s="967"/>
      <c r="BJ57" s="91"/>
      <c r="BK57" s="91"/>
      <c r="BL57" s="91"/>
      <c r="BM57" s="91"/>
      <c r="BN57" s="91"/>
      <c r="BO57" s="100"/>
      <c r="BP57" s="100"/>
      <c r="BQ57" s="97">
        <v>51</v>
      </c>
      <c r="BR57" s="98"/>
      <c r="BS57" s="986"/>
      <c r="BT57" s="987"/>
      <c r="BU57" s="987"/>
      <c r="BV57" s="987"/>
      <c r="BW57" s="987"/>
      <c r="BX57" s="987"/>
      <c r="BY57" s="987"/>
      <c r="BZ57" s="987"/>
      <c r="CA57" s="987"/>
      <c r="CB57" s="987"/>
      <c r="CC57" s="987"/>
      <c r="CD57" s="987"/>
      <c r="CE57" s="987"/>
      <c r="CF57" s="987"/>
      <c r="CG57" s="1008"/>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89"/>
    </row>
    <row r="58" spans="1:131" ht="26.25" customHeight="1" x14ac:dyDescent="0.2">
      <c r="A58" s="97">
        <v>31</v>
      </c>
      <c r="B58" s="1024"/>
      <c r="C58" s="1025"/>
      <c r="D58" s="1025"/>
      <c r="E58" s="1025"/>
      <c r="F58" s="1025"/>
      <c r="G58" s="1025"/>
      <c r="H58" s="1025"/>
      <c r="I58" s="1025"/>
      <c r="J58" s="1025"/>
      <c r="K58" s="1025"/>
      <c r="L58" s="1025"/>
      <c r="M58" s="1025"/>
      <c r="N58" s="1025"/>
      <c r="O58" s="1025"/>
      <c r="P58" s="1026"/>
      <c r="Q58" s="1027"/>
      <c r="R58" s="1019"/>
      <c r="S58" s="1019"/>
      <c r="T58" s="1019"/>
      <c r="U58" s="1019"/>
      <c r="V58" s="1019"/>
      <c r="W58" s="1019"/>
      <c r="X58" s="1019"/>
      <c r="Y58" s="1019"/>
      <c r="Z58" s="1019"/>
      <c r="AA58" s="1019"/>
      <c r="AB58" s="1019"/>
      <c r="AC58" s="1019"/>
      <c r="AD58" s="1019"/>
      <c r="AE58" s="1028"/>
      <c r="AF58" s="1029"/>
      <c r="AG58" s="1030"/>
      <c r="AH58" s="1030"/>
      <c r="AI58" s="1030"/>
      <c r="AJ58" s="1031"/>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966"/>
      <c r="BF58" s="966"/>
      <c r="BG58" s="966"/>
      <c r="BH58" s="966"/>
      <c r="BI58" s="967"/>
      <c r="BJ58" s="91"/>
      <c r="BK58" s="91"/>
      <c r="BL58" s="91"/>
      <c r="BM58" s="91"/>
      <c r="BN58" s="91"/>
      <c r="BO58" s="100"/>
      <c r="BP58" s="100"/>
      <c r="BQ58" s="97">
        <v>52</v>
      </c>
      <c r="BR58" s="98"/>
      <c r="BS58" s="986"/>
      <c r="BT58" s="987"/>
      <c r="BU58" s="987"/>
      <c r="BV58" s="987"/>
      <c r="BW58" s="987"/>
      <c r="BX58" s="987"/>
      <c r="BY58" s="987"/>
      <c r="BZ58" s="987"/>
      <c r="CA58" s="987"/>
      <c r="CB58" s="987"/>
      <c r="CC58" s="987"/>
      <c r="CD58" s="987"/>
      <c r="CE58" s="987"/>
      <c r="CF58" s="987"/>
      <c r="CG58" s="1008"/>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89"/>
    </row>
    <row r="59" spans="1:131" ht="26.25" customHeight="1" x14ac:dyDescent="0.2">
      <c r="A59" s="97">
        <v>32</v>
      </c>
      <c r="B59" s="1024"/>
      <c r="C59" s="1025"/>
      <c r="D59" s="1025"/>
      <c r="E59" s="1025"/>
      <c r="F59" s="1025"/>
      <c r="G59" s="1025"/>
      <c r="H59" s="1025"/>
      <c r="I59" s="1025"/>
      <c r="J59" s="1025"/>
      <c r="K59" s="1025"/>
      <c r="L59" s="1025"/>
      <c r="M59" s="1025"/>
      <c r="N59" s="1025"/>
      <c r="O59" s="1025"/>
      <c r="P59" s="1026"/>
      <c r="Q59" s="1027"/>
      <c r="R59" s="1019"/>
      <c r="S59" s="1019"/>
      <c r="T59" s="1019"/>
      <c r="U59" s="1019"/>
      <c r="V59" s="1019"/>
      <c r="W59" s="1019"/>
      <c r="X59" s="1019"/>
      <c r="Y59" s="1019"/>
      <c r="Z59" s="1019"/>
      <c r="AA59" s="1019"/>
      <c r="AB59" s="1019"/>
      <c r="AC59" s="1019"/>
      <c r="AD59" s="1019"/>
      <c r="AE59" s="1028"/>
      <c r="AF59" s="1029"/>
      <c r="AG59" s="1030"/>
      <c r="AH59" s="1030"/>
      <c r="AI59" s="1030"/>
      <c r="AJ59" s="1031"/>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966"/>
      <c r="BF59" s="966"/>
      <c r="BG59" s="966"/>
      <c r="BH59" s="966"/>
      <c r="BI59" s="967"/>
      <c r="BJ59" s="91"/>
      <c r="BK59" s="91"/>
      <c r="BL59" s="91"/>
      <c r="BM59" s="91"/>
      <c r="BN59" s="91"/>
      <c r="BO59" s="100"/>
      <c r="BP59" s="100"/>
      <c r="BQ59" s="97">
        <v>53</v>
      </c>
      <c r="BR59" s="98"/>
      <c r="BS59" s="986"/>
      <c r="BT59" s="987"/>
      <c r="BU59" s="987"/>
      <c r="BV59" s="987"/>
      <c r="BW59" s="987"/>
      <c r="BX59" s="987"/>
      <c r="BY59" s="987"/>
      <c r="BZ59" s="987"/>
      <c r="CA59" s="987"/>
      <c r="CB59" s="987"/>
      <c r="CC59" s="987"/>
      <c r="CD59" s="987"/>
      <c r="CE59" s="987"/>
      <c r="CF59" s="987"/>
      <c r="CG59" s="1008"/>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89"/>
    </row>
    <row r="60" spans="1:131" ht="26.25" customHeight="1" x14ac:dyDescent="0.2">
      <c r="A60" s="97">
        <v>33</v>
      </c>
      <c r="B60" s="1024"/>
      <c r="C60" s="1025"/>
      <c r="D60" s="1025"/>
      <c r="E60" s="1025"/>
      <c r="F60" s="1025"/>
      <c r="G60" s="1025"/>
      <c r="H60" s="1025"/>
      <c r="I60" s="1025"/>
      <c r="J60" s="1025"/>
      <c r="K60" s="1025"/>
      <c r="L60" s="1025"/>
      <c r="M60" s="1025"/>
      <c r="N60" s="1025"/>
      <c r="O60" s="1025"/>
      <c r="P60" s="1026"/>
      <c r="Q60" s="1027"/>
      <c r="R60" s="1019"/>
      <c r="S60" s="1019"/>
      <c r="T60" s="1019"/>
      <c r="U60" s="1019"/>
      <c r="V60" s="1019"/>
      <c r="W60" s="1019"/>
      <c r="X60" s="1019"/>
      <c r="Y60" s="1019"/>
      <c r="Z60" s="1019"/>
      <c r="AA60" s="1019"/>
      <c r="AB60" s="1019"/>
      <c r="AC60" s="1019"/>
      <c r="AD60" s="1019"/>
      <c r="AE60" s="1028"/>
      <c r="AF60" s="1029"/>
      <c r="AG60" s="1030"/>
      <c r="AH60" s="1030"/>
      <c r="AI60" s="1030"/>
      <c r="AJ60" s="1031"/>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966"/>
      <c r="BF60" s="966"/>
      <c r="BG60" s="966"/>
      <c r="BH60" s="966"/>
      <c r="BI60" s="967"/>
      <c r="BJ60" s="91"/>
      <c r="BK60" s="91"/>
      <c r="BL60" s="91"/>
      <c r="BM60" s="91"/>
      <c r="BN60" s="91"/>
      <c r="BO60" s="100"/>
      <c r="BP60" s="100"/>
      <c r="BQ60" s="97">
        <v>54</v>
      </c>
      <c r="BR60" s="98"/>
      <c r="BS60" s="986"/>
      <c r="BT60" s="987"/>
      <c r="BU60" s="987"/>
      <c r="BV60" s="987"/>
      <c r="BW60" s="987"/>
      <c r="BX60" s="987"/>
      <c r="BY60" s="987"/>
      <c r="BZ60" s="987"/>
      <c r="CA60" s="987"/>
      <c r="CB60" s="987"/>
      <c r="CC60" s="987"/>
      <c r="CD60" s="987"/>
      <c r="CE60" s="987"/>
      <c r="CF60" s="987"/>
      <c r="CG60" s="1008"/>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89"/>
    </row>
    <row r="61" spans="1:131" ht="26.25" customHeight="1" thickBot="1" x14ac:dyDescent="0.25">
      <c r="A61" s="97">
        <v>34</v>
      </c>
      <c r="B61" s="1024"/>
      <c r="C61" s="1025"/>
      <c r="D61" s="1025"/>
      <c r="E61" s="1025"/>
      <c r="F61" s="1025"/>
      <c r="G61" s="1025"/>
      <c r="H61" s="1025"/>
      <c r="I61" s="1025"/>
      <c r="J61" s="1025"/>
      <c r="K61" s="1025"/>
      <c r="L61" s="1025"/>
      <c r="M61" s="1025"/>
      <c r="N61" s="1025"/>
      <c r="O61" s="1025"/>
      <c r="P61" s="1026"/>
      <c r="Q61" s="1027"/>
      <c r="R61" s="1019"/>
      <c r="S61" s="1019"/>
      <c r="T61" s="1019"/>
      <c r="U61" s="1019"/>
      <c r="V61" s="1019"/>
      <c r="W61" s="1019"/>
      <c r="X61" s="1019"/>
      <c r="Y61" s="1019"/>
      <c r="Z61" s="1019"/>
      <c r="AA61" s="1019"/>
      <c r="AB61" s="1019"/>
      <c r="AC61" s="1019"/>
      <c r="AD61" s="1019"/>
      <c r="AE61" s="1028"/>
      <c r="AF61" s="1029"/>
      <c r="AG61" s="1030"/>
      <c r="AH61" s="1030"/>
      <c r="AI61" s="1030"/>
      <c r="AJ61" s="1031"/>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966"/>
      <c r="BF61" s="966"/>
      <c r="BG61" s="966"/>
      <c r="BH61" s="966"/>
      <c r="BI61" s="967"/>
      <c r="BJ61" s="91"/>
      <c r="BK61" s="91"/>
      <c r="BL61" s="91"/>
      <c r="BM61" s="91"/>
      <c r="BN61" s="91"/>
      <c r="BO61" s="100"/>
      <c r="BP61" s="100"/>
      <c r="BQ61" s="97">
        <v>55</v>
      </c>
      <c r="BR61" s="98"/>
      <c r="BS61" s="986"/>
      <c r="BT61" s="987"/>
      <c r="BU61" s="987"/>
      <c r="BV61" s="987"/>
      <c r="BW61" s="987"/>
      <c r="BX61" s="987"/>
      <c r="BY61" s="987"/>
      <c r="BZ61" s="987"/>
      <c r="CA61" s="987"/>
      <c r="CB61" s="987"/>
      <c r="CC61" s="987"/>
      <c r="CD61" s="987"/>
      <c r="CE61" s="987"/>
      <c r="CF61" s="987"/>
      <c r="CG61" s="1008"/>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89"/>
    </row>
    <row r="62" spans="1:131" ht="26.25" customHeight="1" x14ac:dyDescent="0.2">
      <c r="A62" s="97">
        <v>35</v>
      </c>
      <c r="B62" s="1024"/>
      <c r="C62" s="1025"/>
      <c r="D62" s="1025"/>
      <c r="E62" s="1025"/>
      <c r="F62" s="1025"/>
      <c r="G62" s="1025"/>
      <c r="H62" s="1025"/>
      <c r="I62" s="1025"/>
      <c r="J62" s="1025"/>
      <c r="K62" s="1025"/>
      <c r="L62" s="1025"/>
      <c r="M62" s="1025"/>
      <c r="N62" s="1025"/>
      <c r="O62" s="1025"/>
      <c r="P62" s="1026"/>
      <c r="Q62" s="1027"/>
      <c r="R62" s="1019"/>
      <c r="S62" s="1019"/>
      <c r="T62" s="1019"/>
      <c r="U62" s="1019"/>
      <c r="V62" s="1019"/>
      <c r="W62" s="1019"/>
      <c r="X62" s="1019"/>
      <c r="Y62" s="1019"/>
      <c r="Z62" s="1019"/>
      <c r="AA62" s="1019"/>
      <c r="AB62" s="1019"/>
      <c r="AC62" s="1019"/>
      <c r="AD62" s="1019"/>
      <c r="AE62" s="1028"/>
      <c r="AF62" s="1029"/>
      <c r="AG62" s="1030"/>
      <c r="AH62" s="1030"/>
      <c r="AI62" s="1030"/>
      <c r="AJ62" s="1031"/>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966"/>
      <c r="BF62" s="966"/>
      <c r="BG62" s="966"/>
      <c r="BH62" s="966"/>
      <c r="BI62" s="967"/>
      <c r="BJ62" s="1021" t="s">
        <v>344</v>
      </c>
      <c r="BK62" s="1022"/>
      <c r="BL62" s="1022"/>
      <c r="BM62" s="1022"/>
      <c r="BN62" s="1023"/>
      <c r="BO62" s="100"/>
      <c r="BP62" s="100"/>
      <c r="BQ62" s="97">
        <v>56</v>
      </c>
      <c r="BR62" s="98"/>
      <c r="BS62" s="986"/>
      <c r="BT62" s="987"/>
      <c r="BU62" s="987"/>
      <c r="BV62" s="987"/>
      <c r="BW62" s="987"/>
      <c r="BX62" s="987"/>
      <c r="BY62" s="987"/>
      <c r="BZ62" s="987"/>
      <c r="CA62" s="987"/>
      <c r="CB62" s="987"/>
      <c r="CC62" s="987"/>
      <c r="CD62" s="987"/>
      <c r="CE62" s="987"/>
      <c r="CF62" s="987"/>
      <c r="CG62" s="1008"/>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89"/>
    </row>
    <row r="63" spans="1:131" ht="26.25" customHeight="1" thickBot="1" x14ac:dyDescent="0.25">
      <c r="A63" s="99" t="s">
        <v>324</v>
      </c>
      <c r="B63" s="931" t="s">
        <v>345</v>
      </c>
      <c r="C63" s="932"/>
      <c r="D63" s="932"/>
      <c r="E63" s="932"/>
      <c r="F63" s="932"/>
      <c r="G63" s="932"/>
      <c r="H63" s="932"/>
      <c r="I63" s="932"/>
      <c r="J63" s="932"/>
      <c r="K63" s="932"/>
      <c r="L63" s="932"/>
      <c r="M63" s="932"/>
      <c r="N63" s="932"/>
      <c r="O63" s="932"/>
      <c r="P63" s="942"/>
      <c r="Q63" s="956"/>
      <c r="R63" s="957"/>
      <c r="S63" s="957"/>
      <c r="T63" s="957"/>
      <c r="U63" s="957"/>
      <c r="V63" s="957"/>
      <c r="W63" s="957"/>
      <c r="X63" s="957"/>
      <c r="Y63" s="957"/>
      <c r="Z63" s="957"/>
      <c r="AA63" s="957"/>
      <c r="AB63" s="957"/>
      <c r="AC63" s="957"/>
      <c r="AD63" s="957"/>
      <c r="AE63" s="1014"/>
      <c r="AF63" s="1015">
        <v>2223</v>
      </c>
      <c r="AG63" s="953"/>
      <c r="AH63" s="953"/>
      <c r="AI63" s="953"/>
      <c r="AJ63" s="1016"/>
      <c r="AK63" s="1017"/>
      <c r="AL63" s="957"/>
      <c r="AM63" s="957"/>
      <c r="AN63" s="957"/>
      <c r="AO63" s="957"/>
      <c r="AP63" s="953">
        <v>6104</v>
      </c>
      <c r="AQ63" s="953"/>
      <c r="AR63" s="953"/>
      <c r="AS63" s="953"/>
      <c r="AT63" s="953"/>
      <c r="AU63" s="953">
        <v>1935</v>
      </c>
      <c r="AV63" s="953"/>
      <c r="AW63" s="953"/>
      <c r="AX63" s="953"/>
      <c r="AY63" s="953"/>
      <c r="AZ63" s="1011"/>
      <c r="BA63" s="1011"/>
      <c r="BB63" s="1011"/>
      <c r="BC63" s="1011"/>
      <c r="BD63" s="1011"/>
      <c r="BE63" s="954"/>
      <c r="BF63" s="954"/>
      <c r="BG63" s="954"/>
      <c r="BH63" s="954"/>
      <c r="BI63" s="955"/>
      <c r="BJ63" s="1012" t="s">
        <v>62</v>
      </c>
      <c r="BK63" s="947"/>
      <c r="BL63" s="947"/>
      <c r="BM63" s="947"/>
      <c r="BN63" s="1013"/>
      <c r="BO63" s="100"/>
      <c r="BP63" s="100"/>
      <c r="BQ63" s="97">
        <v>57</v>
      </c>
      <c r="BR63" s="98"/>
      <c r="BS63" s="986"/>
      <c r="BT63" s="987"/>
      <c r="BU63" s="987"/>
      <c r="BV63" s="987"/>
      <c r="BW63" s="987"/>
      <c r="BX63" s="987"/>
      <c r="BY63" s="987"/>
      <c r="BZ63" s="987"/>
      <c r="CA63" s="987"/>
      <c r="CB63" s="987"/>
      <c r="CC63" s="987"/>
      <c r="CD63" s="987"/>
      <c r="CE63" s="987"/>
      <c r="CF63" s="987"/>
      <c r="CG63" s="1008"/>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86"/>
      <c r="BT64" s="987"/>
      <c r="BU64" s="987"/>
      <c r="BV64" s="987"/>
      <c r="BW64" s="987"/>
      <c r="BX64" s="987"/>
      <c r="BY64" s="987"/>
      <c r="BZ64" s="987"/>
      <c r="CA64" s="987"/>
      <c r="CB64" s="987"/>
      <c r="CC64" s="987"/>
      <c r="CD64" s="987"/>
      <c r="CE64" s="987"/>
      <c r="CF64" s="987"/>
      <c r="CG64" s="1008"/>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89"/>
    </row>
    <row r="65" spans="1:131" ht="26.25" customHeight="1" thickBot="1" x14ac:dyDescent="0.25">
      <c r="A65" s="91" t="s">
        <v>346</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86"/>
      <c r="BT65" s="987"/>
      <c r="BU65" s="987"/>
      <c r="BV65" s="987"/>
      <c r="BW65" s="987"/>
      <c r="BX65" s="987"/>
      <c r="BY65" s="987"/>
      <c r="BZ65" s="987"/>
      <c r="CA65" s="987"/>
      <c r="CB65" s="987"/>
      <c r="CC65" s="987"/>
      <c r="CD65" s="987"/>
      <c r="CE65" s="987"/>
      <c r="CF65" s="987"/>
      <c r="CG65" s="1008"/>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89"/>
    </row>
    <row r="66" spans="1:131" ht="26.25" customHeight="1" x14ac:dyDescent="0.2">
      <c r="A66" s="989" t="s">
        <v>347</v>
      </c>
      <c r="B66" s="990"/>
      <c r="C66" s="990"/>
      <c r="D66" s="990"/>
      <c r="E66" s="990"/>
      <c r="F66" s="990"/>
      <c r="G66" s="990"/>
      <c r="H66" s="990"/>
      <c r="I66" s="990"/>
      <c r="J66" s="990"/>
      <c r="K66" s="990"/>
      <c r="L66" s="990"/>
      <c r="M66" s="990"/>
      <c r="N66" s="990"/>
      <c r="O66" s="990"/>
      <c r="P66" s="991"/>
      <c r="Q66" s="995" t="s">
        <v>328</v>
      </c>
      <c r="R66" s="996"/>
      <c r="S66" s="996"/>
      <c r="T66" s="996"/>
      <c r="U66" s="997"/>
      <c r="V66" s="995" t="s">
        <v>329</v>
      </c>
      <c r="W66" s="996"/>
      <c r="X66" s="996"/>
      <c r="Y66" s="996"/>
      <c r="Z66" s="997"/>
      <c r="AA66" s="995" t="s">
        <v>330</v>
      </c>
      <c r="AB66" s="996"/>
      <c r="AC66" s="996"/>
      <c r="AD66" s="996"/>
      <c r="AE66" s="997"/>
      <c r="AF66" s="1001" t="s">
        <v>331</v>
      </c>
      <c r="AG66" s="1002"/>
      <c r="AH66" s="1002"/>
      <c r="AI66" s="1002"/>
      <c r="AJ66" s="1003"/>
      <c r="AK66" s="995" t="s">
        <v>332</v>
      </c>
      <c r="AL66" s="990"/>
      <c r="AM66" s="990"/>
      <c r="AN66" s="990"/>
      <c r="AO66" s="991"/>
      <c r="AP66" s="995" t="s">
        <v>333</v>
      </c>
      <c r="AQ66" s="996"/>
      <c r="AR66" s="996"/>
      <c r="AS66" s="996"/>
      <c r="AT66" s="997"/>
      <c r="AU66" s="995" t="s">
        <v>348</v>
      </c>
      <c r="AV66" s="996"/>
      <c r="AW66" s="996"/>
      <c r="AX66" s="996"/>
      <c r="AY66" s="997"/>
      <c r="AZ66" s="995" t="s">
        <v>307</v>
      </c>
      <c r="BA66" s="996"/>
      <c r="BB66" s="996"/>
      <c r="BC66" s="996"/>
      <c r="BD66" s="1009"/>
      <c r="BE66" s="100"/>
      <c r="BF66" s="100"/>
      <c r="BG66" s="100"/>
      <c r="BH66" s="100"/>
      <c r="BI66" s="100"/>
      <c r="BJ66" s="100"/>
      <c r="BK66" s="100"/>
      <c r="BL66" s="100"/>
      <c r="BM66" s="100"/>
      <c r="BN66" s="100"/>
      <c r="BO66" s="100"/>
      <c r="BP66" s="100"/>
      <c r="BQ66" s="97">
        <v>60</v>
      </c>
      <c r="BR66" s="102"/>
      <c r="BS66" s="939"/>
      <c r="BT66" s="940"/>
      <c r="BU66" s="940"/>
      <c r="BV66" s="940"/>
      <c r="BW66" s="940"/>
      <c r="BX66" s="940"/>
      <c r="BY66" s="940"/>
      <c r="BZ66" s="940"/>
      <c r="CA66" s="940"/>
      <c r="CB66" s="940"/>
      <c r="CC66" s="940"/>
      <c r="CD66" s="940"/>
      <c r="CE66" s="940"/>
      <c r="CF66" s="940"/>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9"/>
      <c r="DW66" s="940"/>
      <c r="DX66" s="940"/>
      <c r="DY66" s="940"/>
      <c r="DZ66" s="941"/>
      <c r="EA66" s="89"/>
    </row>
    <row r="67" spans="1:131" ht="26.25" customHeight="1" thickBot="1" x14ac:dyDescent="0.25">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0"/>
      <c r="BE67" s="100"/>
      <c r="BF67" s="100"/>
      <c r="BG67" s="100"/>
      <c r="BH67" s="100"/>
      <c r="BI67" s="100"/>
      <c r="BJ67" s="100"/>
      <c r="BK67" s="100"/>
      <c r="BL67" s="100"/>
      <c r="BM67" s="100"/>
      <c r="BN67" s="100"/>
      <c r="BO67" s="100"/>
      <c r="BP67" s="100"/>
      <c r="BQ67" s="97">
        <v>61</v>
      </c>
      <c r="BR67" s="102"/>
      <c r="BS67" s="939"/>
      <c r="BT67" s="940"/>
      <c r="BU67" s="940"/>
      <c r="BV67" s="940"/>
      <c r="BW67" s="940"/>
      <c r="BX67" s="940"/>
      <c r="BY67" s="940"/>
      <c r="BZ67" s="940"/>
      <c r="CA67" s="940"/>
      <c r="CB67" s="940"/>
      <c r="CC67" s="940"/>
      <c r="CD67" s="940"/>
      <c r="CE67" s="940"/>
      <c r="CF67" s="940"/>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9"/>
      <c r="DW67" s="940"/>
      <c r="DX67" s="940"/>
      <c r="DY67" s="940"/>
      <c r="DZ67" s="941"/>
      <c r="EA67" s="89"/>
    </row>
    <row r="68" spans="1:131" ht="26.25" customHeight="1" thickTop="1" x14ac:dyDescent="0.2">
      <c r="A68" s="95">
        <v>1</v>
      </c>
      <c r="B68" s="979" t="s">
        <v>349</v>
      </c>
      <c r="C68" s="980"/>
      <c r="D68" s="980"/>
      <c r="E68" s="980"/>
      <c r="F68" s="980"/>
      <c r="G68" s="980"/>
      <c r="H68" s="980"/>
      <c r="I68" s="980"/>
      <c r="J68" s="980"/>
      <c r="K68" s="980"/>
      <c r="L68" s="980"/>
      <c r="M68" s="980"/>
      <c r="N68" s="980"/>
      <c r="O68" s="980"/>
      <c r="P68" s="981"/>
      <c r="Q68" s="982">
        <v>116</v>
      </c>
      <c r="R68" s="976"/>
      <c r="S68" s="976"/>
      <c r="T68" s="976"/>
      <c r="U68" s="976"/>
      <c r="V68" s="976">
        <v>36</v>
      </c>
      <c r="W68" s="976"/>
      <c r="X68" s="976"/>
      <c r="Y68" s="976"/>
      <c r="Z68" s="976"/>
      <c r="AA68" s="976">
        <v>80</v>
      </c>
      <c r="AB68" s="976"/>
      <c r="AC68" s="976"/>
      <c r="AD68" s="976"/>
      <c r="AE68" s="976"/>
      <c r="AF68" s="976">
        <v>80</v>
      </c>
      <c r="AG68" s="976"/>
      <c r="AH68" s="976"/>
      <c r="AI68" s="976"/>
      <c r="AJ68" s="976"/>
      <c r="AK68" s="976" t="s">
        <v>320</v>
      </c>
      <c r="AL68" s="976"/>
      <c r="AM68" s="976"/>
      <c r="AN68" s="976"/>
      <c r="AO68" s="976"/>
      <c r="AP68" s="976" t="s">
        <v>320</v>
      </c>
      <c r="AQ68" s="976"/>
      <c r="AR68" s="976"/>
      <c r="AS68" s="976"/>
      <c r="AT68" s="976"/>
      <c r="AU68" s="976" t="s">
        <v>320</v>
      </c>
      <c r="AV68" s="976"/>
      <c r="AW68" s="976"/>
      <c r="AX68" s="976"/>
      <c r="AY68" s="976"/>
      <c r="AZ68" s="977"/>
      <c r="BA68" s="977"/>
      <c r="BB68" s="977"/>
      <c r="BC68" s="977"/>
      <c r="BD68" s="978"/>
      <c r="BE68" s="100"/>
      <c r="BF68" s="100"/>
      <c r="BG68" s="100"/>
      <c r="BH68" s="100"/>
      <c r="BI68" s="100"/>
      <c r="BJ68" s="100"/>
      <c r="BK68" s="100"/>
      <c r="BL68" s="100"/>
      <c r="BM68" s="100"/>
      <c r="BN68" s="100"/>
      <c r="BO68" s="100"/>
      <c r="BP68" s="100"/>
      <c r="BQ68" s="97">
        <v>62</v>
      </c>
      <c r="BR68" s="102"/>
      <c r="BS68" s="939"/>
      <c r="BT68" s="940"/>
      <c r="BU68" s="940"/>
      <c r="BV68" s="940"/>
      <c r="BW68" s="940"/>
      <c r="BX68" s="940"/>
      <c r="BY68" s="940"/>
      <c r="BZ68" s="940"/>
      <c r="CA68" s="940"/>
      <c r="CB68" s="940"/>
      <c r="CC68" s="940"/>
      <c r="CD68" s="940"/>
      <c r="CE68" s="940"/>
      <c r="CF68" s="940"/>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9"/>
      <c r="DW68" s="940"/>
      <c r="DX68" s="940"/>
      <c r="DY68" s="940"/>
      <c r="DZ68" s="941"/>
      <c r="EA68" s="89"/>
    </row>
    <row r="69" spans="1:131" ht="26.25" customHeight="1" x14ac:dyDescent="0.2">
      <c r="A69" s="97">
        <v>2</v>
      </c>
      <c r="B69" s="968" t="s">
        <v>350</v>
      </c>
      <c r="C69" s="969"/>
      <c r="D69" s="969"/>
      <c r="E69" s="969"/>
      <c r="F69" s="969"/>
      <c r="G69" s="969"/>
      <c r="H69" s="969"/>
      <c r="I69" s="969"/>
      <c r="J69" s="969"/>
      <c r="K69" s="969"/>
      <c r="L69" s="969"/>
      <c r="M69" s="969"/>
      <c r="N69" s="969"/>
      <c r="O69" s="969"/>
      <c r="P69" s="970"/>
      <c r="Q69" s="971">
        <v>54</v>
      </c>
      <c r="R69" s="965"/>
      <c r="S69" s="965"/>
      <c r="T69" s="965"/>
      <c r="U69" s="965"/>
      <c r="V69" s="965">
        <v>19</v>
      </c>
      <c r="W69" s="965"/>
      <c r="X69" s="965"/>
      <c r="Y69" s="965"/>
      <c r="Z69" s="965"/>
      <c r="AA69" s="965">
        <v>34</v>
      </c>
      <c r="AB69" s="965"/>
      <c r="AC69" s="965"/>
      <c r="AD69" s="965"/>
      <c r="AE69" s="965"/>
      <c r="AF69" s="965">
        <v>34</v>
      </c>
      <c r="AG69" s="965"/>
      <c r="AH69" s="965"/>
      <c r="AI69" s="965"/>
      <c r="AJ69" s="965"/>
      <c r="AK69" s="965" t="s">
        <v>320</v>
      </c>
      <c r="AL69" s="965"/>
      <c r="AM69" s="965"/>
      <c r="AN69" s="965"/>
      <c r="AO69" s="965"/>
      <c r="AP69" s="965" t="s">
        <v>320</v>
      </c>
      <c r="AQ69" s="965"/>
      <c r="AR69" s="965"/>
      <c r="AS69" s="965"/>
      <c r="AT69" s="965"/>
      <c r="AU69" s="965" t="s">
        <v>320</v>
      </c>
      <c r="AV69" s="965"/>
      <c r="AW69" s="965"/>
      <c r="AX69" s="965"/>
      <c r="AY69" s="965"/>
      <c r="AZ69" s="966"/>
      <c r="BA69" s="966"/>
      <c r="BB69" s="966"/>
      <c r="BC69" s="966"/>
      <c r="BD69" s="967"/>
      <c r="BE69" s="100"/>
      <c r="BF69" s="100"/>
      <c r="BG69" s="100"/>
      <c r="BH69" s="100"/>
      <c r="BI69" s="100"/>
      <c r="BJ69" s="100"/>
      <c r="BK69" s="100"/>
      <c r="BL69" s="100"/>
      <c r="BM69" s="100"/>
      <c r="BN69" s="100"/>
      <c r="BO69" s="100"/>
      <c r="BP69" s="100"/>
      <c r="BQ69" s="97">
        <v>63</v>
      </c>
      <c r="BR69" s="102"/>
      <c r="BS69" s="939"/>
      <c r="BT69" s="940"/>
      <c r="BU69" s="940"/>
      <c r="BV69" s="940"/>
      <c r="BW69" s="940"/>
      <c r="BX69" s="940"/>
      <c r="BY69" s="940"/>
      <c r="BZ69" s="940"/>
      <c r="CA69" s="940"/>
      <c r="CB69" s="940"/>
      <c r="CC69" s="940"/>
      <c r="CD69" s="940"/>
      <c r="CE69" s="940"/>
      <c r="CF69" s="940"/>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9"/>
      <c r="DW69" s="940"/>
      <c r="DX69" s="940"/>
      <c r="DY69" s="940"/>
      <c r="DZ69" s="941"/>
      <c r="EA69" s="89"/>
    </row>
    <row r="70" spans="1:131" ht="26.25" customHeight="1" x14ac:dyDescent="0.2">
      <c r="A70" s="97">
        <v>3</v>
      </c>
      <c r="B70" s="968" t="s">
        <v>351</v>
      </c>
      <c r="C70" s="969"/>
      <c r="D70" s="969"/>
      <c r="E70" s="969"/>
      <c r="F70" s="969"/>
      <c r="G70" s="969"/>
      <c r="H70" s="969"/>
      <c r="I70" s="969"/>
      <c r="J70" s="969"/>
      <c r="K70" s="969"/>
      <c r="L70" s="969"/>
      <c r="M70" s="969"/>
      <c r="N70" s="969"/>
      <c r="O70" s="969"/>
      <c r="P70" s="970"/>
      <c r="Q70" s="971">
        <v>9</v>
      </c>
      <c r="R70" s="965"/>
      <c r="S70" s="965"/>
      <c r="T70" s="965"/>
      <c r="U70" s="965"/>
      <c r="V70" s="965">
        <v>5</v>
      </c>
      <c r="W70" s="965"/>
      <c r="X70" s="965"/>
      <c r="Y70" s="965"/>
      <c r="Z70" s="965"/>
      <c r="AA70" s="965">
        <v>5</v>
      </c>
      <c r="AB70" s="965"/>
      <c r="AC70" s="965"/>
      <c r="AD70" s="965"/>
      <c r="AE70" s="965"/>
      <c r="AF70" s="965">
        <v>5</v>
      </c>
      <c r="AG70" s="965"/>
      <c r="AH70" s="965"/>
      <c r="AI70" s="965"/>
      <c r="AJ70" s="965"/>
      <c r="AK70" s="965" t="s">
        <v>320</v>
      </c>
      <c r="AL70" s="965"/>
      <c r="AM70" s="965"/>
      <c r="AN70" s="965"/>
      <c r="AO70" s="965"/>
      <c r="AP70" s="965" t="s">
        <v>320</v>
      </c>
      <c r="AQ70" s="965"/>
      <c r="AR70" s="965"/>
      <c r="AS70" s="965"/>
      <c r="AT70" s="965"/>
      <c r="AU70" s="965" t="s">
        <v>320</v>
      </c>
      <c r="AV70" s="965"/>
      <c r="AW70" s="965"/>
      <c r="AX70" s="965"/>
      <c r="AY70" s="965"/>
      <c r="AZ70" s="966"/>
      <c r="BA70" s="966"/>
      <c r="BB70" s="966"/>
      <c r="BC70" s="966"/>
      <c r="BD70" s="967"/>
      <c r="BE70" s="100"/>
      <c r="BF70" s="100"/>
      <c r="BG70" s="100"/>
      <c r="BH70" s="100"/>
      <c r="BI70" s="100"/>
      <c r="BJ70" s="100"/>
      <c r="BK70" s="100"/>
      <c r="BL70" s="100"/>
      <c r="BM70" s="100"/>
      <c r="BN70" s="100"/>
      <c r="BO70" s="100"/>
      <c r="BP70" s="100"/>
      <c r="BQ70" s="97">
        <v>64</v>
      </c>
      <c r="BR70" s="102"/>
      <c r="BS70" s="939"/>
      <c r="BT70" s="940"/>
      <c r="BU70" s="940"/>
      <c r="BV70" s="940"/>
      <c r="BW70" s="940"/>
      <c r="BX70" s="940"/>
      <c r="BY70" s="940"/>
      <c r="BZ70" s="940"/>
      <c r="CA70" s="940"/>
      <c r="CB70" s="940"/>
      <c r="CC70" s="940"/>
      <c r="CD70" s="940"/>
      <c r="CE70" s="940"/>
      <c r="CF70" s="940"/>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9"/>
      <c r="DW70" s="940"/>
      <c r="DX70" s="940"/>
      <c r="DY70" s="940"/>
      <c r="DZ70" s="941"/>
      <c r="EA70" s="89"/>
    </row>
    <row r="71" spans="1:131" ht="26.25" customHeight="1" x14ac:dyDescent="0.2">
      <c r="A71" s="97">
        <v>4</v>
      </c>
      <c r="B71" s="968" t="s">
        <v>352</v>
      </c>
      <c r="C71" s="969"/>
      <c r="D71" s="969"/>
      <c r="E71" s="969"/>
      <c r="F71" s="969"/>
      <c r="G71" s="969"/>
      <c r="H71" s="969"/>
      <c r="I71" s="969"/>
      <c r="J71" s="969"/>
      <c r="K71" s="969"/>
      <c r="L71" s="969"/>
      <c r="M71" s="969"/>
      <c r="N71" s="969"/>
      <c r="O71" s="969"/>
      <c r="P71" s="970"/>
      <c r="Q71" s="971">
        <v>90</v>
      </c>
      <c r="R71" s="965"/>
      <c r="S71" s="965"/>
      <c r="T71" s="965"/>
      <c r="U71" s="965"/>
      <c r="V71" s="965">
        <v>17</v>
      </c>
      <c r="W71" s="965"/>
      <c r="X71" s="965"/>
      <c r="Y71" s="965"/>
      <c r="Z71" s="965"/>
      <c r="AA71" s="965">
        <v>72</v>
      </c>
      <c r="AB71" s="965"/>
      <c r="AC71" s="965"/>
      <c r="AD71" s="965"/>
      <c r="AE71" s="965"/>
      <c r="AF71" s="965">
        <v>72</v>
      </c>
      <c r="AG71" s="965"/>
      <c r="AH71" s="965"/>
      <c r="AI71" s="965"/>
      <c r="AJ71" s="965"/>
      <c r="AK71" s="965" t="s">
        <v>320</v>
      </c>
      <c r="AL71" s="965"/>
      <c r="AM71" s="965"/>
      <c r="AN71" s="965"/>
      <c r="AO71" s="965"/>
      <c r="AP71" s="965" t="s">
        <v>320</v>
      </c>
      <c r="AQ71" s="965"/>
      <c r="AR71" s="965"/>
      <c r="AS71" s="965"/>
      <c r="AT71" s="965"/>
      <c r="AU71" s="965" t="s">
        <v>320</v>
      </c>
      <c r="AV71" s="965"/>
      <c r="AW71" s="965"/>
      <c r="AX71" s="965"/>
      <c r="AY71" s="965"/>
      <c r="AZ71" s="966"/>
      <c r="BA71" s="966"/>
      <c r="BB71" s="966"/>
      <c r="BC71" s="966"/>
      <c r="BD71" s="967"/>
      <c r="BE71" s="100"/>
      <c r="BF71" s="100"/>
      <c r="BG71" s="100"/>
      <c r="BH71" s="100"/>
      <c r="BI71" s="100"/>
      <c r="BJ71" s="100"/>
      <c r="BK71" s="100"/>
      <c r="BL71" s="100"/>
      <c r="BM71" s="100"/>
      <c r="BN71" s="100"/>
      <c r="BO71" s="100"/>
      <c r="BP71" s="100"/>
      <c r="BQ71" s="97">
        <v>65</v>
      </c>
      <c r="BR71" s="102"/>
      <c r="BS71" s="939"/>
      <c r="BT71" s="940"/>
      <c r="BU71" s="940"/>
      <c r="BV71" s="940"/>
      <c r="BW71" s="940"/>
      <c r="BX71" s="940"/>
      <c r="BY71" s="940"/>
      <c r="BZ71" s="940"/>
      <c r="CA71" s="940"/>
      <c r="CB71" s="940"/>
      <c r="CC71" s="940"/>
      <c r="CD71" s="940"/>
      <c r="CE71" s="940"/>
      <c r="CF71" s="940"/>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9"/>
      <c r="DW71" s="940"/>
      <c r="DX71" s="940"/>
      <c r="DY71" s="940"/>
      <c r="DZ71" s="941"/>
      <c r="EA71" s="89"/>
    </row>
    <row r="72" spans="1:131" ht="26.25" customHeight="1" x14ac:dyDescent="0.2">
      <c r="A72" s="97">
        <v>5</v>
      </c>
      <c r="B72" s="968" t="s">
        <v>353</v>
      </c>
      <c r="C72" s="969"/>
      <c r="D72" s="969"/>
      <c r="E72" s="969"/>
      <c r="F72" s="969"/>
      <c r="G72" s="969"/>
      <c r="H72" s="969"/>
      <c r="I72" s="969"/>
      <c r="J72" s="969"/>
      <c r="K72" s="969"/>
      <c r="L72" s="969"/>
      <c r="M72" s="969"/>
      <c r="N72" s="969"/>
      <c r="O72" s="969"/>
      <c r="P72" s="970"/>
      <c r="Q72" s="971">
        <v>6</v>
      </c>
      <c r="R72" s="965"/>
      <c r="S72" s="965"/>
      <c r="T72" s="965"/>
      <c r="U72" s="965"/>
      <c r="V72" s="965">
        <v>1</v>
      </c>
      <c r="W72" s="965"/>
      <c r="X72" s="965"/>
      <c r="Y72" s="965"/>
      <c r="Z72" s="965"/>
      <c r="AA72" s="965">
        <v>5</v>
      </c>
      <c r="AB72" s="965"/>
      <c r="AC72" s="965"/>
      <c r="AD72" s="965"/>
      <c r="AE72" s="965"/>
      <c r="AF72" s="965">
        <v>5</v>
      </c>
      <c r="AG72" s="965"/>
      <c r="AH72" s="965"/>
      <c r="AI72" s="965"/>
      <c r="AJ72" s="965"/>
      <c r="AK72" s="965" t="s">
        <v>320</v>
      </c>
      <c r="AL72" s="965"/>
      <c r="AM72" s="965"/>
      <c r="AN72" s="965"/>
      <c r="AO72" s="965"/>
      <c r="AP72" s="965" t="s">
        <v>320</v>
      </c>
      <c r="AQ72" s="965"/>
      <c r="AR72" s="965"/>
      <c r="AS72" s="965"/>
      <c r="AT72" s="965"/>
      <c r="AU72" s="965" t="s">
        <v>320</v>
      </c>
      <c r="AV72" s="965"/>
      <c r="AW72" s="965"/>
      <c r="AX72" s="965"/>
      <c r="AY72" s="965"/>
      <c r="AZ72" s="966"/>
      <c r="BA72" s="966"/>
      <c r="BB72" s="966"/>
      <c r="BC72" s="966"/>
      <c r="BD72" s="967"/>
      <c r="BE72" s="100"/>
      <c r="BF72" s="100"/>
      <c r="BG72" s="100"/>
      <c r="BH72" s="100"/>
      <c r="BI72" s="100"/>
      <c r="BJ72" s="100"/>
      <c r="BK72" s="100"/>
      <c r="BL72" s="100"/>
      <c r="BM72" s="100"/>
      <c r="BN72" s="100"/>
      <c r="BO72" s="100"/>
      <c r="BP72" s="100"/>
      <c r="BQ72" s="97">
        <v>66</v>
      </c>
      <c r="BR72" s="102"/>
      <c r="BS72" s="939"/>
      <c r="BT72" s="940"/>
      <c r="BU72" s="940"/>
      <c r="BV72" s="940"/>
      <c r="BW72" s="940"/>
      <c r="BX72" s="940"/>
      <c r="BY72" s="940"/>
      <c r="BZ72" s="940"/>
      <c r="CA72" s="940"/>
      <c r="CB72" s="940"/>
      <c r="CC72" s="940"/>
      <c r="CD72" s="940"/>
      <c r="CE72" s="940"/>
      <c r="CF72" s="940"/>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9"/>
      <c r="DW72" s="940"/>
      <c r="DX72" s="940"/>
      <c r="DY72" s="940"/>
      <c r="DZ72" s="941"/>
      <c r="EA72" s="89"/>
    </row>
    <row r="73" spans="1:131" ht="26.25" customHeight="1" x14ac:dyDescent="0.2">
      <c r="A73" s="97">
        <v>6</v>
      </c>
      <c r="B73" s="968" t="s">
        <v>354</v>
      </c>
      <c r="C73" s="969"/>
      <c r="D73" s="969"/>
      <c r="E73" s="969"/>
      <c r="F73" s="969"/>
      <c r="G73" s="969"/>
      <c r="H73" s="969"/>
      <c r="I73" s="969"/>
      <c r="J73" s="969"/>
      <c r="K73" s="969"/>
      <c r="L73" s="969"/>
      <c r="M73" s="969"/>
      <c r="N73" s="969"/>
      <c r="O73" s="969"/>
      <c r="P73" s="970"/>
      <c r="Q73" s="971">
        <v>9</v>
      </c>
      <c r="R73" s="965"/>
      <c r="S73" s="965"/>
      <c r="T73" s="965"/>
      <c r="U73" s="965"/>
      <c r="V73" s="965">
        <v>7</v>
      </c>
      <c r="W73" s="965"/>
      <c r="X73" s="965"/>
      <c r="Y73" s="965"/>
      <c r="Z73" s="965"/>
      <c r="AA73" s="965">
        <v>3</v>
      </c>
      <c r="AB73" s="965"/>
      <c r="AC73" s="965"/>
      <c r="AD73" s="965"/>
      <c r="AE73" s="965"/>
      <c r="AF73" s="965">
        <v>3</v>
      </c>
      <c r="AG73" s="965"/>
      <c r="AH73" s="965"/>
      <c r="AI73" s="965"/>
      <c r="AJ73" s="965"/>
      <c r="AK73" s="965" t="s">
        <v>320</v>
      </c>
      <c r="AL73" s="965"/>
      <c r="AM73" s="965"/>
      <c r="AN73" s="965"/>
      <c r="AO73" s="965"/>
      <c r="AP73" s="965" t="s">
        <v>320</v>
      </c>
      <c r="AQ73" s="965"/>
      <c r="AR73" s="965"/>
      <c r="AS73" s="965"/>
      <c r="AT73" s="965"/>
      <c r="AU73" s="965" t="s">
        <v>320</v>
      </c>
      <c r="AV73" s="965"/>
      <c r="AW73" s="965"/>
      <c r="AX73" s="965"/>
      <c r="AY73" s="965"/>
      <c r="AZ73" s="966"/>
      <c r="BA73" s="966"/>
      <c r="BB73" s="966"/>
      <c r="BC73" s="966"/>
      <c r="BD73" s="967"/>
      <c r="BE73" s="100"/>
      <c r="BF73" s="100"/>
      <c r="BG73" s="100"/>
      <c r="BH73" s="100"/>
      <c r="BI73" s="100"/>
      <c r="BJ73" s="100"/>
      <c r="BK73" s="100"/>
      <c r="BL73" s="100"/>
      <c r="BM73" s="100"/>
      <c r="BN73" s="100"/>
      <c r="BO73" s="100"/>
      <c r="BP73" s="100"/>
      <c r="BQ73" s="97">
        <v>67</v>
      </c>
      <c r="BR73" s="102"/>
      <c r="BS73" s="939"/>
      <c r="BT73" s="940"/>
      <c r="BU73" s="940"/>
      <c r="BV73" s="940"/>
      <c r="BW73" s="940"/>
      <c r="BX73" s="940"/>
      <c r="BY73" s="940"/>
      <c r="BZ73" s="940"/>
      <c r="CA73" s="940"/>
      <c r="CB73" s="940"/>
      <c r="CC73" s="940"/>
      <c r="CD73" s="940"/>
      <c r="CE73" s="940"/>
      <c r="CF73" s="940"/>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9"/>
      <c r="DW73" s="940"/>
      <c r="DX73" s="940"/>
      <c r="DY73" s="940"/>
      <c r="DZ73" s="941"/>
      <c r="EA73" s="89"/>
    </row>
    <row r="74" spans="1:131" ht="26.25" customHeight="1" x14ac:dyDescent="0.2">
      <c r="A74" s="97">
        <v>7</v>
      </c>
      <c r="B74" s="968" t="s">
        <v>355</v>
      </c>
      <c r="C74" s="969"/>
      <c r="D74" s="969"/>
      <c r="E74" s="969"/>
      <c r="F74" s="969"/>
      <c r="G74" s="969"/>
      <c r="H74" s="969"/>
      <c r="I74" s="969"/>
      <c r="J74" s="969"/>
      <c r="K74" s="969"/>
      <c r="L74" s="969"/>
      <c r="M74" s="969"/>
      <c r="N74" s="969"/>
      <c r="O74" s="969"/>
      <c r="P74" s="970"/>
      <c r="Q74" s="971">
        <v>15</v>
      </c>
      <c r="R74" s="965"/>
      <c r="S74" s="965"/>
      <c r="T74" s="965"/>
      <c r="U74" s="965"/>
      <c r="V74" s="965">
        <v>1</v>
      </c>
      <c r="W74" s="965"/>
      <c r="X74" s="965"/>
      <c r="Y74" s="965"/>
      <c r="Z74" s="965"/>
      <c r="AA74" s="965">
        <v>14</v>
      </c>
      <c r="AB74" s="965"/>
      <c r="AC74" s="965"/>
      <c r="AD74" s="965"/>
      <c r="AE74" s="965"/>
      <c r="AF74" s="965">
        <v>14</v>
      </c>
      <c r="AG74" s="965"/>
      <c r="AH74" s="965"/>
      <c r="AI74" s="965"/>
      <c r="AJ74" s="965"/>
      <c r="AK74" s="965" t="s">
        <v>320</v>
      </c>
      <c r="AL74" s="965"/>
      <c r="AM74" s="965"/>
      <c r="AN74" s="965"/>
      <c r="AO74" s="965"/>
      <c r="AP74" s="965" t="s">
        <v>320</v>
      </c>
      <c r="AQ74" s="965"/>
      <c r="AR74" s="965"/>
      <c r="AS74" s="965"/>
      <c r="AT74" s="965"/>
      <c r="AU74" s="965" t="s">
        <v>320</v>
      </c>
      <c r="AV74" s="965"/>
      <c r="AW74" s="965"/>
      <c r="AX74" s="965"/>
      <c r="AY74" s="965"/>
      <c r="AZ74" s="966"/>
      <c r="BA74" s="966"/>
      <c r="BB74" s="966"/>
      <c r="BC74" s="966"/>
      <c r="BD74" s="967"/>
      <c r="BE74" s="100"/>
      <c r="BF74" s="100"/>
      <c r="BG74" s="100"/>
      <c r="BH74" s="100"/>
      <c r="BI74" s="100"/>
      <c r="BJ74" s="100"/>
      <c r="BK74" s="100"/>
      <c r="BL74" s="100"/>
      <c r="BM74" s="100"/>
      <c r="BN74" s="100"/>
      <c r="BO74" s="100"/>
      <c r="BP74" s="100"/>
      <c r="BQ74" s="97">
        <v>68</v>
      </c>
      <c r="BR74" s="102"/>
      <c r="BS74" s="939"/>
      <c r="BT74" s="940"/>
      <c r="BU74" s="940"/>
      <c r="BV74" s="940"/>
      <c r="BW74" s="940"/>
      <c r="BX74" s="940"/>
      <c r="BY74" s="940"/>
      <c r="BZ74" s="940"/>
      <c r="CA74" s="940"/>
      <c r="CB74" s="940"/>
      <c r="CC74" s="940"/>
      <c r="CD74" s="940"/>
      <c r="CE74" s="940"/>
      <c r="CF74" s="940"/>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9"/>
      <c r="DW74" s="940"/>
      <c r="DX74" s="940"/>
      <c r="DY74" s="940"/>
      <c r="DZ74" s="941"/>
      <c r="EA74" s="89"/>
    </row>
    <row r="75" spans="1:131" ht="26.25" customHeight="1" x14ac:dyDescent="0.2">
      <c r="A75" s="97">
        <v>8</v>
      </c>
      <c r="B75" s="968" t="s">
        <v>356</v>
      </c>
      <c r="C75" s="969"/>
      <c r="D75" s="969"/>
      <c r="E75" s="969"/>
      <c r="F75" s="969"/>
      <c r="G75" s="969"/>
      <c r="H75" s="969"/>
      <c r="I75" s="969"/>
      <c r="J75" s="969"/>
      <c r="K75" s="969"/>
      <c r="L75" s="969"/>
      <c r="M75" s="969"/>
      <c r="N75" s="969"/>
      <c r="O75" s="969"/>
      <c r="P75" s="970"/>
      <c r="Q75" s="975">
        <v>139</v>
      </c>
      <c r="R75" s="973"/>
      <c r="S75" s="973"/>
      <c r="T75" s="973"/>
      <c r="U75" s="974"/>
      <c r="V75" s="972">
        <v>120</v>
      </c>
      <c r="W75" s="973"/>
      <c r="X75" s="973"/>
      <c r="Y75" s="973"/>
      <c r="Z75" s="974"/>
      <c r="AA75" s="972">
        <v>19</v>
      </c>
      <c r="AB75" s="973"/>
      <c r="AC75" s="973"/>
      <c r="AD75" s="973"/>
      <c r="AE75" s="974"/>
      <c r="AF75" s="972">
        <v>19</v>
      </c>
      <c r="AG75" s="973"/>
      <c r="AH75" s="973"/>
      <c r="AI75" s="973"/>
      <c r="AJ75" s="974"/>
      <c r="AK75" s="972">
        <v>14</v>
      </c>
      <c r="AL75" s="973"/>
      <c r="AM75" s="973"/>
      <c r="AN75" s="973"/>
      <c r="AO75" s="974"/>
      <c r="AP75" s="972" t="s">
        <v>320</v>
      </c>
      <c r="AQ75" s="973"/>
      <c r="AR75" s="973"/>
      <c r="AS75" s="973"/>
      <c r="AT75" s="974"/>
      <c r="AU75" s="972" t="s">
        <v>320</v>
      </c>
      <c r="AV75" s="973"/>
      <c r="AW75" s="973"/>
      <c r="AX75" s="973"/>
      <c r="AY75" s="974"/>
      <c r="AZ75" s="966"/>
      <c r="BA75" s="966"/>
      <c r="BB75" s="966"/>
      <c r="BC75" s="966"/>
      <c r="BD75" s="967"/>
      <c r="BE75" s="100"/>
      <c r="BF75" s="100"/>
      <c r="BG75" s="100"/>
      <c r="BH75" s="100"/>
      <c r="BI75" s="100"/>
      <c r="BJ75" s="100"/>
      <c r="BK75" s="100"/>
      <c r="BL75" s="100"/>
      <c r="BM75" s="100"/>
      <c r="BN75" s="100"/>
      <c r="BO75" s="100"/>
      <c r="BP75" s="100"/>
      <c r="BQ75" s="97">
        <v>69</v>
      </c>
      <c r="BR75" s="102"/>
      <c r="BS75" s="939"/>
      <c r="BT75" s="940"/>
      <c r="BU75" s="940"/>
      <c r="BV75" s="940"/>
      <c r="BW75" s="940"/>
      <c r="BX75" s="940"/>
      <c r="BY75" s="940"/>
      <c r="BZ75" s="940"/>
      <c r="CA75" s="940"/>
      <c r="CB75" s="940"/>
      <c r="CC75" s="940"/>
      <c r="CD75" s="940"/>
      <c r="CE75" s="940"/>
      <c r="CF75" s="940"/>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9"/>
      <c r="DW75" s="940"/>
      <c r="DX75" s="940"/>
      <c r="DY75" s="940"/>
      <c r="DZ75" s="941"/>
      <c r="EA75" s="89"/>
    </row>
    <row r="76" spans="1:131" ht="26.25" customHeight="1" x14ac:dyDescent="0.2">
      <c r="A76" s="97">
        <v>9</v>
      </c>
      <c r="B76" s="968" t="s">
        <v>357</v>
      </c>
      <c r="C76" s="969"/>
      <c r="D76" s="969"/>
      <c r="E76" s="969"/>
      <c r="F76" s="969"/>
      <c r="G76" s="969"/>
      <c r="H76" s="969"/>
      <c r="I76" s="969"/>
      <c r="J76" s="969"/>
      <c r="K76" s="969"/>
      <c r="L76" s="969"/>
      <c r="M76" s="969"/>
      <c r="N76" s="969"/>
      <c r="O76" s="969"/>
      <c r="P76" s="970"/>
      <c r="Q76" s="975">
        <v>3303</v>
      </c>
      <c r="R76" s="973"/>
      <c r="S76" s="973"/>
      <c r="T76" s="973"/>
      <c r="U76" s="974"/>
      <c r="V76" s="972">
        <v>3104</v>
      </c>
      <c r="W76" s="973"/>
      <c r="X76" s="973"/>
      <c r="Y76" s="973"/>
      <c r="Z76" s="974"/>
      <c r="AA76" s="972">
        <v>199</v>
      </c>
      <c r="AB76" s="973"/>
      <c r="AC76" s="973"/>
      <c r="AD76" s="973"/>
      <c r="AE76" s="974"/>
      <c r="AF76" s="972">
        <v>199</v>
      </c>
      <c r="AG76" s="973"/>
      <c r="AH76" s="973"/>
      <c r="AI76" s="973"/>
      <c r="AJ76" s="974"/>
      <c r="AK76" s="972" t="s">
        <v>320</v>
      </c>
      <c r="AL76" s="973"/>
      <c r="AM76" s="973"/>
      <c r="AN76" s="973"/>
      <c r="AO76" s="974"/>
      <c r="AP76" s="972" t="s">
        <v>320</v>
      </c>
      <c r="AQ76" s="973"/>
      <c r="AR76" s="973"/>
      <c r="AS76" s="973"/>
      <c r="AT76" s="974"/>
      <c r="AU76" s="972" t="s">
        <v>320</v>
      </c>
      <c r="AV76" s="973"/>
      <c r="AW76" s="973"/>
      <c r="AX76" s="973"/>
      <c r="AY76" s="974"/>
      <c r="AZ76" s="966"/>
      <c r="BA76" s="966"/>
      <c r="BB76" s="966"/>
      <c r="BC76" s="966"/>
      <c r="BD76" s="967"/>
      <c r="BE76" s="100"/>
      <c r="BF76" s="100"/>
      <c r="BG76" s="100"/>
      <c r="BH76" s="100"/>
      <c r="BI76" s="100"/>
      <c r="BJ76" s="100"/>
      <c r="BK76" s="100"/>
      <c r="BL76" s="100"/>
      <c r="BM76" s="100"/>
      <c r="BN76" s="100"/>
      <c r="BO76" s="100"/>
      <c r="BP76" s="100"/>
      <c r="BQ76" s="97">
        <v>70</v>
      </c>
      <c r="BR76" s="102"/>
      <c r="BS76" s="939"/>
      <c r="BT76" s="940"/>
      <c r="BU76" s="940"/>
      <c r="BV76" s="940"/>
      <c r="BW76" s="940"/>
      <c r="BX76" s="940"/>
      <c r="BY76" s="940"/>
      <c r="BZ76" s="940"/>
      <c r="CA76" s="940"/>
      <c r="CB76" s="940"/>
      <c r="CC76" s="940"/>
      <c r="CD76" s="940"/>
      <c r="CE76" s="940"/>
      <c r="CF76" s="940"/>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9"/>
      <c r="DW76" s="940"/>
      <c r="DX76" s="940"/>
      <c r="DY76" s="940"/>
      <c r="DZ76" s="941"/>
      <c r="EA76" s="89"/>
    </row>
    <row r="77" spans="1:131" ht="26.25" customHeight="1" x14ac:dyDescent="0.2">
      <c r="A77" s="97">
        <v>10</v>
      </c>
      <c r="B77" s="968" t="s">
        <v>358</v>
      </c>
      <c r="C77" s="969"/>
      <c r="D77" s="969"/>
      <c r="E77" s="969"/>
      <c r="F77" s="969"/>
      <c r="G77" s="969"/>
      <c r="H77" s="969"/>
      <c r="I77" s="969"/>
      <c r="J77" s="969"/>
      <c r="K77" s="969"/>
      <c r="L77" s="969"/>
      <c r="M77" s="969"/>
      <c r="N77" s="969"/>
      <c r="O77" s="969"/>
      <c r="P77" s="970"/>
      <c r="Q77" s="975">
        <v>4957</v>
      </c>
      <c r="R77" s="973"/>
      <c r="S77" s="973"/>
      <c r="T77" s="973"/>
      <c r="U77" s="974"/>
      <c r="V77" s="972">
        <v>4411</v>
      </c>
      <c r="W77" s="973"/>
      <c r="X77" s="973"/>
      <c r="Y77" s="973"/>
      <c r="Z77" s="974"/>
      <c r="AA77" s="972">
        <v>546</v>
      </c>
      <c r="AB77" s="973"/>
      <c r="AC77" s="973"/>
      <c r="AD77" s="973"/>
      <c r="AE77" s="974"/>
      <c r="AF77" s="972">
        <v>546</v>
      </c>
      <c r="AG77" s="973"/>
      <c r="AH77" s="973"/>
      <c r="AI77" s="973"/>
      <c r="AJ77" s="974"/>
      <c r="AK77" s="972">
        <v>543</v>
      </c>
      <c r="AL77" s="973"/>
      <c r="AM77" s="973"/>
      <c r="AN77" s="973"/>
      <c r="AO77" s="974"/>
      <c r="AP77" s="972" t="s">
        <v>320</v>
      </c>
      <c r="AQ77" s="973"/>
      <c r="AR77" s="973"/>
      <c r="AS77" s="973"/>
      <c r="AT77" s="974"/>
      <c r="AU77" s="972" t="s">
        <v>320</v>
      </c>
      <c r="AV77" s="973"/>
      <c r="AW77" s="973"/>
      <c r="AX77" s="973"/>
      <c r="AY77" s="974"/>
      <c r="AZ77" s="966"/>
      <c r="BA77" s="966"/>
      <c r="BB77" s="966"/>
      <c r="BC77" s="966"/>
      <c r="BD77" s="967"/>
      <c r="BE77" s="100"/>
      <c r="BF77" s="100"/>
      <c r="BG77" s="100"/>
      <c r="BH77" s="100"/>
      <c r="BI77" s="100"/>
      <c r="BJ77" s="100"/>
      <c r="BK77" s="100"/>
      <c r="BL77" s="100"/>
      <c r="BM77" s="100"/>
      <c r="BN77" s="100"/>
      <c r="BO77" s="100"/>
      <c r="BP77" s="100"/>
      <c r="BQ77" s="97">
        <v>71</v>
      </c>
      <c r="BR77" s="102"/>
      <c r="BS77" s="939"/>
      <c r="BT77" s="940"/>
      <c r="BU77" s="940"/>
      <c r="BV77" s="940"/>
      <c r="BW77" s="940"/>
      <c r="BX77" s="940"/>
      <c r="BY77" s="940"/>
      <c r="BZ77" s="940"/>
      <c r="CA77" s="940"/>
      <c r="CB77" s="940"/>
      <c r="CC77" s="940"/>
      <c r="CD77" s="940"/>
      <c r="CE77" s="940"/>
      <c r="CF77" s="940"/>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9"/>
      <c r="DW77" s="940"/>
      <c r="DX77" s="940"/>
      <c r="DY77" s="940"/>
      <c r="DZ77" s="941"/>
      <c r="EA77" s="89"/>
    </row>
    <row r="78" spans="1:131" ht="26.25" customHeight="1" x14ac:dyDescent="0.2">
      <c r="A78" s="97">
        <v>11</v>
      </c>
      <c r="B78" s="968" t="s">
        <v>359</v>
      </c>
      <c r="C78" s="969"/>
      <c r="D78" s="969"/>
      <c r="E78" s="969"/>
      <c r="F78" s="969"/>
      <c r="G78" s="969"/>
      <c r="H78" s="969"/>
      <c r="I78" s="969"/>
      <c r="J78" s="969"/>
      <c r="K78" s="969"/>
      <c r="L78" s="969"/>
      <c r="M78" s="969"/>
      <c r="N78" s="969"/>
      <c r="O78" s="969"/>
      <c r="P78" s="970"/>
      <c r="Q78" s="971">
        <v>1038597</v>
      </c>
      <c r="R78" s="965"/>
      <c r="S78" s="965"/>
      <c r="T78" s="965"/>
      <c r="U78" s="965"/>
      <c r="V78" s="965">
        <v>1027785</v>
      </c>
      <c r="W78" s="965"/>
      <c r="X78" s="965"/>
      <c r="Y78" s="965"/>
      <c r="Z78" s="965"/>
      <c r="AA78" s="965">
        <v>10811</v>
      </c>
      <c r="AB78" s="965"/>
      <c r="AC78" s="965"/>
      <c r="AD78" s="965"/>
      <c r="AE78" s="965"/>
      <c r="AF78" s="965">
        <v>10811</v>
      </c>
      <c r="AG78" s="965"/>
      <c r="AH78" s="965"/>
      <c r="AI78" s="965"/>
      <c r="AJ78" s="965"/>
      <c r="AK78" s="965">
        <v>7967</v>
      </c>
      <c r="AL78" s="965"/>
      <c r="AM78" s="965"/>
      <c r="AN78" s="965"/>
      <c r="AO78" s="965"/>
      <c r="AP78" s="972" t="s">
        <v>320</v>
      </c>
      <c r="AQ78" s="973"/>
      <c r="AR78" s="973"/>
      <c r="AS78" s="973"/>
      <c r="AT78" s="974"/>
      <c r="AU78" s="972" t="s">
        <v>320</v>
      </c>
      <c r="AV78" s="973"/>
      <c r="AW78" s="973"/>
      <c r="AX78" s="973"/>
      <c r="AY78" s="974"/>
      <c r="AZ78" s="966"/>
      <c r="BA78" s="966"/>
      <c r="BB78" s="966"/>
      <c r="BC78" s="966"/>
      <c r="BD78" s="967"/>
      <c r="BE78" s="100"/>
      <c r="BF78" s="100"/>
      <c r="BG78" s="100"/>
      <c r="BH78" s="100"/>
      <c r="BI78" s="100"/>
      <c r="BJ78" s="89"/>
      <c r="BK78" s="89"/>
      <c r="BL78" s="89"/>
      <c r="BM78" s="89"/>
      <c r="BN78" s="89"/>
      <c r="BO78" s="100"/>
      <c r="BP78" s="100"/>
      <c r="BQ78" s="97">
        <v>72</v>
      </c>
      <c r="BR78" s="102"/>
      <c r="BS78" s="939"/>
      <c r="BT78" s="940"/>
      <c r="BU78" s="940"/>
      <c r="BV78" s="940"/>
      <c r="BW78" s="940"/>
      <c r="BX78" s="940"/>
      <c r="BY78" s="940"/>
      <c r="BZ78" s="940"/>
      <c r="CA78" s="940"/>
      <c r="CB78" s="940"/>
      <c r="CC78" s="940"/>
      <c r="CD78" s="940"/>
      <c r="CE78" s="940"/>
      <c r="CF78" s="940"/>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9"/>
      <c r="DW78" s="940"/>
      <c r="DX78" s="940"/>
      <c r="DY78" s="940"/>
      <c r="DZ78" s="941"/>
      <c r="EA78" s="89"/>
    </row>
    <row r="79" spans="1:131" ht="26.25" customHeight="1" x14ac:dyDescent="0.2">
      <c r="A79" s="97">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100"/>
      <c r="BF79" s="100"/>
      <c r="BG79" s="100"/>
      <c r="BH79" s="100"/>
      <c r="BI79" s="100"/>
      <c r="BJ79" s="89"/>
      <c r="BK79" s="89"/>
      <c r="BL79" s="89"/>
      <c r="BM79" s="89"/>
      <c r="BN79" s="89"/>
      <c r="BO79" s="100"/>
      <c r="BP79" s="100"/>
      <c r="BQ79" s="97">
        <v>73</v>
      </c>
      <c r="BR79" s="102"/>
      <c r="BS79" s="939"/>
      <c r="BT79" s="940"/>
      <c r="BU79" s="940"/>
      <c r="BV79" s="940"/>
      <c r="BW79" s="940"/>
      <c r="BX79" s="940"/>
      <c r="BY79" s="940"/>
      <c r="BZ79" s="940"/>
      <c r="CA79" s="940"/>
      <c r="CB79" s="940"/>
      <c r="CC79" s="940"/>
      <c r="CD79" s="940"/>
      <c r="CE79" s="940"/>
      <c r="CF79" s="940"/>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9"/>
      <c r="DW79" s="940"/>
      <c r="DX79" s="940"/>
      <c r="DY79" s="940"/>
      <c r="DZ79" s="941"/>
      <c r="EA79" s="89"/>
    </row>
    <row r="80" spans="1:131" ht="26.25" customHeight="1" x14ac:dyDescent="0.2">
      <c r="A80" s="97">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100"/>
      <c r="BF80" s="100"/>
      <c r="BG80" s="100"/>
      <c r="BH80" s="100"/>
      <c r="BI80" s="100"/>
      <c r="BJ80" s="100"/>
      <c r="BK80" s="100"/>
      <c r="BL80" s="100"/>
      <c r="BM80" s="100"/>
      <c r="BN80" s="100"/>
      <c r="BO80" s="100"/>
      <c r="BP80" s="100"/>
      <c r="BQ80" s="97">
        <v>74</v>
      </c>
      <c r="BR80" s="102"/>
      <c r="BS80" s="939"/>
      <c r="BT80" s="940"/>
      <c r="BU80" s="940"/>
      <c r="BV80" s="940"/>
      <c r="BW80" s="940"/>
      <c r="BX80" s="940"/>
      <c r="BY80" s="940"/>
      <c r="BZ80" s="940"/>
      <c r="CA80" s="940"/>
      <c r="CB80" s="940"/>
      <c r="CC80" s="940"/>
      <c r="CD80" s="940"/>
      <c r="CE80" s="940"/>
      <c r="CF80" s="940"/>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9"/>
      <c r="DW80" s="940"/>
      <c r="DX80" s="940"/>
      <c r="DY80" s="940"/>
      <c r="DZ80" s="941"/>
      <c r="EA80" s="89"/>
    </row>
    <row r="81" spans="1:131" ht="26.25" customHeight="1" x14ac:dyDescent="0.2">
      <c r="A81" s="97">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100"/>
      <c r="BF81" s="100"/>
      <c r="BG81" s="100"/>
      <c r="BH81" s="100"/>
      <c r="BI81" s="100"/>
      <c r="BJ81" s="100"/>
      <c r="BK81" s="100"/>
      <c r="BL81" s="100"/>
      <c r="BM81" s="100"/>
      <c r="BN81" s="100"/>
      <c r="BO81" s="100"/>
      <c r="BP81" s="100"/>
      <c r="BQ81" s="97">
        <v>75</v>
      </c>
      <c r="BR81" s="102"/>
      <c r="BS81" s="939"/>
      <c r="BT81" s="940"/>
      <c r="BU81" s="940"/>
      <c r="BV81" s="940"/>
      <c r="BW81" s="940"/>
      <c r="BX81" s="940"/>
      <c r="BY81" s="940"/>
      <c r="BZ81" s="940"/>
      <c r="CA81" s="940"/>
      <c r="CB81" s="940"/>
      <c r="CC81" s="940"/>
      <c r="CD81" s="940"/>
      <c r="CE81" s="940"/>
      <c r="CF81" s="940"/>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9"/>
      <c r="DW81" s="940"/>
      <c r="DX81" s="940"/>
      <c r="DY81" s="940"/>
      <c r="DZ81" s="941"/>
      <c r="EA81" s="89"/>
    </row>
    <row r="82" spans="1:131" ht="26.25" customHeight="1" x14ac:dyDescent="0.2">
      <c r="A82" s="97">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100"/>
      <c r="BF82" s="100"/>
      <c r="BG82" s="100"/>
      <c r="BH82" s="100"/>
      <c r="BI82" s="100"/>
      <c r="BJ82" s="100"/>
      <c r="BK82" s="100"/>
      <c r="BL82" s="100"/>
      <c r="BM82" s="100"/>
      <c r="BN82" s="100"/>
      <c r="BO82" s="100"/>
      <c r="BP82" s="100"/>
      <c r="BQ82" s="97">
        <v>76</v>
      </c>
      <c r="BR82" s="102"/>
      <c r="BS82" s="939"/>
      <c r="BT82" s="940"/>
      <c r="BU82" s="940"/>
      <c r="BV82" s="940"/>
      <c r="BW82" s="940"/>
      <c r="BX82" s="940"/>
      <c r="BY82" s="940"/>
      <c r="BZ82" s="940"/>
      <c r="CA82" s="940"/>
      <c r="CB82" s="940"/>
      <c r="CC82" s="940"/>
      <c r="CD82" s="940"/>
      <c r="CE82" s="940"/>
      <c r="CF82" s="940"/>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9"/>
      <c r="DW82" s="940"/>
      <c r="DX82" s="940"/>
      <c r="DY82" s="940"/>
      <c r="DZ82" s="941"/>
      <c r="EA82" s="89"/>
    </row>
    <row r="83" spans="1:131" ht="26.25" customHeight="1" x14ac:dyDescent="0.2">
      <c r="A83" s="97">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100"/>
      <c r="BF83" s="100"/>
      <c r="BG83" s="100"/>
      <c r="BH83" s="100"/>
      <c r="BI83" s="100"/>
      <c r="BJ83" s="100"/>
      <c r="BK83" s="100"/>
      <c r="BL83" s="100"/>
      <c r="BM83" s="100"/>
      <c r="BN83" s="100"/>
      <c r="BO83" s="100"/>
      <c r="BP83" s="100"/>
      <c r="BQ83" s="97">
        <v>77</v>
      </c>
      <c r="BR83" s="102"/>
      <c r="BS83" s="939"/>
      <c r="BT83" s="940"/>
      <c r="BU83" s="940"/>
      <c r="BV83" s="940"/>
      <c r="BW83" s="940"/>
      <c r="BX83" s="940"/>
      <c r="BY83" s="940"/>
      <c r="BZ83" s="940"/>
      <c r="CA83" s="940"/>
      <c r="CB83" s="940"/>
      <c r="CC83" s="940"/>
      <c r="CD83" s="940"/>
      <c r="CE83" s="940"/>
      <c r="CF83" s="940"/>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9"/>
      <c r="DW83" s="940"/>
      <c r="DX83" s="940"/>
      <c r="DY83" s="940"/>
      <c r="DZ83" s="941"/>
      <c r="EA83" s="89"/>
    </row>
    <row r="84" spans="1:131" ht="26.25" customHeight="1" x14ac:dyDescent="0.2">
      <c r="A84" s="97">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100"/>
      <c r="BF84" s="100"/>
      <c r="BG84" s="100"/>
      <c r="BH84" s="100"/>
      <c r="BI84" s="100"/>
      <c r="BJ84" s="100"/>
      <c r="BK84" s="100"/>
      <c r="BL84" s="100"/>
      <c r="BM84" s="100"/>
      <c r="BN84" s="100"/>
      <c r="BO84" s="100"/>
      <c r="BP84" s="100"/>
      <c r="BQ84" s="97">
        <v>78</v>
      </c>
      <c r="BR84" s="102"/>
      <c r="BS84" s="939"/>
      <c r="BT84" s="940"/>
      <c r="BU84" s="940"/>
      <c r="BV84" s="940"/>
      <c r="BW84" s="940"/>
      <c r="BX84" s="940"/>
      <c r="BY84" s="940"/>
      <c r="BZ84" s="940"/>
      <c r="CA84" s="940"/>
      <c r="CB84" s="940"/>
      <c r="CC84" s="940"/>
      <c r="CD84" s="940"/>
      <c r="CE84" s="940"/>
      <c r="CF84" s="940"/>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9"/>
      <c r="DW84" s="940"/>
      <c r="DX84" s="940"/>
      <c r="DY84" s="940"/>
      <c r="DZ84" s="941"/>
      <c r="EA84" s="89"/>
    </row>
    <row r="85" spans="1:131" ht="26.25" customHeight="1" x14ac:dyDescent="0.2">
      <c r="A85" s="97">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100"/>
      <c r="BF85" s="100"/>
      <c r="BG85" s="100"/>
      <c r="BH85" s="100"/>
      <c r="BI85" s="100"/>
      <c r="BJ85" s="100"/>
      <c r="BK85" s="100"/>
      <c r="BL85" s="100"/>
      <c r="BM85" s="100"/>
      <c r="BN85" s="100"/>
      <c r="BO85" s="100"/>
      <c r="BP85" s="100"/>
      <c r="BQ85" s="97">
        <v>79</v>
      </c>
      <c r="BR85" s="102"/>
      <c r="BS85" s="939"/>
      <c r="BT85" s="940"/>
      <c r="BU85" s="940"/>
      <c r="BV85" s="940"/>
      <c r="BW85" s="940"/>
      <c r="BX85" s="940"/>
      <c r="BY85" s="940"/>
      <c r="BZ85" s="940"/>
      <c r="CA85" s="940"/>
      <c r="CB85" s="940"/>
      <c r="CC85" s="940"/>
      <c r="CD85" s="940"/>
      <c r="CE85" s="940"/>
      <c r="CF85" s="940"/>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9"/>
      <c r="DW85" s="940"/>
      <c r="DX85" s="940"/>
      <c r="DY85" s="940"/>
      <c r="DZ85" s="941"/>
      <c r="EA85" s="89"/>
    </row>
    <row r="86" spans="1:131" ht="26.25" customHeight="1" x14ac:dyDescent="0.2">
      <c r="A86" s="97">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100"/>
      <c r="BF86" s="100"/>
      <c r="BG86" s="100"/>
      <c r="BH86" s="100"/>
      <c r="BI86" s="100"/>
      <c r="BJ86" s="100"/>
      <c r="BK86" s="100"/>
      <c r="BL86" s="100"/>
      <c r="BM86" s="100"/>
      <c r="BN86" s="100"/>
      <c r="BO86" s="100"/>
      <c r="BP86" s="100"/>
      <c r="BQ86" s="97">
        <v>80</v>
      </c>
      <c r="BR86" s="102"/>
      <c r="BS86" s="939"/>
      <c r="BT86" s="940"/>
      <c r="BU86" s="940"/>
      <c r="BV86" s="940"/>
      <c r="BW86" s="940"/>
      <c r="BX86" s="940"/>
      <c r="BY86" s="940"/>
      <c r="BZ86" s="940"/>
      <c r="CA86" s="940"/>
      <c r="CB86" s="940"/>
      <c r="CC86" s="940"/>
      <c r="CD86" s="940"/>
      <c r="CE86" s="940"/>
      <c r="CF86" s="940"/>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9"/>
      <c r="DW86" s="940"/>
      <c r="DX86" s="940"/>
      <c r="DY86" s="940"/>
      <c r="DZ86" s="941"/>
      <c r="EA86" s="89"/>
    </row>
    <row r="87" spans="1:131" ht="26.25" customHeight="1" x14ac:dyDescent="0.2">
      <c r="A87" s="103">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100"/>
      <c r="BF87" s="100"/>
      <c r="BG87" s="100"/>
      <c r="BH87" s="100"/>
      <c r="BI87" s="100"/>
      <c r="BJ87" s="100"/>
      <c r="BK87" s="100"/>
      <c r="BL87" s="100"/>
      <c r="BM87" s="100"/>
      <c r="BN87" s="100"/>
      <c r="BO87" s="100"/>
      <c r="BP87" s="100"/>
      <c r="BQ87" s="97">
        <v>81</v>
      </c>
      <c r="BR87" s="102"/>
      <c r="BS87" s="939"/>
      <c r="BT87" s="940"/>
      <c r="BU87" s="940"/>
      <c r="BV87" s="940"/>
      <c r="BW87" s="940"/>
      <c r="BX87" s="940"/>
      <c r="BY87" s="940"/>
      <c r="BZ87" s="940"/>
      <c r="CA87" s="940"/>
      <c r="CB87" s="940"/>
      <c r="CC87" s="940"/>
      <c r="CD87" s="940"/>
      <c r="CE87" s="940"/>
      <c r="CF87" s="940"/>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9"/>
      <c r="DW87" s="940"/>
      <c r="DX87" s="940"/>
      <c r="DY87" s="940"/>
      <c r="DZ87" s="941"/>
      <c r="EA87" s="89"/>
    </row>
    <row r="88" spans="1:131" ht="26.25" customHeight="1" thickBot="1" x14ac:dyDescent="0.25">
      <c r="A88" s="99" t="s">
        <v>324</v>
      </c>
      <c r="B88" s="931" t="s">
        <v>360</v>
      </c>
      <c r="C88" s="932"/>
      <c r="D88" s="932"/>
      <c r="E88" s="932"/>
      <c r="F88" s="932"/>
      <c r="G88" s="932"/>
      <c r="H88" s="932"/>
      <c r="I88" s="932"/>
      <c r="J88" s="932"/>
      <c r="K88" s="932"/>
      <c r="L88" s="932"/>
      <c r="M88" s="932"/>
      <c r="N88" s="932"/>
      <c r="O88" s="932"/>
      <c r="P88" s="942"/>
      <c r="Q88" s="956"/>
      <c r="R88" s="957"/>
      <c r="S88" s="957"/>
      <c r="T88" s="957"/>
      <c r="U88" s="957"/>
      <c r="V88" s="957"/>
      <c r="W88" s="957"/>
      <c r="X88" s="957"/>
      <c r="Y88" s="957"/>
      <c r="Z88" s="957"/>
      <c r="AA88" s="957"/>
      <c r="AB88" s="957"/>
      <c r="AC88" s="957"/>
      <c r="AD88" s="957"/>
      <c r="AE88" s="957"/>
      <c r="AF88" s="953">
        <v>11788</v>
      </c>
      <c r="AG88" s="953"/>
      <c r="AH88" s="953"/>
      <c r="AI88" s="953"/>
      <c r="AJ88" s="953"/>
      <c r="AK88" s="957"/>
      <c r="AL88" s="957"/>
      <c r="AM88" s="957"/>
      <c r="AN88" s="957"/>
      <c r="AO88" s="957"/>
      <c r="AP88" s="953" t="s">
        <v>322</v>
      </c>
      <c r="AQ88" s="953"/>
      <c r="AR88" s="953"/>
      <c r="AS88" s="953"/>
      <c r="AT88" s="953"/>
      <c r="AU88" s="953" t="s">
        <v>322</v>
      </c>
      <c r="AV88" s="953"/>
      <c r="AW88" s="953"/>
      <c r="AX88" s="953"/>
      <c r="AY88" s="953"/>
      <c r="AZ88" s="954"/>
      <c r="BA88" s="954"/>
      <c r="BB88" s="954"/>
      <c r="BC88" s="954"/>
      <c r="BD88" s="955"/>
      <c r="BE88" s="100"/>
      <c r="BF88" s="100"/>
      <c r="BG88" s="100"/>
      <c r="BH88" s="100"/>
      <c r="BI88" s="100"/>
      <c r="BJ88" s="100"/>
      <c r="BK88" s="100"/>
      <c r="BL88" s="100"/>
      <c r="BM88" s="100"/>
      <c r="BN88" s="100"/>
      <c r="BO88" s="100"/>
      <c r="BP88" s="100"/>
      <c r="BQ88" s="97">
        <v>82</v>
      </c>
      <c r="BR88" s="102"/>
      <c r="BS88" s="939"/>
      <c r="BT88" s="940"/>
      <c r="BU88" s="940"/>
      <c r="BV88" s="940"/>
      <c r="BW88" s="940"/>
      <c r="BX88" s="940"/>
      <c r="BY88" s="940"/>
      <c r="BZ88" s="940"/>
      <c r="CA88" s="940"/>
      <c r="CB88" s="940"/>
      <c r="CC88" s="940"/>
      <c r="CD88" s="940"/>
      <c r="CE88" s="940"/>
      <c r="CF88" s="940"/>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9"/>
      <c r="DW88" s="940"/>
      <c r="DX88" s="940"/>
      <c r="DY88" s="940"/>
      <c r="DZ88" s="941"/>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39"/>
      <c r="BT89" s="940"/>
      <c r="BU89" s="940"/>
      <c r="BV89" s="940"/>
      <c r="BW89" s="940"/>
      <c r="BX89" s="940"/>
      <c r="BY89" s="940"/>
      <c r="BZ89" s="940"/>
      <c r="CA89" s="940"/>
      <c r="CB89" s="940"/>
      <c r="CC89" s="940"/>
      <c r="CD89" s="940"/>
      <c r="CE89" s="940"/>
      <c r="CF89" s="940"/>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9"/>
      <c r="DW89" s="940"/>
      <c r="DX89" s="940"/>
      <c r="DY89" s="940"/>
      <c r="DZ89" s="941"/>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39"/>
      <c r="BT90" s="940"/>
      <c r="BU90" s="940"/>
      <c r="BV90" s="940"/>
      <c r="BW90" s="940"/>
      <c r="BX90" s="940"/>
      <c r="BY90" s="940"/>
      <c r="BZ90" s="940"/>
      <c r="CA90" s="940"/>
      <c r="CB90" s="940"/>
      <c r="CC90" s="940"/>
      <c r="CD90" s="940"/>
      <c r="CE90" s="940"/>
      <c r="CF90" s="940"/>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9"/>
      <c r="DW90" s="940"/>
      <c r="DX90" s="940"/>
      <c r="DY90" s="940"/>
      <c r="DZ90" s="941"/>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39"/>
      <c r="BT91" s="940"/>
      <c r="BU91" s="940"/>
      <c r="BV91" s="940"/>
      <c r="BW91" s="940"/>
      <c r="BX91" s="940"/>
      <c r="BY91" s="940"/>
      <c r="BZ91" s="940"/>
      <c r="CA91" s="940"/>
      <c r="CB91" s="940"/>
      <c r="CC91" s="940"/>
      <c r="CD91" s="940"/>
      <c r="CE91" s="940"/>
      <c r="CF91" s="940"/>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9"/>
      <c r="DW91" s="940"/>
      <c r="DX91" s="940"/>
      <c r="DY91" s="940"/>
      <c r="DZ91" s="941"/>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39"/>
      <c r="BT92" s="940"/>
      <c r="BU92" s="940"/>
      <c r="BV92" s="940"/>
      <c r="BW92" s="940"/>
      <c r="BX92" s="940"/>
      <c r="BY92" s="940"/>
      <c r="BZ92" s="940"/>
      <c r="CA92" s="940"/>
      <c r="CB92" s="940"/>
      <c r="CC92" s="940"/>
      <c r="CD92" s="940"/>
      <c r="CE92" s="940"/>
      <c r="CF92" s="940"/>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9"/>
      <c r="DW92" s="940"/>
      <c r="DX92" s="940"/>
      <c r="DY92" s="940"/>
      <c r="DZ92" s="941"/>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39"/>
      <c r="BT93" s="940"/>
      <c r="BU93" s="940"/>
      <c r="BV93" s="940"/>
      <c r="BW93" s="940"/>
      <c r="BX93" s="940"/>
      <c r="BY93" s="940"/>
      <c r="BZ93" s="940"/>
      <c r="CA93" s="940"/>
      <c r="CB93" s="940"/>
      <c r="CC93" s="940"/>
      <c r="CD93" s="940"/>
      <c r="CE93" s="940"/>
      <c r="CF93" s="940"/>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9"/>
      <c r="DW93" s="940"/>
      <c r="DX93" s="940"/>
      <c r="DY93" s="940"/>
      <c r="DZ93" s="941"/>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39"/>
      <c r="BT94" s="940"/>
      <c r="BU94" s="940"/>
      <c r="BV94" s="940"/>
      <c r="BW94" s="940"/>
      <c r="BX94" s="940"/>
      <c r="BY94" s="940"/>
      <c r="BZ94" s="940"/>
      <c r="CA94" s="940"/>
      <c r="CB94" s="940"/>
      <c r="CC94" s="940"/>
      <c r="CD94" s="940"/>
      <c r="CE94" s="940"/>
      <c r="CF94" s="940"/>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9"/>
      <c r="DW94" s="940"/>
      <c r="DX94" s="940"/>
      <c r="DY94" s="940"/>
      <c r="DZ94" s="941"/>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39"/>
      <c r="BT95" s="940"/>
      <c r="BU95" s="940"/>
      <c r="BV95" s="940"/>
      <c r="BW95" s="940"/>
      <c r="BX95" s="940"/>
      <c r="BY95" s="940"/>
      <c r="BZ95" s="940"/>
      <c r="CA95" s="940"/>
      <c r="CB95" s="940"/>
      <c r="CC95" s="940"/>
      <c r="CD95" s="940"/>
      <c r="CE95" s="940"/>
      <c r="CF95" s="940"/>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9"/>
      <c r="DW95" s="940"/>
      <c r="DX95" s="940"/>
      <c r="DY95" s="940"/>
      <c r="DZ95" s="941"/>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39"/>
      <c r="BT96" s="940"/>
      <c r="BU96" s="940"/>
      <c r="BV96" s="940"/>
      <c r="BW96" s="940"/>
      <c r="BX96" s="940"/>
      <c r="BY96" s="940"/>
      <c r="BZ96" s="940"/>
      <c r="CA96" s="940"/>
      <c r="CB96" s="940"/>
      <c r="CC96" s="940"/>
      <c r="CD96" s="940"/>
      <c r="CE96" s="940"/>
      <c r="CF96" s="940"/>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9"/>
      <c r="DW96" s="940"/>
      <c r="DX96" s="940"/>
      <c r="DY96" s="940"/>
      <c r="DZ96" s="941"/>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39"/>
      <c r="BT97" s="940"/>
      <c r="BU97" s="940"/>
      <c r="BV97" s="940"/>
      <c r="BW97" s="940"/>
      <c r="BX97" s="940"/>
      <c r="BY97" s="940"/>
      <c r="BZ97" s="940"/>
      <c r="CA97" s="940"/>
      <c r="CB97" s="940"/>
      <c r="CC97" s="940"/>
      <c r="CD97" s="940"/>
      <c r="CE97" s="940"/>
      <c r="CF97" s="940"/>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9"/>
      <c r="DW97" s="940"/>
      <c r="DX97" s="940"/>
      <c r="DY97" s="940"/>
      <c r="DZ97" s="941"/>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39"/>
      <c r="BT98" s="940"/>
      <c r="BU98" s="940"/>
      <c r="BV98" s="940"/>
      <c r="BW98" s="940"/>
      <c r="BX98" s="940"/>
      <c r="BY98" s="940"/>
      <c r="BZ98" s="940"/>
      <c r="CA98" s="940"/>
      <c r="CB98" s="940"/>
      <c r="CC98" s="940"/>
      <c r="CD98" s="940"/>
      <c r="CE98" s="940"/>
      <c r="CF98" s="940"/>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9"/>
      <c r="DW98" s="940"/>
      <c r="DX98" s="940"/>
      <c r="DY98" s="940"/>
      <c r="DZ98" s="941"/>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39"/>
      <c r="BT99" s="940"/>
      <c r="BU99" s="940"/>
      <c r="BV99" s="940"/>
      <c r="BW99" s="940"/>
      <c r="BX99" s="940"/>
      <c r="BY99" s="940"/>
      <c r="BZ99" s="940"/>
      <c r="CA99" s="940"/>
      <c r="CB99" s="940"/>
      <c r="CC99" s="940"/>
      <c r="CD99" s="940"/>
      <c r="CE99" s="940"/>
      <c r="CF99" s="940"/>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9"/>
      <c r="DW99" s="940"/>
      <c r="DX99" s="940"/>
      <c r="DY99" s="940"/>
      <c r="DZ99" s="941"/>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39"/>
      <c r="BT100" s="940"/>
      <c r="BU100" s="940"/>
      <c r="BV100" s="940"/>
      <c r="BW100" s="940"/>
      <c r="BX100" s="940"/>
      <c r="BY100" s="940"/>
      <c r="BZ100" s="940"/>
      <c r="CA100" s="940"/>
      <c r="CB100" s="940"/>
      <c r="CC100" s="940"/>
      <c r="CD100" s="940"/>
      <c r="CE100" s="940"/>
      <c r="CF100" s="940"/>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9"/>
      <c r="DW100" s="940"/>
      <c r="DX100" s="940"/>
      <c r="DY100" s="940"/>
      <c r="DZ100" s="941"/>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39"/>
      <c r="BT101" s="940"/>
      <c r="BU101" s="940"/>
      <c r="BV101" s="940"/>
      <c r="BW101" s="940"/>
      <c r="BX101" s="940"/>
      <c r="BY101" s="940"/>
      <c r="BZ101" s="940"/>
      <c r="CA101" s="940"/>
      <c r="CB101" s="940"/>
      <c r="CC101" s="940"/>
      <c r="CD101" s="940"/>
      <c r="CE101" s="940"/>
      <c r="CF101" s="940"/>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9"/>
      <c r="DW101" s="940"/>
      <c r="DX101" s="940"/>
      <c r="DY101" s="940"/>
      <c r="DZ101" s="941"/>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324</v>
      </c>
      <c r="BR102" s="931" t="s">
        <v>361</v>
      </c>
      <c r="BS102" s="932"/>
      <c r="BT102" s="932"/>
      <c r="BU102" s="932"/>
      <c r="BV102" s="932"/>
      <c r="BW102" s="932"/>
      <c r="BX102" s="932"/>
      <c r="BY102" s="932"/>
      <c r="BZ102" s="932"/>
      <c r="CA102" s="932"/>
      <c r="CB102" s="932"/>
      <c r="CC102" s="932"/>
      <c r="CD102" s="932"/>
      <c r="CE102" s="932"/>
      <c r="CF102" s="932"/>
      <c r="CG102" s="942"/>
      <c r="CH102" s="943"/>
      <c r="CI102" s="944"/>
      <c r="CJ102" s="944"/>
      <c r="CK102" s="944"/>
      <c r="CL102" s="945"/>
      <c r="CM102" s="943"/>
      <c r="CN102" s="944"/>
      <c r="CO102" s="944"/>
      <c r="CP102" s="944"/>
      <c r="CQ102" s="945"/>
      <c r="CR102" s="946">
        <v>206</v>
      </c>
      <c r="CS102" s="947"/>
      <c r="CT102" s="947"/>
      <c r="CU102" s="947"/>
      <c r="CV102" s="948"/>
      <c r="CW102" s="946" t="s">
        <v>322</v>
      </c>
      <c r="CX102" s="947"/>
      <c r="CY102" s="947"/>
      <c r="CZ102" s="947"/>
      <c r="DA102" s="948"/>
      <c r="DB102" s="946" t="s">
        <v>322</v>
      </c>
      <c r="DC102" s="947"/>
      <c r="DD102" s="947"/>
      <c r="DE102" s="947"/>
      <c r="DF102" s="948"/>
      <c r="DG102" s="946" t="s">
        <v>322</v>
      </c>
      <c r="DH102" s="947"/>
      <c r="DI102" s="947"/>
      <c r="DJ102" s="947"/>
      <c r="DK102" s="948"/>
      <c r="DL102" s="946">
        <v>1225</v>
      </c>
      <c r="DM102" s="947"/>
      <c r="DN102" s="947"/>
      <c r="DO102" s="947"/>
      <c r="DP102" s="948"/>
      <c r="DQ102" s="946">
        <v>122</v>
      </c>
      <c r="DR102" s="947"/>
      <c r="DS102" s="947"/>
      <c r="DT102" s="947"/>
      <c r="DU102" s="948"/>
      <c r="DV102" s="931"/>
      <c r="DW102" s="932"/>
      <c r="DX102" s="932"/>
      <c r="DY102" s="932"/>
      <c r="DZ102" s="933"/>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34" t="s">
        <v>362</v>
      </c>
      <c r="BR103" s="934"/>
      <c r="BS103" s="934"/>
      <c r="BT103" s="934"/>
      <c r="BU103" s="934"/>
      <c r="BV103" s="934"/>
      <c r="BW103" s="934"/>
      <c r="BX103" s="934"/>
      <c r="BY103" s="934"/>
      <c r="BZ103" s="934"/>
      <c r="CA103" s="934"/>
      <c r="CB103" s="934"/>
      <c r="CC103" s="934"/>
      <c r="CD103" s="934"/>
      <c r="CE103" s="934"/>
      <c r="CF103" s="934"/>
      <c r="CG103" s="934"/>
      <c r="CH103" s="934"/>
      <c r="CI103" s="934"/>
      <c r="CJ103" s="934"/>
      <c r="CK103" s="934"/>
      <c r="CL103" s="934"/>
      <c r="CM103" s="934"/>
      <c r="CN103" s="934"/>
      <c r="CO103" s="934"/>
      <c r="CP103" s="934"/>
      <c r="CQ103" s="934"/>
      <c r="CR103" s="934"/>
      <c r="CS103" s="934"/>
      <c r="CT103" s="934"/>
      <c r="CU103" s="934"/>
      <c r="CV103" s="934"/>
      <c r="CW103" s="934"/>
      <c r="CX103" s="934"/>
      <c r="CY103" s="934"/>
      <c r="CZ103" s="934"/>
      <c r="DA103" s="934"/>
      <c r="DB103" s="934"/>
      <c r="DC103" s="934"/>
      <c r="DD103" s="934"/>
      <c r="DE103" s="934"/>
      <c r="DF103" s="934"/>
      <c r="DG103" s="934"/>
      <c r="DH103" s="934"/>
      <c r="DI103" s="934"/>
      <c r="DJ103" s="934"/>
      <c r="DK103" s="934"/>
      <c r="DL103" s="934"/>
      <c r="DM103" s="934"/>
      <c r="DN103" s="934"/>
      <c r="DO103" s="934"/>
      <c r="DP103" s="934"/>
      <c r="DQ103" s="934"/>
      <c r="DR103" s="934"/>
      <c r="DS103" s="934"/>
      <c r="DT103" s="934"/>
      <c r="DU103" s="934"/>
      <c r="DV103" s="934"/>
      <c r="DW103" s="934"/>
      <c r="DX103" s="934"/>
      <c r="DY103" s="934"/>
      <c r="DZ103" s="934"/>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35" t="s">
        <v>363</v>
      </c>
      <c r="BR104" s="935"/>
      <c r="BS104" s="935"/>
      <c r="BT104" s="935"/>
      <c r="BU104" s="935"/>
      <c r="BV104" s="935"/>
      <c r="BW104" s="935"/>
      <c r="BX104" s="935"/>
      <c r="BY104" s="935"/>
      <c r="BZ104" s="935"/>
      <c r="CA104" s="935"/>
      <c r="CB104" s="935"/>
      <c r="CC104" s="935"/>
      <c r="CD104" s="935"/>
      <c r="CE104" s="935"/>
      <c r="CF104" s="935"/>
      <c r="CG104" s="935"/>
      <c r="CH104" s="935"/>
      <c r="CI104" s="935"/>
      <c r="CJ104" s="935"/>
      <c r="CK104" s="935"/>
      <c r="CL104" s="935"/>
      <c r="CM104" s="935"/>
      <c r="CN104" s="935"/>
      <c r="CO104" s="935"/>
      <c r="CP104" s="935"/>
      <c r="CQ104" s="935"/>
      <c r="CR104" s="935"/>
      <c r="CS104" s="935"/>
      <c r="CT104" s="935"/>
      <c r="CU104" s="935"/>
      <c r="CV104" s="935"/>
      <c r="CW104" s="935"/>
      <c r="CX104" s="935"/>
      <c r="CY104" s="935"/>
      <c r="CZ104" s="935"/>
      <c r="DA104" s="935"/>
      <c r="DB104" s="935"/>
      <c r="DC104" s="935"/>
      <c r="DD104" s="935"/>
      <c r="DE104" s="935"/>
      <c r="DF104" s="935"/>
      <c r="DG104" s="935"/>
      <c r="DH104" s="935"/>
      <c r="DI104" s="935"/>
      <c r="DJ104" s="935"/>
      <c r="DK104" s="935"/>
      <c r="DL104" s="935"/>
      <c r="DM104" s="935"/>
      <c r="DN104" s="935"/>
      <c r="DO104" s="935"/>
      <c r="DP104" s="935"/>
      <c r="DQ104" s="935"/>
      <c r="DR104" s="935"/>
      <c r="DS104" s="935"/>
      <c r="DT104" s="935"/>
      <c r="DU104" s="935"/>
      <c r="DV104" s="935"/>
      <c r="DW104" s="935"/>
      <c r="DX104" s="935"/>
      <c r="DY104" s="935"/>
      <c r="DZ104" s="935"/>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364</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365</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36" t="s">
        <v>366</v>
      </c>
      <c r="B108" s="937"/>
      <c r="C108" s="937"/>
      <c r="D108" s="937"/>
      <c r="E108" s="937"/>
      <c r="F108" s="937"/>
      <c r="G108" s="937"/>
      <c r="H108" s="937"/>
      <c r="I108" s="937"/>
      <c r="J108" s="937"/>
      <c r="K108" s="937"/>
      <c r="L108" s="937"/>
      <c r="M108" s="937"/>
      <c r="N108" s="937"/>
      <c r="O108" s="937"/>
      <c r="P108" s="937"/>
      <c r="Q108" s="937"/>
      <c r="R108" s="937"/>
      <c r="S108" s="937"/>
      <c r="T108" s="937"/>
      <c r="U108" s="937"/>
      <c r="V108" s="937"/>
      <c r="W108" s="937"/>
      <c r="X108" s="937"/>
      <c r="Y108" s="937"/>
      <c r="Z108" s="937"/>
      <c r="AA108" s="937"/>
      <c r="AB108" s="937"/>
      <c r="AC108" s="937"/>
      <c r="AD108" s="937"/>
      <c r="AE108" s="937"/>
      <c r="AF108" s="937"/>
      <c r="AG108" s="937"/>
      <c r="AH108" s="937"/>
      <c r="AI108" s="937"/>
      <c r="AJ108" s="937"/>
      <c r="AK108" s="937"/>
      <c r="AL108" s="937"/>
      <c r="AM108" s="937"/>
      <c r="AN108" s="937"/>
      <c r="AO108" s="937"/>
      <c r="AP108" s="937"/>
      <c r="AQ108" s="937"/>
      <c r="AR108" s="937"/>
      <c r="AS108" s="937"/>
      <c r="AT108" s="938"/>
      <c r="AU108" s="936" t="s">
        <v>367</v>
      </c>
      <c r="AV108" s="937"/>
      <c r="AW108" s="937"/>
      <c r="AX108" s="937"/>
      <c r="AY108" s="937"/>
      <c r="AZ108" s="937"/>
      <c r="BA108" s="937"/>
      <c r="BB108" s="937"/>
      <c r="BC108" s="937"/>
      <c r="BD108" s="937"/>
      <c r="BE108" s="937"/>
      <c r="BF108" s="937"/>
      <c r="BG108" s="937"/>
      <c r="BH108" s="937"/>
      <c r="BI108" s="937"/>
      <c r="BJ108" s="937"/>
      <c r="BK108" s="937"/>
      <c r="BL108" s="937"/>
      <c r="BM108" s="937"/>
      <c r="BN108" s="937"/>
      <c r="BO108" s="937"/>
      <c r="BP108" s="937"/>
      <c r="BQ108" s="937"/>
      <c r="BR108" s="937"/>
      <c r="BS108" s="937"/>
      <c r="BT108" s="937"/>
      <c r="BU108" s="937"/>
      <c r="BV108" s="937"/>
      <c r="BW108" s="937"/>
      <c r="BX108" s="937"/>
      <c r="BY108" s="937"/>
      <c r="BZ108" s="937"/>
      <c r="CA108" s="937"/>
      <c r="CB108" s="937"/>
      <c r="CC108" s="937"/>
      <c r="CD108" s="937"/>
      <c r="CE108" s="937"/>
      <c r="CF108" s="937"/>
      <c r="CG108" s="937"/>
      <c r="CH108" s="937"/>
      <c r="CI108" s="937"/>
      <c r="CJ108" s="937"/>
      <c r="CK108" s="937"/>
      <c r="CL108" s="937"/>
      <c r="CM108" s="937"/>
      <c r="CN108" s="937"/>
      <c r="CO108" s="937"/>
      <c r="CP108" s="937"/>
      <c r="CQ108" s="937"/>
      <c r="CR108" s="937"/>
      <c r="CS108" s="937"/>
      <c r="CT108" s="937"/>
      <c r="CU108" s="937"/>
      <c r="CV108" s="937"/>
      <c r="CW108" s="937"/>
      <c r="CX108" s="937"/>
      <c r="CY108" s="937"/>
      <c r="CZ108" s="937"/>
      <c r="DA108" s="937"/>
      <c r="DB108" s="937"/>
      <c r="DC108" s="937"/>
      <c r="DD108" s="937"/>
      <c r="DE108" s="937"/>
      <c r="DF108" s="937"/>
      <c r="DG108" s="937"/>
      <c r="DH108" s="937"/>
      <c r="DI108" s="937"/>
      <c r="DJ108" s="937"/>
      <c r="DK108" s="937"/>
      <c r="DL108" s="937"/>
      <c r="DM108" s="937"/>
      <c r="DN108" s="937"/>
      <c r="DO108" s="937"/>
      <c r="DP108" s="937"/>
      <c r="DQ108" s="937"/>
      <c r="DR108" s="937"/>
      <c r="DS108" s="937"/>
      <c r="DT108" s="937"/>
      <c r="DU108" s="937"/>
      <c r="DV108" s="937"/>
      <c r="DW108" s="937"/>
      <c r="DX108" s="937"/>
      <c r="DY108" s="937"/>
      <c r="DZ108" s="938"/>
    </row>
    <row r="109" spans="1:131" s="89" customFormat="1" ht="26.25" customHeight="1" x14ac:dyDescent="0.2">
      <c r="A109" s="889" t="s">
        <v>368</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92" t="s">
        <v>369</v>
      </c>
      <c r="AB109" s="890"/>
      <c r="AC109" s="890"/>
      <c r="AD109" s="890"/>
      <c r="AE109" s="891"/>
      <c r="AF109" s="892" t="s">
        <v>370</v>
      </c>
      <c r="AG109" s="890"/>
      <c r="AH109" s="890"/>
      <c r="AI109" s="890"/>
      <c r="AJ109" s="891"/>
      <c r="AK109" s="892" t="s">
        <v>237</v>
      </c>
      <c r="AL109" s="890"/>
      <c r="AM109" s="890"/>
      <c r="AN109" s="890"/>
      <c r="AO109" s="891"/>
      <c r="AP109" s="892" t="s">
        <v>371</v>
      </c>
      <c r="AQ109" s="890"/>
      <c r="AR109" s="890"/>
      <c r="AS109" s="890"/>
      <c r="AT109" s="923"/>
      <c r="AU109" s="889" t="s">
        <v>368</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92" t="s">
        <v>369</v>
      </c>
      <c r="BR109" s="890"/>
      <c r="BS109" s="890"/>
      <c r="BT109" s="890"/>
      <c r="BU109" s="891"/>
      <c r="BV109" s="892" t="s">
        <v>370</v>
      </c>
      <c r="BW109" s="890"/>
      <c r="BX109" s="890"/>
      <c r="BY109" s="890"/>
      <c r="BZ109" s="891"/>
      <c r="CA109" s="892" t="s">
        <v>237</v>
      </c>
      <c r="CB109" s="890"/>
      <c r="CC109" s="890"/>
      <c r="CD109" s="890"/>
      <c r="CE109" s="891"/>
      <c r="CF109" s="930" t="s">
        <v>371</v>
      </c>
      <c r="CG109" s="930"/>
      <c r="CH109" s="930"/>
      <c r="CI109" s="930"/>
      <c r="CJ109" s="930"/>
      <c r="CK109" s="892" t="s">
        <v>372</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92" t="s">
        <v>369</v>
      </c>
      <c r="DH109" s="890"/>
      <c r="DI109" s="890"/>
      <c r="DJ109" s="890"/>
      <c r="DK109" s="891"/>
      <c r="DL109" s="892" t="s">
        <v>370</v>
      </c>
      <c r="DM109" s="890"/>
      <c r="DN109" s="890"/>
      <c r="DO109" s="890"/>
      <c r="DP109" s="891"/>
      <c r="DQ109" s="892" t="s">
        <v>237</v>
      </c>
      <c r="DR109" s="890"/>
      <c r="DS109" s="890"/>
      <c r="DT109" s="890"/>
      <c r="DU109" s="891"/>
      <c r="DV109" s="892" t="s">
        <v>371</v>
      </c>
      <c r="DW109" s="890"/>
      <c r="DX109" s="890"/>
      <c r="DY109" s="890"/>
      <c r="DZ109" s="923"/>
    </row>
    <row r="110" spans="1:131" s="89" customFormat="1" ht="26.25" customHeight="1" x14ac:dyDescent="0.2">
      <c r="A110" s="801" t="s">
        <v>373</v>
      </c>
      <c r="B110" s="802"/>
      <c r="C110" s="802"/>
      <c r="D110" s="802"/>
      <c r="E110" s="802"/>
      <c r="F110" s="802"/>
      <c r="G110" s="802"/>
      <c r="H110" s="802"/>
      <c r="I110" s="802"/>
      <c r="J110" s="802"/>
      <c r="K110" s="802"/>
      <c r="L110" s="802"/>
      <c r="M110" s="802"/>
      <c r="N110" s="802"/>
      <c r="O110" s="802"/>
      <c r="P110" s="802"/>
      <c r="Q110" s="802"/>
      <c r="R110" s="802"/>
      <c r="S110" s="802"/>
      <c r="T110" s="802"/>
      <c r="U110" s="802"/>
      <c r="V110" s="802"/>
      <c r="W110" s="802"/>
      <c r="X110" s="802"/>
      <c r="Y110" s="802"/>
      <c r="Z110" s="803"/>
      <c r="AA110" s="882">
        <v>1305916</v>
      </c>
      <c r="AB110" s="883"/>
      <c r="AC110" s="883"/>
      <c r="AD110" s="883"/>
      <c r="AE110" s="884"/>
      <c r="AF110" s="885">
        <v>1315767</v>
      </c>
      <c r="AG110" s="883"/>
      <c r="AH110" s="883"/>
      <c r="AI110" s="883"/>
      <c r="AJ110" s="884"/>
      <c r="AK110" s="885">
        <v>1339923</v>
      </c>
      <c r="AL110" s="883"/>
      <c r="AM110" s="883"/>
      <c r="AN110" s="883"/>
      <c r="AO110" s="884"/>
      <c r="AP110" s="886">
        <v>16.100000000000001</v>
      </c>
      <c r="AQ110" s="887"/>
      <c r="AR110" s="887"/>
      <c r="AS110" s="887"/>
      <c r="AT110" s="888"/>
      <c r="AU110" s="924" t="s">
        <v>374</v>
      </c>
      <c r="AV110" s="925"/>
      <c r="AW110" s="925"/>
      <c r="AX110" s="925"/>
      <c r="AY110" s="925"/>
      <c r="AZ110" s="854" t="s">
        <v>375</v>
      </c>
      <c r="BA110" s="802"/>
      <c r="BB110" s="802"/>
      <c r="BC110" s="802"/>
      <c r="BD110" s="802"/>
      <c r="BE110" s="802"/>
      <c r="BF110" s="802"/>
      <c r="BG110" s="802"/>
      <c r="BH110" s="802"/>
      <c r="BI110" s="802"/>
      <c r="BJ110" s="802"/>
      <c r="BK110" s="802"/>
      <c r="BL110" s="802"/>
      <c r="BM110" s="802"/>
      <c r="BN110" s="802"/>
      <c r="BO110" s="802"/>
      <c r="BP110" s="803"/>
      <c r="BQ110" s="855">
        <v>16246120</v>
      </c>
      <c r="BR110" s="836"/>
      <c r="BS110" s="836"/>
      <c r="BT110" s="836"/>
      <c r="BU110" s="836"/>
      <c r="BV110" s="836">
        <v>15812090</v>
      </c>
      <c r="BW110" s="836"/>
      <c r="BX110" s="836"/>
      <c r="BY110" s="836"/>
      <c r="BZ110" s="836"/>
      <c r="CA110" s="836">
        <v>15074108</v>
      </c>
      <c r="CB110" s="836"/>
      <c r="CC110" s="836"/>
      <c r="CD110" s="836"/>
      <c r="CE110" s="836"/>
      <c r="CF110" s="860">
        <v>181.6</v>
      </c>
      <c r="CG110" s="861"/>
      <c r="CH110" s="861"/>
      <c r="CI110" s="861"/>
      <c r="CJ110" s="861"/>
      <c r="CK110" s="920" t="s">
        <v>376</v>
      </c>
      <c r="CL110" s="813"/>
      <c r="CM110" s="854" t="s">
        <v>377</v>
      </c>
      <c r="CN110" s="802"/>
      <c r="CO110" s="802"/>
      <c r="CP110" s="802"/>
      <c r="CQ110" s="802"/>
      <c r="CR110" s="802"/>
      <c r="CS110" s="802"/>
      <c r="CT110" s="802"/>
      <c r="CU110" s="802"/>
      <c r="CV110" s="802"/>
      <c r="CW110" s="802"/>
      <c r="CX110" s="802"/>
      <c r="CY110" s="802"/>
      <c r="CZ110" s="802"/>
      <c r="DA110" s="802"/>
      <c r="DB110" s="802"/>
      <c r="DC110" s="802"/>
      <c r="DD110" s="802"/>
      <c r="DE110" s="802"/>
      <c r="DF110" s="803"/>
      <c r="DG110" s="855" t="s">
        <v>62</v>
      </c>
      <c r="DH110" s="836"/>
      <c r="DI110" s="836"/>
      <c r="DJ110" s="836"/>
      <c r="DK110" s="836"/>
      <c r="DL110" s="836" t="s">
        <v>62</v>
      </c>
      <c r="DM110" s="836"/>
      <c r="DN110" s="836"/>
      <c r="DO110" s="836"/>
      <c r="DP110" s="836"/>
      <c r="DQ110" s="836" t="s">
        <v>62</v>
      </c>
      <c r="DR110" s="836"/>
      <c r="DS110" s="836"/>
      <c r="DT110" s="836"/>
      <c r="DU110" s="836"/>
      <c r="DV110" s="837" t="s">
        <v>62</v>
      </c>
      <c r="DW110" s="837"/>
      <c r="DX110" s="837"/>
      <c r="DY110" s="837"/>
      <c r="DZ110" s="838"/>
    </row>
    <row r="111" spans="1:131" s="89" customFormat="1" ht="26.25" customHeight="1" x14ac:dyDescent="0.2">
      <c r="A111" s="768" t="s">
        <v>378</v>
      </c>
      <c r="B111" s="769"/>
      <c r="C111" s="769"/>
      <c r="D111" s="769"/>
      <c r="E111" s="769"/>
      <c r="F111" s="769"/>
      <c r="G111" s="769"/>
      <c r="H111" s="769"/>
      <c r="I111" s="769"/>
      <c r="J111" s="769"/>
      <c r="K111" s="769"/>
      <c r="L111" s="769"/>
      <c r="M111" s="769"/>
      <c r="N111" s="769"/>
      <c r="O111" s="769"/>
      <c r="P111" s="769"/>
      <c r="Q111" s="769"/>
      <c r="R111" s="769"/>
      <c r="S111" s="769"/>
      <c r="T111" s="769"/>
      <c r="U111" s="769"/>
      <c r="V111" s="769"/>
      <c r="W111" s="769"/>
      <c r="X111" s="769"/>
      <c r="Y111" s="769"/>
      <c r="Z111" s="919"/>
      <c r="AA111" s="912" t="s">
        <v>62</v>
      </c>
      <c r="AB111" s="913"/>
      <c r="AC111" s="913"/>
      <c r="AD111" s="913"/>
      <c r="AE111" s="914"/>
      <c r="AF111" s="915" t="s">
        <v>62</v>
      </c>
      <c r="AG111" s="913"/>
      <c r="AH111" s="913"/>
      <c r="AI111" s="913"/>
      <c r="AJ111" s="914"/>
      <c r="AK111" s="915" t="s">
        <v>62</v>
      </c>
      <c r="AL111" s="913"/>
      <c r="AM111" s="913"/>
      <c r="AN111" s="913"/>
      <c r="AO111" s="914"/>
      <c r="AP111" s="916" t="s">
        <v>62</v>
      </c>
      <c r="AQ111" s="917"/>
      <c r="AR111" s="917"/>
      <c r="AS111" s="917"/>
      <c r="AT111" s="918"/>
      <c r="AU111" s="926"/>
      <c r="AV111" s="927"/>
      <c r="AW111" s="927"/>
      <c r="AX111" s="927"/>
      <c r="AY111" s="927"/>
      <c r="AZ111" s="809" t="s">
        <v>379</v>
      </c>
      <c r="BA111" s="746"/>
      <c r="BB111" s="746"/>
      <c r="BC111" s="746"/>
      <c r="BD111" s="746"/>
      <c r="BE111" s="746"/>
      <c r="BF111" s="746"/>
      <c r="BG111" s="746"/>
      <c r="BH111" s="746"/>
      <c r="BI111" s="746"/>
      <c r="BJ111" s="746"/>
      <c r="BK111" s="746"/>
      <c r="BL111" s="746"/>
      <c r="BM111" s="746"/>
      <c r="BN111" s="746"/>
      <c r="BO111" s="746"/>
      <c r="BP111" s="747"/>
      <c r="BQ111" s="810" t="s">
        <v>62</v>
      </c>
      <c r="BR111" s="811"/>
      <c r="BS111" s="811"/>
      <c r="BT111" s="811"/>
      <c r="BU111" s="811"/>
      <c r="BV111" s="811" t="s">
        <v>62</v>
      </c>
      <c r="BW111" s="811"/>
      <c r="BX111" s="811"/>
      <c r="BY111" s="811"/>
      <c r="BZ111" s="811"/>
      <c r="CA111" s="811" t="s">
        <v>62</v>
      </c>
      <c r="CB111" s="811"/>
      <c r="CC111" s="811"/>
      <c r="CD111" s="811"/>
      <c r="CE111" s="811"/>
      <c r="CF111" s="869" t="s">
        <v>62</v>
      </c>
      <c r="CG111" s="870"/>
      <c r="CH111" s="870"/>
      <c r="CI111" s="870"/>
      <c r="CJ111" s="870"/>
      <c r="CK111" s="921"/>
      <c r="CL111" s="815"/>
      <c r="CM111" s="809" t="s">
        <v>380</v>
      </c>
      <c r="CN111" s="746"/>
      <c r="CO111" s="746"/>
      <c r="CP111" s="746"/>
      <c r="CQ111" s="746"/>
      <c r="CR111" s="746"/>
      <c r="CS111" s="746"/>
      <c r="CT111" s="746"/>
      <c r="CU111" s="746"/>
      <c r="CV111" s="746"/>
      <c r="CW111" s="746"/>
      <c r="CX111" s="746"/>
      <c r="CY111" s="746"/>
      <c r="CZ111" s="746"/>
      <c r="DA111" s="746"/>
      <c r="DB111" s="746"/>
      <c r="DC111" s="746"/>
      <c r="DD111" s="746"/>
      <c r="DE111" s="746"/>
      <c r="DF111" s="747"/>
      <c r="DG111" s="810" t="s">
        <v>62</v>
      </c>
      <c r="DH111" s="811"/>
      <c r="DI111" s="811"/>
      <c r="DJ111" s="811"/>
      <c r="DK111" s="811"/>
      <c r="DL111" s="811" t="s">
        <v>62</v>
      </c>
      <c r="DM111" s="811"/>
      <c r="DN111" s="811"/>
      <c r="DO111" s="811"/>
      <c r="DP111" s="811"/>
      <c r="DQ111" s="811" t="s">
        <v>62</v>
      </c>
      <c r="DR111" s="811"/>
      <c r="DS111" s="811"/>
      <c r="DT111" s="811"/>
      <c r="DU111" s="811"/>
      <c r="DV111" s="788" t="s">
        <v>62</v>
      </c>
      <c r="DW111" s="788"/>
      <c r="DX111" s="788"/>
      <c r="DY111" s="788"/>
      <c r="DZ111" s="789"/>
    </row>
    <row r="112" spans="1:131" s="89" customFormat="1" ht="26.25" customHeight="1" x14ac:dyDescent="0.2">
      <c r="A112" s="906" t="s">
        <v>381</v>
      </c>
      <c r="B112" s="907"/>
      <c r="C112" s="746" t="s">
        <v>382</v>
      </c>
      <c r="D112" s="746"/>
      <c r="E112" s="746"/>
      <c r="F112" s="746"/>
      <c r="G112" s="746"/>
      <c r="H112" s="746"/>
      <c r="I112" s="746"/>
      <c r="J112" s="746"/>
      <c r="K112" s="746"/>
      <c r="L112" s="746"/>
      <c r="M112" s="746"/>
      <c r="N112" s="746"/>
      <c r="O112" s="746"/>
      <c r="P112" s="746"/>
      <c r="Q112" s="746"/>
      <c r="R112" s="746"/>
      <c r="S112" s="746"/>
      <c r="T112" s="746"/>
      <c r="U112" s="746"/>
      <c r="V112" s="746"/>
      <c r="W112" s="746"/>
      <c r="X112" s="746"/>
      <c r="Y112" s="746"/>
      <c r="Z112" s="747"/>
      <c r="AA112" s="773" t="s">
        <v>62</v>
      </c>
      <c r="AB112" s="774"/>
      <c r="AC112" s="774"/>
      <c r="AD112" s="774"/>
      <c r="AE112" s="775"/>
      <c r="AF112" s="776" t="s">
        <v>62</v>
      </c>
      <c r="AG112" s="774"/>
      <c r="AH112" s="774"/>
      <c r="AI112" s="774"/>
      <c r="AJ112" s="775"/>
      <c r="AK112" s="776" t="s">
        <v>62</v>
      </c>
      <c r="AL112" s="774"/>
      <c r="AM112" s="774"/>
      <c r="AN112" s="774"/>
      <c r="AO112" s="775"/>
      <c r="AP112" s="818" t="s">
        <v>62</v>
      </c>
      <c r="AQ112" s="819"/>
      <c r="AR112" s="819"/>
      <c r="AS112" s="819"/>
      <c r="AT112" s="820"/>
      <c r="AU112" s="926"/>
      <c r="AV112" s="927"/>
      <c r="AW112" s="927"/>
      <c r="AX112" s="927"/>
      <c r="AY112" s="927"/>
      <c r="AZ112" s="809" t="s">
        <v>383</v>
      </c>
      <c r="BA112" s="746"/>
      <c r="BB112" s="746"/>
      <c r="BC112" s="746"/>
      <c r="BD112" s="746"/>
      <c r="BE112" s="746"/>
      <c r="BF112" s="746"/>
      <c r="BG112" s="746"/>
      <c r="BH112" s="746"/>
      <c r="BI112" s="746"/>
      <c r="BJ112" s="746"/>
      <c r="BK112" s="746"/>
      <c r="BL112" s="746"/>
      <c r="BM112" s="746"/>
      <c r="BN112" s="746"/>
      <c r="BO112" s="746"/>
      <c r="BP112" s="747"/>
      <c r="BQ112" s="810">
        <v>2315776</v>
      </c>
      <c r="BR112" s="811"/>
      <c r="BS112" s="811"/>
      <c r="BT112" s="811"/>
      <c r="BU112" s="811"/>
      <c r="BV112" s="811">
        <v>2171826</v>
      </c>
      <c r="BW112" s="811"/>
      <c r="BX112" s="811"/>
      <c r="BY112" s="811"/>
      <c r="BZ112" s="811"/>
      <c r="CA112" s="811">
        <v>1934986</v>
      </c>
      <c r="CB112" s="811"/>
      <c r="CC112" s="811"/>
      <c r="CD112" s="811"/>
      <c r="CE112" s="811"/>
      <c r="CF112" s="869">
        <v>23.3</v>
      </c>
      <c r="CG112" s="870"/>
      <c r="CH112" s="870"/>
      <c r="CI112" s="870"/>
      <c r="CJ112" s="870"/>
      <c r="CK112" s="921"/>
      <c r="CL112" s="815"/>
      <c r="CM112" s="809" t="s">
        <v>384</v>
      </c>
      <c r="CN112" s="746"/>
      <c r="CO112" s="746"/>
      <c r="CP112" s="746"/>
      <c r="CQ112" s="746"/>
      <c r="CR112" s="746"/>
      <c r="CS112" s="746"/>
      <c r="CT112" s="746"/>
      <c r="CU112" s="746"/>
      <c r="CV112" s="746"/>
      <c r="CW112" s="746"/>
      <c r="CX112" s="746"/>
      <c r="CY112" s="746"/>
      <c r="CZ112" s="746"/>
      <c r="DA112" s="746"/>
      <c r="DB112" s="746"/>
      <c r="DC112" s="746"/>
      <c r="DD112" s="746"/>
      <c r="DE112" s="746"/>
      <c r="DF112" s="747"/>
      <c r="DG112" s="810" t="s">
        <v>62</v>
      </c>
      <c r="DH112" s="811"/>
      <c r="DI112" s="811"/>
      <c r="DJ112" s="811"/>
      <c r="DK112" s="811"/>
      <c r="DL112" s="811" t="s">
        <v>62</v>
      </c>
      <c r="DM112" s="811"/>
      <c r="DN112" s="811"/>
      <c r="DO112" s="811"/>
      <c r="DP112" s="811"/>
      <c r="DQ112" s="811" t="s">
        <v>62</v>
      </c>
      <c r="DR112" s="811"/>
      <c r="DS112" s="811"/>
      <c r="DT112" s="811"/>
      <c r="DU112" s="811"/>
      <c r="DV112" s="788" t="s">
        <v>62</v>
      </c>
      <c r="DW112" s="788"/>
      <c r="DX112" s="788"/>
      <c r="DY112" s="788"/>
      <c r="DZ112" s="789"/>
    </row>
    <row r="113" spans="1:130" s="89" customFormat="1" ht="26.25" customHeight="1" x14ac:dyDescent="0.2">
      <c r="A113" s="908"/>
      <c r="B113" s="909"/>
      <c r="C113" s="746" t="s">
        <v>385</v>
      </c>
      <c r="D113" s="746"/>
      <c r="E113" s="746"/>
      <c r="F113" s="746"/>
      <c r="G113" s="746"/>
      <c r="H113" s="746"/>
      <c r="I113" s="746"/>
      <c r="J113" s="746"/>
      <c r="K113" s="746"/>
      <c r="L113" s="746"/>
      <c r="M113" s="746"/>
      <c r="N113" s="746"/>
      <c r="O113" s="746"/>
      <c r="P113" s="746"/>
      <c r="Q113" s="746"/>
      <c r="R113" s="746"/>
      <c r="S113" s="746"/>
      <c r="T113" s="746"/>
      <c r="U113" s="746"/>
      <c r="V113" s="746"/>
      <c r="W113" s="746"/>
      <c r="X113" s="746"/>
      <c r="Y113" s="746"/>
      <c r="Z113" s="747"/>
      <c r="AA113" s="912">
        <v>240330</v>
      </c>
      <c r="AB113" s="913"/>
      <c r="AC113" s="913"/>
      <c r="AD113" s="913"/>
      <c r="AE113" s="914"/>
      <c r="AF113" s="915">
        <v>250592</v>
      </c>
      <c r="AG113" s="913"/>
      <c r="AH113" s="913"/>
      <c r="AI113" s="913"/>
      <c r="AJ113" s="914"/>
      <c r="AK113" s="915">
        <v>213980</v>
      </c>
      <c r="AL113" s="913"/>
      <c r="AM113" s="913"/>
      <c r="AN113" s="913"/>
      <c r="AO113" s="914"/>
      <c r="AP113" s="916">
        <v>2.6</v>
      </c>
      <c r="AQ113" s="917"/>
      <c r="AR113" s="917"/>
      <c r="AS113" s="917"/>
      <c r="AT113" s="918"/>
      <c r="AU113" s="926"/>
      <c r="AV113" s="927"/>
      <c r="AW113" s="927"/>
      <c r="AX113" s="927"/>
      <c r="AY113" s="927"/>
      <c r="AZ113" s="809" t="s">
        <v>386</v>
      </c>
      <c r="BA113" s="746"/>
      <c r="BB113" s="746"/>
      <c r="BC113" s="746"/>
      <c r="BD113" s="746"/>
      <c r="BE113" s="746"/>
      <c r="BF113" s="746"/>
      <c r="BG113" s="746"/>
      <c r="BH113" s="746"/>
      <c r="BI113" s="746"/>
      <c r="BJ113" s="746"/>
      <c r="BK113" s="746"/>
      <c r="BL113" s="746"/>
      <c r="BM113" s="746"/>
      <c r="BN113" s="746"/>
      <c r="BO113" s="746"/>
      <c r="BP113" s="747"/>
      <c r="BQ113" s="810" t="s">
        <v>62</v>
      </c>
      <c r="BR113" s="811"/>
      <c r="BS113" s="811"/>
      <c r="BT113" s="811"/>
      <c r="BU113" s="811"/>
      <c r="BV113" s="811" t="s">
        <v>62</v>
      </c>
      <c r="BW113" s="811"/>
      <c r="BX113" s="811"/>
      <c r="BY113" s="811"/>
      <c r="BZ113" s="811"/>
      <c r="CA113" s="811" t="s">
        <v>62</v>
      </c>
      <c r="CB113" s="811"/>
      <c r="CC113" s="811"/>
      <c r="CD113" s="811"/>
      <c r="CE113" s="811"/>
      <c r="CF113" s="869" t="s">
        <v>62</v>
      </c>
      <c r="CG113" s="870"/>
      <c r="CH113" s="870"/>
      <c r="CI113" s="870"/>
      <c r="CJ113" s="870"/>
      <c r="CK113" s="921"/>
      <c r="CL113" s="815"/>
      <c r="CM113" s="809" t="s">
        <v>387</v>
      </c>
      <c r="CN113" s="746"/>
      <c r="CO113" s="746"/>
      <c r="CP113" s="746"/>
      <c r="CQ113" s="746"/>
      <c r="CR113" s="746"/>
      <c r="CS113" s="746"/>
      <c r="CT113" s="746"/>
      <c r="CU113" s="746"/>
      <c r="CV113" s="746"/>
      <c r="CW113" s="746"/>
      <c r="CX113" s="746"/>
      <c r="CY113" s="746"/>
      <c r="CZ113" s="746"/>
      <c r="DA113" s="746"/>
      <c r="DB113" s="746"/>
      <c r="DC113" s="746"/>
      <c r="DD113" s="746"/>
      <c r="DE113" s="746"/>
      <c r="DF113" s="747"/>
      <c r="DG113" s="773" t="s">
        <v>62</v>
      </c>
      <c r="DH113" s="774"/>
      <c r="DI113" s="774"/>
      <c r="DJ113" s="774"/>
      <c r="DK113" s="775"/>
      <c r="DL113" s="776" t="s">
        <v>62</v>
      </c>
      <c r="DM113" s="774"/>
      <c r="DN113" s="774"/>
      <c r="DO113" s="774"/>
      <c r="DP113" s="775"/>
      <c r="DQ113" s="776" t="s">
        <v>62</v>
      </c>
      <c r="DR113" s="774"/>
      <c r="DS113" s="774"/>
      <c r="DT113" s="774"/>
      <c r="DU113" s="775"/>
      <c r="DV113" s="818" t="s">
        <v>62</v>
      </c>
      <c r="DW113" s="819"/>
      <c r="DX113" s="819"/>
      <c r="DY113" s="819"/>
      <c r="DZ113" s="820"/>
    </row>
    <row r="114" spans="1:130" s="89" customFormat="1" ht="26.25" customHeight="1" x14ac:dyDescent="0.2">
      <c r="A114" s="908"/>
      <c r="B114" s="909"/>
      <c r="C114" s="746" t="s">
        <v>388</v>
      </c>
      <c r="D114" s="746"/>
      <c r="E114" s="746"/>
      <c r="F114" s="746"/>
      <c r="G114" s="746"/>
      <c r="H114" s="746"/>
      <c r="I114" s="746"/>
      <c r="J114" s="746"/>
      <c r="K114" s="746"/>
      <c r="L114" s="746"/>
      <c r="M114" s="746"/>
      <c r="N114" s="746"/>
      <c r="O114" s="746"/>
      <c r="P114" s="746"/>
      <c r="Q114" s="746"/>
      <c r="R114" s="746"/>
      <c r="S114" s="746"/>
      <c r="T114" s="746"/>
      <c r="U114" s="746"/>
      <c r="V114" s="746"/>
      <c r="W114" s="746"/>
      <c r="X114" s="746"/>
      <c r="Y114" s="746"/>
      <c r="Z114" s="747"/>
      <c r="AA114" s="773" t="s">
        <v>62</v>
      </c>
      <c r="AB114" s="774"/>
      <c r="AC114" s="774"/>
      <c r="AD114" s="774"/>
      <c r="AE114" s="775"/>
      <c r="AF114" s="776" t="s">
        <v>62</v>
      </c>
      <c r="AG114" s="774"/>
      <c r="AH114" s="774"/>
      <c r="AI114" s="774"/>
      <c r="AJ114" s="775"/>
      <c r="AK114" s="776" t="s">
        <v>62</v>
      </c>
      <c r="AL114" s="774"/>
      <c r="AM114" s="774"/>
      <c r="AN114" s="774"/>
      <c r="AO114" s="775"/>
      <c r="AP114" s="818" t="s">
        <v>62</v>
      </c>
      <c r="AQ114" s="819"/>
      <c r="AR114" s="819"/>
      <c r="AS114" s="819"/>
      <c r="AT114" s="820"/>
      <c r="AU114" s="926"/>
      <c r="AV114" s="927"/>
      <c r="AW114" s="927"/>
      <c r="AX114" s="927"/>
      <c r="AY114" s="927"/>
      <c r="AZ114" s="809" t="s">
        <v>389</v>
      </c>
      <c r="BA114" s="746"/>
      <c r="BB114" s="746"/>
      <c r="BC114" s="746"/>
      <c r="BD114" s="746"/>
      <c r="BE114" s="746"/>
      <c r="BF114" s="746"/>
      <c r="BG114" s="746"/>
      <c r="BH114" s="746"/>
      <c r="BI114" s="746"/>
      <c r="BJ114" s="746"/>
      <c r="BK114" s="746"/>
      <c r="BL114" s="746"/>
      <c r="BM114" s="746"/>
      <c r="BN114" s="746"/>
      <c r="BO114" s="746"/>
      <c r="BP114" s="747"/>
      <c r="BQ114" s="810">
        <v>2812890</v>
      </c>
      <c r="BR114" s="811"/>
      <c r="BS114" s="811"/>
      <c r="BT114" s="811"/>
      <c r="BU114" s="811"/>
      <c r="BV114" s="811">
        <v>2917090</v>
      </c>
      <c r="BW114" s="811"/>
      <c r="BX114" s="811"/>
      <c r="BY114" s="811"/>
      <c r="BZ114" s="811"/>
      <c r="CA114" s="811">
        <v>2800313</v>
      </c>
      <c r="CB114" s="811"/>
      <c r="CC114" s="811"/>
      <c r="CD114" s="811"/>
      <c r="CE114" s="811"/>
      <c r="CF114" s="869">
        <v>33.700000000000003</v>
      </c>
      <c r="CG114" s="870"/>
      <c r="CH114" s="870"/>
      <c r="CI114" s="870"/>
      <c r="CJ114" s="870"/>
      <c r="CK114" s="921"/>
      <c r="CL114" s="815"/>
      <c r="CM114" s="809" t="s">
        <v>390</v>
      </c>
      <c r="CN114" s="746"/>
      <c r="CO114" s="746"/>
      <c r="CP114" s="746"/>
      <c r="CQ114" s="746"/>
      <c r="CR114" s="746"/>
      <c r="CS114" s="746"/>
      <c r="CT114" s="746"/>
      <c r="CU114" s="746"/>
      <c r="CV114" s="746"/>
      <c r="CW114" s="746"/>
      <c r="CX114" s="746"/>
      <c r="CY114" s="746"/>
      <c r="CZ114" s="746"/>
      <c r="DA114" s="746"/>
      <c r="DB114" s="746"/>
      <c r="DC114" s="746"/>
      <c r="DD114" s="746"/>
      <c r="DE114" s="746"/>
      <c r="DF114" s="747"/>
      <c r="DG114" s="773" t="s">
        <v>62</v>
      </c>
      <c r="DH114" s="774"/>
      <c r="DI114" s="774"/>
      <c r="DJ114" s="774"/>
      <c r="DK114" s="775"/>
      <c r="DL114" s="776" t="s">
        <v>62</v>
      </c>
      <c r="DM114" s="774"/>
      <c r="DN114" s="774"/>
      <c r="DO114" s="774"/>
      <c r="DP114" s="775"/>
      <c r="DQ114" s="776" t="s">
        <v>62</v>
      </c>
      <c r="DR114" s="774"/>
      <c r="DS114" s="774"/>
      <c r="DT114" s="774"/>
      <c r="DU114" s="775"/>
      <c r="DV114" s="818" t="s">
        <v>62</v>
      </c>
      <c r="DW114" s="819"/>
      <c r="DX114" s="819"/>
      <c r="DY114" s="819"/>
      <c r="DZ114" s="820"/>
    </row>
    <row r="115" spans="1:130" s="89" customFormat="1" ht="26.25" customHeight="1" x14ac:dyDescent="0.2">
      <c r="A115" s="908"/>
      <c r="B115" s="909"/>
      <c r="C115" s="746" t="s">
        <v>391</v>
      </c>
      <c r="D115" s="746"/>
      <c r="E115" s="746"/>
      <c r="F115" s="746"/>
      <c r="G115" s="746"/>
      <c r="H115" s="746"/>
      <c r="I115" s="746"/>
      <c r="J115" s="746"/>
      <c r="K115" s="746"/>
      <c r="L115" s="746"/>
      <c r="M115" s="746"/>
      <c r="N115" s="746"/>
      <c r="O115" s="746"/>
      <c r="P115" s="746"/>
      <c r="Q115" s="746"/>
      <c r="R115" s="746"/>
      <c r="S115" s="746"/>
      <c r="T115" s="746"/>
      <c r="U115" s="746"/>
      <c r="V115" s="746"/>
      <c r="W115" s="746"/>
      <c r="X115" s="746"/>
      <c r="Y115" s="746"/>
      <c r="Z115" s="747"/>
      <c r="AA115" s="912" t="s">
        <v>62</v>
      </c>
      <c r="AB115" s="913"/>
      <c r="AC115" s="913"/>
      <c r="AD115" s="913"/>
      <c r="AE115" s="914"/>
      <c r="AF115" s="915" t="s">
        <v>62</v>
      </c>
      <c r="AG115" s="913"/>
      <c r="AH115" s="913"/>
      <c r="AI115" s="913"/>
      <c r="AJ115" s="914"/>
      <c r="AK115" s="915" t="s">
        <v>62</v>
      </c>
      <c r="AL115" s="913"/>
      <c r="AM115" s="913"/>
      <c r="AN115" s="913"/>
      <c r="AO115" s="914"/>
      <c r="AP115" s="916" t="s">
        <v>62</v>
      </c>
      <c r="AQ115" s="917"/>
      <c r="AR115" s="917"/>
      <c r="AS115" s="917"/>
      <c r="AT115" s="918"/>
      <c r="AU115" s="926"/>
      <c r="AV115" s="927"/>
      <c r="AW115" s="927"/>
      <c r="AX115" s="927"/>
      <c r="AY115" s="927"/>
      <c r="AZ115" s="809" t="s">
        <v>392</v>
      </c>
      <c r="BA115" s="746"/>
      <c r="BB115" s="746"/>
      <c r="BC115" s="746"/>
      <c r="BD115" s="746"/>
      <c r="BE115" s="746"/>
      <c r="BF115" s="746"/>
      <c r="BG115" s="746"/>
      <c r="BH115" s="746"/>
      <c r="BI115" s="746"/>
      <c r="BJ115" s="746"/>
      <c r="BK115" s="746"/>
      <c r="BL115" s="746"/>
      <c r="BM115" s="746"/>
      <c r="BN115" s="746"/>
      <c r="BO115" s="746"/>
      <c r="BP115" s="747"/>
      <c r="BQ115" s="810">
        <v>122481</v>
      </c>
      <c r="BR115" s="811"/>
      <c r="BS115" s="811"/>
      <c r="BT115" s="811"/>
      <c r="BU115" s="811"/>
      <c r="BV115" s="811">
        <v>122481</v>
      </c>
      <c r="BW115" s="811"/>
      <c r="BX115" s="811"/>
      <c r="BY115" s="811"/>
      <c r="BZ115" s="811"/>
      <c r="CA115" s="811">
        <v>122481</v>
      </c>
      <c r="CB115" s="811"/>
      <c r="CC115" s="811"/>
      <c r="CD115" s="811"/>
      <c r="CE115" s="811"/>
      <c r="CF115" s="869">
        <v>1.5</v>
      </c>
      <c r="CG115" s="870"/>
      <c r="CH115" s="870"/>
      <c r="CI115" s="870"/>
      <c r="CJ115" s="870"/>
      <c r="CK115" s="921"/>
      <c r="CL115" s="815"/>
      <c r="CM115" s="809" t="s">
        <v>393</v>
      </c>
      <c r="CN115" s="746"/>
      <c r="CO115" s="746"/>
      <c r="CP115" s="746"/>
      <c r="CQ115" s="746"/>
      <c r="CR115" s="746"/>
      <c r="CS115" s="746"/>
      <c r="CT115" s="746"/>
      <c r="CU115" s="746"/>
      <c r="CV115" s="746"/>
      <c r="CW115" s="746"/>
      <c r="CX115" s="746"/>
      <c r="CY115" s="746"/>
      <c r="CZ115" s="746"/>
      <c r="DA115" s="746"/>
      <c r="DB115" s="746"/>
      <c r="DC115" s="746"/>
      <c r="DD115" s="746"/>
      <c r="DE115" s="746"/>
      <c r="DF115" s="747"/>
      <c r="DG115" s="773" t="s">
        <v>62</v>
      </c>
      <c r="DH115" s="774"/>
      <c r="DI115" s="774"/>
      <c r="DJ115" s="774"/>
      <c r="DK115" s="775"/>
      <c r="DL115" s="776" t="s">
        <v>62</v>
      </c>
      <c r="DM115" s="774"/>
      <c r="DN115" s="774"/>
      <c r="DO115" s="774"/>
      <c r="DP115" s="775"/>
      <c r="DQ115" s="776" t="s">
        <v>62</v>
      </c>
      <c r="DR115" s="774"/>
      <c r="DS115" s="774"/>
      <c r="DT115" s="774"/>
      <c r="DU115" s="775"/>
      <c r="DV115" s="818" t="s">
        <v>62</v>
      </c>
      <c r="DW115" s="819"/>
      <c r="DX115" s="819"/>
      <c r="DY115" s="819"/>
      <c r="DZ115" s="820"/>
    </row>
    <row r="116" spans="1:130" s="89" customFormat="1" ht="26.25" customHeight="1" x14ac:dyDescent="0.2">
      <c r="A116" s="910"/>
      <c r="B116" s="911"/>
      <c r="C116" s="833" t="s">
        <v>394</v>
      </c>
      <c r="D116" s="833"/>
      <c r="E116" s="833"/>
      <c r="F116" s="833"/>
      <c r="G116" s="833"/>
      <c r="H116" s="833"/>
      <c r="I116" s="833"/>
      <c r="J116" s="833"/>
      <c r="K116" s="833"/>
      <c r="L116" s="833"/>
      <c r="M116" s="833"/>
      <c r="N116" s="833"/>
      <c r="O116" s="833"/>
      <c r="P116" s="833"/>
      <c r="Q116" s="833"/>
      <c r="R116" s="833"/>
      <c r="S116" s="833"/>
      <c r="T116" s="833"/>
      <c r="U116" s="833"/>
      <c r="V116" s="833"/>
      <c r="W116" s="833"/>
      <c r="X116" s="833"/>
      <c r="Y116" s="833"/>
      <c r="Z116" s="834"/>
      <c r="AA116" s="773" t="s">
        <v>62</v>
      </c>
      <c r="AB116" s="774"/>
      <c r="AC116" s="774"/>
      <c r="AD116" s="774"/>
      <c r="AE116" s="775"/>
      <c r="AF116" s="776" t="s">
        <v>62</v>
      </c>
      <c r="AG116" s="774"/>
      <c r="AH116" s="774"/>
      <c r="AI116" s="774"/>
      <c r="AJ116" s="775"/>
      <c r="AK116" s="776" t="s">
        <v>62</v>
      </c>
      <c r="AL116" s="774"/>
      <c r="AM116" s="774"/>
      <c r="AN116" s="774"/>
      <c r="AO116" s="775"/>
      <c r="AP116" s="818" t="s">
        <v>62</v>
      </c>
      <c r="AQ116" s="819"/>
      <c r="AR116" s="819"/>
      <c r="AS116" s="819"/>
      <c r="AT116" s="820"/>
      <c r="AU116" s="926"/>
      <c r="AV116" s="927"/>
      <c r="AW116" s="927"/>
      <c r="AX116" s="927"/>
      <c r="AY116" s="927"/>
      <c r="AZ116" s="903" t="s">
        <v>395</v>
      </c>
      <c r="BA116" s="904"/>
      <c r="BB116" s="904"/>
      <c r="BC116" s="904"/>
      <c r="BD116" s="904"/>
      <c r="BE116" s="904"/>
      <c r="BF116" s="904"/>
      <c r="BG116" s="904"/>
      <c r="BH116" s="904"/>
      <c r="BI116" s="904"/>
      <c r="BJ116" s="904"/>
      <c r="BK116" s="904"/>
      <c r="BL116" s="904"/>
      <c r="BM116" s="904"/>
      <c r="BN116" s="904"/>
      <c r="BO116" s="904"/>
      <c r="BP116" s="905"/>
      <c r="BQ116" s="810" t="s">
        <v>62</v>
      </c>
      <c r="BR116" s="811"/>
      <c r="BS116" s="811"/>
      <c r="BT116" s="811"/>
      <c r="BU116" s="811"/>
      <c r="BV116" s="811" t="s">
        <v>62</v>
      </c>
      <c r="BW116" s="811"/>
      <c r="BX116" s="811"/>
      <c r="BY116" s="811"/>
      <c r="BZ116" s="811"/>
      <c r="CA116" s="811" t="s">
        <v>62</v>
      </c>
      <c r="CB116" s="811"/>
      <c r="CC116" s="811"/>
      <c r="CD116" s="811"/>
      <c r="CE116" s="811"/>
      <c r="CF116" s="869" t="s">
        <v>62</v>
      </c>
      <c r="CG116" s="870"/>
      <c r="CH116" s="870"/>
      <c r="CI116" s="870"/>
      <c r="CJ116" s="870"/>
      <c r="CK116" s="921"/>
      <c r="CL116" s="815"/>
      <c r="CM116" s="809" t="s">
        <v>396</v>
      </c>
      <c r="CN116" s="746"/>
      <c r="CO116" s="746"/>
      <c r="CP116" s="746"/>
      <c r="CQ116" s="746"/>
      <c r="CR116" s="746"/>
      <c r="CS116" s="746"/>
      <c r="CT116" s="746"/>
      <c r="CU116" s="746"/>
      <c r="CV116" s="746"/>
      <c r="CW116" s="746"/>
      <c r="CX116" s="746"/>
      <c r="CY116" s="746"/>
      <c r="CZ116" s="746"/>
      <c r="DA116" s="746"/>
      <c r="DB116" s="746"/>
      <c r="DC116" s="746"/>
      <c r="DD116" s="746"/>
      <c r="DE116" s="746"/>
      <c r="DF116" s="747"/>
      <c r="DG116" s="773" t="s">
        <v>62</v>
      </c>
      <c r="DH116" s="774"/>
      <c r="DI116" s="774"/>
      <c r="DJ116" s="774"/>
      <c r="DK116" s="775"/>
      <c r="DL116" s="776" t="s">
        <v>62</v>
      </c>
      <c r="DM116" s="774"/>
      <c r="DN116" s="774"/>
      <c r="DO116" s="774"/>
      <c r="DP116" s="775"/>
      <c r="DQ116" s="776" t="s">
        <v>62</v>
      </c>
      <c r="DR116" s="774"/>
      <c r="DS116" s="774"/>
      <c r="DT116" s="774"/>
      <c r="DU116" s="775"/>
      <c r="DV116" s="818" t="s">
        <v>62</v>
      </c>
      <c r="DW116" s="819"/>
      <c r="DX116" s="819"/>
      <c r="DY116" s="819"/>
      <c r="DZ116" s="820"/>
    </row>
    <row r="117" spans="1:130" s="89" customFormat="1" ht="26.25" customHeight="1" x14ac:dyDescent="0.2">
      <c r="A117" s="889" t="s">
        <v>118</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871" t="s">
        <v>397</v>
      </c>
      <c r="Z117" s="891"/>
      <c r="AA117" s="896">
        <v>1546246</v>
      </c>
      <c r="AB117" s="897"/>
      <c r="AC117" s="897"/>
      <c r="AD117" s="897"/>
      <c r="AE117" s="898"/>
      <c r="AF117" s="899">
        <v>1566359</v>
      </c>
      <c r="AG117" s="897"/>
      <c r="AH117" s="897"/>
      <c r="AI117" s="897"/>
      <c r="AJ117" s="898"/>
      <c r="AK117" s="899">
        <v>1553903</v>
      </c>
      <c r="AL117" s="897"/>
      <c r="AM117" s="897"/>
      <c r="AN117" s="897"/>
      <c r="AO117" s="898"/>
      <c r="AP117" s="900"/>
      <c r="AQ117" s="901"/>
      <c r="AR117" s="901"/>
      <c r="AS117" s="901"/>
      <c r="AT117" s="902"/>
      <c r="AU117" s="926"/>
      <c r="AV117" s="927"/>
      <c r="AW117" s="927"/>
      <c r="AX117" s="927"/>
      <c r="AY117" s="927"/>
      <c r="AZ117" s="857" t="s">
        <v>398</v>
      </c>
      <c r="BA117" s="858"/>
      <c r="BB117" s="858"/>
      <c r="BC117" s="858"/>
      <c r="BD117" s="858"/>
      <c r="BE117" s="858"/>
      <c r="BF117" s="858"/>
      <c r="BG117" s="858"/>
      <c r="BH117" s="858"/>
      <c r="BI117" s="858"/>
      <c r="BJ117" s="858"/>
      <c r="BK117" s="858"/>
      <c r="BL117" s="858"/>
      <c r="BM117" s="858"/>
      <c r="BN117" s="858"/>
      <c r="BO117" s="858"/>
      <c r="BP117" s="859"/>
      <c r="BQ117" s="810" t="s">
        <v>62</v>
      </c>
      <c r="BR117" s="811"/>
      <c r="BS117" s="811"/>
      <c r="BT117" s="811"/>
      <c r="BU117" s="811"/>
      <c r="BV117" s="811" t="s">
        <v>62</v>
      </c>
      <c r="BW117" s="811"/>
      <c r="BX117" s="811"/>
      <c r="BY117" s="811"/>
      <c r="BZ117" s="811"/>
      <c r="CA117" s="811" t="s">
        <v>62</v>
      </c>
      <c r="CB117" s="811"/>
      <c r="CC117" s="811"/>
      <c r="CD117" s="811"/>
      <c r="CE117" s="811"/>
      <c r="CF117" s="869" t="s">
        <v>62</v>
      </c>
      <c r="CG117" s="870"/>
      <c r="CH117" s="870"/>
      <c r="CI117" s="870"/>
      <c r="CJ117" s="870"/>
      <c r="CK117" s="921"/>
      <c r="CL117" s="815"/>
      <c r="CM117" s="809" t="s">
        <v>399</v>
      </c>
      <c r="CN117" s="746"/>
      <c r="CO117" s="746"/>
      <c r="CP117" s="746"/>
      <c r="CQ117" s="746"/>
      <c r="CR117" s="746"/>
      <c r="CS117" s="746"/>
      <c r="CT117" s="746"/>
      <c r="CU117" s="746"/>
      <c r="CV117" s="746"/>
      <c r="CW117" s="746"/>
      <c r="CX117" s="746"/>
      <c r="CY117" s="746"/>
      <c r="CZ117" s="746"/>
      <c r="DA117" s="746"/>
      <c r="DB117" s="746"/>
      <c r="DC117" s="746"/>
      <c r="DD117" s="746"/>
      <c r="DE117" s="746"/>
      <c r="DF117" s="747"/>
      <c r="DG117" s="773" t="s">
        <v>62</v>
      </c>
      <c r="DH117" s="774"/>
      <c r="DI117" s="774"/>
      <c r="DJ117" s="774"/>
      <c r="DK117" s="775"/>
      <c r="DL117" s="776" t="s">
        <v>62</v>
      </c>
      <c r="DM117" s="774"/>
      <c r="DN117" s="774"/>
      <c r="DO117" s="774"/>
      <c r="DP117" s="775"/>
      <c r="DQ117" s="776" t="s">
        <v>62</v>
      </c>
      <c r="DR117" s="774"/>
      <c r="DS117" s="774"/>
      <c r="DT117" s="774"/>
      <c r="DU117" s="775"/>
      <c r="DV117" s="818" t="s">
        <v>62</v>
      </c>
      <c r="DW117" s="819"/>
      <c r="DX117" s="819"/>
      <c r="DY117" s="819"/>
      <c r="DZ117" s="820"/>
    </row>
    <row r="118" spans="1:130" s="89" customFormat="1" ht="26.25" customHeight="1" x14ac:dyDescent="0.2">
      <c r="A118" s="889" t="s">
        <v>372</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92" t="s">
        <v>369</v>
      </c>
      <c r="AB118" s="890"/>
      <c r="AC118" s="890"/>
      <c r="AD118" s="890"/>
      <c r="AE118" s="891"/>
      <c r="AF118" s="892" t="s">
        <v>370</v>
      </c>
      <c r="AG118" s="890"/>
      <c r="AH118" s="890"/>
      <c r="AI118" s="890"/>
      <c r="AJ118" s="891"/>
      <c r="AK118" s="892" t="s">
        <v>237</v>
      </c>
      <c r="AL118" s="890"/>
      <c r="AM118" s="890"/>
      <c r="AN118" s="890"/>
      <c r="AO118" s="891"/>
      <c r="AP118" s="893" t="s">
        <v>371</v>
      </c>
      <c r="AQ118" s="894"/>
      <c r="AR118" s="894"/>
      <c r="AS118" s="894"/>
      <c r="AT118" s="895"/>
      <c r="AU118" s="926"/>
      <c r="AV118" s="927"/>
      <c r="AW118" s="927"/>
      <c r="AX118" s="927"/>
      <c r="AY118" s="927"/>
      <c r="AZ118" s="832" t="s">
        <v>400</v>
      </c>
      <c r="BA118" s="833"/>
      <c r="BB118" s="833"/>
      <c r="BC118" s="833"/>
      <c r="BD118" s="833"/>
      <c r="BE118" s="833"/>
      <c r="BF118" s="833"/>
      <c r="BG118" s="833"/>
      <c r="BH118" s="833"/>
      <c r="BI118" s="833"/>
      <c r="BJ118" s="833"/>
      <c r="BK118" s="833"/>
      <c r="BL118" s="833"/>
      <c r="BM118" s="833"/>
      <c r="BN118" s="833"/>
      <c r="BO118" s="833"/>
      <c r="BP118" s="834"/>
      <c r="BQ118" s="873" t="s">
        <v>62</v>
      </c>
      <c r="BR118" s="839"/>
      <c r="BS118" s="839"/>
      <c r="BT118" s="839"/>
      <c r="BU118" s="839"/>
      <c r="BV118" s="839" t="s">
        <v>62</v>
      </c>
      <c r="BW118" s="839"/>
      <c r="BX118" s="839"/>
      <c r="BY118" s="839"/>
      <c r="BZ118" s="839"/>
      <c r="CA118" s="839" t="s">
        <v>62</v>
      </c>
      <c r="CB118" s="839"/>
      <c r="CC118" s="839"/>
      <c r="CD118" s="839"/>
      <c r="CE118" s="839"/>
      <c r="CF118" s="869" t="s">
        <v>62</v>
      </c>
      <c r="CG118" s="870"/>
      <c r="CH118" s="870"/>
      <c r="CI118" s="870"/>
      <c r="CJ118" s="870"/>
      <c r="CK118" s="921"/>
      <c r="CL118" s="815"/>
      <c r="CM118" s="809" t="s">
        <v>401</v>
      </c>
      <c r="CN118" s="746"/>
      <c r="CO118" s="746"/>
      <c r="CP118" s="746"/>
      <c r="CQ118" s="746"/>
      <c r="CR118" s="746"/>
      <c r="CS118" s="746"/>
      <c r="CT118" s="746"/>
      <c r="CU118" s="746"/>
      <c r="CV118" s="746"/>
      <c r="CW118" s="746"/>
      <c r="CX118" s="746"/>
      <c r="CY118" s="746"/>
      <c r="CZ118" s="746"/>
      <c r="DA118" s="746"/>
      <c r="DB118" s="746"/>
      <c r="DC118" s="746"/>
      <c r="DD118" s="746"/>
      <c r="DE118" s="746"/>
      <c r="DF118" s="747"/>
      <c r="DG118" s="773" t="s">
        <v>62</v>
      </c>
      <c r="DH118" s="774"/>
      <c r="DI118" s="774"/>
      <c r="DJ118" s="774"/>
      <c r="DK118" s="775"/>
      <c r="DL118" s="776" t="s">
        <v>62</v>
      </c>
      <c r="DM118" s="774"/>
      <c r="DN118" s="774"/>
      <c r="DO118" s="774"/>
      <c r="DP118" s="775"/>
      <c r="DQ118" s="776" t="s">
        <v>62</v>
      </c>
      <c r="DR118" s="774"/>
      <c r="DS118" s="774"/>
      <c r="DT118" s="774"/>
      <c r="DU118" s="775"/>
      <c r="DV118" s="818" t="s">
        <v>62</v>
      </c>
      <c r="DW118" s="819"/>
      <c r="DX118" s="819"/>
      <c r="DY118" s="819"/>
      <c r="DZ118" s="820"/>
    </row>
    <row r="119" spans="1:130" s="89" customFormat="1" ht="26.25" customHeight="1" x14ac:dyDescent="0.2">
      <c r="A119" s="812" t="s">
        <v>376</v>
      </c>
      <c r="B119" s="813"/>
      <c r="C119" s="854" t="s">
        <v>377</v>
      </c>
      <c r="D119" s="802"/>
      <c r="E119" s="802"/>
      <c r="F119" s="802"/>
      <c r="G119" s="802"/>
      <c r="H119" s="802"/>
      <c r="I119" s="802"/>
      <c r="J119" s="802"/>
      <c r="K119" s="802"/>
      <c r="L119" s="802"/>
      <c r="M119" s="802"/>
      <c r="N119" s="802"/>
      <c r="O119" s="802"/>
      <c r="P119" s="802"/>
      <c r="Q119" s="802"/>
      <c r="R119" s="802"/>
      <c r="S119" s="802"/>
      <c r="T119" s="802"/>
      <c r="U119" s="802"/>
      <c r="V119" s="802"/>
      <c r="W119" s="802"/>
      <c r="X119" s="802"/>
      <c r="Y119" s="802"/>
      <c r="Z119" s="803"/>
      <c r="AA119" s="882" t="s">
        <v>62</v>
      </c>
      <c r="AB119" s="883"/>
      <c r="AC119" s="883"/>
      <c r="AD119" s="883"/>
      <c r="AE119" s="884"/>
      <c r="AF119" s="885" t="s">
        <v>62</v>
      </c>
      <c r="AG119" s="883"/>
      <c r="AH119" s="883"/>
      <c r="AI119" s="883"/>
      <c r="AJ119" s="884"/>
      <c r="AK119" s="885" t="s">
        <v>62</v>
      </c>
      <c r="AL119" s="883"/>
      <c r="AM119" s="883"/>
      <c r="AN119" s="883"/>
      <c r="AO119" s="884"/>
      <c r="AP119" s="886" t="s">
        <v>62</v>
      </c>
      <c r="AQ119" s="887"/>
      <c r="AR119" s="887"/>
      <c r="AS119" s="887"/>
      <c r="AT119" s="888"/>
      <c r="AU119" s="928"/>
      <c r="AV119" s="929"/>
      <c r="AW119" s="929"/>
      <c r="AX119" s="929"/>
      <c r="AY119" s="929"/>
      <c r="AZ119" s="110" t="s">
        <v>118</v>
      </c>
      <c r="BA119" s="110"/>
      <c r="BB119" s="110"/>
      <c r="BC119" s="110"/>
      <c r="BD119" s="110"/>
      <c r="BE119" s="110"/>
      <c r="BF119" s="110"/>
      <c r="BG119" s="110"/>
      <c r="BH119" s="110"/>
      <c r="BI119" s="110"/>
      <c r="BJ119" s="110"/>
      <c r="BK119" s="110"/>
      <c r="BL119" s="110"/>
      <c r="BM119" s="110"/>
      <c r="BN119" s="110"/>
      <c r="BO119" s="871" t="s">
        <v>402</v>
      </c>
      <c r="BP119" s="872"/>
      <c r="BQ119" s="873">
        <v>21497267</v>
      </c>
      <c r="BR119" s="839"/>
      <c r="BS119" s="839"/>
      <c r="BT119" s="839"/>
      <c r="BU119" s="839"/>
      <c r="BV119" s="839">
        <v>21023487</v>
      </c>
      <c r="BW119" s="839"/>
      <c r="BX119" s="839"/>
      <c r="BY119" s="839"/>
      <c r="BZ119" s="839"/>
      <c r="CA119" s="839">
        <v>19931888</v>
      </c>
      <c r="CB119" s="839"/>
      <c r="CC119" s="839"/>
      <c r="CD119" s="839"/>
      <c r="CE119" s="839"/>
      <c r="CF119" s="742"/>
      <c r="CG119" s="743"/>
      <c r="CH119" s="743"/>
      <c r="CI119" s="743"/>
      <c r="CJ119" s="828"/>
      <c r="CK119" s="922"/>
      <c r="CL119" s="817"/>
      <c r="CM119" s="832" t="s">
        <v>403</v>
      </c>
      <c r="CN119" s="833"/>
      <c r="CO119" s="833"/>
      <c r="CP119" s="833"/>
      <c r="CQ119" s="833"/>
      <c r="CR119" s="833"/>
      <c r="CS119" s="833"/>
      <c r="CT119" s="833"/>
      <c r="CU119" s="833"/>
      <c r="CV119" s="833"/>
      <c r="CW119" s="833"/>
      <c r="CX119" s="833"/>
      <c r="CY119" s="833"/>
      <c r="CZ119" s="833"/>
      <c r="DA119" s="833"/>
      <c r="DB119" s="833"/>
      <c r="DC119" s="833"/>
      <c r="DD119" s="833"/>
      <c r="DE119" s="833"/>
      <c r="DF119" s="834"/>
      <c r="DG119" s="757" t="s">
        <v>62</v>
      </c>
      <c r="DH119" s="758"/>
      <c r="DI119" s="758"/>
      <c r="DJ119" s="758"/>
      <c r="DK119" s="759"/>
      <c r="DL119" s="760" t="s">
        <v>62</v>
      </c>
      <c r="DM119" s="758"/>
      <c r="DN119" s="758"/>
      <c r="DO119" s="758"/>
      <c r="DP119" s="759"/>
      <c r="DQ119" s="760" t="s">
        <v>62</v>
      </c>
      <c r="DR119" s="758"/>
      <c r="DS119" s="758"/>
      <c r="DT119" s="758"/>
      <c r="DU119" s="759"/>
      <c r="DV119" s="842" t="s">
        <v>62</v>
      </c>
      <c r="DW119" s="843"/>
      <c r="DX119" s="843"/>
      <c r="DY119" s="843"/>
      <c r="DZ119" s="844"/>
    </row>
    <row r="120" spans="1:130" s="89" customFormat="1" ht="26.25" customHeight="1" x14ac:dyDescent="0.2">
      <c r="A120" s="814"/>
      <c r="B120" s="815"/>
      <c r="C120" s="809" t="s">
        <v>380</v>
      </c>
      <c r="D120" s="746"/>
      <c r="E120" s="746"/>
      <c r="F120" s="746"/>
      <c r="G120" s="746"/>
      <c r="H120" s="746"/>
      <c r="I120" s="746"/>
      <c r="J120" s="746"/>
      <c r="K120" s="746"/>
      <c r="L120" s="746"/>
      <c r="M120" s="746"/>
      <c r="N120" s="746"/>
      <c r="O120" s="746"/>
      <c r="P120" s="746"/>
      <c r="Q120" s="746"/>
      <c r="R120" s="746"/>
      <c r="S120" s="746"/>
      <c r="T120" s="746"/>
      <c r="U120" s="746"/>
      <c r="V120" s="746"/>
      <c r="W120" s="746"/>
      <c r="X120" s="746"/>
      <c r="Y120" s="746"/>
      <c r="Z120" s="747"/>
      <c r="AA120" s="773" t="s">
        <v>62</v>
      </c>
      <c r="AB120" s="774"/>
      <c r="AC120" s="774"/>
      <c r="AD120" s="774"/>
      <c r="AE120" s="775"/>
      <c r="AF120" s="776" t="s">
        <v>62</v>
      </c>
      <c r="AG120" s="774"/>
      <c r="AH120" s="774"/>
      <c r="AI120" s="774"/>
      <c r="AJ120" s="775"/>
      <c r="AK120" s="776" t="s">
        <v>62</v>
      </c>
      <c r="AL120" s="774"/>
      <c r="AM120" s="774"/>
      <c r="AN120" s="774"/>
      <c r="AO120" s="775"/>
      <c r="AP120" s="818" t="s">
        <v>62</v>
      </c>
      <c r="AQ120" s="819"/>
      <c r="AR120" s="819"/>
      <c r="AS120" s="819"/>
      <c r="AT120" s="820"/>
      <c r="AU120" s="874" t="s">
        <v>404</v>
      </c>
      <c r="AV120" s="875"/>
      <c r="AW120" s="875"/>
      <c r="AX120" s="875"/>
      <c r="AY120" s="876"/>
      <c r="AZ120" s="854" t="s">
        <v>405</v>
      </c>
      <c r="BA120" s="802"/>
      <c r="BB120" s="802"/>
      <c r="BC120" s="802"/>
      <c r="BD120" s="802"/>
      <c r="BE120" s="802"/>
      <c r="BF120" s="802"/>
      <c r="BG120" s="802"/>
      <c r="BH120" s="802"/>
      <c r="BI120" s="802"/>
      <c r="BJ120" s="802"/>
      <c r="BK120" s="802"/>
      <c r="BL120" s="802"/>
      <c r="BM120" s="802"/>
      <c r="BN120" s="802"/>
      <c r="BO120" s="802"/>
      <c r="BP120" s="803"/>
      <c r="BQ120" s="855">
        <v>5526224</v>
      </c>
      <c r="BR120" s="836"/>
      <c r="BS120" s="836"/>
      <c r="BT120" s="836"/>
      <c r="BU120" s="836"/>
      <c r="BV120" s="836">
        <v>7179833</v>
      </c>
      <c r="BW120" s="836"/>
      <c r="BX120" s="836"/>
      <c r="BY120" s="836"/>
      <c r="BZ120" s="836"/>
      <c r="CA120" s="836">
        <v>7462553</v>
      </c>
      <c r="CB120" s="836"/>
      <c r="CC120" s="836"/>
      <c r="CD120" s="836"/>
      <c r="CE120" s="836"/>
      <c r="CF120" s="860">
        <v>89.9</v>
      </c>
      <c r="CG120" s="861"/>
      <c r="CH120" s="861"/>
      <c r="CI120" s="861"/>
      <c r="CJ120" s="861"/>
      <c r="CK120" s="862" t="s">
        <v>406</v>
      </c>
      <c r="CL120" s="846"/>
      <c r="CM120" s="846"/>
      <c r="CN120" s="846"/>
      <c r="CO120" s="847"/>
      <c r="CP120" s="866" t="s">
        <v>343</v>
      </c>
      <c r="CQ120" s="867"/>
      <c r="CR120" s="867"/>
      <c r="CS120" s="867"/>
      <c r="CT120" s="867"/>
      <c r="CU120" s="867"/>
      <c r="CV120" s="867"/>
      <c r="CW120" s="867"/>
      <c r="CX120" s="867"/>
      <c r="CY120" s="867"/>
      <c r="CZ120" s="867"/>
      <c r="DA120" s="867"/>
      <c r="DB120" s="867"/>
      <c r="DC120" s="867"/>
      <c r="DD120" s="867"/>
      <c r="DE120" s="867"/>
      <c r="DF120" s="868"/>
      <c r="DG120" s="855">
        <v>2269378</v>
      </c>
      <c r="DH120" s="836"/>
      <c r="DI120" s="836"/>
      <c r="DJ120" s="836"/>
      <c r="DK120" s="836"/>
      <c r="DL120" s="836">
        <v>2096200</v>
      </c>
      <c r="DM120" s="836"/>
      <c r="DN120" s="836"/>
      <c r="DO120" s="836"/>
      <c r="DP120" s="836"/>
      <c r="DQ120" s="836">
        <v>1847276</v>
      </c>
      <c r="DR120" s="836"/>
      <c r="DS120" s="836"/>
      <c r="DT120" s="836"/>
      <c r="DU120" s="836"/>
      <c r="DV120" s="837">
        <v>22.3</v>
      </c>
      <c r="DW120" s="837"/>
      <c r="DX120" s="837"/>
      <c r="DY120" s="837"/>
      <c r="DZ120" s="838"/>
    </row>
    <row r="121" spans="1:130" s="89" customFormat="1" ht="26.25" customHeight="1" x14ac:dyDescent="0.2">
      <c r="A121" s="814"/>
      <c r="B121" s="815"/>
      <c r="C121" s="857" t="s">
        <v>407</v>
      </c>
      <c r="D121" s="858"/>
      <c r="E121" s="858"/>
      <c r="F121" s="858"/>
      <c r="G121" s="858"/>
      <c r="H121" s="858"/>
      <c r="I121" s="858"/>
      <c r="J121" s="858"/>
      <c r="K121" s="858"/>
      <c r="L121" s="858"/>
      <c r="M121" s="858"/>
      <c r="N121" s="858"/>
      <c r="O121" s="858"/>
      <c r="P121" s="858"/>
      <c r="Q121" s="858"/>
      <c r="R121" s="858"/>
      <c r="S121" s="858"/>
      <c r="T121" s="858"/>
      <c r="U121" s="858"/>
      <c r="V121" s="858"/>
      <c r="W121" s="858"/>
      <c r="X121" s="858"/>
      <c r="Y121" s="858"/>
      <c r="Z121" s="859"/>
      <c r="AA121" s="773" t="s">
        <v>62</v>
      </c>
      <c r="AB121" s="774"/>
      <c r="AC121" s="774"/>
      <c r="AD121" s="774"/>
      <c r="AE121" s="775"/>
      <c r="AF121" s="776" t="s">
        <v>62</v>
      </c>
      <c r="AG121" s="774"/>
      <c r="AH121" s="774"/>
      <c r="AI121" s="774"/>
      <c r="AJ121" s="775"/>
      <c r="AK121" s="776" t="s">
        <v>62</v>
      </c>
      <c r="AL121" s="774"/>
      <c r="AM121" s="774"/>
      <c r="AN121" s="774"/>
      <c r="AO121" s="775"/>
      <c r="AP121" s="818" t="s">
        <v>62</v>
      </c>
      <c r="AQ121" s="819"/>
      <c r="AR121" s="819"/>
      <c r="AS121" s="819"/>
      <c r="AT121" s="820"/>
      <c r="AU121" s="877"/>
      <c r="AV121" s="878"/>
      <c r="AW121" s="878"/>
      <c r="AX121" s="878"/>
      <c r="AY121" s="879"/>
      <c r="AZ121" s="809" t="s">
        <v>408</v>
      </c>
      <c r="BA121" s="746"/>
      <c r="BB121" s="746"/>
      <c r="BC121" s="746"/>
      <c r="BD121" s="746"/>
      <c r="BE121" s="746"/>
      <c r="BF121" s="746"/>
      <c r="BG121" s="746"/>
      <c r="BH121" s="746"/>
      <c r="BI121" s="746"/>
      <c r="BJ121" s="746"/>
      <c r="BK121" s="746"/>
      <c r="BL121" s="746"/>
      <c r="BM121" s="746"/>
      <c r="BN121" s="746"/>
      <c r="BO121" s="746"/>
      <c r="BP121" s="747"/>
      <c r="BQ121" s="810">
        <v>2514625</v>
      </c>
      <c r="BR121" s="811"/>
      <c r="BS121" s="811"/>
      <c r="BT121" s="811"/>
      <c r="BU121" s="811"/>
      <c r="BV121" s="811">
        <v>2266535</v>
      </c>
      <c r="BW121" s="811"/>
      <c r="BX121" s="811"/>
      <c r="BY121" s="811"/>
      <c r="BZ121" s="811"/>
      <c r="CA121" s="811">
        <v>1941726</v>
      </c>
      <c r="CB121" s="811"/>
      <c r="CC121" s="811"/>
      <c r="CD121" s="811"/>
      <c r="CE121" s="811"/>
      <c r="CF121" s="869">
        <v>23.4</v>
      </c>
      <c r="CG121" s="870"/>
      <c r="CH121" s="870"/>
      <c r="CI121" s="870"/>
      <c r="CJ121" s="870"/>
      <c r="CK121" s="863"/>
      <c r="CL121" s="849"/>
      <c r="CM121" s="849"/>
      <c r="CN121" s="849"/>
      <c r="CO121" s="850"/>
      <c r="CP121" s="829" t="s">
        <v>341</v>
      </c>
      <c r="CQ121" s="830"/>
      <c r="CR121" s="830"/>
      <c r="CS121" s="830"/>
      <c r="CT121" s="830"/>
      <c r="CU121" s="830"/>
      <c r="CV121" s="830"/>
      <c r="CW121" s="830"/>
      <c r="CX121" s="830"/>
      <c r="CY121" s="830"/>
      <c r="CZ121" s="830"/>
      <c r="DA121" s="830"/>
      <c r="DB121" s="830"/>
      <c r="DC121" s="830"/>
      <c r="DD121" s="830"/>
      <c r="DE121" s="830"/>
      <c r="DF121" s="831"/>
      <c r="DG121" s="810">
        <v>46398</v>
      </c>
      <c r="DH121" s="811"/>
      <c r="DI121" s="811"/>
      <c r="DJ121" s="811"/>
      <c r="DK121" s="811"/>
      <c r="DL121" s="811">
        <v>75626</v>
      </c>
      <c r="DM121" s="811"/>
      <c r="DN121" s="811"/>
      <c r="DO121" s="811"/>
      <c r="DP121" s="811"/>
      <c r="DQ121" s="811">
        <v>87710</v>
      </c>
      <c r="DR121" s="811"/>
      <c r="DS121" s="811"/>
      <c r="DT121" s="811"/>
      <c r="DU121" s="811"/>
      <c r="DV121" s="788">
        <v>1.1000000000000001</v>
      </c>
      <c r="DW121" s="788"/>
      <c r="DX121" s="788"/>
      <c r="DY121" s="788"/>
      <c r="DZ121" s="789"/>
    </row>
    <row r="122" spans="1:130" s="89" customFormat="1" ht="26.25" customHeight="1" x14ac:dyDescent="0.2">
      <c r="A122" s="814"/>
      <c r="B122" s="815"/>
      <c r="C122" s="809" t="s">
        <v>390</v>
      </c>
      <c r="D122" s="746"/>
      <c r="E122" s="746"/>
      <c r="F122" s="746"/>
      <c r="G122" s="746"/>
      <c r="H122" s="746"/>
      <c r="I122" s="746"/>
      <c r="J122" s="746"/>
      <c r="K122" s="746"/>
      <c r="L122" s="746"/>
      <c r="M122" s="746"/>
      <c r="N122" s="746"/>
      <c r="O122" s="746"/>
      <c r="P122" s="746"/>
      <c r="Q122" s="746"/>
      <c r="R122" s="746"/>
      <c r="S122" s="746"/>
      <c r="T122" s="746"/>
      <c r="U122" s="746"/>
      <c r="V122" s="746"/>
      <c r="W122" s="746"/>
      <c r="X122" s="746"/>
      <c r="Y122" s="746"/>
      <c r="Z122" s="747"/>
      <c r="AA122" s="773" t="s">
        <v>62</v>
      </c>
      <c r="AB122" s="774"/>
      <c r="AC122" s="774"/>
      <c r="AD122" s="774"/>
      <c r="AE122" s="775"/>
      <c r="AF122" s="776" t="s">
        <v>62</v>
      </c>
      <c r="AG122" s="774"/>
      <c r="AH122" s="774"/>
      <c r="AI122" s="774"/>
      <c r="AJ122" s="775"/>
      <c r="AK122" s="776" t="s">
        <v>62</v>
      </c>
      <c r="AL122" s="774"/>
      <c r="AM122" s="774"/>
      <c r="AN122" s="774"/>
      <c r="AO122" s="775"/>
      <c r="AP122" s="818" t="s">
        <v>62</v>
      </c>
      <c r="AQ122" s="819"/>
      <c r="AR122" s="819"/>
      <c r="AS122" s="819"/>
      <c r="AT122" s="820"/>
      <c r="AU122" s="877"/>
      <c r="AV122" s="878"/>
      <c r="AW122" s="878"/>
      <c r="AX122" s="878"/>
      <c r="AY122" s="879"/>
      <c r="AZ122" s="832" t="s">
        <v>409</v>
      </c>
      <c r="BA122" s="833"/>
      <c r="BB122" s="833"/>
      <c r="BC122" s="833"/>
      <c r="BD122" s="833"/>
      <c r="BE122" s="833"/>
      <c r="BF122" s="833"/>
      <c r="BG122" s="833"/>
      <c r="BH122" s="833"/>
      <c r="BI122" s="833"/>
      <c r="BJ122" s="833"/>
      <c r="BK122" s="833"/>
      <c r="BL122" s="833"/>
      <c r="BM122" s="833"/>
      <c r="BN122" s="833"/>
      <c r="BO122" s="833"/>
      <c r="BP122" s="834"/>
      <c r="BQ122" s="873">
        <v>12089255</v>
      </c>
      <c r="BR122" s="839"/>
      <c r="BS122" s="839"/>
      <c r="BT122" s="839"/>
      <c r="BU122" s="839"/>
      <c r="BV122" s="839">
        <v>11985850</v>
      </c>
      <c r="BW122" s="839"/>
      <c r="BX122" s="839"/>
      <c r="BY122" s="839"/>
      <c r="BZ122" s="839"/>
      <c r="CA122" s="839">
        <v>11321933</v>
      </c>
      <c r="CB122" s="839"/>
      <c r="CC122" s="839"/>
      <c r="CD122" s="839"/>
      <c r="CE122" s="839"/>
      <c r="CF122" s="840">
        <v>136.4</v>
      </c>
      <c r="CG122" s="841"/>
      <c r="CH122" s="841"/>
      <c r="CI122" s="841"/>
      <c r="CJ122" s="841"/>
      <c r="CK122" s="863"/>
      <c r="CL122" s="849"/>
      <c r="CM122" s="849"/>
      <c r="CN122" s="849"/>
      <c r="CO122" s="850"/>
      <c r="CP122" s="829" t="s">
        <v>338</v>
      </c>
      <c r="CQ122" s="830"/>
      <c r="CR122" s="830"/>
      <c r="CS122" s="830"/>
      <c r="CT122" s="830"/>
      <c r="CU122" s="830"/>
      <c r="CV122" s="830"/>
      <c r="CW122" s="830"/>
      <c r="CX122" s="830"/>
      <c r="CY122" s="830"/>
      <c r="CZ122" s="830"/>
      <c r="DA122" s="830"/>
      <c r="DB122" s="830"/>
      <c r="DC122" s="830"/>
      <c r="DD122" s="830"/>
      <c r="DE122" s="830"/>
      <c r="DF122" s="831"/>
      <c r="DG122" s="810" t="s">
        <v>62</v>
      </c>
      <c r="DH122" s="811"/>
      <c r="DI122" s="811"/>
      <c r="DJ122" s="811"/>
      <c r="DK122" s="811"/>
      <c r="DL122" s="811" t="s">
        <v>62</v>
      </c>
      <c r="DM122" s="811"/>
      <c r="DN122" s="811"/>
      <c r="DO122" s="811"/>
      <c r="DP122" s="811"/>
      <c r="DQ122" s="811" t="s">
        <v>62</v>
      </c>
      <c r="DR122" s="811"/>
      <c r="DS122" s="811"/>
      <c r="DT122" s="811"/>
      <c r="DU122" s="811"/>
      <c r="DV122" s="788" t="s">
        <v>62</v>
      </c>
      <c r="DW122" s="788"/>
      <c r="DX122" s="788"/>
      <c r="DY122" s="788"/>
      <c r="DZ122" s="789"/>
    </row>
    <row r="123" spans="1:130" s="89" customFormat="1" ht="26.25" customHeight="1" x14ac:dyDescent="0.2">
      <c r="A123" s="814"/>
      <c r="B123" s="815"/>
      <c r="C123" s="809" t="s">
        <v>396</v>
      </c>
      <c r="D123" s="746"/>
      <c r="E123" s="746"/>
      <c r="F123" s="746"/>
      <c r="G123" s="746"/>
      <c r="H123" s="746"/>
      <c r="I123" s="746"/>
      <c r="J123" s="746"/>
      <c r="K123" s="746"/>
      <c r="L123" s="746"/>
      <c r="M123" s="746"/>
      <c r="N123" s="746"/>
      <c r="O123" s="746"/>
      <c r="P123" s="746"/>
      <c r="Q123" s="746"/>
      <c r="R123" s="746"/>
      <c r="S123" s="746"/>
      <c r="T123" s="746"/>
      <c r="U123" s="746"/>
      <c r="V123" s="746"/>
      <c r="W123" s="746"/>
      <c r="X123" s="746"/>
      <c r="Y123" s="746"/>
      <c r="Z123" s="747"/>
      <c r="AA123" s="773" t="s">
        <v>62</v>
      </c>
      <c r="AB123" s="774"/>
      <c r="AC123" s="774"/>
      <c r="AD123" s="774"/>
      <c r="AE123" s="775"/>
      <c r="AF123" s="776" t="s">
        <v>62</v>
      </c>
      <c r="AG123" s="774"/>
      <c r="AH123" s="774"/>
      <c r="AI123" s="774"/>
      <c r="AJ123" s="775"/>
      <c r="AK123" s="776" t="s">
        <v>62</v>
      </c>
      <c r="AL123" s="774"/>
      <c r="AM123" s="774"/>
      <c r="AN123" s="774"/>
      <c r="AO123" s="775"/>
      <c r="AP123" s="818" t="s">
        <v>62</v>
      </c>
      <c r="AQ123" s="819"/>
      <c r="AR123" s="819"/>
      <c r="AS123" s="819"/>
      <c r="AT123" s="820"/>
      <c r="AU123" s="880"/>
      <c r="AV123" s="881"/>
      <c r="AW123" s="881"/>
      <c r="AX123" s="881"/>
      <c r="AY123" s="881"/>
      <c r="AZ123" s="110" t="s">
        <v>118</v>
      </c>
      <c r="BA123" s="110"/>
      <c r="BB123" s="110"/>
      <c r="BC123" s="110"/>
      <c r="BD123" s="110"/>
      <c r="BE123" s="110"/>
      <c r="BF123" s="110"/>
      <c r="BG123" s="110"/>
      <c r="BH123" s="110"/>
      <c r="BI123" s="110"/>
      <c r="BJ123" s="110"/>
      <c r="BK123" s="110"/>
      <c r="BL123" s="110"/>
      <c r="BM123" s="110"/>
      <c r="BN123" s="110"/>
      <c r="BO123" s="871" t="s">
        <v>410</v>
      </c>
      <c r="BP123" s="872"/>
      <c r="BQ123" s="826">
        <v>20130104</v>
      </c>
      <c r="BR123" s="827"/>
      <c r="BS123" s="827"/>
      <c r="BT123" s="827"/>
      <c r="BU123" s="827"/>
      <c r="BV123" s="827">
        <v>21432218</v>
      </c>
      <c r="BW123" s="827"/>
      <c r="BX123" s="827"/>
      <c r="BY123" s="827"/>
      <c r="BZ123" s="827"/>
      <c r="CA123" s="827">
        <v>20726212</v>
      </c>
      <c r="CB123" s="827"/>
      <c r="CC123" s="827"/>
      <c r="CD123" s="827"/>
      <c r="CE123" s="827"/>
      <c r="CF123" s="742"/>
      <c r="CG123" s="743"/>
      <c r="CH123" s="743"/>
      <c r="CI123" s="743"/>
      <c r="CJ123" s="828"/>
      <c r="CK123" s="863"/>
      <c r="CL123" s="849"/>
      <c r="CM123" s="849"/>
      <c r="CN123" s="849"/>
      <c r="CO123" s="850"/>
      <c r="CP123" s="829" t="s">
        <v>340</v>
      </c>
      <c r="CQ123" s="830"/>
      <c r="CR123" s="830"/>
      <c r="CS123" s="830"/>
      <c r="CT123" s="830"/>
      <c r="CU123" s="830"/>
      <c r="CV123" s="830"/>
      <c r="CW123" s="830"/>
      <c r="CX123" s="830"/>
      <c r="CY123" s="830"/>
      <c r="CZ123" s="830"/>
      <c r="DA123" s="830"/>
      <c r="DB123" s="830"/>
      <c r="DC123" s="830"/>
      <c r="DD123" s="830"/>
      <c r="DE123" s="830"/>
      <c r="DF123" s="831"/>
      <c r="DG123" s="773" t="s">
        <v>62</v>
      </c>
      <c r="DH123" s="774"/>
      <c r="DI123" s="774"/>
      <c r="DJ123" s="774"/>
      <c r="DK123" s="775"/>
      <c r="DL123" s="776" t="s">
        <v>62</v>
      </c>
      <c r="DM123" s="774"/>
      <c r="DN123" s="774"/>
      <c r="DO123" s="774"/>
      <c r="DP123" s="775"/>
      <c r="DQ123" s="776" t="s">
        <v>62</v>
      </c>
      <c r="DR123" s="774"/>
      <c r="DS123" s="774"/>
      <c r="DT123" s="774"/>
      <c r="DU123" s="775"/>
      <c r="DV123" s="818" t="s">
        <v>62</v>
      </c>
      <c r="DW123" s="819"/>
      <c r="DX123" s="819"/>
      <c r="DY123" s="819"/>
      <c r="DZ123" s="820"/>
    </row>
    <row r="124" spans="1:130" s="89" customFormat="1" ht="26.25" customHeight="1" thickBot="1" x14ac:dyDescent="0.25">
      <c r="A124" s="814"/>
      <c r="B124" s="815"/>
      <c r="C124" s="809" t="s">
        <v>399</v>
      </c>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7"/>
      <c r="AA124" s="773" t="s">
        <v>62</v>
      </c>
      <c r="AB124" s="774"/>
      <c r="AC124" s="774"/>
      <c r="AD124" s="774"/>
      <c r="AE124" s="775"/>
      <c r="AF124" s="776" t="s">
        <v>62</v>
      </c>
      <c r="AG124" s="774"/>
      <c r="AH124" s="774"/>
      <c r="AI124" s="774"/>
      <c r="AJ124" s="775"/>
      <c r="AK124" s="776" t="s">
        <v>62</v>
      </c>
      <c r="AL124" s="774"/>
      <c r="AM124" s="774"/>
      <c r="AN124" s="774"/>
      <c r="AO124" s="775"/>
      <c r="AP124" s="818" t="s">
        <v>62</v>
      </c>
      <c r="AQ124" s="819"/>
      <c r="AR124" s="819"/>
      <c r="AS124" s="819"/>
      <c r="AT124" s="820"/>
      <c r="AU124" s="821" t="s">
        <v>411</v>
      </c>
      <c r="AV124" s="822"/>
      <c r="AW124" s="822"/>
      <c r="AX124" s="822"/>
      <c r="AY124" s="822"/>
      <c r="AZ124" s="822"/>
      <c r="BA124" s="822"/>
      <c r="BB124" s="822"/>
      <c r="BC124" s="822"/>
      <c r="BD124" s="822"/>
      <c r="BE124" s="822"/>
      <c r="BF124" s="822"/>
      <c r="BG124" s="822"/>
      <c r="BH124" s="822"/>
      <c r="BI124" s="822"/>
      <c r="BJ124" s="822"/>
      <c r="BK124" s="822"/>
      <c r="BL124" s="822"/>
      <c r="BM124" s="822"/>
      <c r="BN124" s="822"/>
      <c r="BO124" s="822"/>
      <c r="BP124" s="823"/>
      <c r="BQ124" s="824">
        <v>16.899999999999999</v>
      </c>
      <c r="BR124" s="825"/>
      <c r="BS124" s="825"/>
      <c r="BT124" s="825"/>
      <c r="BU124" s="825"/>
      <c r="BV124" s="825" t="s">
        <v>62</v>
      </c>
      <c r="BW124" s="825"/>
      <c r="BX124" s="825"/>
      <c r="BY124" s="825"/>
      <c r="BZ124" s="825"/>
      <c r="CA124" s="825" t="s">
        <v>62</v>
      </c>
      <c r="CB124" s="825"/>
      <c r="CC124" s="825"/>
      <c r="CD124" s="825"/>
      <c r="CE124" s="825"/>
      <c r="CF124" s="720"/>
      <c r="CG124" s="721"/>
      <c r="CH124" s="721"/>
      <c r="CI124" s="721"/>
      <c r="CJ124" s="856"/>
      <c r="CK124" s="864"/>
      <c r="CL124" s="864"/>
      <c r="CM124" s="864"/>
      <c r="CN124" s="864"/>
      <c r="CO124" s="865"/>
      <c r="CP124" s="829" t="s">
        <v>412</v>
      </c>
      <c r="CQ124" s="830"/>
      <c r="CR124" s="830"/>
      <c r="CS124" s="830"/>
      <c r="CT124" s="830"/>
      <c r="CU124" s="830"/>
      <c r="CV124" s="830"/>
      <c r="CW124" s="830"/>
      <c r="CX124" s="830"/>
      <c r="CY124" s="830"/>
      <c r="CZ124" s="830"/>
      <c r="DA124" s="830"/>
      <c r="DB124" s="830"/>
      <c r="DC124" s="830"/>
      <c r="DD124" s="830"/>
      <c r="DE124" s="830"/>
      <c r="DF124" s="831"/>
      <c r="DG124" s="757" t="s">
        <v>62</v>
      </c>
      <c r="DH124" s="758"/>
      <c r="DI124" s="758"/>
      <c r="DJ124" s="758"/>
      <c r="DK124" s="759"/>
      <c r="DL124" s="760" t="s">
        <v>62</v>
      </c>
      <c r="DM124" s="758"/>
      <c r="DN124" s="758"/>
      <c r="DO124" s="758"/>
      <c r="DP124" s="759"/>
      <c r="DQ124" s="760" t="s">
        <v>62</v>
      </c>
      <c r="DR124" s="758"/>
      <c r="DS124" s="758"/>
      <c r="DT124" s="758"/>
      <c r="DU124" s="759"/>
      <c r="DV124" s="842" t="s">
        <v>62</v>
      </c>
      <c r="DW124" s="843"/>
      <c r="DX124" s="843"/>
      <c r="DY124" s="843"/>
      <c r="DZ124" s="844"/>
    </row>
    <row r="125" spans="1:130" s="89" customFormat="1" ht="26.25" customHeight="1" x14ac:dyDescent="0.2">
      <c r="A125" s="814"/>
      <c r="B125" s="815"/>
      <c r="C125" s="809" t="s">
        <v>401</v>
      </c>
      <c r="D125" s="746"/>
      <c r="E125" s="746"/>
      <c r="F125" s="746"/>
      <c r="G125" s="746"/>
      <c r="H125" s="746"/>
      <c r="I125" s="746"/>
      <c r="J125" s="746"/>
      <c r="K125" s="746"/>
      <c r="L125" s="746"/>
      <c r="M125" s="746"/>
      <c r="N125" s="746"/>
      <c r="O125" s="746"/>
      <c r="P125" s="746"/>
      <c r="Q125" s="746"/>
      <c r="R125" s="746"/>
      <c r="S125" s="746"/>
      <c r="T125" s="746"/>
      <c r="U125" s="746"/>
      <c r="V125" s="746"/>
      <c r="W125" s="746"/>
      <c r="X125" s="746"/>
      <c r="Y125" s="746"/>
      <c r="Z125" s="747"/>
      <c r="AA125" s="773" t="s">
        <v>62</v>
      </c>
      <c r="AB125" s="774"/>
      <c r="AC125" s="774"/>
      <c r="AD125" s="774"/>
      <c r="AE125" s="775"/>
      <c r="AF125" s="776" t="s">
        <v>62</v>
      </c>
      <c r="AG125" s="774"/>
      <c r="AH125" s="774"/>
      <c r="AI125" s="774"/>
      <c r="AJ125" s="775"/>
      <c r="AK125" s="776" t="s">
        <v>62</v>
      </c>
      <c r="AL125" s="774"/>
      <c r="AM125" s="774"/>
      <c r="AN125" s="774"/>
      <c r="AO125" s="775"/>
      <c r="AP125" s="818" t="s">
        <v>62</v>
      </c>
      <c r="AQ125" s="819"/>
      <c r="AR125" s="819"/>
      <c r="AS125" s="819"/>
      <c r="AT125" s="820"/>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45" t="s">
        <v>413</v>
      </c>
      <c r="CL125" s="846"/>
      <c r="CM125" s="846"/>
      <c r="CN125" s="846"/>
      <c r="CO125" s="847"/>
      <c r="CP125" s="854" t="s">
        <v>414</v>
      </c>
      <c r="CQ125" s="802"/>
      <c r="CR125" s="802"/>
      <c r="CS125" s="802"/>
      <c r="CT125" s="802"/>
      <c r="CU125" s="802"/>
      <c r="CV125" s="802"/>
      <c r="CW125" s="802"/>
      <c r="CX125" s="802"/>
      <c r="CY125" s="802"/>
      <c r="CZ125" s="802"/>
      <c r="DA125" s="802"/>
      <c r="DB125" s="802"/>
      <c r="DC125" s="802"/>
      <c r="DD125" s="802"/>
      <c r="DE125" s="802"/>
      <c r="DF125" s="803"/>
      <c r="DG125" s="855" t="s">
        <v>62</v>
      </c>
      <c r="DH125" s="836"/>
      <c r="DI125" s="836"/>
      <c r="DJ125" s="836"/>
      <c r="DK125" s="836"/>
      <c r="DL125" s="836" t="s">
        <v>62</v>
      </c>
      <c r="DM125" s="836"/>
      <c r="DN125" s="836"/>
      <c r="DO125" s="836"/>
      <c r="DP125" s="836"/>
      <c r="DQ125" s="836" t="s">
        <v>62</v>
      </c>
      <c r="DR125" s="836"/>
      <c r="DS125" s="836"/>
      <c r="DT125" s="836"/>
      <c r="DU125" s="836"/>
      <c r="DV125" s="837" t="s">
        <v>62</v>
      </c>
      <c r="DW125" s="837"/>
      <c r="DX125" s="837"/>
      <c r="DY125" s="837"/>
      <c r="DZ125" s="838"/>
    </row>
    <row r="126" spans="1:130" s="89" customFormat="1" ht="26.25" customHeight="1" thickBot="1" x14ac:dyDescent="0.25">
      <c r="A126" s="814"/>
      <c r="B126" s="815"/>
      <c r="C126" s="809" t="s">
        <v>403</v>
      </c>
      <c r="D126" s="746"/>
      <c r="E126" s="746"/>
      <c r="F126" s="746"/>
      <c r="G126" s="746"/>
      <c r="H126" s="746"/>
      <c r="I126" s="746"/>
      <c r="J126" s="746"/>
      <c r="K126" s="746"/>
      <c r="L126" s="746"/>
      <c r="M126" s="746"/>
      <c r="N126" s="746"/>
      <c r="O126" s="746"/>
      <c r="P126" s="746"/>
      <c r="Q126" s="746"/>
      <c r="R126" s="746"/>
      <c r="S126" s="746"/>
      <c r="T126" s="746"/>
      <c r="U126" s="746"/>
      <c r="V126" s="746"/>
      <c r="W126" s="746"/>
      <c r="X126" s="746"/>
      <c r="Y126" s="746"/>
      <c r="Z126" s="747"/>
      <c r="AA126" s="773" t="s">
        <v>62</v>
      </c>
      <c r="AB126" s="774"/>
      <c r="AC126" s="774"/>
      <c r="AD126" s="774"/>
      <c r="AE126" s="775"/>
      <c r="AF126" s="776" t="s">
        <v>62</v>
      </c>
      <c r="AG126" s="774"/>
      <c r="AH126" s="774"/>
      <c r="AI126" s="774"/>
      <c r="AJ126" s="775"/>
      <c r="AK126" s="776" t="s">
        <v>62</v>
      </c>
      <c r="AL126" s="774"/>
      <c r="AM126" s="774"/>
      <c r="AN126" s="774"/>
      <c r="AO126" s="775"/>
      <c r="AP126" s="818" t="s">
        <v>62</v>
      </c>
      <c r="AQ126" s="819"/>
      <c r="AR126" s="819"/>
      <c r="AS126" s="819"/>
      <c r="AT126" s="820"/>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48"/>
      <c r="CL126" s="849"/>
      <c r="CM126" s="849"/>
      <c r="CN126" s="849"/>
      <c r="CO126" s="850"/>
      <c r="CP126" s="809" t="s">
        <v>415</v>
      </c>
      <c r="CQ126" s="746"/>
      <c r="CR126" s="746"/>
      <c r="CS126" s="746"/>
      <c r="CT126" s="746"/>
      <c r="CU126" s="746"/>
      <c r="CV126" s="746"/>
      <c r="CW126" s="746"/>
      <c r="CX126" s="746"/>
      <c r="CY126" s="746"/>
      <c r="CZ126" s="746"/>
      <c r="DA126" s="746"/>
      <c r="DB126" s="746"/>
      <c r="DC126" s="746"/>
      <c r="DD126" s="746"/>
      <c r="DE126" s="746"/>
      <c r="DF126" s="747"/>
      <c r="DG126" s="810" t="s">
        <v>62</v>
      </c>
      <c r="DH126" s="811"/>
      <c r="DI126" s="811"/>
      <c r="DJ126" s="811"/>
      <c r="DK126" s="811"/>
      <c r="DL126" s="811" t="s">
        <v>62</v>
      </c>
      <c r="DM126" s="811"/>
      <c r="DN126" s="811"/>
      <c r="DO126" s="811"/>
      <c r="DP126" s="811"/>
      <c r="DQ126" s="811" t="s">
        <v>62</v>
      </c>
      <c r="DR126" s="811"/>
      <c r="DS126" s="811"/>
      <c r="DT126" s="811"/>
      <c r="DU126" s="811"/>
      <c r="DV126" s="788" t="s">
        <v>62</v>
      </c>
      <c r="DW126" s="788"/>
      <c r="DX126" s="788"/>
      <c r="DY126" s="788"/>
      <c r="DZ126" s="789"/>
    </row>
    <row r="127" spans="1:130" s="89" customFormat="1" ht="26.25" customHeight="1" x14ac:dyDescent="0.2">
      <c r="A127" s="816"/>
      <c r="B127" s="817"/>
      <c r="C127" s="832" t="s">
        <v>416</v>
      </c>
      <c r="D127" s="833"/>
      <c r="E127" s="833"/>
      <c r="F127" s="833"/>
      <c r="G127" s="833"/>
      <c r="H127" s="833"/>
      <c r="I127" s="833"/>
      <c r="J127" s="833"/>
      <c r="K127" s="833"/>
      <c r="L127" s="833"/>
      <c r="M127" s="833"/>
      <c r="N127" s="833"/>
      <c r="O127" s="833"/>
      <c r="P127" s="833"/>
      <c r="Q127" s="833"/>
      <c r="R127" s="833"/>
      <c r="S127" s="833"/>
      <c r="T127" s="833"/>
      <c r="U127" s="833"/>
      <c r="V127" s="833"/>
      <c r="W127" s="833"/>
      <c r="X127" s="833"/>
      <c r="Y127" s="833"/>
      <c r="Z127" s="834"/>
      <c r="AA127" s="773" t="s">
        <v>62</v>
      </c>
      <c r="AB127" s="774"/>
      <c r="AC127" s="774"/>
      <c r="AD127" s="774"/>
      <c r="AE127" s="775"/>
      <c r="AF127" s="776" t="s">
        <v>62</v>
      </c>
      <c r="AG127" s="774"/>
      <c r="AH127" s="774"/>
      <c r="AI127" s="774"/>
      <c r="AJ127" s="775"/>
      <c r="AK127" s="776" t="s">
        <v>62</v>
      </c>
      <c r="AL127" s="774"/>
      <c r="AM127" s="774"/>
      <c r="AN127" s="774"/>
      <c r="AO127" s="775"/>
      <c r="AP127" s="818" t="s">
        <v>62</v>
      </c>
      <c r="AQ127" s="819"/>
      <c r="AR127" s="819"/>
      <c r="AS127" s="819"/>
      <c r="AT127" s="820"/>
      <c r="AU127" s="91"/>
      <c r="AV127" s="91"/>
      <c r="AW127" s="91"/>
      <c r="AX127" s="835" t="s">
        <v>417</v>
      </c>
      <c r="AY127" s="806"/>
      <c r="AZ127" s="806"/>
      <c r="BA127" s="806"/>
      <c r="BB127" s="806"/>
      <c r="BC127" s="806"/>
      <c r="BD127" s="806"/>
      <c r="BE127" s="807"/>
      <c r="BF127" s="805" t="s">
        <v>418</v>
      </c>
      <c r="BG127" s="806"/>
      <c r="BH127" s="806"/>
      <c r="BI127" s="806"/>
      <c r="BJ127" s="806"/>
      <c r="BK127" s="806"/>
      <c r="BL127" s="807"/>
      <c r="BM127" s="805" t="s">
        <v>419</v>
      </c>
      <c r="BN127" s="806"/>
      <c r="BO127" s="806"/>
      <c r="BP127" s="806"/>
      <c r="BQ127" s="806"/>
      <c r="BR127" s="806"/>
      <c r="BS127" s="807"/>
      <c r="BT127" s="805" t="s">
        <v>420</v>
      </c>
      <c r="BU127" s="806"/>
      <c r="BV127" s="806"/>
      <c r="BW127" s="806"/>
      <c r="BX127" s="806"/>
      <c r="BY127" s="806"/>
      <c r="BZ127" s="808"/>
      <c r="CA127" s="91"/>
      <c r="CB127" s="91"/>
      <c r="CC127" s="91"/>
      <c r="CD127" s="114"/>
      <c r="CE127" s="114"/>
      <c r="CF127" s="114"/>
      <c r="CG127" s="91"/>
      <c r="CH127" s="91"/>
      <c r="CI127" s="91"/>
      <c r="CJ127" s="113"/>
      <c r="CK127" s="848"/>
      <c r="CL127" s="849"/>
      <c r="CM127" s="849"/>
      <c r="CN127" s="849"/>
      <c r="CO127" s="850"/>
      <c r="CP127" s="809" t="s">
        <v>421</v>
      </c>
      <c r="CQ127" s="746"/>
      <c r="CR127" s="746"/>
      <c r="CS127" s="746"/>
      <c r="CT127" s="746"/>
      <c r="CU127" s="746"/>
      <c r="CV127" s="746"/>
      <c r="CW127" s="746"/>
      <c r="CX127" s="746"/>
      <c r="CY127" s="746"/>
      <c r="CZ127" s="746"/>
      <c r="DA127" s="746"/>
      <c r="DB127" s="746"/>
      <c r="DC127" s="746"/>
      <c r="DD127" s="746"/>
      <c r="DE127" s="746"/>
      <c r="DF127" s="747"/>
      <c r="DG127" s="810" t="s">
        <v>62</v>
      </c>
      <c r="DH127" s="811"/>
      <c r="DI127" s="811"/>
      <c r="DJ127" s="811"/>
      <c r="DK127" s="811"/>
      <c r="DL127" s="811" t="s">
        <v>62</v>
      </c>
      <c r="DM127" s="811"/>
      <c r="DN127" s="811"/>
      <c r="DO127" s="811"/>
      <c r="DP127" s="811"/>
      <c r="DQ127" s="811" t="s">
        <v>62</v>
      </c>
      <c r="DR127" s="811"/>
      <c r="DS127" s="811"/>
      <c r="DT127" s="811"/>
      <c r="DU127" s="811"/>
      <c r="DV127" s="788" t="s">
        <v>62</v>
      </c>
      <c r="DW127" s="788"/>
      <c r="DX127" s="788"/>
      <c r="DY127" s="788"/>
      <c r="DZ127" s="789"/>
    </row>
    <row r="128" spans="1:130" s="89" customFormat="1" ht="26.25" customHeight="1" thickBot="1" x14ac:dyDescent="0.25">
      <c r="A128" s="790" t="s">
        <v>422</v>
      </c>
      <c r="B128" s="791"/>
      <c r="C128" s="791"/>
      <c r="D128" s="791"/>
      <c r="E128" s="791"/>
      <c r="F128" s="791"/>
      <c r="G128" s="791"/>
      <c r="H128" s="791"/>
      <c r="I128" s="791"/>
      <c r="J128" s="791"/>
      <c r="K128" s="791"/>
      <c r="L128" s="791"/>
      <c r="M128" s="791"/>
      <c r="N128" s="791"/>
      <c r="O128" s="791"/>
      <c r="P128" s="791"/>
      <c r="Q128" s="791"/>
      <c r="R128" s="791"/>
      <c r="S128" s="791"/>
      <c r="T128" s="791"/>
      <c r="U128" s="791"/>
      <c r="V128" s="791"/>
      <c r="W128" s="792" t="s">
        <v>423</v>
      </c>
      <c r="X128" s="792"/>
      <c r="Y128" s="792"/>
      <c r="Z128" s="793"/>
      <c r="AA128" s="794">
        <v>325527</v>
      </c>
      <c r="AB128" s="795"/>
      <c r="AC128" s="795"/>
      <c r="AD128" s="795"/>
      <c r="AE128" s="796"/>
      <c r="AF128" s="797">
        <v>322558</v>
      </c>
      <c r="AG128" s="795"/>
      <c r="AH128" s="795"/>
      <c r="AI128" s="795"/>
      <c r="AJ128" s="796"/>
      <c r="AK128" s="797">
        <v>287698</v>
      </c>
      <c r="AL128" s="795"/>
      <c r="AM128" s="795"/>
      <c r="AN128" s="795"/>
      <c r="AO128" s="796"/>
      <c r="AP128" s="798"/>
      <c r="AQ128" s="799"/>
      <c r="AR128" s="799"/>
      <c r="AS128" s="799"/>
      <c r="AT128" s="800"/>
      <c r="AU128" s="91"/>
      <c r="AV128" s="91"/>
      <c r="AW128" s="91"/>
      <c r="AX128" s="801" t="s">
        <v>424</v>
      </c>
      <c r="AY128" s="802"/>
      <c r="AZ128" s="802"/>
      <c r="BA128" s="802"/>
      <c r="BB128" s="802"/>
      <c r="BC128" s="802"/>
      <c r="BD128" s="802"/>
      <c r="BE128" s="803"/>
      <c r="BF128" s="780" t="s">
        <v>62</v>
      </c>
      <c r="BG128" s="781"/>
      <c r="BH128" s="781"/>
      <c r="BI128" s="781"/>
      <c r="BJ128" s="781"/>
      <c r="BK128" s="781"/>
      <c r="BL128" s="804"/>
      <c r="BM128" s="780">
        <v>13.45</v>
      </c>
      <c r="BN128" s="781"/>
      <c r="BO128" s="781"/>
      <c r="BP128" s="781"/>
      <c r="BQ128" s="781"/>
      <c r="BR128" s="781"/>
      <c r="BS128" s="804"/>
      <c r="BT128" s="780">
        <v>20</v>
      </c>
      <c r="BU128" s="781"/>
      <c r="BV128" s="781"/>
      <c r="BW128" s="781"/>
      <c r="BX128" s="781"/>
      <c r="BY128" s="781"/>
      <c r="BZ128" s="782"/>
      <c r="CA128" s="114"/>
      <c r="CB128" s="114"/>
      <c r="CC128" s="114"/>
      <c r="CD128" s="114"/>
      <c r="CE128" s="114"/>
      <c r="CF128" s="114"/>
      <c r="CG128" s="91"/>
      <c r="CH128" s="91"/>
      <c r="CI128" s="91"/>
      <c r="CJ128" s="113"/>
      <c r="CK128" s="851"/>
      <c r="CL128" s="852"/>
      <c r="CM128" s="852"/>
      <c r="CN128" s="852"/>
      <c r="CO128" s="853"/>
      <c r="CP128" s="783" t="s">
        <v>425</v>
      </c>
      <c r="CQ128" s="724"/>
      <c r="CR128" s="724"/>
      <c r="CS128" s="724"/>
      <c r="CT128" s="724"/>
      <c r="CU128" s="724"/>
      <c r="CV128" s="724"/>
      <c r="CW128" s="724"/>
      <c r="CX128" s="724"/>
      <c r="CY128" s="724"/>
      <c r="CZ128" s="724"/>
      <c r="DA128" s="724"/>
      <c r="DB128" s="724"/>
      <c r="DC128" s="724"/>
      <c r="DD128" s="724"/>
      <c r="DE128" s="724"/>
      <c r="DF128" s="725"/>
      <c r="DG128" s="784">
        <v>122481</v>
      </c>
      <c r="DH128" s="785"/>
      <c r="DI128" s="785"/>
      <c r="DJ128" s="785"/>
      <c r="DK128" s="785"/>
      <c r="DL128" s="785">
        <v>122481</v>
      </c>
      <c r="DM128" s="785"/>
      <c r="DN128" s="785"/>
      <c r="DO128" s="785"/>
      <c r="DP128" s="785"/>
      <c r="DQ128" s="785">
        <v>122481</v>
      </c>
      <c r="DR128" s="785"/>
      <c r="DS128" s="785"/>
      <c r="DT128" s="785"/>
      <c r="DU128" s="785"/>
      <c r="DV128" s="786">
        <v>1.5</v>
      </c>
      <c r="DW128" s="786"/>
      <c r="DX128" s="786"/>
      <c r="DY128" s="786"/>
      <c r="DZ128" s="787"/>
    </row>
    <row r="129" spans="1:131" s="89" customFormat="1" ht="26.25" customHeight="1" x14ac:dyDescent="0.2">
      <c r="A129" s="768" t="s">
        <v>43</v>
      </c>
      <c r="B129" s="769"/>
      <c r="C129" s="769"/>
      <c r="D129" s="769"/>
      <c r="E129" s="769"/>
      <c r="F129" s="769"/>
      <c r="G129" s="769"/>
      <c r="H129" s="769"/>
      <c r="I129" s="769"/>
      <c r="J129" s="769"/>
      <c r="K129" s="769"/>
      <c r="L129" s="769"/>
      <c r="M129" s="769"/>
      <c r="N129" s="769"/>
      <c r="O129" s="769"/>
      <c r="P129" s="769"/>
      <c r="Q129" s="769"/>
      <c r="R129" s="769"/>
      <c r="S129" s="769"/>
      <c r="T129" s="769"/>
      <c r="U129" s="769"/>
      <c r="V129" s="769"/>
      <c r="W129" s="770" t="s">
        <v>426</v>
      </c>
      <c r="X129" s="771"/>
      <c r="Y129" s="771"/>
      <c r="Z129" s="772"/>
      <c r="AA129" s="773">
        <v>9034155</v>
      </c>
      <c r="AB129" s="774"/>
      <c r="AC129" s="774"/>
      <c r="AD129" s="774"/>
      <c r="AE129" s="775"/>
      <c r="AF129" s="776">
        <v>9659857</v>
      </c>
      <c r="AG129" s="774"/>
      <c r="AH129" s="774"/>
      <c r="AI129" s="774"/>
      <c r="AJ129" s="775"/>
      <c r="AK129" s="776">
        <v>9326264</v>
      </c>
      <c r="AL129" s="774"/>
      <c r="AM129" s="774"/>
      <c r="AN129" s="774"/>
      <c r="AO129" s="775"/>
      <c r="AP129" s="777"/>
      <c r="AQ129" s="778"/>
      <c r="AR129" s="778"/>
      <c r="AS129" s="778"/>
      <c r="AT129" s="779"/>
      <c r="AU129" s="92"/>
      <c r="AV129" s="92"/>
      <c r="AW129" s="92"/>
      <c r="AX129" s="745" t="s">
        <v>427</v>
      </c>
      <c r="AY129" s="746"/>
      <c r="AZ129" s="746"/>
      <c r="BA129" s="746"/>
      <c r="BB129" s="746"/>
      <c r="BC129" s="746"/>
      <c r="BD129" s="746"/>
      <c r="BE129" s="747"/>
      <c r="BF129" s="764" t="s">
        <v>62</v>
      </c>
      <c r="BG129" s="765"/>
      <c r="BH129" s="765"/>
      <c r="BI129" s="765"/>
      <c r="BJ129" s="765"/>
      <c r="BK129" s="765"/>
      <c r="BL129" s="766"/>
      <c r="BM129" s="764">
        <v>18.45</v>
      </c>
      <c r="BN129" s="765"/>
      <c r="BO129" s="765"/>
      <c r="BP129" s="765"/>
      <c r="BQ129" s="765"/>
      <c r="BR129" s="765"/>
      <c r="BS129" s="766"/>
      <c r="BT129" s="764">
        <v>30</v>
      </c>
      <c r="BU129" s="765"/>
      <c r="BV129" s="765"/>
      <c r="BW129" s="765"/>
      <c r="BX129" s="765"/>
      <c r="BY129" s="765"/>
      <c r="BZ129" s="767"/>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68" t="s">
        <v>428</v>
      </c>
      <c r="B130" s="769"/>
      <c r="C130" s="769"/>
      <c r="D130" s="769"/>
      <c r="E130" s="769"/>
      <c r="F130" s="769"/>
      <c r="G130" s="769"/>
      <c r="H130" s="769"/>
      <c r="I130" s="769"/>
      <c r="J130" s="769"/>
      <c r="K130" s="769"/>
      <c r="L130" s="769"/>
      <c r="M130" s="769"/>
      <c r="N130" s="769"/>
      <c r="O130" s="769"/>
      <c r="P130" s="769"/>
      <c r="Q130" s="769"/>
      <c r="R130" s="769"/>
      <c r="S130" s="769"/>
      <c r="T130" s="769"/>
      <c r="U130" s="769"/>
      <c r="V130" s="769"/>
      <c r="W130" s="770" t="s">
        <v>429</v>
      </c>
      <c r="X130" s="771"/>
      <c r="Y130" s="771"/>
      <c r="Z130" s="772"/>
      <c r="AA130" s="773">
        <v>990418</v>
      </c>
      <c r="AB130" s="774"/>
      <c r="AC130" s="774"/>
      <c r="AD130" s="774"/>
      <c r="AE130" s="775"/>
      <c r="AF130" s="776">
        <v>1021023</v>
      </c>
      <c r="AG130" s="774"/>
      <c r="AH130" s="774"/>
      <c r="AI130" s="774"/>
      <c r="AJ130" s="775"/>
      <c r="AK130" s="776">
        <v>1026008</v>
      </c>
      <c r="AL130" s="774"/>
      <c r="AM130" s="774"/>
      <c r="AN130" s="774"/>
      <c r="AO130" s="775"/>
      <c r="AP130" s="777"/>
      <c r="AQ130" s="778"/>
      <c r="AR130" s="778"/>
      <c r="AS130" s="778"/>
      <c r="AT130" s="779"/>
      <c r="AU130" s="92"/>
      <c r="AV130" s="92"/>
      <c r="AW130" s="92"/>
      <c r="AX130" s="745" t="s">
        <v>430</v>
      </c>
      <c r="AY130" s="746"/>
      <c r="AZ130" s="746"/>
      <c r="BA130" s="746"/>
      <c r="BB130" s="746"/>
      <c r="BC130" s="746"/>
      <c r="BD130" s="746"/>
      <c r="BE130" s="747"/>
      <c r="BF130" s="748">
        <v>2.7</v>
      </c>
      <c r="BG130" s="749"/>
      <c r="BH130" s="749"/>
      <c r="BI130" s="749"/>
      <c r="BJ130" s="749"/>
      <c r="BK130" s="749"/>
      <c r="BL130" s="750"/>
      <c r="BM130" s="748">
        <v>25</v>
      </c>
      <c r="BN130" s="749"/>
      <c r="BO130" s="749"/>
      <c r="BP130" s="749"/>
      <c r="BQ130" s="749"/>
      <c r="BR130" s="749"/>
      <c r="BS130" s="750"/>
      <c r="BT130" s="748">
        <v>35</v>
      </c>
      <c r="BU130" s="749"/>
      <c r="BV130" s="749"/>
      <c r="BW130" s="749"/>
      <c r="BX130" s="749"/>
      <c r="BY130" s="749"/>
      <c r="BZ130" s="751"/>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52"/>
      <c r="B131" s="753"/>
      <c r="C131" s="753"/>
      <c r="D131" s="753"/>
      <c r="E131" s="753"/>
      <c r="F131" s="753"/>
      <c r="G131" s="753"/>
      <c r="H131" s="753"/>
      <c r="I131" s="753"/>
      <c r="J131" s="753"/>
      <c r="K131" s="753"/>
      <c r="L131" s="753"/>
      <c r="M131" s="753"/>
      <c r="N131" s="753"/>
      <c r="O131" s="753"/>
      <c r="P131" s="753"/>
      <c r="Q131" s="753"/>
      <c r="R131" s="753"/>
      <c r="S131" s="753"/>
      <c r="T131" s="753"/>
      <c r="U131" s="753"/>
      <c r="V131" s="753"/>
      <c r="W131" s="754" t="s">
        <v>431</v>
      </c>
      <c r="X131" s="755"/>
      <c r="Y131" s="755"/>
      <c r="Z131" s="756"/>
      <c r="AA131" s="757">
        <v>8043737</v>
      </c>
      <c r="AB131" s="758"/>
      <c r="AC131" s="758"/>
      <c r="AD131" s="758"/>
      <c r="AE131" s="759"/>
      <c r="AF131" s="760">
        <v>8638834</v>
      </c>
      <c r="AG131" s="758"/>
      <c r="AH131" s="758"/>
      <c r="AI131" s="758"/>
      <c r="AJ131" s="759"/>
      <c r="AK131" s="760">
        <v>8300256</v>
      </c>
      <c r="AL131" s="758"/>
      <c r="AM131" s="758"/>
      <c r="AN131" s="758"/>
      <c r="AO131" s="759"/>
      <c r="AP131" s="761"/>
      <c r="AQ131" s="762"/>
      <c r="AR131" s="762"/>
      <c r="AS131" s="762"/>
      <c r="AT131" s="763"/>
      <c r="AU131" s="92"/>
      <c r="AV131" s="92"/>
      <c r="AW131" s="92"/>
      <c r="AX131" s="723" t="s">
        <v>432</v>
      </c>
      <c r="AY131" s="724"/>
      <c r="AZ131" s="724"/>
      <c r="BA131" s="724"/>
      <c r="BB131" s="724"/>
      <c r="BC131" s="724"/>
      <c r="BD131" s="724"/>
      <c r="BE131" s="725"/>
      <c r="BF131" s="726" t="s">
        <v>62</v>
      </c>
      <c r="BG131" s="727"/>
      <c r="BH131" s="727"/>
      <c r="BI131" s="727"/>
      <c r="BJ131" s="727"/>
      <c r="BK131" s="727"/>
      <c r="BL131" s="728"/>
      <c r="BM131" s="726">
        <v>350</v>
      </c>
      <c r="BN131" s="727"/>
      <c r="BO131" s="727"/>
      <c r="BP131" s="727"/>
      <c r="BQ131" s="727"/>
      <c r="BR131" s="727"/>
      <c r="BS131" s="728"/>
      <c r="BT131" s="729"/>
      <c r="BU131" s="730"/>
      <c r="BV131" s="730"/>
      <c r="BW131" s="730"/>
      <c r="BX131" s="730"/>
      <c r="BY131" s="730"/>
      <c r="BZ131" s="731"/>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32" t="s">
        <v>433</v>
      </c>
      <c r="B132" s="733"/>
      <c r="C132" s="733"/>
      <c r="D132" s="733"/>
      <c r="E132" s="733"/>
      <c r="F132" s="733"/>
      <c r="G132" s="733"/>
      <c r="H132" s="733"/>
      <c r="I132" s="733"/>
      <c r="J132" s="733"/>
      <c r="K132" s="733"/>
      <c r="L132" s="733"/>
      <c r="M132" s="733"/>
      <c r="N132" s="733"/>
      <c r="O132" s="733"/>
      <c r="P132" s="733"/>
      <c r="Q132" s="733"/>
      <c r="R132" s="733"/>
      <c r="S132" s="733"/>
      <c r="T132" s="733"/>
      <c r="U132" s="733"/>
      <c r="V132" s="736" t="s">
        <v>434</v>
      </c>
      <c r="W132" s="736"/>
      <c r="X132" s="736"/>
      <c r="Y132" s="736"/>
      <c r="Z132" s="737"/>
      <c r="AA132" s="738">
        <v>2.8631095219999998</v>
      </c>
      <c r="AB132" s="739"/>
      <c r="AC132" s="739"/>
      <c r="AD132" s="739"/>
      <c r="AE132" s="740"/>
      <c r="AF132" s="741">
        <v>2.5787970919999998</v>
      </c>
      <c r="AG132" s="739"/>
      <c r="AH132" s="739"/>
      <c r="AI132" s="739"/>
      <c r="AJ132" s="740"/>
      <c r="AK132" s="741">
        <v>2.8938505029999999</v>
      </c>
      <c r="AL132" s="739"/>
      <c r="AM132" s="739"/>
      <c r="AN132" s="739"/>
      <c r="AO132" s="740"/>
      <c r="AP132" s="742"/>
      <c r="AQ132" s="743"/>
      <c r="AR132" s="743"/>
      <c r="AS132" s="743"/>
      <c r="AT132" s="744"/>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34"/>
      <c r="B133" s="735"/>
      <c r="C133" s="735"/>
      <c r="D133" s="735"/>
      <c r="E133" s="735"/>
      <c r="F133" s="735"/>
      <c r="G133" s="735"/>
      <c r="H133" s="735"/>
      <c r="I133" s="735"/>
      <c r="J133" s="735"/>
      <c r="K133" s="735"/>
      <c r="L133" s="735"/>
      <c r="M133" s="735"/>
      <c r="N133" s="735"/>
      <c r="O133" s="735"/>
      <c r="P133" s="735"/>
      <c r="Q133" s="735"/>
      <c r="R133" s="735"/>
      <c r="S133" s="735"/>
      <c r="T133" s="735"/>
      <c r="U133" s="735"/>
      <c r="V133" s="715" t="s">
        <v>435</v>
      </c>
      <c r="W133" s="715"/>
      <c r="X133" s="715"/>
      <c r="Y133" s="715"/>
      <c r="Z133" s="716"/>
      <c r="AA133" s="717">
        <v>4.0999999999999996</v>
      </c>
      <c r="AB133" s="718"/>
      <c r="AC133" s="718"/>
      <c r="AD133" s="718"/>
      <c r="AE133" s="719"/>
      <c r="AF133" s="717">
        <v>3.3</v>
      </c>
      <c r="AG133" s="718"/>
      <c r="AH133" s="718"/>
      <c r="AI133" s="718"/>
      <c r="AJ133" s="719"/>
      <c r="AK133" s="717">
        <v>2.7</v>
      </c>
      <c r="AL133" s="718"/>
      <c r="AM133" s="718"/>
      <c r="AN133" s="718"/>
      <c r="AO133" s="719"/>
      <c r="AP133" s="720"/>
      <c r="AQ133" s="721"/>
      <c r="AR133" s="721"/>
      <c r="AS133" s="721"/>
      <c r="AT133" s="722"/>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tjd5Xd/AhoibNK6VUp/8VTsX57u6zMKzIFgaLvIwHU6CqhSZLbxtR7SaoVYTYE+dcz8bBlylArpyLQ8NFHF8RQ==" saltValue="SakrsJydok6Hhfl52WqYa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38" customWidth="1"/>
    <col min="121" max="121" width="0" style="5" hidden="1" customWidth="1"/>
    <col min="122" max="16384" width="9" style="5" hidden="1"/>
  </cols>
  <sheetData>
    <row r="1" spans="1:120" ht="13"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5"/>
    </row>
    <row r="17" spans="119:120" ht="13" x14ac:dyDescent="0.2">
      <c r="DP17" s="5"/>
    </row>
    <row r="18" spans="119:120" ht="13" x14ac:dyDescent="0.2"/>
    <row r="19" spans="119:120" ht="13" x14ac:dyDescent="0.2"/>
    <row r="20" spans="119:120" ht="13" x14ac:dyDescent="0.2">
      <c r="DO20" s="5"/>
      <c r="DP20" s="5"/>
    </row>
    <row r="21" spans="119:120" ht="13" x14ac:dyDescent="0.2">
      <c r="DP21" s="5"/>
    </row>
    <row r="22" spans="119:120" ht="13" x14ac:dyDescent="0.2"/>
    <row r="23" spans="119:120" ht="13" x14ac:dyDescent="0.2">
      <c r="DO23" s="5"/>
      <c r="DP23" s="5"/>
    </row>
    <row r="24" spans="119:120" ht="13" x14ac:dyDescent="0.2">
      <c r="DP24" s="5"/>
    </row>
    <row r="25" spans="119:120" ht="13" x14ac:dyDescent="0.2">
      <c r="DP25" s="5"/>
    </row>
    <row r="26" spans="119:120" ht="13" x14ac:dyDescent="0.2">
      <c r="DO26" s="5"/>
      <c r="DP26" s="5"/>
    </row>
    <row r="27" spans="119:120" ht="13" x14ac:dyDescent="0.2"/>
    <row r="28" spans="119:120" ht="13" x14ac:dyDescent="0.2">
      <c r="DO28" s="5"/>
      <c r="DP28" s="5"/>
    </row>
    <row r="29" spans="119:120" ht="13" x14ac:dyDescent="0.2">
      <c r="DP29" s="5"/>
    </row>
    <row r="30" spans="119:120" ht="13" x14ac:dyDescent="0.2"/>
    <row r="31" spans="119:120" ht="13" x14ac:dyDescent="0.2">
      <c r="DO31" s="5"/>
      <c r="DP31" s="5"/>
    </row>
    <row r="32" spans="119:120" ht="13" x14ac:dyDescent="0.2"/>
    <row r="33" spans="98:120" ht="13" x14ac:dyDescent="0.2">
      <c r="DO33" s="5"/>
      <c r="DP33" s="5"/>
    </row>
    <row r="34" spans="98:120" ht="13" x14ac:dyDescent="0.2">
      <c r="DM34" s="5"/>
    </row>
    <row r="35" spans="98:120" ht="13" x14ac:dyDescent="0.2">
      <c r="CT35" s="5"/>
      <c r="CU35" s="5"/>
      <c r="CV35" s="5"/>
      <c r="CY35" s="5"/>
      <c r="CZ35" s="5"/>
      <c r="DA35" s="5"/>
      <c r="DD35" s="5"/>
      <c r="DE35" s="5"/>
      <c r="DF35" s="5"/>
      <c r="DI35" s="5"/>
      <c r="DJ35" s="5"/>
      <c r="DK35" s="5"/>
      <c r="DM35" s="5"/>
      <c r="DN35" s="5"/>
      <c r="DO35" s="5"/>
      <c r="DP35" s="5"/>
    </row>
    <row r="36" spans="98:120" ht="13" x14ac:dyDescent="0.2"/>
    <row r="37" spans="98:120" ht="13" x14ac:dyDescent="0.2">
      <c r="CW37" s="5"/>
      <c r="DB37" s="5"/>
      <c r="DG37" s="5"/>
      <c r="DL37" s="5"/>
      <c r="DP37" s="5"/>
    </row>
    <row r="38" spans="98:120" ht="13" x14ac:dyDescent="0.2">
      <c r="CT38" s="5"/>
      <c r="CU38" s="5"/>
      <c r="CV38" s="5"/>
      <c r="CW38" s="5"/>
      <c r="CY38" s="5"/>
      <c r="CZ38" s="5"/>
      <c r="DA38" s="5"/>
      <c r="DB38" s="5"/>
      <c r="DD38" s="5"/>
      <c r="DE38" s="5"/>
      <c r="DF38" s="5"/>
      <c r="DG38" s="5"/>
      <c r="DI38" s="5"/>
      <c r="DJ38" s="5"/>
      <c r="DK38" s="5"/>
      <c r="DL38" s="5"/>
      <c r="DN38" s="5"/>
      <c r="DO38" s="5"/>
      <c r="DP38" s="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5"/>
      <c r="DO49" s="5"/>
      <c r="DP49" s="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5"/>
      <c r="CS63" s="5"/>
      <c r="CX63" s="5"/>
      <c r="DC63" s="5"/>
      <c r="DH63" s="5"/>
    </row>
    <row r="64" spans="22:120" ht="13" x14ac:dyDescent="0.2">
      <c r="V64" s="5"/>
    </row>
    <row r="65" spans="15:120" ht="13"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 x14ac:dyDescent="0.2">
      <c r="Q66" s="5"/>
      <c r="S66" s="5"/>
      <c r="U66" s="5"/>
      <c r="DM66" s="5"/>
    </row>
    <row r="67" spans="15:120" ht="13" x14ac:dyDescent="0.2">
      <c r="O67" s="5"/>
      <c r="P67" s="5"/>
      <c r="R67" s="5"/>
      <c r="T67" s="5"/>
      <c r="Y67" s="5"/>
      <c r="CT67" s="5"/>
      <c r="CV67" s="5"/>
      <c r="CW67" s="5"/>
      <c r="CY67" s="5"/>
      <c r="DA67" s="5"/>
      <c r="DB67" s="5"/>
      <c r="DD67" s="5"/>
      <c r="DF67" s="5"/>
      <c r="DG67" s="5"/>
      <c r="DI67" s="5"/>
      <c r="DK67" s="5"/>
      <c r="DL67" s="5"/>
      <c r="DN67" s="5"/>
      <c r="DO67" s="5"/>
      <c r="DP67" s="5"/>
    </row>
    <row r="68" spans="15:120" ht="13" x14ac:dyDescent="0.2"/>
    <row r="69" spans="15:120" ht="13" x14ac:dyDescent="0.2"/>
    <row r="70" spans="15:120" ht="13" x14ac:dyDescent="0.2"/>
    <row r="71" spans="15:120" ht="13" x14ac:dyDescent="0.2"/>
    <row r="72" spans="15:120" ht="13" x14ac:dyDescent="0.2">
      <c r="DP72" s="5"/>
    </row>
    <row r="73" spans="15:120" ht="13" x14ac:dyDescent="0.2">
      <c r="DP73" s="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5"/>
      <c r="CX96" s="5"/>
      <c r="DC96" s="5"/>
      <c r="DH96" s="5"/>
    </row>
    <row r="97" spans="24:120" ht="13" x14ac:dyDescent="0.2">
      <c r="CS97" s="5"/>
      <c r="CX97" s="5"/>
      <c r="DC97" s="5"/>
      <c r="DH97" s="5"/>
      <c r="DP97" s="38" t="s">
        <v>14</v>
      </c>
    </row>
    <row r="98" spans="24:120" ht="13" hidden="1" x14ac:dyDescent="0.2">
      <c r="CS98" s="5"/>
      <c r="CX98" s="5"/>
      <c r="DC98" s="5"/>
      <c r="DH98" s="5"/>
    </row>
    <row r="99" spans="24:120" ht="13"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 hidden="1" x14ac:dyDescent="0.2">
      <c r="CT103" s="5"/>
      <c r="CV103" s="5"/>
      <c r="CW103" s="5"/>
      <c r="CY103" s="5"/>
      <c r="DA103" s="5"/>
      <c r="DB103" s="5"/>
      <c r="DD103" s="5"/>
      <c r="DF103" s="5"/>
      <c r="DG103" s="5"/>
      <c r="DI103" s="5"/>
      <c r="DK103" s="5"/>
      <c r="DL103" s="5"/>
      <c r="DM103" s="5"/>
      <c r="DN103" s="5"/>
      <c r="DO103" s="5"/>
      <c r="DP103" s="5"/>
    </row>
    <row r="104" spans="24:120" ht="13"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Nz7wOg0S1biZmYdyMaum7eamE1ER8FAIfl0yofKiTRAy5lAt9t2AAjcuoEAD14Nuh4iUXeIZWdBL2c3s9Veo/Q==" saltValue="r33YSnb43UOWqyxpM2PHx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38" customWidth="1"/>
    <col min="117" max="16384" width="9" style="5" hidden="1"/>
  </cols>
  <sheetData>
    <row r="1" spans="2:116" ht="13"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 x14ac:dyDescent="0.2"/>
    <row r="3" spans="2:116" ht="13" x14ac:dyDescent="0.2"/>
    <row r="4" spans="2:116" ht="13"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 x14ac:dyDescent="0.2"/>
    <row r="20" spans="9:116" ht="13" x14ac:dyDescent="0.2"/>
    <row r="21" spans="9:116" ht="13" x14ac:dyDescent="0.2">
      <c r="DL21" s="5"/>
    </row>
    <row r="22" spans="9:116" ht="13" x14ac:dyDescent="0.2">
      <c r="DI22" s="5"/>
      <c r="DJ22" s="5"/>
      <c r="DK22" s="5"/>
      <c r="DL22" s="5"/>
    </row>
    <row r="23" spans="9:116" ht="13" x14ac:dyDescent="0.2">
      <c r="CY23" s="5"/>
      <c r="CZ23" s="5"/>
      <c r="DA23" s="5"/>
      <c r="DB23" s="5"/>
      <c r="DC23" s="5"/>
      <c r="DD23" s="5"/>
      <c r="DE23" s="5"/>
      <c r="DF23" s="5"/>
      <c r="DG23" s="5"/>
      <c r="DH23" s="5"/>
      <c r="DI23" s="5"/>
      <c r="DJ23" s="5"/>
      <c r="DK23" s="5"/>
      <c r="DL23" s="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5"/>
      <c r="DA35" s="5"/>
      <c r="DB35" s="5"/>
      <c r="DC35" s="5"/>
      <c r="DD35" s="5"/>
      <c r="DE35" s="5"/>
      <c r="DF35" s="5"/>
      <c r="DG35" s="5"/>
      <c r="DH35" s="5"/>
      <c r="DI35" s="5"/>
      <c r="DJ35" s="5"/>
      <c r="DK35" s="5"/>
      <c r="DL35" s="5"/>
    </row>
    <row r="36" spans="15:116" ht="13" x14ac:dyDescent="0.2"/>
    <row r="37" spans="15:116" ht="13" x14ac:dyDescent="0.2">
      <c r="DL37" s="5"/>
    </row>
    <row r="38" spans="15:116" ht="13" x14ac:dyDescent="0.2">
      <c r="DI38" s="5"/>
      <c r="DJ38" s="5"/>
      <c r="DK38" s="5"/>
      <c r="DL38" s="5"/>
    </row>
    <row r="39" spans="15:116" ht="13" x14ac:dyDescent="0.2"/>
    <row r="40" spans="15:116" ht="13" x14ac:dyDescent="0.2"/>
    <row r="41" spans="15:116" ht="13" x14ac:dyDescent="0.2"/>
    <row r="42" spans="15:116" ht="13" x14ac:dyDescent="0.2"/>
    <row r="43" spans="15:116" ht="13"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 x14ac:dyDescent="0.2">
      <c r="DL44" s="5"/>
    </row>
    <row r="45" spans="15:116" ht="13" x14ac:dyDescent="0.2"/>
    <row r="46" spans="15:116" ht="13" x14ac:dyDescent="0.2">
      <c r="DA46" s="5"/>
      <c r="DB46" s="5"/>
      <c r="DC46" s="5"/>
      <c r="DD46" s="5"/>
      <c r="DE46" s="5"/>
      <c r="DF46" s="5"/>
      <c r="DG46" s="5"/>
      <c r="DH46" s="5"/>
      <c r="DI46" s="5"/>
      <c r="DJ46" s="5"/>
      <c r="DK46" s="5"/>
      <c r="DL46" s="5"/>
    </row>
    <row r="47" spans="15:116" ht="13" x14ac:dyDescent="0.2"/>
    <row r="48" spans="15:116" ht="13" x14ac:dyDescent="0.2"/>
    <row r="49" spans="104:116" ht="13" x14ac:dyDescent="0.2"/>
    <row r="50" spans="104:116" ht="13" x14ac:dyDescent="0.2">
      <c r="CZ50" s="5"/>
      <c r="DA50" s="5"/>
      <c r="DB50" s="5"/>
      <c r="DC50" s="5"/>
      <c r="DD50" s="5"/>
      <c r="DE50" s="5"/>
      <c r="DF50" s="5"/>
      <c r="DG50" s="5"/>
      <c r="DH50" s="5"/>
      <c r="DI50" s="5"/>
      <c r="DJ50" s="5"/>
      <c r="DK50" s="5"/>
      <c r="DL50" s="5"/>
    </row>
    <row r="51" spans="104:116" ht="13" x14ac:dyDescent="0.2"/>
    <row r="52" spans="104:116" ht="13" x14ac:dyDescent="0.2"/>
    <row r="53" spans="104:116" ht="13" x14ac:dyDescent="0.2">
      <c r="DL53" s="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5"/>
      <c r="DD67" s="5"/>
      <c r="DE67" s="5"/>
      <c r="DF67" s="5"/>
      <c r="DG67" s="5"/>
      <c r="DH67" s="5"/>
      <c r="DI67" s="5"/>
      <c r="DJ67" s="5"/>
      <c r="DK67" s="5"/>
      <c r="DL67" s="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f/bbTfFN3Y4vr9jADu1ci0xba3RfU0pPPNADWaCBkOZwDNFvY+mx7qpyhqM9rUU7F69oVqYw/dxYmrrgWXtG1A==" saltValue="P7JgJnrhVgHda6XqJNT5J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118" customWidth="1"/>
    <col min="37" max="44" width="17" style="118" customWidth="1"/>
    <col min="45" max="45" width="6.08984375" style="125" customWidth="1"/>
    <col min="46" max="46" width="3" style="123" customWidth="1"/>
    <col min="47" max="47" width="19.08984375" style="118" hidden="1" customWidth="1"/>
    <col min="48" max="52" width="12.6328125" style="118" hidden="1" customWidth="1"/>
    <col min="53" max="16384" width="8.6328125" style="118" hidden="1"/>
  </cols>
  <sheetData>
    <row r="1" spans="1:46" ht="13" x14ac:dyDescent="0.2">
      <c r="AS1" s="119"/>
      <c r="AT1" s="119"/>
    </row>
    <row r="2" spans="1:46" ht="13" x14ac:dyDescent="0.2">
      <c r="AS2" s="119"/>
      <c r="AT2" s="119"/>
    </row>
    <row r="3" spans="1:46" ht="13" x14ac:dyDescent="0.2">
      <c r="AS3" s="119"/>
      <c r="AT3" s="119"/>
    </row>
    <row r="4" spans="1:46" ht="13" x14ac:dyDescent="0.2">
      <c r="AS4" s="119"/>
      <c r="AT4" s="119"/>
    </row>
    <row r="5" spans="1:46" ht="16.5" x14ac:dyDescent="0.2">
      <c r="A5" s="120" t="s">
        <v>436</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2"/>
    </row>
    <row r="6" spans="1:46" ht="13" x14ac:dyDescent="0.2">
      <c r="A6" s="123"/>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24" t="s">
        <v>437</v>
      </c>
      <c r="AL6" s="124"/>
      <c r="AM6" s="124"/>
      <c r="AN6" s="124"/>
      <c r="AO6" s="119"/>
      <c r="AP6" s="119"/>
      <c r="AQ6" s="119"/>
      <c r="AR6" s="119"/>
    </row>
    <row r="7" spans="1:46" ht="13.5" customHeight="1" x14ac:dyDescent="0.2">
      <c r="A7" s="123"/>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26"/>
      <c r="AL7" s="127"/>
      <c r="AM7" s="127"/>
      <c r="AN7" s="128"/>
      <c r="AO7" s="1112" t="s">
        <v>438</v>
      </c>
      <c r="AP7" s="129"/>
      <c r="AQ7" s="130" t="s">
        <v>439</v>
      </c>
      <c r="AR7" s="131"/>
    </row>
    <row r="8" spans="1:46" ht="13" x14ac:dyDescent="0.2">
      <c r="A8" s="12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32"/>
      <c r="AL8" s="133"/>
      <c r="AM8" s="133"/>
      <c r="AN8" s="134"/>
      <c r="AO8" s="1113"/>
      <c r="AP8" s="135" t="s">
        <v>440</v>
      </c>
      <c r="AQ8" s="136" t="s">
        <v>441</v>
      </c>
      <c r="AR8" s="137" t="s">
        <v>442</v>
      </c>
    </row>
    <row r="9" spans="1:46" ht="13" x14ac:dyDescent="0.2">
      <c r="A9" s="12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24" t="s">
        <v>443</v>
      </c>
      <c r="AL9" s="1125"/>
      <c r="AM9" s="1125"/>
      <c r="AN9" s="1126"/>
      <c r="AO9" s="138">
        <v>2876268</v>
      </c>
      <c r="AP9" s="138">
        <v>70055</v>
      </c>
      <c r="AQ9" s="139">
        <v>90021</v>
      </c>
      <c r="AR9" s="140">
        <v>-22.2</v>
      </c>
    </row>
    <row r="10" spans="1:46" ht="13.5" customHeight="1" x14ac:dyDescent="0.2">
      <c r="A10" s="12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24" t="s">
        <v>444</v>
      </c>
      <c r="AL10" s="1125"/>
      <c r="AM10" s="1125"/>
      <c r="AN10" s="1126"/>
      <c r="AO10" s="141">
        <v>24517</v>
      </c>
      <c r="AP10" s="141">
        <v>597</v>
      </c>
      <c r="AQ10" s="142">
        <v>11562</v>
      </c>
      <c r="AR10" s="143">
        <v>-94.8</v>
      </c>
    </row>
    <row r="11" spans="1:46" ht="13.5" customHeight="1" x14ac:dyDescent="0.2">
      <c r="A11" s="123"/>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24" t="s">
        <v>445</v>
      </c>
      <c r="AL11" s="1125"/>
      <c r="AM11" s="1125"/>
      <c r="AN11" s="1126"/>
      <c r="AO11" s="141">
        <v>397</v>
      </c>
      <c r="AP11" s="141">
        <v>10</v>
      </c>
      <c r="AQ11" s="142">
        <v>947</v>
      </c>
      <c r="AR11" s="143">
        <v>-98.9</v>
      </c>
    </row>
    <row r="12" spans="1:46" ht="13.5" customHeight="1" x14ac:dyDescent="0.2">
      <c r="A12" s="123"/>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24" t="s">
        <v>446</v>
      </c>
      <c r="AL12" s="1125"/>
      <c r="AM12" s="1125"/>
      <c r="AN12" s="1126"/>
      <c r="AO12" s="141" t="s">
        <v>320</v>
      </c>
      <c r="AP12" s="141" t="s">
        <v>320</v>
      </c>
      <c r="AQ12" s="142">
        <v>11</v>
      </c>
      <c r="AR12" s="143" t="s">
        <v>320</v>
      </c>
    </row>
    <row r="13" spans="1:46" ht="13.5" customHeight="1" x14ac:dyDescent="0.2">
      <c r="A13" s="12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24" t="s">
        <v>447</v>
      </c>
      <c r="AL13" s="1125"/>
      <c r="AM13" s="1125"/>
      <c r="AN13" s="1126"/>
      <c r="AO13" s="141">
        <v>98392</v>
      </c>
      <c r="AP13" s="141">
        <v>2396</v>
      </c>
      <c r="AQ13" s="142">
        <v>3606</v>
      </c>
      <c r="AR13" s="143">
        <v>-33.6</v>
      </c>
    </row>
    <row r="14" spans="1:46" ht="13.5" customHeight="1" x14ac:dyDescent="0.2">
      <c r="A14" s="123"/>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24" t="s">
        <v>448</v>
      </c>
      <c r="AL14" s="1125"/>
      <c r="AM14" s="1125"/>
      <c r="AN14" s="1126"/>
      <c r="AO14" s="141">
        <v>21353</v>
      </c>
      <c r="AP14" s="141">
        <v>520</v>
      </c>
      <c r="AQ14" s="142">
        <v>1599</v>
      </c>
      <c r="AR14" s="143">
        <v>-67.5</v>
      </c>
    </row>
    <row r="15" spans="1:46" ht="13.5" customHeight="1" x14ac:dyDescent="0.2">
      <c r="A15" s="12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27" t="s">
        <v>449</v>
      </c>
      <c r="AL15" s="1128"/>
      <c r="AM15" s="1128"/>
      <c r="AN15" s="1129"/>
      <c r="AO15" s="141">
        <v>-232338</v>
      </c>
      <c r="AP15" s="141">
        <v>-5659</v>
      </c>
      <c r="AQ15" s="142">
        <v>-6463</v>
      </c>
      <c r="AR15" s="143">
        <v>-12.4</v>
      </c>
    </row>
    <row r="16" spans="1:46" ht="13" x14ac:dyDescent="0.2">
      <c r="A16" s="12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27" t="s">
        <v>118</v>
      </c>
      <c r="AL16" s="1128"/>
      <c r="AM16" s="1128"/>
      <c r="AN16" s="1129"/>
      <c r="AO16" s="141">
        <v>2788589</v>
      </c>
      <c r="AP16" s="141">
        <v>67920</v>
      </c>
      <c r="AQ16" s="142">
        <v>101283</v>
      </c>
      <c r="AR16" s="143">
        <v>-32.9</v>
      </c>
    </row>
    <row r="17" spans="1:46" ht="13" x14ac:dyDescent="0.2">
      <c r="A17" s="12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44"/>
    </row>
    <row r="18" spans="1:46" ht="13" x14ac:dyDescent="0.2">
      <c r="A18" s="12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45"/>
      <c r="AR18" s="145"/>
    </row>
    <row r="19" spans="1:46" ht="13" x14ac:dyDescent="0.2">
      <c r="A19" s="12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t="s">
        <v>450</v>
      </c>
      <c r="AL19" s="119"/>
      <c r="AM19" s="119"/>
      <c r="AN19" s="119"/>
      <c r="AO19" s="119"/>
      <c r="AP19" s="119"/>
      <c r="AQ19" s="119"/>
      <c r="AR19" s="119"/>
    </row>
    <row r="20" spans="1:46" ht="13" x14ac:dyDescent="0.2">
      <c r="A20" s="12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46"/>
      <c r="AL20" s="147"/>
      <c r="AM20" s="147"/>
      <c r="AN20" s="148"/>
      <c r="AO20" s="149" t="s">
        <v>451</v>
      </c>
      <c r="AP20" s="150" t="s">
        <v>452</v>
      </c>
      <c r="AQ20" s="151" t="s">
        <v>453</v>
      </c>
      <c r="AR20" s="152"/>
    </row>
    <row r="21" spans="1:46" s="158" customFormat="1" ht="13" x14ac:dyDescent="0.2">
      <c r="A21" s="15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130" t="s">
        <v>454</v>
      </c>
      <c r="AL21" s="1131"/>
      <c r="AM21" s="1131"/>
      <c r="AN21" s="1132"/>
      <c r="AO21" s="154">
        <v>6.84</v>
      </c>
      <c r="AP21" s="155">
        <v>9.14</v>
      </c>
      <c r="AQ21" s="156">
        <v>-2.2999999999999998</v>
      </c>
      <c r="AR21" s="124"/>
      <c r="AS21" s="157"/>
      <c r="AT21" s="153"/>
    </row>
    <row r="22" spans="1:46" s="158" customFormat="1" ht="13" x14ac:dyDescent="0.2">
      <c r="A22" s="153"/>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130" t="s">
        <v>455</v>
      </c>
      <c r="AL22" s="1131"/>
      <c r="AM22" s="1131"/>
      <c r="AN22" s="1132"/>
      <c r="AO22" s="159">
        <v>102.2</v>
      </c>
      <c r="AP22" s="160">
        <v>97.6</v>
      </c>
      <c r="AQ22" s="161">
        <v>4.5999999999999996</v>
      </c>
      <c r="AR22" s="145"/>
      <c r="AS22" s="157"/>
      <c r="AT22" s="153"/>
    </row>
    <row r="23" spans="1:46" s="158" customFormat="1" ht="13" x14ac:dyDescent="0.2">
      <c r="A23" s="153"/>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45"/>
      <c r="AQ23" s="145"/>
      <c r="AR23" s="145"/>
      <c r="AS23" s="157"/>
      <c r="AT23" s="153"/>
    </row>
    <row r="24" spans="1:46" s="158" customFormat="1" ht="13" x14ac:dyDescent="0.2">
      <c r="A24" s="15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45"/>
      <c r="AQ24" s="145"/>
      <c r="AR24" s="145"/>
      <c r="AS24" s="157"/>
      <c r="AT24" s="153"/>
    </row>
    <row r="25" spans="1:46" s="158" customFormat="1" ht="13" x14ac:dyDescent="0.2">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4"/>
      <c r="AQ25" s="164"/>
      <c r="AR25" s="164"/>
      <c r="AS25" s="165"/>
      <c r="AT25" s="153"/>
    </row>
    <row r="26" spans="1:46" s="158" customFormat="1" ht="13" x14ac:dyDescent="0.2">
      <c r="A26" s="1123" t="s">
        <v>456</v>
      </c>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3"/>
      <c r="AM26" s="1123"/>
      <c r="AN26" s="1123"/>
      <c r="AO26" s="1123"/>
      <c r="AP26" s="1123"/>
      <c r="AQ26" s="1123"/>
      <c r="AR26" s="1123"/>
      <c r="AS26" s="1123"/>
      <c r="AT26" s="124"/>
    </row>
    <row r="27" spans="1:46" ht="13" x14ac:dyDescent="0.2">
      <c r="A27" s="166"/>
      <c r="AO27" s="119"/>
      <c r="AP27" s="119"/>
      <c r="AQ27" s="119"/>
      <c r="AR27" s="119"/>
      <c r="AS27" s="119"/>
      <c r="AT27" s="119"/>
    </row>
    <row r="28" spans="1:46" ht="16.5" x14ac:dyDescent="0.2">
      <c r="A28" s="120" t="s">
        <v>457</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67"/>
    </row>
    <row r="29" spans="1:46" ht="13" x14ac:dyDescent="0.2">
      <c r="A29" s="123"/>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24" t="s">
        <v>458</v>
      </c>
      <c r="AL29" s="124"/>
      <c r="AM29" s="124"/>
      <c r="AN29" s="124"/>
      <c r="AO29" s="119"/>
      <c r="AP29" s="119"/>
      <c r="AQ29" s="119"/>
      <c r="AR29" s="119"/>
      <c r="AS29" s="168"/>
    </row>
    <row r="30" spans="1:46" ht="13.5" customHeight="1" x14ac:dyDescent="0.2">
      <c r="A30" s="123"/>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26"/>
      <c r="AL30" s="127"/>
      <c r="AM30" s="127"/>
      <c r="AN30" s="128"/>
      <c r="AO30" s="1112" t="s">
        <v>438</v>
      </c>
      <c r="AP30" s="129"/>
      <c r="AQ30" s="130" t="s">
        <v>439</v>
      </c>
      <c r="AR30" s="131"/>
    </row>
    <row r="31" spans="1:46" ht="13" x14ac:dyDescent="0.2">
      <c r="A31" s="123"/>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32"/>
      <c r="AL31" s="133"/>
      <c r="AM31" s="133"/>
      <c r="AN31" s="134"/>
      <c r="AO31" s="1113"/>
      <c r="AP31" s="135" t="s">
        <v>440</v>
      </c>
      <c r="AQ31" s="136" t="s">
        <v>441</v>
      </c>
      <c r="AR31" s="137" t="s">
        <v>442</v>
      </c>
    </row>
    <row r="32" spans="1:46" ht="27" customHeight="1" x14ac:dyDescent="0.2">
      <c r="A32" s="123"/>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14" t="s">
        <v>459</v>
      </c>
      <c r="AL32" s="1115"/>
      <c r="AM32" s="1115"/>
      <c r="AN32" s="1116"/>
      <c r="AO32" s="169">
        <v>1339923</v>
      </c>
      <c r="AP32" s="169">
        <v>32636</v>
      </c>
      <c r="AQ32" s="170">
        <v>58458</v>
      </c>
      <c r="AR32" s="171">
        <v>-44.2</v>
      </c>
    </row>
    <row r="33" spans="1:46" ht="13.5" customHeight="1" x14ac:dyDescent="0.2">
      <c r="A33" s="123"/>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14" t="s">
        <v>460</v>
      </c>
      <c r="AL33" s="1115"/>
      <c r="AM33" s="1115"/>
      <c r="AN33" s="1116"/>
      <c r="AO33" s="169" t="s">
        <v>320</v>
      </c>
      <c r="AP33" s="169" t="s">
        <v>320</v>
      </c>
      <c r="AQ33" s="170" t="s">
        <v>320</v>
      </c>
      <c r="AR33" s="171" t="s">
        <v>320</v>
      </c>
    </row>
    <row r="34" spans="1:46" ht="27" customHeight="1" x14ac:dyDescent="0.2">
      <c r="A34" s="123"/>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14" t="s">
        <v>461</v>
      </c>
      <c r="AL34" s="1115"/>
      <c r="AM34" s="1115"/>
      <c r="AN34" s="1116"/>
      <c r="AO34" s="169" t="s">
        <v>320</v>
      </c>
      <c r="AP34" s="169" t="s">
        <v>320</v>
      </c>
      <c r="AQ34" s="170" t="s">
        <v>320</v>
      </c>
      <c r="AR34" s="171" t="s">
        <v>320</v>
      </c>
    </row>
    <row r="35" spans="1:46" ht="27" customHeight="1" x14ac:dyDescent="0.2">
      <c r="A35" s="123"/>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14" t="s">
        <v>462</v>
      </c>
      <c r="AL35" s="1115"/>
      <c r="AM35" s="1115"/>
      <c r="AN35" s="1116"/>
      <c r="AO35" s="169">
        <v>213980</v>
      </c>
      <c r="AP35" s="169">
        <v>5212</v>
      </c>
      <c r="AQ35" s="170">
        <v>14034</v>
      </c>
      <c r="AR35" s="171">
        <v>-62.9</v>
      </c>
    </row>
    <row r="36" spans="1:46" ht="27" customHeight="1" x14ac:dyDescent="0.2">
      <c r="A36" s="123"/>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14" t="s">
        <v>463</v>
      </c>
      <c r="AL36" s="1115"/>
      <c r="AM36" s="1115"/>
      <c r="AN36" s="1116"/>
      <c r="AO36" s="169" t="s">
        <v>320</v>
      </c>
      <c r="AP36" s="169" t="s">
        <v>320</v>
      </c>
      <c r="AQ36" s="170">
        <v>2546</v>
      </c>
      <c r="AR36" s="171" t="s">
        <v>320</v>
      </c>
    </row>
    <row r="37" spans="1:46" ht="13.5" customHeight="1" x14ac:dyDescent="0.2">
      <c r="A37" s="123"/>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14" t="s">
        <v>464</v>
      </c>
      <c r="AL37" s="1115"/>
      <c r="AM37" s="1115"/>
      <c r="AN37" s="1116"/>
      <c r="AO37" s="169" t="s">
        <v>320</v>
      </c>
      <c r="AP37" s="169" t="s">
        <v>320</v>
      </c>
      <c r="AQ37" s="170">
        <v>290</v>
      </c>
      <c r="AR37" s="171" t="s">
        <v>320</v>
      </c>
    </row>
    <row r="38" spans="1:46" ht="27" customHeight="1" x14ac:dyDescent="0.2">
      <c r="A38" s="123"/>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17" t="s">
        <v>465</v>
      </c>
      <c r="AL38" s="1118"/>
      <c r="AM38" s="1118"/>
      <c r="AN38" s="1119"/>
      <c r="AO38" s="172" t="s">
        <v>320</v>
      </c>
      <c r="AP38" s="172" t="s">
        <v>320</v>
      </c>
      <c r="AQ38" s="173">
        <v>1</v>
      </c>
      <c r="AR38" s="161" t="s">
        <v>320</v>
      </c>
      <c r="AS38" s="168"/>
    </row>
    <row r="39" spans="1:46" ht="13" x14ac:dyDescent="0.2">
      <c r="A39" s="123"/>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17" t="s">
        <v>466</v>
      </c>
      <c r="AL39" s="1118"/>
      <c r="AM39" s="1118"/>
      <c r="AN39" s="1119"/>
      <c r="AO39" s="169">
        <v>-287698</v>
      </c>
      <c r="AP39" s="169">
        <v>-7007</v>
      </c>
      <c r="AQ39" s="170">
        <v>-4639</v>
      </c>
      <c r="AR39" s="171">
        <v>51</v>
      </c>
      <c r="AS39" s="168"/>
    </row>
    <row r="40" spans="1:46" ht="27" customHeight="1" x14ac:dyDescent="0.2">
      <c r="A40" s="123"/>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14" t="s">
        <v>467</v>
      </c>
      <c r="AL40" s="1115"/>
      <c r="AM40" s="1115"/>
      <c r="AN40" s="1116"/>
      <c r="AO40" s="169">
        <v>-1026008</v>
      </c>
      <c r="AP40" s="169">
        <v>-24990</v>
      </c>
      <c r="AQ40" s="170">
        <v>-48753</v>
      </c>
      <c r="AR40" s="171">
        <v>-48.7</v>
      </c>
      <c r="AS40" s="168"/>
    </row>
    <row r="41" spans="1:46" ht="13" x14ac:dyDescent="0.2">
      <c r="A41" s="123"/>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20" t="s">
        <v>229</v>
      </c>
      <c r="AL41" s="1121"/>
      <c r="AM41" s="1121"/>
      <c r="AN41" s="1122"/>
      <c r="AO41" s="169">
        <v>240197</v>
      </c>
      <c r="AP41" s="169">
        <v>5850</v>
      </c>
      <c r="AQ41" s="170">
        <v>21939</v>
      </c>
      <c r="AR41" s="171">
        <v>-73.3</v>
      </c>
      <c r="AS41" s="168"/>
    </row>
    <row r="42" spans="1:46" ht="13" x14ac:dyDescent="0.2">
      <c r="A42" s="123"/>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74" t="s">
        <v>468</v>
      </c>
      <c r="AL42" s="119"/>
      <c r="AM42" s="119"/>
      <c r="AN42" s="119"/>
      <c r="AO42" s="119"/>
      <c r="AP42" s="119"/>
      <c r="AQ42" s="145"/>
      <c r="AR42" s="145"/>
      <c r="AS42" s="168"/>
    </row>
    <row r="43" spans="1:46" ht="13" x14ac:dyDescent="0.2">
      <c r="A43" s="12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75"/>
      <c r="AQ43" s="145"/>
      <c r="AR43" s="119"/>
      <c r="AS43" s="168"/>
    </row>
    <row r="44" spans="1:46" ht="13" x14ac:dyDescent="0.2">
      <c r="A44" s="12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45"/>
      <c r="AR44" s="119"/>
    </row>
    <row r="45" spans="1:46" ht="13" x14ac:dyDescent="0.2">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76"/>
      <c r="AR45" s="121"/>
      <c r="AS45" s="121"/>
      <c r="AT45" s="119"/>
    </row>
    <row r="46" spans="1:46" ht="13" x14ac:dyDescent="0.2">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19"/>
    </row>
    <row r="47" spans="1:46" ht="17.25" customHeight="1" x14ac:dyDescent="0.2">
      <c r="A47" s="178" t="s">
        <v>469</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6" ht="13" x14ac:dyDescent="0.2">
      <c r="A48" s="123"/>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79" t="s">
        <v>470</v>
      </c>
      <c r="AL48" s="179"/>
      <c r="AM48" s="179"/>
      <c r="AN48" s="179"/>
      <c r="AO48" s="179"/>
      <c r="AP48" s="179"/>
      <c r="AQ48" s="180"/>
      <c r="AR48" s="179"/>
    </row>
    <row r="49" spans="1:44" ht="13.5" customHeight="1" x14ac:dyDescent="0.2">
      <c r="A49" s="123"/>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81"/>
      <c r="AL49" s="182"/>
      <c r="AM49" s="1107" t="s">
        <v>438</v>
      </c>
      <c r="AN49" s="1109" t="s">
        <v>471</v>
      </c>
      <c r="AO49" s="1110"/>
      <c r="AP49" s="1110"/>
      <c r="AQ49" s="1110"/>
      <c r="AR49" s="1111"/>
    </row>
    <row r="50" spans="1:44" ht="13" x14ac:dyDescent="0.2">
      <c r="A50" s="123"/>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83"/>
      <c r="AL50" s="184"/>
      <c r="AM50" s="1108"/>
      <c r="AN50" s="185" t="s">
        <v>472</v>
      </c>
      <c r="AO50" s="186" t="s">
        <v>473</v>
      </c>
      <c r="AP50" s="187" t="s">
        <v>474</v>
      </c>
      <c r="AQ50" s="188" t="s">
        <v>475</v>
      </c>
      <c r="AR50" s="189" t="s">
        <v>476</v>
      </c>
    </row>
    <row r="51" spans="1:44" ht="13" x14ac:dyDescent="0.2">
      <c r="A51" s="123"/>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81" t="s">
        <v>477</v>
      </c>
      <c r="AL51" s="182"/>
      <c r="AM51" s="190">
        <v>832827</v>
      </c>
      <c r="AN51" s="191">
        <v>19510</v>
      </c>
      <c r="AO51" s="192">
        <v>8.8000000000000007</v>
      </c>
      <c r="AP51" s="193">
        <v>69729</v>
      </c>
      <c r="AQ51" s="194">
        <v>1.8</v>
      </c>
      <c r="AR51" s="195">
        <v>7</v>
      </c>
    </row>
    <row r="52" spans="1:44" ht="13" x14ac:dyDescent="0.2">
      <c r="A52" s="123"/>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96"/>
      <c r="AL52" s="197" t="s">
        <v>478</v>
      </c>
      <c r="AM52" s="198">
        <v>590903</v>
      </c>
      <c r="AN52" s="199">
        <v>13843</v>
      </c>
      <c r="AO52" s="200">
        <v>14.7</v>
      </c>
      <c r="AP52" s="201">
        <v>38908</v>
      </c>
      <c r="AQ52" s="202">
        <v>14</v>
      </c>
      <c r="AR52" s="203">
        <v>0.7</v>
      </c>
    </row>
    <row r="53" spans="1:44" ht="13" x14ac:dyDescent="0.2">
      <c r="A53" s="123"/>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81" t="s">
        <v>479</v>
      </c>
      <c r="AL53" s="182"/>
      <c r="AM53" s="190">
        <v>1386780</v>
      </c>
      <c r="AN53" s="191">
        <v>32866</v>
      </c>
      <c r="AO53" s="192">
        <v>68.5</v>
      </c>
      <c r="AP53" s="193">
        <v>74581</v>
      </c>
      <c r="AQ53" s="194">
        <v>7</v>
      </c>
      <c r="AR53" s="195">
        <v>61.5</v>
      </c>
    </row>
    <row r="54" spans="1:44" ht="13" x14ac:dyDescent="0.2">
      <c r="A54" s="123"/>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96"/>
      <c r="AL54" s="197" t="s">
        <v>478</v>
      </c>
      <c r="AM54" s="198">
        <v>504024</v>
      </c>
      <c r="AN54" s="199">
        <v>11945</v>
      </c>
      <c r="AO54" s="200">
        <v>-13.7</v>
      </c>
      <c r="AP54" s="201">
        <v>41563</v>
      </c>
      <c r="AQ54" s="202">
        <v>6.8</v>
      </c>
      <c r="AR54" s="203">
        <v>-20.5</v>
      </c>
    </row>
    <row r="55" spans="1:44" ht="13" x14ac:dyDescent="0.2">
      <c r="A55" s="123"/>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81" t="s">
        <v>480</v>
      </c>
      <c r="AL55" s="182"/>
      <c r="AM55" s="190">
        <v>1347603</v>
      </c>
      <c r="AN55" s="191">
        <v>32355</v>
      </c>
      <c r="AO55" s="192">
        <v>-1.6</v>
      </c>
      <c r="AP55" s="193">
        <v>76347</v>
      </c>
      <c r="AQ55" s="194">
        <v>2.4</v>
      </c>
      <c r="AR55" s="195">
        <v>-4</v>
      </c>
    </row>
    <row r="56" spans="1:44" ht="13" x14ac:dyDescent="0.2">
      <c r="A56" s="123"/>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96"/>
      <c r="AL56" s="197" t="s">
        <v>478</v>
      </c>
      <c r="AM56" s="198">
        <v>776978</v>
      </c>
      <c r="AN56" s="199">
        <v>18655</v>
      </c>
      <c r="AO56" s="200">
        <v>56.2</v>
      </c>
      <c r="AP56" s="201">
        <v>41762</v>
      </c>
      <c r="AQ56" s="202">
        <v>0.5</v>
      </c>
      <c r="AR56" s="203">
        <v>55.7</v>
      </c>
    </row>
    <row r="57" spans="1:44" ht="13" x14ac:dyDescent="0.2">
      <c r="A57" s="123"/>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81" t="s">
        <v>481</v>
      </c>
      <c r="AL57" s="182"/>
      <c r="AM57" s="190">
        <v>1039171</v>
      </c>
      <c r="AN57" s="191">
        <v>25190</v>
      </c>
      <c r="AO57" s="192">
        <v>-22.1</v>
      </c>
      <c r="AP57" s="193">
        <v>71279</v>
      </c>
      <c r="AQ57" s="194">
        <v>-6.6</v>
      </c>
      <c r="AR57" s="195">
        <v>-15.5</v>
      </c>
    </row>
    <row r="58" spans="1:44" ht="13" x14ac:dyDescent="0.2">
      <c r="A58" s="123"/>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96"/>
      <c r="AL58" s="197" t="s">
        <v>478</v>
      </c>
      <c r="AM58" s="198">
        <v>721611</v>
      </c>
      <c r="AN58" s="199">
        <v>17492</v>
      </c>
      <c r="AO58" s="200">
        <v>-6.2</v>
      </c>
      <c r="AP58" s="201">
        <v>36731</v>
      </c>
      <c r="AQ58" s="202">
        <v>-12</v>
      </c>
      <c r="AR58" s="203">
        <v>5.8</v>
      </c>
    </row>
    <row r="59" spans="1:44" ht="13" x14ac:dyDescent="0.2">
      <c r="A59" s="123"/>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81" t="s">
        <v>482</v>
      </c>
      <c r="AL59" s="182"/>
      <c r="AM59" s="190">
        <v>908129</v>
      </c>
      <c r="AN59" s="191">
        <v>22119</v>
      </c>
      <c r="AO59" s="192">
        <v>-12.2</v>
      </c>
      <c r="AP59" s="193">
        <v>74994</v>
      </c>
      <c r="AQ59" s="194">
        <v>5.2</v>
      </c>
      <c r="AR59" s="195">
        <v>-17.399999999999999</v>
      </c>
    </row>
    <row r="60" spans="1:44" ht="13" x14ac:dyDescent="0.2">
      <c r="A60" s="123"/>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96"/>
      <c r="AL60" s="197" t="s">
        <v>478</v>
      </c>
      <c r="AM60" s="198">
        <v>723450</v>
      </c>
      <c r="AN60" s="199">
        <v>17621</v>
      </c>
      <c r="AO60" s="200">
        <v>0.7</v>
      </c>
      <c r="AP60" s="201">
        <v>36188</v>
      </c>
      <c r="AQ60" s="202">
        <v>-1.5</v>
      </c>
      <c r="AR60" s="203">
        <v>2.2000000000000002</v>
      </c>
    </row>
    <row r="61" spans="1:44" ht="13" x14ac:dyDescent="0.2">
      <c r="A61" s="123"/>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81" t="s">
        <v>483</v>
      </c>
      <c r="AL61" s="204"/>
      <c r="AM61" s="205">
        <v>1102902</v>
      </c>
      <c r="AN61" s="206">
        <v>26408</v>
      </c>
      <c r="AO61" s="207">
        <v>8.3000000000000007</v>
      </c>
      <c r="AP61" s="208">
        <v>73386</v>
      </c>
      <c r="AQ61" s="209">
        <v>2</v>
      </c>
      <c r="AR61" s="195">
        <v>6.3</v>
      </c>
    </row>
    <row r="62" spans="1:44" ht="13" x14ac:dyDescent="0.2">
      <c r="A62" s="123"/>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96"/>
      <c r="AL62" s="197" t="s">
        <v>478</v>
      </c>
      <c r="AM62" s="198">
        <v>663393</v>
      </c>
      <c r="AN62" s="199">
        <v>15911</v>
      </c>
      <c r="AO62" s="200">
        <v>10.3</v>
      </c>
      <c r="AP62" s="201">
        <v>39030</v>
      </c>
      <c r="AQ62" s="202">
        <v>1.6</v>
      </c>
      <c r="AR62" s="203">
        <v>8.6999999999999993</v>
      </c>
    </row>
    <row r="63" spans="1:44" ht="13" x14ac:dyDescent="0.2">
      <c r="A63" s="123"/>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ht="13" x14ac:dyDescent="0.2">
      <c r="A64" s="123"/>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6" ht="13" x14ac:dyDescent="0.2">
      <c r="A65" s="123"/>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6" ht="13" x14ac:dyDescent="0.2">
      <c r="A66" s="210"/>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211"/>
    </row>
    <row r="67" spans="1:46" ht="13.5" hidden="1" customHeight="1" x14ac:dyDescent="0.2">
      <c r="AK67" s="119"/>
      <c r="AL67" s="119"/>
      <c r="AM67" s="119"/>
      <c r="AN67" s="119"/>
      <c r="AO67" s="119"/>
      <c r="AP67" s="119"/>
      <c r="AQ67" s="119"/>
      <c r="AR67" s="119"/>
      <c r="AS67" s="119"/>
      <c r="AT67" s="119"/>
    </row>
    <row r="68" spans="1:46" ht="13.5" hidden="1" customHeight="1" x14ac:dyDescent="0.2">
      <c r="AK68" s="119"/>
      <c r="AL68" s="119"/>
      <c r="AM68" s="119"/>
      <c r="AN68" s="119"/>
      <c r="AO68" s="119"/>
      <c r="AP68" s="119"/>
      <c r="AQ68" s="119"/>
      <c r="AR68" s="119"/>
    </row>
    <row r="69" spans="1:46" ht="13.5" hidden="1" customHeight="1" x14ac:dyDescent="0.2">
      <c r="AK69" s="119"/>
      <c r="AL69" s="119"/>
      <c r="AM69" s="119"/>
      <c r="AN69" s="119"/>
      <c r="AO69" s="119"/>
      <c r="AP69" s="119"/>
      <c r="AQ69" s="119"/>
      <c r="AR69" s="119"/>
    </row>
    <row r="70" spans="1:46" ht="13" hidden="1" x14ac:dyDescent="0.2">
      <c r="AK70" s="119"/>
      <c r="AL70" s="119"/>
      <c r="AM70" s="119"/>
      <c r="AN70" s="119"/>
      <c r="AO70" s="119"/>
      <c r="AP70" s="119"/>
      <c r="AQ70" s="119"/>
      <c r="AR70" s="119"/>
    </row>
    <row r="71" spans="1:46" ht="13" hidden="1" x14ac:dyDescent="0.2">
      <c r="AK71" s="119"/>
      <c r="AL71" s="119"/>
      <c r="AM71" s="119"/>
      <c r="AN71" s="119"/>
      <c r="AO71" s="119"/>
      <c r="AP71" s="119"/>
      <c r="AQ71" s="119"/>
      <c r="AR71" s="119"/>
    </row>
    <row r="72" spans="1:46" ht="13" hidden="1" x14ac:dyDescent="0.2">
      <c r="AK72" s="119"/>
      <c r="AL72" s="119"/>
      <c r="AM72" s="119"/>
      <c r="AN72" s="119"/>
      <c r="AO72" s="119"/>
      <c r="AP72" s="119"/>
      <c r="AQ72" s="119"/>
      <c r="AR72" s="119"/>
    </row>
    <row r="73" spans="1:46" ht="13" hidden="1" x14ac:dyDescent="0.2">
      <c r="AK73" s="119"/>
      <c r="AL73" s="119"/>
      <c r="AM73" s="119"/>
      <c r="AN73" s="119"/>
      <c r="AO73" s="119"/>
      <c r="AP73" s="119"/>
      <c r="AQ73" s="119"/>
      <c r="AR73" s="119"/>
    </row>
  </sheetData>
  <sheetProtection algorithmName="SHA-512" hashValue="XPeNw684ExFwNWYCba3SS2kpsu78IKvSIkJV8/edy8jUN9RIjitaJv2rQIIP4JlcsnoI2+ruMFtGKI0x+j2ueg==" saltValue="b/J+FdC/gMtnKNZOVnE3h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 x14ac:dyDescent="0.2">
      <c r="B2" s="5"/>
      <c r="DG2" s="5"/>
    </row>
    <row r="3" spans="2:125" ht="13"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 x14ac:dyDescent="0.2"/>
    <row r="5" spans="2:125" ht="13" x14ac:dyDescent="0.2"/>
    <row r="6" spans="2:125" ht="13" x14ac:dyDescent="0.2"/>
    <row r="7" spans="2:125" ht="13" x14ac:dyDescent="0.2"/>
    <row r="8" spans="2:125" ht="13" x14ac:dyDescent="0.2"/>
    <row r="9" spans="2:125" ht="13" x14ac:dyDescent="0.2">
      <c r="DU9" s="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5"/>
    </row>
    <row r="18" spans="125:125" ht="13" x14ac:dyDescent="0.2"/>
    <row r="19" spans="125:125" ht="13" x14ac:dyDescent="0.2"/>
    <row r="20" spans="125:125" ht="13" x14ac:dyDescent="0.2">
      <c r="DU20" s="5"/>
    </row>
    <row r="21" spans="125:125" ht="13" x14ac:dyDescent="0.2">
      <c r="DU21" s="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5"/>
    </row>
    <row r="29" spans="125:125" ht="13" x14ac:dyDescent="0.2"/>
    <row r="30" spans="125:125" ht="13" x14ac:dyDescent="0.2"/>
    <row r="31" spans="125:125" ht="13" x14ac:dyDescent="0.2"/>
    <row r="32" spans="125:125" ht="13" x14ac:dyDescent="0.2"/>
    <row r="33" spans="2:125" ht="13" x14ac:dyDescent="0.2">
      <c r="B33" s="5"/>
      <c r="G33" s="5"/>
      <c r="I33" s="5"/>
    </row>
    <row r="34" spans="2:125" ht="13" x14ac:dyDescent="0.2">
      <c r="C34" s="5"/>
      <c r="P34" s="5"/>
      <c r="DE34" s="5"/>
      <c r="DH34" s="5"/>
    </row>
    <row r="35" spans="2:125" ht="13" x14ac:dyDescent="0.2">
      <c r="D35" s="5"/>
      <c r="E35" s="5"/>
      <c r="DG35" s="5"/>
      <c r="DJ35" s="5"/>
      <c r="DP35" s="5"/>
      <c r="DQ35" s="5"/>
      <c r="DR35" s="5"/>
      <c r="DS35" s="5"/>
      <c r="DT35" s="5"/>
      <c r="DU35" s="5"/>
    </row>
    <row r="36" spans="2:125" ht="13"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 x14ac:dyDescent="0.2">
      <c r="DU37" s="5"/>
    </row>
    <row r="38" spans="2:125" ht="13" x14ac:dyDescent="0.2">
      <c r="DT38" s="5"/>
      <c r="DU38" s="5"/>
    </row>
    <row r="39" spans="2:125" ht="13" x14ac:dyDescent="0.2"/>
    <row r="40" spans="2:125" ht="13" x14ac:dyDescent="0.2">
      <c r="DH40" s="5"/>
    </row>
    <row r="41" spans="2:125" ht="13" x14ac:dyDescent="0.2">
      <c r="DE41" s="5"/>
    </row>
    <row r="42" spans="2:125" ht="13" x14ac:dyDescent="0.2">
      <c r="DG42" s="5"/>
      <c r="DJ42" s="5"/>
    </row>
    <row r="43" spans="2:125" ht="13"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 x14ac:dyDescent="0.2">
      <c r="DU44" s="5"/>
    </row>
    <row r="45" spans="2:125" ht="13" x14ac:dyDescent="0.2"/>
    <row r="46" spans="2:125" ht="13" x14ac:dyDescent="0.2"/>
    <row r="47" spans="2:125" ht="13" x14ac:dyDescent="0.2"/>
    <row r="48" spans="2:125" ht="13" x14ac:dyDescent="0.2">
      <c r="DT48" s="5"/>
      <c r="DU48" s="5"/>
    </row>
    <row r="49" spans="120:125" ht="13" x14ac:dyDescent="0.2">
      <c r="DU49" s="5"/>
    </row>
    <row r="50" spans="120:125" ht="13" x14ac:dyDescent="0.2">
      <c r="DU50" s="5"/>
    </row>
    <row r="51" spans="120:125" ht="13" x14ac:dyDescent="0.2">
      <c r="DP51" s="5"/>
      <c r="DQ51" s="5"/>
      <c r="DR51" s="5"/>
      <c r="DS51" s="5"/>
      <c r="DT51" s="5"/>
      <c r="DU51" s="5"/>
    </row>
    <row r="52" spans="120:125" ht="13" x14ac:dyDescent="0.2"/>
    <row r="53" spans="120:125" ht="13" x14ac:dyDescent="0.2"/>
    <row r="54" spans="120:125" ht="13" x14ac:dyDescent="0.2">
      <c r="DU54" s="5"/>
    </row>
    <row r="55" spans="120:125" ht="13" x14ac:dyDescent="0.2"/>
    <row r="56" spans="120:125" ht="13" x14ac:dyDescent="0.2"/>
    <row r="57" spans="120:125" ht="13" x14ac:dyDescent="0.2"/>
    <row r="58" spans="120:125" ht="13" x14ac:dyDescent="0.2">
      <c r="DU58" s="5"/>
    </row>
    <row r="59" spans="120:125" ht="13" x14ac:dyDescent="0.2"/>
    <row r="60" spans="120:125" ht="13" x14ac:dyDescent="0.2"/>
    <row r="61" spans="120:125" ht="13" x14ac:dyDescent="0.2"/>
    <row r="62" spans="120:125" ht="13" x14ac:dyDescent="0.2"/>
    <row r="63" spans="120:125" ht="13" x14ac:dyDescent="0.2">
      <c r="DU63" s="5"/>
    </row>
    <row r="64" spans="120:125" ht="13" x14ac:dyDescent="0.2">
      <c r="DT64" s="5"/>
      <c r="DU64" s="5"/>
    </row>
    <row r="65" spans="123:125" ht="13" x14ac:dyDescent="0.2"/>
    <row r="66" spans="123:125" ht="13" x14ac:dyDescent="0.2"/>
    <row r="67" spans="123:125" ht="13" x14ac:dyDescent="0.2"/>
    <row r="68" spans="123:125" ht="13" x14ac:dyDescent="0.2"/>
    <row r="69" spans="123:125" ht="13" x14ac:dyDescent="0.2">
      <c r="DS69" s="5"/>
      <c r="DT69" s="5"/>
      <c r="DU69" s="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5"/>
    </row>
    <row r="83" spans="116:125" ht="13" x14ac:dyDescent="0.2">
      <c r="DM83" s="5"/>
      <c r="DN83" s="5"/>
      <c r="DO83" s="5"/>
      <c r="DP83" s="5"/>
      <c r="DQ83" s="5"/>
      <c r="DR83" s="5"/>
      <c r="DS83" s="5"/>
      <c r="DT83" s="5"/>
      <c r="DU83" s="5"/>
    </row>
    <row r="84" spans="116:125" ht="13" x14ac:dyDescent="0.2"/>
    <row r="85" spans="116:125" ht="13" x14ac:dyDescent="0.2"/>
    <row r="86" spans="116:125" ht="13" x14ac:dyDescent="0.2"/>
    <row r="87" spans="116:125" ht="13" x14ac:dyDescent="0.2"/>
    <row r="88" spans="116:125" ht="13" x14ac:dyDescent="0.2">
      <c r="DU88" s="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sdSWFWadtSFZyLaAkvRCFI922MzyAteZ6gSrHrFWgCDJvdXdlWKekUGzLUct/b6gvp9l46oAfWRbELMCrtLfFw==" saltValue="cf1YsM+j/58O1ubu+VJDm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 x14ac:dyDescent="0.2">
      <c r="B2" s="5"/>
      <c r="T2" s="5"/>
    </row>
    <row r="3" spans="1:125"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5"/>
      <c r="G33" s="5"/>
      <c r="I33" s="5"/>
    </row>
    <row r="34" spans="2:125" ht="13" x14ac:dyDescent="0.2">
      <c r="C34" s="5"/>
      <c r="P34" s="5"/>
      <c r="R34" s="5"/>
      <c r="U34" s="5"/>
    </row>
    <row r="35" spans="2:125" ht="13"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 x14ac:dyDescent="0.2">
      <c r="F36" s="5"/>
      <c r="H36" s="5"/>
      <c r="J36" s="5"/>
      <c r="K36" s="5"/>
      <c r="L36" s="5"/>
      <c r="M36" s="5"/>
      <c r="N36" s="5"/>
      <c r="O36" s="5"/>
      <c r="Q36" s="5"/>
      <c r="S36" s="5"/>
      <c r="V36" s="5"/>
    </row>
    <row r="37" spans="2:125" ht="13" x14ac:dyDescent="0.2"/>
    <row r="38" spans="2:125" ht="13" x14ac:dyDescent="0.2"/>
    <row r="39" spans="2:125" ht="13" x14ac:dyDescent="0.2"/>
    <row r="40" spans="2:125" ht="13" x14ac:dyDescent="0.2">
      <c r="U40" s="5"/>
    </row>
    <row r="41" spans="2:125" ht="13" x14ac:dyDescent="0.2">
      <c r="R41" s="5"/>
    </row>
    <row r="42" spans="2:125" ht="13"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 x14ac:dyDescent="0.2">
      <c r="Q43" s="5"/>
      <c r="S43" s="5"/>
      <c r="V43" s="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4ASnQx0ZtRq6j0vmCYMO/HrYJmEGDR2EdXprh/RGsFjwj1CVbyNFqzJd4CRhWb3Iwe1krdFEHfZ15ztlCNSbWA==" saltValue="X8IYp9dtUpgActABSnc8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212" customWidth="1"/>
    <col min="2" max="16" width="14.6328125" style="212" customWidth="1"/>
    <col min="17"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13"/>
      <c r="C45" s="213"/>
      <c r="D45" s="213"/>
      <c r="E45" s="213"/>
      <c r="F45" s="213"/>
      <c r="G45" s="213"/>
      <c r="H45" s="213"/>
      <c r="I45" s="213"/>
      <c r="J45" s="214" t="s">
        <v>484</v>
      </c>
    </row>
    <row r="46" spans="2:10" ht="29.25" customHeight="1" thickBot="1" x14ac:dyDescent="0.3">
      <c r="B46" s="215" t="s">
        <v>22</v>
      </c>
      <c r="C46" s="216"/>
      <c r="D46" s="216"/>
      <c r="E46" s="217" t="s">
        <v>485</v>
      </c>
      <c r="F46" s="218" t="s">
        <v>3</v>
      </c>
      <c r="G46" s="219" t="s">
        <v>4</v>
      </c>
      <c r="H46" s="219" t="s">
        <v>5</v>
      </c>
      <c r="I46" s="219" t="s">
        <v>6</v>
      </c>
      <c r="J46" s="220" t="s">
        <v>7</v>
      </c>
    </row>
    <row r="47" spans="2:10" ht="57.75" customHeight="1" x14ac:dyDescent="0.2">
      <c r="B47" s="221"/>
      <c r="C47" s="1133" t="s">
        <v>486</v>
      </c>
      <c r="D47" s="1133"/>
      <c r="E47" s="1134"/>
      <c r="F47" s="222">
        <v>9.7200000000000006</v>
      </c>
      <c r="G47" s="223">
        <v>13.74</v>
      </c>
      <c r="H47" s="223">
        <v>21.53</v>
      </c>
      <c r="I47" s="223">
        <v>29.43</v>
      </c>
      <c r="J47" s="224">
        <v>35.54</v>
      </c>
    </row>
    <row r="48" spans="2:10" ht="57.75" customHeight="1" x14ac:dyDescent="0.2">
      <c r="B48" s="225"/>
      <c r="C48" s="1135" t="s">
        <v>487</v>
      </c>
      <c r="D48" s="1135"/>
      <c r="E48" s="1136"/>
      <c r="F48" s="226">
        <v>6.94</v>
      </c>
      <c r="G48" s="227">
        <v>7.18</v>
      </c>
      <c r="H48" s="227">
        <v>9.39</v>
      </c>
      <c r="I48" s="227">
        <v>10.4</v>
      </c>
      <c r="J48" s="228">
        <v>7.18</v>
      </c>
    </row>
    <row r="49" spans="2:10" ht="57.75" customHeight="1" thickBot="1" x14ac:dyDescent="0.25">
      <c r="B49" s="229"/>
      <c r="C49" s="1137" t="s">
        <v>488</v>
      </c>
      <c r="D49" s="1137"/>
      <c r="E49" s="1138"/>
      <c r="F49" s="230">
        <v>1.34</v>
      </c>
      <c r="G49" s="231">
        <v>4.1500000000000004</v>
      </c>
      <c r="H49" s="231">
        <v>10.44</v>
      </c>
      <c r="I49" s="231">
        <v>10.91</v>
      </c>
      <c r="J49" s="232">
        <v>1.47</v>
      </c>
    </row>
    <row r="50" spans="2:10" ht="13" x14ac:dyDescent="0.2"/>
  </sheetData>
  <sheetProtection algorithmName="SHA-512" hashValue="RrEl7hDqiNu9cPdFWkSMBOMbFQ/OIGzUDWBrwLJ8rEHg/tIWBzJYi21+cXSrUCIC6UsGguICgK5lviBQXOqMSw==" saltValue="WRV0AkxupWeJUsn3uNzF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2024-09-06T06:51:01Z</cp:lastPrinted>
  <dcterms:created xsi:type="dcterms:W3CDTF">2024-07-29T10:33:45Z</dcterms:created>
  <dcterms:modified xsi:type="dcterms:W3CDTF">2024-09-26T04:33:29Z</dcterms:modified>
  <cp:category/>
</cp:coreProperties>
</file>