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kfs01\s0103\05_財政G\☆02_調査\000_データ類\04_財政状況資料集\R04決算\99-1_市町村送付用（確定版）\２回目\HP掲載用（ローマ字表記）\"/>
    </mc:Choice>
  </mc:AlternateContent>
  <bookViews>
    <workbookView xWindow="-120" yWindow="-120" windowWidth="20730" windowHeight="11160" tabRatio="879"/>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DG43" i="7" l="1"/>
  <c r="CQ43" i="7"/>
  <c r="CO43" i="7"/>
  <c r="BY43" i="7"/>
  <c r="BE43" i="7"/>
  <c r="AM43" i="7"/>
  <c r="U43" i="7"/>
  <c r="E43" i="7"/>
  <c r="C43" i="7"/>
  <c r="DG42" i="7"/>
  <c r="CQ42" i="7"/>
  <c r="CO42" i="7" s="1"/>
  <c r="BY42" i="7"/>
  <c r="BE42" i="7"/>
  <c r="AM42" i="7"/>
  <c r="U42" i="7"/>
  <c r="E42" i="7"/>
  <c r="C42" i="7"/>
  <c r="DG41" i="7"/>
  <c r="CQ41" i="7"/>
  <c r="CO41" i="7" s="1"/>
  <c r="BY41" i="7"/>
  <c r="BE41" i="7"/>
  <c r="AM41" i="7"/>
  <c r="U41" i="7"/>
  <c r="E41" i="7"/>
  <c r="C41" i="7"/>
  <c r="DG40" i="7"/>
  <c r="CQ40" i="7"/>
  <c r="CO40" i="7" s="1"/>
  <c r="BY40" i="7"/>
  <c r="BE40" i="7"/>
  <c r="AM40" i="7"/>
  <c r="U40" i="7"/>
  <c r="E40" i="7"/>
  <c r="C40" i="7"/>
  <c r="DG39" i="7"/>
  <c r="CQ39" i="7"/>
  <c r="CO39" i="7" s="1"/>
  <c r="BY39" i="7"/>
  <c r="BE39" i="7"/>
  <c r="AM39" i="7"/>
  <c r="U39" i="7"/>
  <c r="E39" i="7"/>
  <c r="C39" i="7"/>
  <c r="DG38" i="7"/>
  <c r="CQ38" i="7"/>
  <c r="CO38" i="7" s="1"/>
  <c r="BY38" i="7"/>
  <c r="BE38" i="7"/>
  <c r="AM38" i="7"/>
  <c r="U38" i="7"/>
  <c r="E38" i="7"/>
  <c r="C38" i="7"/>
  <c r="DG37" i="7"/>
  <c r="CQ37" i="7"/>
  <c r="CO37" i="7" s="1"/>
  <c r="BY37" i="7"/>
  <c r="BE37" i="7"/>
  <c r="AM37" i="7"/>
  <c r="U37" i="7"/>
  <c r="E37" i="7"/>
  <c r="C37" i="7"/>
  <c r="DG36" i="7"/>
  <c r="CQ36" i="7"/>
  <c r="CO36" i="7" s="1"/>
  <c r="BY36" i="7"/>
  <c r="BE36" i="7"/>
  <c r="AM36" i="7"/>
  <c r="W36" i="7"/>
  <c r="E36" i="7"/>
  <c r="C36" i="7" s="1"/>
  <c r="DG35" i="7"/>
  <c r="CQ35" i="7"/>
  <c r="BY35" i="7"/>
  <c r="BE35" i="7"/>
  <c r="AO35" i="7"/>
  <c r="W35" i="7"/>
  <c r="E35" i="7"/>
  <c r="C35" i="7" s="1"/>
  <c r="DG34" i="7"/>
  <c r="CQ34" i="7"/>
  <c r="BY34" i="7"/>
  <c r="BE34" i="7"/>
  <c r="AO34" i="7"/>
  <c r="W34" i="7"/>
  <c r="E34" i="7"/>
  <c r="C34" i="7" s="1"/>
  <c r="U34" i="7" l="1"/>
  <c r="U35" i="7" l="1"/>
  <c r="U36" i="7" l="1"/>
  <c r="AM34" i="7" l="1"/>
  <c r="AM35" i="7" l="1"/>
  <c r="BW34" i="7" s="1"/>
  <c r="BW35" i="7" l="1"/>
  <c r="BW36" i="7" s="1"/>
  <c r="BW37" i="7" s="1"/>
  <c r="BW38" i="7" s="1"/>
  <c r="BW39" i="7" s="1"/>
  <c r="BW40" i="7" s="1"/>
  <c r="BW41" i="7" s="1"/>
  <c r="BW42" i="7" s="1"/>
  <c r="BW43" i="7" s="1"/>
  <c r="CO34" i="7"/>
  <c r="CO35" i="7" s="1"/>
</calcChain>
</file>

<file path=xl/sharedStrings.xml><?xml version="1.0" encoding="utf-8"?>
<sst xmlns="http://schemas.openxmlformats.org/spreadsheetml/2006/main" count="1147" uniqueCount="552">
  <si>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</si>
  <si>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</si>
  <si>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</si>
  <si>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H30</t>
  </si>
  <si>
    <t>R01</t>
  </si>
  <si>
    <t>R02</t>
  </si>
  <si>
    <t>R03</t>
  </si>
  <si>
    <t>R04</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</si>
  <si>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</si>
  <si>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</si>
  <si>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</si>
  <si>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</si>
  <si>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</si>
  <si>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</si>
  <si>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</si>
  <si>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地方債の新規発行の抑制を継続してきた結果、将来負担比率は低い水準を維持できている。一方で有形固定資産減価償却率は、類似団体より高い水準にあり、さらに上昇傾向にある。主な要因としては、昭和３０年代及び昭和４０年代に建築された幼稚園及び小・中学校が有形固定資産減価償却率９０％を超過していることが挙げられる。これらの施設については、耐震化による改修が終了しており、今後においても公共施設等総合管理計画に基づき、維持管理を適切に進めていく。</t>
    <rPh sb="1" eb="4">
      <t>チホウサイ</t>
    </rPh>
    <rPh sb="5" eb="7">
      <t>シンキ</t>
    </rPh>
    <rPh sb="7" eb="9">
      <t>ハッコウ</t>
    </rPh>
    <rPh sb="10" eb="12">
      <t>ヨクセイ</t>
    </rPh>
    <rPh sb="13" eb="15">
      <t>ケイゾク</t>
    </rPh>
    <rPh sb="19" eb="21">
      <t>ケッカ</t>
    </rPh>
    <rPh sb="22" eb="24">
      <t>ショウライ</t>
    </rPh>
    <rPh sb="24" eb="26">
      <t>フタン</t>
    </rPh>
    <rPh sb="26" eb="28">
      <t>ヒリツ</t>
    </rPh>
    <rPh sb="29" eb="30">
      <t>ヒク</t>
    </rPh>
    <rPh sb="31" eb="33">
      <t>スイジュン</t>
    </rPh>
    <rPh sb="34" eb="36">
      <t>イジ</t>
    </rPh>
    <rPh sb="42" eb="44">
      <t>イッポウ</t>
    </rPh>
    <rPh sb="45" eb="47">
      <t>ユウケイ</t>
    </rPh>
    <rPh sb="47" eb="49">
      <t>コテイ</t>
    </rPh>
    <rPh sb="49" eb="51">
      <t>シサン</t>
    </rPh>
    <rPh sb="51" eb="53">
      <t>ゲンカ</t>
    </rPh>
    <rPh sb="53" eb="55">
      <t>ショウキャク</t>
    </rPh>
    <rPh sb="55" eb="56">
      <t>リツ</t>
    </rPh>
    <rPh sb="58" eb="60">
      <t>ルイジ</t>
    </rPh>
    <rPh sb="60" eb="62">
      <t>ダンタイ</t>
    </rPh>
    <rPh sb="64" eb="65">
      <t>タカ</t>
    </rPh>
    <rPh sb="66" eb="68">
      <t>スイジュン</t>
    </rPh>
    <rPh sb="75" eb="77">
      <t>ジョウショウ</t>
    </rPh>
    <rPh sb="77" eb="79">
      <t>ケイコウ</t>
    </rPh>
    <rPh sb="83" eb="84">
      <t>オモ</t>
    </rPh>
    <rPh sb="85" eb="87">
      <t>ヨウイン</t>
    </rPh>
    <rPh sb="92" eb="94">
      <t>ショウワ</t>
    </rPh>
    <rPh sb="96" eb="98">
      <t>ネンダイ</t>
    </rPh>
    <rPh sb="98" eb="99">
      <t>オヨ</t>
    </rPh>
    <rPh sb="100" eb="102">
      <t>ショウワ</t>
    </rPh>
    <rPh sb="104" eb="106">
      <t>ネンダイ</t>
    </rPh>
    <rPh sb="107" eb="109">
      <t>ケンチク</t>
    </rPh>
    <rPh sb="112" eb="115">
      <t>ヨウチエン</t>
    </rPh>
    <rPh sb="115" eb="116">
      <t>オヨ</t>
    </rPh>
    <rPh sb="117" eb="118">
      <t>ショウ</t>
    </rPh>
    <rPh sb="119" eb="120">
      <t>ナカ</t>
    </rPh>
    <rPh sb="120" eb="122">
      <t>ガッコウ</t>
    </rPh>
    <rPh sb="123" eb="125">
      <t>ユウケイ</t>
    </rPh>
    <rPh sb="125" eb="127">
      <t>コテイ</t>
    </rPh>
    <rPh sb="127" eb="129">
      <t>シサン</t>
    </rPh>
    <rPh sb="129" eb="131">
      <t>ゲンカ</t>
    </rPh>
    <rPh sb="131" eb="133">
      <t>ショウキャク</t>
    </rPh>
    <rPh sb="133" eb="134">
      <t>リツ</t>
    </rPh>
    <rPh sb="138" eb="140">
      <t>チョウカ</t>
    </rPh>
    <rPh sb="147" eb="148">
      <t>ア</t>
    </rPh>
    <rPh sb="157" eb="159">
      <t>シセツ</t>
    </rPh>
    <rPh sb="165" eb="168">
      <t>タイシンカ</t>
    </rPh>
    <rPh sb="171" eb="173">
      <t>カイシュウ</t>
    </rPh>
    <rPh sb="174" eb="176">
      <t>シュウリョウ</t>
    </rPh>
    <rPh sb="181" eb="183">
      <t>コンゴ</t>
    </rPh>
    <rPh sb="188" eb="190">
      <t>コウキョウ</t>
    </rPh>
    <rPh sb="190" eb="192">
      <t>シセツ</t>
    </rPh>
    <rPh sb="192" eb="193">
      <t>トウ</t>
    </rPh>
    <rPh sb="193" eb="195">
      <t>ソウゴウ</t>
    </rPh>
    <rPh sb="195" eb="197">
      <t>カンリ</t>
    </rPh>
    <rPh sb="197" eb="199">
      <t>ケイカク</t>
    </rPh>
    <rPh sb="200" eb="201">
      <t>モト</t>
    </rPh>
    <rPh sb="204" eb="206">
      <t>イジ</t>
    </rPh>
    <rPh sb="206" eb="208">
      <t>カンリ</t>
    </rPh>
    <rPh sb="209" eb="211">
      <t>テキセツ</t>
    </rPh>
    <rPh sb="212" eb="213">
      <t>スス</t>
    </rPh>
    <phoneticPr fontId="5"/>
  </si>
  <si>
    <t>　法人税収入等を背景にして、これまで地方債の新規発行を抑制し各種事業を実施してきたことから、将来負担比率は平成２８年から７年連続でマイナス算定（算定されない）となっている。実質公債費比率は類似団体の平均を大きく下回っており、令和３年度以降上昇傾向にあるがマイナス算定を継続している。今後も実施事業を精査し、義務的経費の抑制や地方債の抑制に取り組み財政の健全化に努めていく。</t>
    <rPh sb="1" eb="4">
      <t>ホウジンゼイ</t>
    </rPh>
    <rPh sb="4" eb="6">
      <t>シュウニュウ</t>
    </rPh>
    <rPh sb="6" eb="7">
      <t>トウ</t>
    </rPh>
    <rPh sb="8" eb="10">
      <t>ハイケイ</t>
    </rPh>
    <rPh sb="18" eb="21">
      <t>チホウサイ</t>
    </rPh>
    <rPh sb="22" eb="24">
      <t>シンキ</t>
    </rPh>
    <rPh sb="24" eb="26">
      <t>ハッコウ</t>
    </rPh>
    <rPh sb="27" eb="29">
      <t>ヨクセイ</t>
    </rPh>
    <rPh sb="30" eb="32">
      <t>カクシュ</t>
    </rPh>
    <rPh sb="32" eb="34">
      <t>ジギョウ</t>
    </rPh>
    <rPh sb="35" eb="37">
      <t>ジッシ</t>
    </rPh>
    <rPh sb="46" eb="48">
      <t>ショウライ</t>
    </rPh>
    <rPh sb="48" eb="50">
      <t>フタン</t>
    </rPh>
    <rPh sb="50" eb="52">
      <t>ヒリツ</t>
    </rPh>
    <rPh sb="53" eb="55">
      <t>ヘイセイ</t>
    </rPh>
    <rPh sb="57" eb="58">
      <t>ネン</t>
    </rPh>
    <rPh sb="61" eb="62">
      <t>ネン</t>
    </rPh>
    <rPh sb="62" eb="64">
      <t>レンゾク</t>
    </rPh>
    <rPh sb="69" eb="71">
      <t>サンテイ</t>
    </rPh>
    <rPh sb="72" eb="74">
      <t>サンテイ</t>
    </rPh>
    <rPh sb="86" eb="88">
      <t>ジッシツ</t>
    </rPh>
    <rPh sb="88" eb="91">
      <t>コウサイヒ</t>
    </rPh>
    <rPh sb="91" eb="93">
      <t>ヒリツ</t>
    </rPh>
    <rPh sb="94" eb="96">
      <t>ルイジ</t>
    </rPh>
    <rPh sb="96" eb="98">
      <t>ダンタイ</t>
    </rPh>
    <rPh sb="99" eb="101">
      <t>ヘイキン</t>
    </rPh>
    <rPh sb="102" eb="103">
      <t>オオ</t>
    </rPh>
    <rPh sb="105" eb="107">
      <t>シタマワ</t>
    </rPh>
    <rPh sb="112" eb="114">
      <t>レイワ</t>
    </rPh>
    <rPh sb="115" eb="117">
      <t>ネンド</t>
    </rPh>
    <rPh sb="117" eb="119">
      <t>イコウ</t>
    </rPh>
    <rPh sb="119" eb="121">
      <t>ジョウショウ</t>
    </rPh>
    <rPh sb="121" eb="123">
      <t>ケイコウ</t>
    </rPh>
    <rPh sb="131" eb="133">
      <t>サンテイ</t>
    </rPh>
    <rPh sb="134" eb="136">
      <t>ケイゾク</t>
    </rPh>
    <rPh sb="141" eb="143">
      <t>コンゴ</t>
    </rPh>
    <rPh sb="144" eb="146">
      <t>ジッシ</t>
    </rPh>
    <rPh sb="146" eb="148">
      <t>ジギョウ</t>
    </rPh>
    <rPh sb="149" eb="151">
      <t>セイサ</t>
    </rPh>
    <rPh sb="153" eb="156">
      <t>ギムテキ</t>
    </rPh>
    <rPh sb="156" eb="158">
      <t>ケイヒ</t>
    </rPh>
    <rPh sb="159" eb="161">
      <t>ヨクセイ</t>
    </rPh>
    <rPh sb="162" eb="165">
      <t>チホウサイ</t>
    </rPh>
    <rPh sb="166" eb="168">
      <t>ヨクセイ</t>
    </rPh>
    <rPh sb="169" eb="170">
      <t>ト</t>
    </rPh>
    <rPh sb="171" eb="172">
      <t>ク</t>
    </rPh>
    <rPh sb="173" eb="175">
      <t>ザイセイ</t>
    </rPh>
    <rPh sb="176" eb="179">
      <t>ケンゼンカ</t>
    </rPh>
    <rPh sb="180" eb="181">
      <t>ツト</t>
    </rPh>
    <phoneticPr fontId="5"/>
  </si>
  <si>
    <t>令和4年度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</si>
  <si>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</si>
  <si>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</si>
  <si>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</si>
  <si>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</si>
  <si>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Ⅳ－２</t>
    <phoneticPr fontId="5"/>
  </si>
  <si>
    <t>指定団体等の指定状況</t>
    <phoneticPr fontId="5"/>
  </si>
  <si>
    <t>区分</t>
    <rPh sb="0" eb="2">
      <t>クブン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</si>
  <si>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</si>
  <si>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</si>
  <si>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</si>
  <si>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</si>
  <si>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</si>
  <si>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</si>
  <si>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</si>
  <si>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</si>
  <si>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</si>
  <si>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</si>
  <si>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</si>
  <si>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大井町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</si>
  <si>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</si>
  <si>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</si>
  <si>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</si>
  <si>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1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</si>
  <si>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</si>
  <si>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</si>
  <si>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</si>
  <si>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</si>
  <si>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</si>
  <si>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</si>
  <si>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</si>
  <si>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</si>
  <si>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</si>
  <si>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</si>
  <si>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</si>
  <si>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</si>
  <si>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</si>
  <si>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</si>
  <si>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</si>
  <si>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</si>
  <si>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</si>
  <si>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</si>
  <si>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</si>
  <si>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0.6</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</si>
  <si>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</si>
  <si>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</si>
  <si>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</si>
  <si>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</si>
  <si>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</si>
  <si>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</si>
  <si>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</si>
  <si>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</si>
  <si>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</si>
  <si>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</si>
  <si>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</si>
  <si>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</si>
  <si>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</si>
  <si>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</si>
  <si>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</si>
  <si>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</si>
  <si>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</si>
  <si>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</si>
  <si>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</si>
  <si>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</si>
  <si>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</si>
  <si>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</si>
  <si>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</si>
  <si>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14"/>
  </si>
  <si>
    <t>うち日本人(％)</t>
    <phoneticPr fontId="5"/>
  </si>
  <si>
    <t>-0.0</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</si>
  <si>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</si>
  <si>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</si>
  <si>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</si>
  <si>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</si>
  <si>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</si>
  <si>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</si>
  <si>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</si>
  <si>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</si>
  <si>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</si>
  <si>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</si>
  <si>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</si>
  <si>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</si>
  <si>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</si>
  <si>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</si>
  <si>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</si>
  <si>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</si>
  <si>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</si>
  <si>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</si>
  <si>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</si>
  <si>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</si>
  <si>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</si>
  <si>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</si>
  <si>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</si>
  <si>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</si>
  <si>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</si>
  <si>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</si>
  <si>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</si>
  <si>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</si>
  <si>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</si>
  <si>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</si>
  <si>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</si>
  <si>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</si>
  <si>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</si>
  <si>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</si>
  <si>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</si>
  <si>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</si>
  <si>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</si>
  <si>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</si>
  <si>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</si>
  <si>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</si>
  <si>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</si>
  <si>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</si>
  <si>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</si>
  <si>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</si>
  <si>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</si>
  <si>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</si>
  <si>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</si>
  <si>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</si>
  <si>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</si>
  <si>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</si>
  <si>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</si>
  <si>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</si>
  <si>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</si>
  <si>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</si>
  <si>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</si>
  <si>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</si>
  <si>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</si>
  <si>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</si>
  <si>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※8：職員の状況については、令和4年度地方公務員給与実態調査に基づいている。</t>
    <phoneticPr fontId="18"/>
  </si>
  <si>
    <t>令和4年度</t>
    <phoneticPr fontId="14"/>
  </si>
  <si>
    <t>神奈川県大井町</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</si>
  <si>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</si>
  <si>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</si>
  <si>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</si>
  <si>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</si>
  <si>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</si>
  <si>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</si>
  <si>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</si>
  <si>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</si>
  <si>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</si>
  <si>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</si>
  <si>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</si>
  <si>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</si>
  <si>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</si>
  <si>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</si>
  <si>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</si>
  <si>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</si>
  <si>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</si>
  <si>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</si>
  <si>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</si>
  <si>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</si>
  <si>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</si>
  <si>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</si>
  <si>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</si>
  <si>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</si>
  <si>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</si>
  <si>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</si>
  <si>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</si>
  <si>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</si>
  <si>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</si>
  <si>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</si>
  <si>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</si>
  <si>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</si>
  <si>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</si>
  <si>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</si>
  <si>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</si>
  <si>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</si>
  <si>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</si>
  <si>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</si>
  <si>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</si>
  <si>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</si>
  <si>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</si>
  <si>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</si>
  <si>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</si>
  <si>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</si>
  <si>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</si>
  <si>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</si>
  <si>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</si>
  <si>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</si>
  <si>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</si>
  <si>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</si>
  <si>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</si>
  <si>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</si>
  <si>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</si>
  <si>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</si>
  <si>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</si>
  <si>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</si>
  <si>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</si>
  <si>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</si>
  <si>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</si>
  <si>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</si>
  <si>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</si>
  <si>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</si>
  <si>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</si>
  <si>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</si>
  <si>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</si>
  <si>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</si>
  <si>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</si>
  <si>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</si>
  <si>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</si>
  <si>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</si>
  <si>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</si>
  <si>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</si>
  <si>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</si>
  <si>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震災復興特別交付税</t>
    <phoneticPr fontId="14"/>
  </si>
  <si>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</si>
  <si>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</si>
  <si>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</si>
  <si>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</si>
  <si>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</si>
  <si>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</si>
  <si>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</si>
  <si>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</si>
  <si>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</si>
  <si>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</si>
  <si>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</si>
  <si>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</si>
  <si>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</si>
  <si>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</si>
  <si>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</si>
  <si>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</si>
  <si>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</si>
  <si>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</si>
  <si>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</si>
  <si>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14"/>
  </si>
  <si>
    <t>国有提供交付金(特別区財調交付金)</t>
  </si>
  <si>
    <t>徴収率
(％)</t>
    <rPh sb="0" eb="2">
      <t>チョウシュウ</t>
    </rPh>
    <rPh sb="2" eb="3">
      <t>リツ</t>
    </rPh>
    <phoneticPr fontId="5"/>
  </si>
  <si>
    <t>現年</t>
    <rPh sb="0" eb="1">
      <t>ゲン</t>
    </rPh>
    <rPh sb="1" eb="2">
      <t>ネン</t>
    </rPh>
    <phoneticPr fontId="5"/>
  </si>
  <si>
    <t>　うち利子</t>
    <phoneticPr fontId="14"/>
  </si>
  <si>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</si>
  <si>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</si>
  <si>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</si>
  <si>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</si>
  <si>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</si>
  <si>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</si>
  <si>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</si>
  <si>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</si>
  <si>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</si>
  <si>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</si>
  <si>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</si>
  <si>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</si>
  <si>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</si>
  <si>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</si>
  <si>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</si>
  <si>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</si>
  <si>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</si>
  <si>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</si>
  <si>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</si>
  <si>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</si>
  <si>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</si>
  <si>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</si>
  <si>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</si>
  <si>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</si>
  <si>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</si>
  <si>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</si>
  <si>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</si>
  <si>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</si>
  <si>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</si>
  <si>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</si>
  <si>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</si>
  <si>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</si>
  <si>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</si>
  <si>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</si>
  <si>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</si>
  <si>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</si>
  <si>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</si>
  <si>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</si>
  <si>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</si>
  <si>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</si>
  <si>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</si>
  <si>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</si>
  <si>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</si>
  <si>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</si>
  <si>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</si>
  <si>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</si>
  <si>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</si>
  <si>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</si>
  <si>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</si>
  <si>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</si>
  <si>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</si>
  <si>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</si>
  <si>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</si>
  <si>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神奈川県大井町</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</si>
  <si>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</si>
  <si>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</si>
  <si>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</si>
  <si>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</si>
  <si>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</si>
  <si>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</si>
  <si>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</si>
  <si>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</si>
  <si>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</si>
  <si>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</si>
  <si>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</si>
  <si>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</si>
  <si>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</si>
  <si>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</si>
  <si>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</si>
  <si>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</si>
  <si>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</si>
  <si>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</si>
  <si>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</si>
  <si>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</si>
  <si>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t>
    <phoneticPr fontId="2"/>
  </si>
  <si>
    <t>大井町土地開発公社</t>
    <rPh sb="0" eb="3">
      <t>オオイマチ</t>
    </rPh>
    <rPh sb="3" eb="5">
      <t>トチ</t>
    </rPh>
    <rPh sb="5" eb="7">
      <t>カイハツ</t>
    </rPh>
    <rPh sb="7" eb="9">
      <t>コウシャ</t>
    </rPh>
    <phoneticPr fontId="2"/>
  </si>
  <si>
    <t>-</t>
  </si>
  <si>
    <t>（公財）かながわ健康財団</t>
    <rPh sb="1" eb="2">
      <t>コウ</t>
    </rPh>
    <rPh sb="2" eb="3">
      <t>ザイ</t>
    </rPh>
    <rPh sb="8" eb="10">
      <t>ケンコウ</t>
    </rPh>
    <rPh sb="10" eb="12">
      <t>ザイダン</t>
    </rPh>
    <phoneticPr fontId="2"/>
  </si>
  <si>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</si>
  <si>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</si>
  <si>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</si>
  <si>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</si>
  <si>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</si>
  <si>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</si>
  <si>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</si>
  <si>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</si>
  <si>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</si>
  <si>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</si>
  <si>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</si>
  <si>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</si>
  <si>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</si>
  <si>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</si>
  <si>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</si>
  <si>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</si>
  <si>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</si>
  <si>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</si>
  <si>
    <t>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</si>
  <si>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</si>
  <si>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</si>
  <si>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</si>
  <si>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</si>
  <si>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</si>
  <si>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小田原市外二ヶ市町組合</t>
    <rPh sb="0" eb="4">
      <t>オダワラシ</t>
    </rPh>
    <rPh sb="4" eb="5">
      <t>ホカ</t>
    </rPh>
    <rPh sb="5" eb="6">
      <t>ニ</t>
    </rPh>
    <rPh sb="7" eb="9">
      <t>シチョウ</t>
    </rPh>
    <rPh sb="9" eb="11">
      <t>クミアイ</t>
    </rPh>
    <phoneticPr fontId="2"/>
  </si>
  <si>
    <t>南足柄市外五ヶ市町組合</t>
    <rPh sb="0" eb="1">
      <t>ミナミ</t>
    </rPh>
    <rPh sb="3" eb="4">
      <t>シ</t>
    </rPh>
    <rPh sb="4" eb="5">
      <t>ホカ</t>
    </rPh>
    <rPh sb="5" eb="6">
      <t>イ</t>
    </rPh>
    <rPh sb="7" eb="9">
      <t>シチョウ</t>
    </rPh>
    <rPh sb="9" eb="11">
      <t>クミアイ</t>
    </rPh>
    <phoneticPr fontId="2"/>
  </si>
  <si>
    <t>南足柄市外二ヶ市町組合</t>
    <rPh sb="0" eb="1">
      <t>ミナミ</t>
    </rPh>
    <rPh sb="3" eb="4">
      <t>シ</t>
    </rPh>
    <rPh sb="4" eb="5">
      <t>ホカ</t>
    </rPh>
    <rPh sb="5" eb="6">
      <t>２</t>
    </rPh>
    <rPh sb="7" eb="9">
      <t>シチョウ</t>
    </rPh>
    <rPh sb="9" eb="11">
      <t>クミアイ</t>
    </rPh>
    <phoneticPr fontId="2"/>
  </si>
  <si>
    <t>南足柄市外四ヶ市町組合</t>
    <rPh sb="0" eb="1">
      <t>ミナミ</t>
    </rPh>
    <rPh sb="3" eb="4">
      <t>シ</t>
    </rPh>
    <rPh sb="4" eb="5">
      <t>ホカ</t>
    </rPh>
    <rPh sb="5" eb="6">
      <t>４</t>
    </rPh>
    <rPh sb="7" eb="9">
      <t>シチョウ</t>
    </rPh>
    <rPh sb="9" eb="11">
      <t>クミアイ</t>
    </rPh>
    <phoneticPr fontId="2"/>
  </si>
  <si>
    <t>松田町外三ヶ町組合</t>
    <rPh sb="0" eb="3">
      <t>マツダマチ</t>
    </rPh>
    <rPh sb="3" eb="4">
      <t>ホカ</t>
    </rPh>
    <rPh sb="4" eb="5">
      <t>３</t>
    </rPh>
    <rPh sb="6" eb="7">
      <t>マチ</t>
    </rPh>
    <rPh sb="7" eb="9">
      <t>クミアイ</t>
    </rPh>
    <phoneticPr fontId="2"/>
  </si>
  <si>
    <t>松田町外二ヶ町組合</t>
    <rPh sb="0" eb="3">
      <t>マツダマチ</t>
    </rPh>
    <rPh sb="3" eb="4">
      <t>ホカ</t>
    </rPh>
    <rPh sb="4" eb="5">
      <t>２</t>
    </rPh>
    <rPh sb="6" eb="7">
      <t>マチ</t>
    </rPh>
    <rPh sb="7" eb="9">
      <t>クミアイ</t>
    </rPh>
    <phoneticPr fontId="2"/>
  </si>
  <si>
    <t>足柄上衛生組合</t>
    <rPh sb="0" eb="3">
      <t>アシガラカミ</t>
    </rPh>
    <rPh sb="3" eb="5">
      <t>エイセイ</t>
    </rPh>
    <rPh sb="5" eb="7">
      <t>クミアイ</t>
    </rPh>
    <phoneticPr fontId="2"/>
  </si>
  <si>
    <t>足柄東部清掃組合</t>
    <rPh sb="0" eb="2">
      <t>アシガラ</t>
    </rPh>
    <rPh sb="2" eb="4">
      <t>トウブ</t>
    </rPh>
    <rPh sb="4" eb="6">
      <t>セイソウ</t>
    </rPh>
    <rPh sb="6" eb="8">
      <t>クミアイ</t>
    </rPh>
    <phoneticPr fontId="2"/>
  </si>
  <si>
    <t>神奈川県市町村職員退職手当組合</t>
    <rPh sb="0" eb="4">
      <t>カナガワケン</t>
    </rPh>
    <rPh sb="4" eb="7">
      <t>シチョウソン</t>
    </rPh>
    <rPh sb="7" eb="9">
      <t>ショクイン</t>
    </rPh>
    <rPh sb="9" eb="11">
      <t>タイショク</t>
    </rPh>
    <rPh sb="11" eb="13">
      <t>テアテ</t>
    </rPh>
    <rPh sb="13" eb="15">
      <t>クミアイ</t>
    </rPh>
    <phoneticPr fontId="2"/>
  </si>
  <si>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2"/>
  </si>
  <si>
    <t>神奈川県後期高齢者医療広域連合（特別会計）</t>
    <rPh sb="0" eb="4">
      <t>カナガワケン</t>
    </rPh>
    <rPh sb="4" eb="6">
      <t>コウキ</t>
    </rPh>
    <rPh sb="6" eb="9">
      <t>コウレイシャ</t>
    </rPh>
    <rPh sb="9" eb="11">
      <t>イリョウ</t>
    </rPh>
    <rPh sb="11" eb="13">
      <t>コウイキ</t>
    </rPh>
    <rPh sb="13" eb="15">
      <t>レンゴウ</t>
    </rPh>
    <rPh sb="16" eb="18">
      <t>トクベツ</t>
    </rPh>
    <rPh sb="18" eb="20">
      <t>カイケイ</t>
    </rPh>
    <phoneticPr fontId="2"/>
  </si>
  <si>
    <t>神奈川県町村情報システム共同事業組合</t>
    <rPh sb="0" eb="4">
      <t>カナガワケン</t>
    </rPh>
    <rPh sb="4" eb="6">
      <t>チョウソン</t>
    </rPh>
    <rPh sb="6" eb="8">
      <t>ジョウホウ</t>
    </rPh>
    <rPh sb="12" eb="14">
      <t>キョウドウ</t>
    </rPh>
    <rPh sb="14" eb="16">
      <t>ジギョウ</t>
    </rPh>
    <rPh sb="16" eb="18">
      <t>クミアイ</t>
    </rPh>
    <phoneticPr fontId="2"/>
  </si>
  <si>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</si>
  <si>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</si>
  <si>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</si>
  <si>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</si>
  <si>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</si>
  <si>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</si>
  <si>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</si>
  <si>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</si>
  <si>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</si>
  <si>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</si>
  <si>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</si>
  <si>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</si>
  <si>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</si>
  <si>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</si>
  <si>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</si>
  <si>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</si>
  <si>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</si>
  <si>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</si>
  <si>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</si>
  <si>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</si>
  <si>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</si>
  <si>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</si>
  <si>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</si>
  <si>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</si>
  <si>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</si>
  <si>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</si>
  <si>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</si>
  <si>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</si>
  <si>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</si>
  <si>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</si>
  <si>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</si>
  <si>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</si>
  <si>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</si>
  <si>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</si>
  <si>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</si>
  <si>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</si>
  <si>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</si>
  <si>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</si>
  <si>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</si>
  <si>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</si>
  <si>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</si>
  <si>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</si>
  <si>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</si>
  <si>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</si>
  <si>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</si>
  <si>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</si>
  <si>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</si>
  <si>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</si>
  <si>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</si>
  <si>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</si>
  <si>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</si>
  <si>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</si>
  <si>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</si>
  <si>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</si>
  <si>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</si>
  <si>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</si>
  <si>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</si>
  <si>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</si>
  <si>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令和4年度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</si>
  <si>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</si>
  <si>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</si>
  <si>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</si>
  <si>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</si>
  <si>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</si>
  <si>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</si>
  <si>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</si>
  <si>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</si>
  <si>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</si>
  <si>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</si>
  <si>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</si>
  <si>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</si>
  <si>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</si>
  <si>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</si>
  <si>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</si>
  <si>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</si>
  <si>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</si>
  <si>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</si>
  <si>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</si>
  <si>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</si>
  <si>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</si>
  <si>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</si>
  <si>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</si>
  <si>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</si>
  <si>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</si>
  <si>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</si>
  <si>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</si>
  <si>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</si>
  <si>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</si>
  <si>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</si>
  <si>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</si>
  <si>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</si>
  <si>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</si>
  <si>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</si>
  <si>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</si>
  <si>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</si>
  <si>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</si>
  <si>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</si>
  <si>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</si>
  <si>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</si>
  <si>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</si>
  <si>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</si>
  <si>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</si>
  <si>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</si>
  <si>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</si>
  <si>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</si>
  <si>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</si>
  <si>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</si>
  <si>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</si>
  <si>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</si>
  <si>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</si>
  <si>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</si>
  <si>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</si>
  <si>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</si>
  <si>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</si>
  <si>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</si>
  <si>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</si>
  <si>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</si>
  <si>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</si>
  <si>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</si>
  <si>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</si>
  <si>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</si>
  <si>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</si>
  <si>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</si>
  <si>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</si>
  <si>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</si>
  <si>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</si>
  <si>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</si>
  <si>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</si>
  <si>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</si>
  <si>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1.93</t>
  </si>
  <si>
    <t>▲ 0.26</t>
  </si>
  <si>
    <t>▲ 1.13</t>
  </si>
  <si>
    <t>会計</t>
    <rPh sb="0" eb="2">
      <t>カイケイ</t>
    </rPh>
    <phoneticPr fontId="5"/>
  </si>
  <si>
    <t>一般会計</t>
  </si>
  <si>
    <t>水道事業会計</t>
  </si>
  <si>
    <t>公共下水道事業会計</t>
  </si>
  <si>
    <t>介護保険特別会計</t>
  </si>
  <si>
    <t>国民健康保険特別会計</t>
  </si>
  <si>
    <t>後期高齢者医療特別会計</t>
  </si>
  <si>
    <t>その他会計（赤字）</t>
  </si>
  <si>
    <t>その他会計（黒字）</t>
  </si>
  <si>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</si>
  <si>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</si>
  <si>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</si>
  <si>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</si>
  <si>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</si>
  <si>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</si>
  <si>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</si>
  <si>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</si>
  <si>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</si>
  <si>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</si>
  <si>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</si>
  <si>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</si>
  <si>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</si>
  <si>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</si>
  <si>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</si>
  <si>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</si>
  <si>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</si>
  <si>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</si>
  <si>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（百万円）</t>
    <phoneticPr fontId="5"/>
  </si>
  <si>
    <t>H30</t>
    <phoneticPr fontId="5"/>
  </si>
  <si>
    <t>R01</t>
    <phoneticPr fontId="5"/>
  </si>
  <si>
    <t>R02</t>
    <phoneticPr fontId="5"/>
  </si>
  <si>
    <t>R03</t>
    <phoneticPr fontId="5"/>
  </si>
  <si>
    <t>R04</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</si>
  <si>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</si>
  <si>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3"/>
  </si>
  <si>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</si>
  <si>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</si>
  <si>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</si>
  <si>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</si>
  <si>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</si>
  <si>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</si>
  <si>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</si>
  <si>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</si>
  <si>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</si>
  <si>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</si>
  <si>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</si>
  <si>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</si>
  <si>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</si>
  <si>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</si>
  <si>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</si>
  <si>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</si>
  <si>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</si>
  <si>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</si>
  <si>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</si>
  <si>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</si>
  <si>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</si>
  <si>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減債基金</t>
    <rPh sb="0" eb="2">
      <t>ゲンサイ</t>
    </rPh>
    <rPh sb="2" eb="4">
      <t>キキン</t>
    </rPh>
    <phoneticPr fontId="5"/>
  </si>
  <si>
    <t>(当該欄に積立額が多い上位５基金の基金名を入力して下さい(R04年度末現在))</t>
    <phoneticPr fontId="5"/>
  </si>
  <si>
    <t>(当該欄に積立額が多い上位５基金の基金名を入力して下さい(R04年度末現在))</t>
  </si>
  <si>
    <t>基金残高合計</t>
    <rPh sb="0" eb="2">
      <t>キキン</t>
    </rPh>
    <rPh sb="2" eb="4">
      <t>ザンダカ</t>
    </rPh>
    <rPh sb="4" eb="6">
      <t>ゴウケイ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</si>
</sst>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8"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12">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9" fillId="0" borderId="0" xfId="7" applyFont="1">
      <alignment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13" fillId="0" borderId="32" xfId="9" applyFont="1" applyBorder="1">
      <alignment vertical="center"/>
    </xf>
    <xf numFmtId="185" fontId="9" fillId="0" borderId="18" xfId="7" applyNumberFormat="1" applyFont="1" applyBorder="1" applyAlignment="1">
      <alignment vertical="center" shrinkToFit="1"/>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0" fontId="9" fillId="0" borderId="27" xfId="7" applyFont="1" applyBorder="1" applyAlignment="1">
      <alignment horizontal="left" vertical="center"/>
    </xf>
    <xf numFmtId="0" fontId="13" fillId="0" borderId="42" xfId="9" applyFont="1" applyBorder="1" applyAlignment="1">
      <alignment horizontal="center" vertical="center"/>
    </xf>
    <xf numFmtId="0" fontId="9" fillId="0" borderId="27" xfId="7" applyFont="1" applyBorder="1" applyAlignment="1">
      <alignment horizontal="center" vertical="center"/>
    </xf>
    <xf numFmtId="0" fontId="9" fillId="0" borderId="45" xfId="7" applyFont="1" applyBorder="1" applyAlignment="1">
      <alignment horizontal="center" vertical="center"/>
    </xf>
    <xf numFmtId="0" fontId="15" fillId="0" borderId="46" xfId="7" applyFont="1" applyBorder="1" applyAlignment="1">
      <alignment vertical="center" wrapText="1"/>
    </xf>
    <xf numFmtId="0" fontId="15" fillId="0" borderId="47" xfId="7" applyFont="1" applyBorder="1" applyAlignment="1">
      <alignment vertical="center" wrapText="1"/>
    </xf>
    <xf numFmtId="182" fontId="9" fillId="0" borderId="45" xfId="7" applyNumberFormat="1" applyFont="1" applyBorder="1">
      <alignment vertical="center"/>
    </xf>
    <xf numFmtId="182" fontId="9" fillId="0" borderId="46" xfId="7" applyNumberFormat="1" applyFont="1" applyBorder="1">
      <alignment vertical="center"/>
    </xf>
    <xf numFmtId="182"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0" fontId="9" fillId="0" borderId="28" xfId="7" applyFont="1" applyBorder="1" applyAlignment="1">
      <alignment horizontal="center" vertical="center"/>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49" fontId="19" fillId="0" borderId="0" xfId="11" applyNumberFormat="1" applyFont="1">
      <alignment vertical="center"/>
    </xf>
    <xf numFmtId="49" fontId="9" fillId="0" borderId="0" xfId="11" applyNumberFormat="1" applyFont="1">
      <alignment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lignment vertical="center"/>
    </xf>
    <xf numFmtId="0" fontId="9" fillId="0" borderId="2" xfId="11" applyFont="1" applyBorder="1">
      <alignment vertical="center"/>
    </xf>
    <xf numFmtId="0" fontId="9" fillId="0" borderId="7" xfId="11" applyFont="1" applyBorder="1">
      <alignment vertical="center"/>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0" xfId="11" applyFont="1" applyAlignment="1">
      <alignment horizontal="center" vertical="center" wrapText="1"/>
    </xf>
    <xf numFmtId="0" fontId="9" fillId="0" borderId="7" xfId="11" applyFont="1" applyBorder="1" applyAlignment="1">
      <alignment horizontal="center" vertical="center" wrapText="1"/>
    </xf>
    <xf numFmtId="0" fontId="13" fillId="0" borderId="0" xfId="11" applyFont="1">
      <alignment vertical="center"/>
    </xf>
    <xf numFmtId="0" fontId="9" fillId="0" borderId="0" xfId="11"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6" xfId="12" applyFont="1" applyFill="1" applyBorder="1">
      <alignment vertical="center"/>
    </xf>
    <xf numFmtId="0" fontId="3" fillId="2" borderId="0" xfId="13" applyFill="1">
      <alignment vertical="center"/>
    </xf>
    <xf numFmtId="0" fontId="3" fillId="0" borderId="0" xfId="13">
      <alignment vertical="center"/>
    </xf>
    <xf numFmtId="0" fontId="4" fillId="2" borderId="0" xfId="12" applyFont="1" applyFill="1">
      <alignment vertical="center"/>
    </xf>
    <xf numFmtId="0" fontId="24" fillId="2" borderId="0" xfId="12" applyFont="1" applyFill="1">
      <alignment vertical="center"/>
    </xf>
    <xf numFmtId="0" fontId="24" fillId="2" borderId="0" xfId="13" applyFont="1" applyFill="1">
      <alignment vertical="center"/>
    </xf>
    <xf numFmtId="0" fontId="24" fillId="0" borderId="0" xfId="13" applyFont="1">
      <alignment vertical="center"/>
    </xf>
    <xf numFmtId="0" fontId="4" fillId="0" borderId="81" xfId="12" applyFont="1" applyBorder="1" applyAlignment="1" applyProtection="1">
      <alignment horizontal="center" vertical="center" shrinkToFit="1"/>
      <protection locked="0"/>
    </xf>
    <xf numFmtId="0" fontId="4" fillId="0" borderId="93" xfId="15" applyFont="1" applyBorder="1" applyAlignment="1" applyProtection="1">
      <alignment horizontal="center" vertical="center" shrinkToFit="1"/>
      <protection locked="0"/>
    </xf>
    <xf numFmtId="0" fontId="4" fillId="0" borderId="95" xfId="12" applyFont="1" applyBorder="1" applyAlignment="1" applyProtection="1">
      <alignment horizontal="center" vertical="center" shrinkToFit="1"/>
      <protection locked="0"/>
    </xf>
    <xf numFmtId="0" fontId="4" fillId="0" borderId="106" xfId="15" applyFont="1" applyBorder="1" applyAlignment="1" applyProtection="1">
      <alignment horizontal="center" vertical="center" shrinkToFit="1"/>
      <protection locked="0"/>
    </xf>
    <xf numFmtId="0" fontId="4" fillId="5" borderId="112" xfId="12" applyFont="1" applyFill="1" applyBorder="1" applyAlignment="1" applyProtection="1">
      <alignment horizontal="center" vertical="center" shrinkToFit="1"/>
      <protection locked="0"/>
    </xf>
    <xf numFmtId="0" fontId="16" fillId="2" borderId="0" xfId="12" applyFont="1" applyFill="1">
      <alignment vertical="center"/>
    </xf>
    <xf numFmtId="0" fontId="4" fillId="0" borderId="120" xfId="12" applyFont="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0" borderId="129" xfId="12" applyFont="1" applyBorder="1" applyAlignment="1" applyProtection="1">
      <alignment horizontal="center"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0" fontId="4" fillId="2" borderId="46" xfId="12" applyFont="1" applyFill="1" applyBorder="1">
      <alignment vertical="center"/>
    </xf>
    <xf numFmtId="0" fontId="4" fillId="2" borderId="46" xfId="12" applyFont="1" applyFill="1" applyBorder="1" applyAlignment="1">
      <alignment horizontal="center" vertical="center"/>
    </xf>
    <xf numFmtId="0" fontId="4" fillId="2" borderId="9" xfId="12" applyFont="1" applyFill="1" applyBorder="1">
      <alignment vertical="center"/>
    </xf>
    <xf numFmtId="0" fontId="4" fillId="2" borderId="38" xfId="12" applyFont="1" applyFill="1" applyBorder="1">
      <alignment vertical="center"/>
    </xf>
    <xf numFmtId="0" fontId="4" fillId="2" borderId="2" xfId="12" applyFont="1" applyFill="1" applyBorder="1">
      <alignment vertical="center"/>
    </xf>
    <xf numFmtId="0" fontId="4" fillId="2" borderId="28" xfId="12" applyFont="1" applyFill="1" applyBorder="1">
      <alignment vertical="center"/>
    </xf>
    <xf numFmtId="0" fontId="4" fillId="2" borderId="0" xfId="12" applyFont="1" applyFill="1" applyAlignment="1">
      <alignment horizontal="center" vertical="center"/>
    </xf>
    <xf numFmtId="0" fontId="24" fillId="2" borderId="0" xfId="12" applyFont="1" applyFill="1" applyAlignment="1">
      <alignment horizontal="center" vertical="center"/>
    </xf>
    <xf numFmtId="0" fontId="24" fillId="2" borderId="27" xfId="12" applyFont="1" applyFill="1" applyBorder="1">
      <alignment vertical="center"/>
    </xf>
    <xf numFmtId="0" fontId="26" fillId="2" borderId="0" xfId="13" applyFont="1" applyFill="1">
      <alignment vertical="center"/>
    </xf>
    <xf numFmtId="177" fontId="21" fillId="0" borderId="0" xfId="2" applyNumberFormat="1" applyFont="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176" fontId="21" fillId="0" borderId="0" xfId="2" applyNumberFormat="1" applyFont="1">
      <alignment vertical="center"/>
    </xf>
    <xf numFmtId="177" fontId="21" fillId="0" borderId="10" xfId="2" applyNumberFormat="1" applyFont="1" applyBorder="1">
      <alignment vertical="center"/>
    </xf>
    <xf numFmtId="177" fontId="21" fillId="0" borderId="9" xfId="2" applyNumberFormat="1" applyFont="1" applyBorder="1">
      <alignment vertical="center"/>
    </xf>
    <xf numFmtId="177" fontId="21" fillId="0" borderId="11" xfId="2" applyNumberFormat="1" applyFont="1" applyBorder="1">
      <alignment vertical="center"/>
    </xf>
    <xf numFmtId="177" fontId="21" fillId="0" borderId="12" xfId="2" applyNumberFormat="1" applyFont="1" applyBorder="1" applyAlignment="1">
      <alignment horizontal="center" vertical="center"/>
    </xf>
    <xf numFmtId="177" fontId="21" fillId="0" borderId="171" xfId="2" applyNumberFormat="1" applyFont="1" applyBorder="1" applyAlignment="1">
      <alignment horizontal="center" vertical="center"/>
    </xf>
    <xf numFmtId="177" fontId="21" fillId="0" borderId="172" xfId="2" applyNumberFormat="1" applyFont="1" applyBorder="1" applyAlignment="1">
      <alignment horizontal="center" vertical="center"/>
    </xf>
    <xf numFmtId="177" fontId="21" fillId="0" borderId="0" xfId="2" applyNumberFormat="1" applyFont="1" applyAlignment="1">
      <alignment horizontal="center" vertical="center"/>
    </xf>
    <xf numFmtId="177" fontId="21" fillId="0" borderId="4" xfId="2" applyNumberFormat="1" applyFont="1" applyBorder="1">
      <alignment vertical="center"/>
    </xf>
    <xf numFmtId="190" fontId="27" fillId="0" borderId="12" xfId="2" applyNumberFormat="1" applyFont="1" applyBorder="1" applyAlignment="1">
      <alignment horizontal="right" vertical="center" shrinkToFit="1"/>
    </xf>
    <xf numFmtId="190" fontId="27" fillId="0" borderId="171" xfId="2" applyNumberFormat="1" applyFont="1" applyBorder="1" applyAlignment="1">
      <alignment horizontal="right" vertical="center" shrinkToFit="1"/>
    </xf>
    <xf numFmtId="190" fontId="21" fillId="0" borderId="172" xfId="2" applyNumberFormat="1" applyFont="1" applyBorder="1" applyAlignment="1">
      <alignment horizontal="right" vertical="center" shrinkToFit="1"/>
    </xf>
    <xf numFmtId="177" fontId="21" fillId="0" borderId="5" xfId="2" applyNumberFormat="1" applyFont="1" applyBorder="1">
      <alignment vertical="center"/>
    </xf>
    <xf numFmtId="179" fontId="27" fillId="0" borderId="12" xfId="2" applyNumberFormat="1" applyFont="1" applyBorder="1" applyAlignment="1">
      <alignment horizontal="right" vertical="center" shrinkToFit="1"/>
    </xf>
    <xf numFmtId="179" fontId="27" fillId="0" borderId="171" xfId="2" applyNumberFormat="1" applyFont="1" applyBorder="1" applyAlignment="1">
      <alignment horizontal="right" vertical="center" shrinkToFit="1"/>
    </xf>
    <xf numFmtId="179" fontId="21" fillId="0" borderId="172" xfId="2" applyNumberFormat="1" applyFont="1" applyBorder="1" applyAlignment="1">
      <alignment horizontal="right" vertical="center" shrinkToFit="1"/>
    </xf>
    <xf numFmtId="177" fontId="21" fillId="0" borderId="6" xfId="2" applyNumberFormat="1" applyFont="1" applyBorder="1">
      <alignment vertical="center"/>
    </xf>
    <xf numFmtId="177" fontId="21" fillId="0" borderId="7" xfId="2" applyNumberFormat="1" applyFont="1" applyBorder="1">
      <alignment vertical="center"/>
    </xf>
    <xf numFmtId="176" fontId="21" fillId="0" borderId="7" xfId="2" applyNumberFormat="1" applyFont="1" applyBorder="1">
      <alignment vertical="center"/>
    </xf>
    <xf numFmtId="177" fontId="21" fillId="0" borderId="8" xfId="2" applyNumberFormat="1" applyFont="1" applyBorder="1">
      <alignment vertical="center"/>
    </xf>
    <xf numFmtId="0" fontId="21" fillId="0" borderId="0" xfId="2" applyFont="1">
      <alignment vertical="center"/>
    </xf>
    <xf numFmtId="0" fontId="3" fillId="0" borderId="3" xfId="2" applyFont="1" applyBorder="1" applyAlignment="1"/>
    <xf numFmtId="0" fontId="3" fillId="0" borderId="5" xfId="2" applyFont="1" applyBorder="1" applyAlignment="1"/>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81" fontId="21" fillId="0" borderId="12" xfId="2" applyNumberFormat="1" applyFont="1" applyBorder="1" applyAlignment="1">
      <alignment horizontal="right" vertical="center" shrinkToFit="1"/>
    </xf>
    <xf numFmtId="181" fontId="21" fillId="0" borderId="171" xfId="2" applyNumberFormat="1" applyFont="1" applyBorder="1" applyAlignment="1">
      <alignment horizontal="right" vertical="center" shrinkToFit="1"/>
    </xf>
    <xf numFmtId="0" fontId="21" fillId="0" borderId="0" xfId="2" applyFont="1" applyAlignment="1"/>
    <xf numFmtId="0" fontId="3" fillId="0" borderId="0" xfId="2" applyFont="1" applyAlignment="1"/>
    <xf numFmtId="176" fontId="21" fillId="0" borderId="2" xfId="2" applyNumberFormat="1" applyFont="1" applyBorder="1">
      <alignment vertical="center"/>
    </xf>
    <xf numFmtId="0" fontId="3" fillId="0" borderId="7" xfId="3" applyFont="1" applyBorder="1">
      <alignment vertical="center"/>
    </xf>
    <xf numFmtId="176" fontId="21" fillId="0" borderId="7" xfId="3" applyNumberFormat="1" applyFont="1" applyBorder="1">
      <alignment vertical="center"/>
    </xf>
    <xf numFmtId="177" fontId="27" fillId="0" borderId="1" xfId="4" applyNumberFormat="1" applyFont="1" applyBorder="1" applyAlignment="1">
      <alignment vertical="center"/>
    </xf>
    <xf numFmtId="177" fontId="27" fillId="0" borderId="3" xfId="4" applyNumberFormat="1" applyFont="1" applyBorder="1" applyAlignment="1">
      <alignment vertical="center"/>
    </xf>
    <xf numFmtId="177" fontId="27" fillId="0" borderId="6" xfId="4" applyNumberFormat="1" applyFont="1" applyBorder="1" applyAlignment="1">
      <alignment vertical="center"/>
    </xf>
    <xf numFmtId="177" fontId="27" fillId="0" borderId="8" xfId="4" applyNumberFormat="1" applyFont="1" applyBorder="1" applyAlignment="1">
      <alignment vertical="center"/>
    </xf>
    <xf numFmtId="177" fontId="27" fillId="0" borderId="1" xfId="4" applyNumberFormat="1" applyFont="1" applyBorder="1" applyAlignment="1">
      <alignment horizontal="center" vertical="center"/>
    </xf>
    <xf numFmtId="177" fontId="27"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7" fillId="0" borderId="7" xfId="4" applyNumberFormat="1" applyFont="1" applyBorder="1" applyAlignment="1">
      <alignment horizontal="center" vertical="center" wrapText="1"/>
    </xf>
    <xf numFmtId="177" fontId="27" fillId="0" borderId="12" xfId="4" applyNumberFormat="1" applyFont="1" applyBorder="1" applyAlignment="1">
      <alignment horizontal="center" vertical="center"/>
    </xf>
    <xf numFmtId="181" fontId="27" fillId="0" borderId="36" xfId="5" applyNumberFormat="1" applyFont="1" applyBorder="1" applyAlignment="1">
      <alignment horizontal="right" vertical="center" shrinkToFit="1"/>
    </xf>
    <xf numFmtId="181" fontId="27" fillId="0" borderId="1" xfId="5" applyNumberFormat="1" applyFont="1" applyBorder="1" applyAlignment="1">
      <alignment horizontal="right" vertical="center" shrinkToFit="1"/>
    </xf>
    <xf numFmtId="179" fontId="27" fillId="0" borderId="175" xfId="5" applyNumberFormat="1" applyFont="1" applyBorder="1" applyAlignment="1">
      <alignment horizontal="right" vertical="center" shrinkToFit="1"/>
    </xf>
    <xf numFmtId="181" fontId="27" fillId="0" borderId="174" xfId="5" applyNumberFormat="1" applyFont="1" applyBorder="1" applyAlignment="1">
      <alignment horizontal="right" vertical="center" shrinkToFit="1"/>
    </xf>
    <xf numFmtId="179" fontId="27" fillId="0" borderId="176" xfId="5" applyNumberFormat="1" applyFont="1" applyBorder="1" applyAlignment="1">
      <alignment horizontal="right" vertical="center" shrinkToFit="1"/>
    </xf>
    <xf numFmtId="179" fontId="27" fillId="0" borderId="36" xfId="5" applyNumberFormat="1" applyFont="1" applyBorder="1" applyAlignment="1">
      <alignment horizontal="right" vertical="center" shrinkToFit="1"/>
    </xf>
    <xf numFmtId="177" fontId="27" fillId="0" borderId="6" xfId="4" applyNumberFormat="1" applyFont="1" applyBorder="1" applyAlignment="1">
      <alignment horizontal="center" vertical="center"/>
    </xf>
    <xf numFmtId="177" fontId="27" fillId="0" borderId="177" xfId="4" applyNumberFormat="1" applyFont="1" applyBorder="1" applyAlignment="1">
      <alignment horizontal="center" vertical="center"/>
    </xf>
    <xf numFmtId="181" fontId="27" fillId="0" borderId="178" xfId="5" applyNumberFormat="1" applyFont="1" applyBorder="1" applyAlignment="1">
      <alignment horizontal="right" vertical="center" shrinkToFit="1"/>
    </xf>
    <xf numFmtId="181" fontId="27" fillId="0" borderId="179" xfId="5" applyNumberFormat="1" applyFont="1" applyBorder="1" applyAlignment="1">
      <alignment horizontal="right" vertical="center" shrinkToFit="1"/>
    </xf>
    <xf numFmtId="179" fontId="27" fillId="0" borderId="177" xfId="5" applyNumberFormat="1" applyFont="1" applyBorder="1" applyAlignment="1">
      <alignment horizontal="right" vertical="center" shrinkToFit="1"/>
    </xf>
    <xf numFmtId="181" fontId="27" fillId="0" borderId="180" xfId="5" applyNumberFormat="1" applyFont="1" applyBorder="1" applyAlignment="1">
      <alignment horizontal="right" vertical="center" shrinkToFit="1"/>
    </xf>
    <xf numFmtId="179" fontId="27" fillId="0" borderId="181" xfId="5" applyNumberFormat="1" applyFont="1" applyBorder="1" applyAlignment="1">
      <alignment horizontal="right" vertical="center" shrinkToFit="1"/>
    </xf>
    <xf numFmtId="179" fontId="27" fillId="0" borderId="178" xfId="5" applyNumberFormat="1" applyFont="1" applyBorder="1" applyAlignment="1">
      <alignment horizontal="right" vertical="center" shrinkToFit="1"/>
    </xf>
    <xf numFmtId="177" fontId="27" fillId="0" borderId="3" xfId="4" applyNumberFormat="1" applyFont="1" applyBorder="1" applyAlignment="1">
      <alignment horizontal="center" vertical="center"/>
    </xf>
    <xf numFmtId="179" fontId="27" fillId="0" borderId="2" xfId="5" applyNumberFormat="1" applyFont="1" applyBorder="1" applyAlignment="1">
      <alignment horizontal="right" vertical="center" shrinkToFit="1"/>
    </xf>
    <xf numFmtId="0" fontId="3" fillId="0" borderId="0" xfId="16">
      <alignment vertical="center"/>
    </xf>
    <xf numFmtId="0" fontId="21" fillId="0" borderId="0" xfId="16" applyFont="1">
      <alignment vertical="center"/>
    </xf>
    <xf numFmtId="0" fontId="28" fillId="0" borderId="0" xfId="16" applyFont="1" applyAlignment="1">
      <alignment horizontal="right" vertical="center"/>
    </xf>
    <xf numFmtId="0" fontId="29" fillId="6" borderId="21" xfId="16" applyFont="1" applyFill="1" applyBorder="1" applyAlignment="1"/>
    <xf numFmtId="0" fontId="29" fillId="6" borderId="22" xfId="16" applyFont="1" applyFill="1" applyBorder="1" applyAlignment="1">
      <alignment horizontal="right" vertical="top"/>
    </xf>
    <xf numFmtId="0" fontId="29" fillId="6" borderId="23" xfId="16" applyFont="1" applyFill="1" applyBorder="1" applyAlignment="1">
      <alignment horizontal="right" vertical="top"/>
    </xf>
    <xf numFmtId="0" fontId="29" fillId="6" borderId="13" xfId="16" applyFont="1" applyFill="1" applyBorder="1" applyAlignment="1">
      <alignment horizontal="center" vertical="center"/>
    </xf>
    <xf numFmtId="0" fontId="29" fillId="6" borderId="15" xfId="16" applyFont="1" applyFill="1" applyBorder="1" applyAlignment="1">
      <alignment horizontal="center" vertical="center"/>
    </xf>
    <xf numFmtId="0" fontId="29" fillId="6" borderId="61" xfId="16" applyFont="1" applyFill="1" applyBorder="1" applyAlignment="1">
      <alignment horizontal="center" vertical="center"/>
    </xf>
    <xf numFmtId="0" fontId="29" fillId="0" borderId="27" xfId="16" applyFont="1" applyBorder="1" applyAlignment="1">
      <alignment horizontal="center" vertical="center" wrapText="1"/>
    </xf>
    <xf numFmtId="188" fontId="29" fillId="0" borderId="13" xfId="16" applyNumberFormat="1" applyFont="1" applyBorder="1" applyAlignment="1">
      <alignment horizontal="right" vertical="center" shrinkToFit="1"/>
    </xf>
    <xf numFmtId="188" fontId="29" fillId="0" borderId="15" xfId="16" applyNumberFormat="1" applyFont="1" applyBorder="1" applyAlignment="1">
      <alignment horizontal="right" vertical="center" shrinkToFit="1"/>
    </xf>
    <xf numFmtId="188" fontId="29" fillId="0" borderId="17" xfId="16" applyNumberFormat="1" applyFont="1" applyBorder="1" applyAlignment="1">
      <alignment horizontal="right" vertical="center" shrinkToFit="1"/>
    </xf>
    <xf numFmtId="0" fontId="29" fillId="0" borderId="38" xfId="16" applyFont="1" applyBorder="1" applyAlignment="1">
      <alignment horizontal="center" vertical="center" wrapText="1"/>
    </xf>
    <xf numFmtId="188" fontId="29" fillId="0" borderId="35" xfId="16" applyNumberFormat="1" applyFont="1" applyBorder="1" applyAlignment="1">
      <alignment horizontal="right" vertical="center" shrinkToFit="1"/>
    </xf>
    <xf numFmtId="188" fontId="29" fillId="0" borderId="36" xfId="16" applyNumberFormat="1" applyFont="1" applyBorder="1" applyAlignment="1">
      <alignment horizontal="right" vertical="center" shrinkToFit="1"/>
    </xf>
    <xf numFmtId="188" fontId="29" fillId="0" borderId="37" xfId="16" applyNumberFormat="1" applyFont="1" applyBorder="1" applyAlignment="1">
      <alignment horizontal="right" vertical="center" shrinkToFit="1"/>
    </xf>
    <xf numFmtId="0" fontId="29" fillId="0" borderId="62" xfId="16" applyFont="1" applyBorder="1" applyAlignment="1">
      <alignment horizontal="center" vertical="center"/>
    </xf>
    <xf numFmtId="188" fontId="29" fillId="0" borderId="112" xfId="16" applyNumberFormat="1" applyFont="1" applyBorder="1" applyAlignment="1">
      <alignment horizontal="right" vertical="center" shrinkToFit="1"/>
    </xf>
    <xf numFmtId="188" fontId="29" fillId="0" borderId="182" xfId="16" applyNumberFormat="1" applyFont="1" applyBorder="1" applyAlignment="1">
      <alignment horizontal="right" vertical="center" shrinkToFit="1"/>
    </xf>
    <xf numFmtId="188" fontId="29" fillId="0" borderId="63" xfId="16" applyNumberFormat="1" applyFont="1" applyBorder="1" applyAlignment="1">
      <alignment horizontal="right" vertical="center" shrinkToFit="1"/>
    </xf>
    <xf numFmtId="0" fontId="29" fillId="0" borderId="0" xfId="17" applyFont="1">
      <alignment vertical="center"/>
    </xf>
    <xf numFmtId="0" fontId="3" fillId="0" borderId="0" xfId="17">
      <alignment vertical="center"/>
    </xf>
    <xf numFmtId="0" fontId="28" fillId="0" borderId="0" xfId="17" applyFont="1" applyAlignment="1">
      <alignment horizontal="right" vertical="center"/>
    </xf>
    <xf numFmtId="0" fontId="29" fillId="7" borderId="21" xfId="17" applyFont="1" applyFill="1" applyBorder="1" applyAlignment="1"/>
    <xf numFmtId="0" fontId="29" fillId="7" borderId="22" xfId="17" applyFont="1" applyFill="1" applyBorder="1" applyAlignment="1">
      <alignment horizontal="right" vertical="top"/>
    </xf>
    <xf numFmtId="0" fontId="29" fillId="7" borderId="23" xfId="17" applyFont="1" applyFill="1" applyBorder="1" applyAlignment="1">
      <alignment horizontal="right" vertical="top"/>
    </xf>
    <xf numFmtId="0" fontId="29" fillId="7" borderId="14" xfId="17" applyFont="1" applyFill="1" applyBorder="1" applyAlignment="1">
      <alignment horizontal="center" vertical="center"/>
    </xf>
    <xf numFmtId="0" fontId="29" fillId="7" borderId="15" xfId="17" applyFont="1" applyFill="1" applyBorder="1" applyAlignment="1">
      <alignment horizontal="center" vertical="center"/>
    </xf>
    <xf numFmtId="0" fontId="29" fillId="7" borderId="17" xfId="17" applyFont="1" applyFill="1" applyBorder="1" applyAlignment="1">
      <alignment horizontal="center" vertical="center"/>
    </xf>
    <xf numFmtId="0" fontId="29" fillId="0" borderId="29" xfId="17" applyFont="1" applyBorder="1" applyAlignment="1">
      <alignment vertical="center" wrapText="1"/>
    </xf>
    <xf numFmtId="188" fontId="29" fillId="0" borderId="183" xfId="17" applyNumberFormat="1" applyFont="1" applyBorder="1" applyAlignment="1">
      <alignment horizontal="right" vertical="center" shrinkToFit="1"/>
    </xf>
    <xf numFmtId="188" fontId="29" fillId="0" borderId="184" xfId="17" applyNumberFormat="1" applyFont="1" applyBorder="1" applyAlignment="1">
      <alignment horizontal="right" vertical="center" shrinkToFit="1"/>
    </xf>
    <xf numFmtId="188" fontId="29" fillId="0" borderId="185" xfId="17" applyNumberFormat="1" applyFont="1" applyBorder="1" applyAlignment="1">
      <alignment horizontal="right" vertical="center" shrinkToFit="1"/>
    </xf>
    <xf numFmtId="0" fontId="29" fillId="0" borderId="34" xfId="17" applyFont="1" applyBorder="1">
      <alignment vertical="center"/>
    </xf>
    <xf numFmtId="188" fontId="29" fillId="0" borderId="186" xfId="17" applyNumberFormat="1" applyFont="1" applyBorder="1" applyAlignment="1">
      <alignment horizontal="right" vertical="center" shrinkToFit="1"/>
    </xf>
    <xf numFmtId="188" fontId="29" fillId="0" borderId="12" xfId="17" applyNumberFormat="1" applyFont="1" applyBorder="1" applyAlignment="1">
      <alignment horizontal="right" vertical="center" shrinkToFit="1"/>
    </xf>
    <xf numFmtId="188" fontId="29" fillId="0" borderId="187" xfId="17" applyNumberFormat="1" applyFont="1" applyBorder="1" applyAlignment="1">
      <alignment horizontal="right" vertical="center" shrinkToFit="1"/>
    </xf>
    <xf numFmtId="0" fontId="29" fillId="0" borderId="38" xfId="17" applyFont="1" applyBorder="1">
      <alignment vertical="center"/>
    </xf>
    <xf numFmtId="0" fontId="29" fillId="0" borderId="62" xfId="17" applyFont="1" applyBorder="1">
      <alignment vertical="center"/>
    </xf>
    <xf numFmtId="188" fontId="29" fillId="0" borderId="112" xfId="17" applyNumberFormat="1" applyFont="1" applyBorder="1" applyAlignment="1">
      <alignment horizontal="right" vertical="center" shrinkToFit="1"/>
    </xf>
    <xf numFmtId="188" fontId="29" fillId="0" borderId="182" xfId="17" applyNumberFormat="1" applyFont="1" applyBorder="1" applyAlignment="1">
      <alignment horizontal="right" vertical="center" shrinkToFit="1"/>
    </xf>
    <xf numFmtId="188" fontId="29" fillId="0" borderId="63" xfId="17" applyNumberFormat="1" applyFont="1" applyBorder="1" applyAlignment="1">
      <alignment horizontal="right" vertical="center" shrinkToFit="1"/>
    </xf>
    <xf numFmtId="0" fontId="30" fillId="0" borderId="0" xfId="17" applyFont="1">
      <alignment vertical="center"/>
    </xf>
    <xf numFmtId="0" fontId="30" fillId="0" borderId="0" xfId="17" applyFont="1" applyAlignment="1">
      <alignment vertical="center" wrapText="1"/>
    </xf>
    <xf numFmtId="0" fontId="21" fillId="0" borderId="0" xfId="18" applyFont="1">
      <alignment vertical="center"/>
    </xf>
    <xf numFmtId="0" fontId="3" fillId="0" borderId="0" xfId="18">
      <alignment vertical="center"/>
    </xf>
    <xf numFmtId="0" fontId="28" fillId="0" borderId="0" xfId="18" applyFont="1" applyAlignment="1">
      <alignment horizontal="center" vertical="center"/>
    </xf>
    <xf numFmtId="0" fontId="30" fillId="6" borderId="21" xfId="18" applyFont="1" applyFill="1" applyBorder="1" applyAlignment="1"/>
    <xf numFmtId="0" fontId="30" fillId="6" borderId="22" xfId="18" applyFont="1" applyFill="1" applyBorder="1" applyAlignment="1"/>
    <xf numFmtId="0" fontId="30" fillId="6" borderId="22" xfId="18" applyFont="1" applyFill="1" applyBorder="1" applyAlignment="1">
      <alignment horizontal="right" vertical="center"/>
    </xf>
    <xf numFmtId="0" fontId="30" fillId="6" borderId="23" xfId="18" applyFont="1" applyFill="1" applyBorder="1" applyAlignment="1">
      <alignment horizontal="right" vertical="top"/>
    </xf>
    <xf numFmtId="0" fontId="30" fillId="6" borderId="14" xfId="18" applyFont="1" applyFill="1" applyBorder="1" applyAlignment="1">
      <alignment horizontal="center" vertical="center"/>
    </xf>
    <xf numFmtId="0" fontId="30" fillId="6" borderId="15" xfId="18" applyFont="1" applyFill="1" applyBorder="1" applyAlignment="1">
      <alignment horizontal="center" vertical="center"/>
    </xf>
    <xf numFmtId="0" fontId="30" fillId="6" borderId="61" xfId="18" applyFont="1" applyFill="1" applyBorder="1" applyAlignment="1">
      <alignment horizontal="center" vertical="center"/>
    </xf>
    <xf numFmtId="0" fontId="30" fillId="0" borderId="6" xfId="18" applyFont="1" applyBorder="1" applyAlignment="1">
      <alignment vertical="center" wrapText="1"/>
    </xf>
    <xf numFmtId="181" fontId="30" fillId="0" borderId="183" xfId="18" applyNumberFormat="1" applyFont="1" applyBorder="1" applyAlignment="1">
      <alignment horizontal="right" vertical="center" shrinkToFit="1"/>
    </xf>
    <xf numFmtId="181" fontId="30" fillId="0" borderId="184" xfId="18" applyNumberFormat="1" applyFont="1" applyBorder="1" applyAlignment="1">
      <alignment horizontal="right" vertical="center" shrinkToFit="1"/>
    </xf>
    <xf numFmtId="181" fontId="30" fillId="0" borderId="185" xfId="18" applyNumberFormat="1" applyFont="1" applyBorder="1" applyAlignment="1">
      <alignment horizontal="right" vertical="center" shrinkToFit="1"/>
    </xf>
    <xf numFmtId="0" fontId="30" fillId="0" borderId="10" xfId="18" applyFont="1" applyBorder="1">
      <alignment vertical="center"/>
    </xf>
    <xf numFmtId="181" fontId="30" fillId="0" borderId="186" xfId="18" applyNumberFormat="1" applyFont="1" applyBorder="1" applyAlignment="1">
      <alignment horizontal="right" vertical="center" shrinkToFit="1"/>
    </xf>
    <xf numFmtId="181" fontId="30" fillId="0" borderId="12" xfId="18" applyNumberFormat="1" applyFont="1" applyBorder="1" applyAlignment="1">
      <alignment horizontal="right" vertical="center" shrinkToFit="1"/>
    </xf>
    <xf numFmtId="181" fontId="30" fillId="0" borderId="187" xfId="18" applyNumberFormat="1" applyFont="1" applyBorder="1" applyAlignment="1">
      <alignment horizontal="right" vertical="center" shrinkToFit="1"/>
    </xf>
    <xf numFmtId="0" fontId="30" fillId="0" borderId="1" xfId="18" applyFont="1" applyBorder="1">
      <alignment vertical="center"/>
    </xf>
    <xf numFmtId="0" fontId="30" fillId="0" borderId="54" xfId="18" applyFont="1" applyBorder="1">
      <alignment vertical="center"/>
    </xf>
    <xf numFmtId="181" fontId="30" fillId="0" borderId="112" xfId="18" applyNumberFormat="1" applyFont="1" applyBorder="1" applyAlignment="1">
      <alignment horizontal="right" vertical="center" shrinkToFit="1"/>
    </xf>
    <xf numFmtId="181" fontId="30" fillId="0" borderId="182" xfId="18" applyNumberFormat="1" applyFont="1" applyBorder="1" applyAlignment="1">
      <alignment horizontal="right" vertical="center" shrinkToFit="1"/>
    </xf>
    <xf numFmtId="181" fontId="30" fillId="0" borderId="63" xfId="18" applyNumberFormat="1" applyFont="1" applyBorder="1" applyAlignment="1">
      <alignment horizontal="right" vertical="center" shrinkToFit="1"/>
    </xf>
    <xf numFmtId="0" fontId="30" fillId="0" borderId="0" xfId="18" applyFont="1" applyAlignment="1"/>
    <xf numFmtId="0" fontId="31" fillId="0" borderId="0" xfId="18" applyFont="1" applyAlignment="1"/>
    <xf numFmtId="0" fontId="31" fillId="0" borderId="0" xfId="18" applyFont="1">
      <alignment vertical="center"/>
    </xf>
    <xf numFmtId="181" fontId="31" fillId="0" borderId="0" xfId="18" applyNumberFormat="1" applyFont="1" applyAlignment="1">
      <alignment horizontal="right" vertical="center" shrinkToFit="1"/>
    </xf>
    <xf numFmtId="0" fontId="32" fillId="0" borderId="0" xfId="18" applyFont="1" applyAlignment="1">
      <alignment horizontal="center" vertical="center" shrinkToFit="1"/>
    </xf>
    <xf numFmtId="0" fontId="31" fillId="8" borderId="21" xfId="18" applyFont="1" applyFill="1" applyBorder="1" applyAlignment="1"/>
    <xf numFmtId="0" fontId="31" fillId="8" borderId="22" xfId="18" applyFont="1" applyFill="1" applyBorder="1" applyAlignment="1"/>
    <xf numFmtId="0" fontId="31" fillId="8" borderId="22" xfId="18" applyFont="1" applyFill="1" applyBorder="1" applyAlignment="1">
      <alignment horizontal="right" vertical="center"/>
    </xf>
    <xf numFmtId="0" fontId="31" fillId="8" borderId="23" xfId="18" applyFont="1" applyFill="1" applyBorder="1" applyAlignment="1">
      <alignment horizontal="right" vertical="top"/>
    </xf>
    <xf numFmtId="0" fontId="31" fillId="8" borderId="14" xfId="18" applyFont="1" applyFill="1" applyBorder="1" applyAlignment="1">
      <alignment horizontal="center" vertical="center"/>
    </xf>
    <xf numFmtId="0" fontId="31" fillId="8" borderId="15" xfId="18" applyFont="1" applyFill="1" applyBorder="1" applyAlignment="1">
      <alignment horizontal="center" vertical="center"/>
    </xf>
    <xf numFmtId="0" fontId="31" fillId="8" borderId="61" xfId="18" applyFont="1" applyFill="1" applyBorder="1" applyAlignment="1">
      <alignment horizontal="center" vertical="center"/>
    </xf>
    <xf numFmtId="181" fontId="31" fillId="0" borderId="183" xfId="18" applyNumberFormat="1" applyFont="1" applyBorder="1" applyAlignment="1" applyProtection="1">
      <alignment horizontal="right" vertical="center" shrinkToFit="1"/>
      <protection locked="0"/>
    </xf>
    <xf numFmtId="181" fontId="31" fillId="0" borderId="184" xfId="18" applyNumberFormat="1" applyFont="1" applyBorder="1" applyAlignment="1" applyProtection="1">
      <alignment horizontal="right" vertical="center" shrinkToFit="1"/>
      <protection locked="0"/>
    </xf>
    <xf numFmtId="181" fontId="31" fillId="0" borderId="185" xfId="18" applyNumberFormat="1" applyFont="1" applyBorder="1" applyAlignment="1" applyProtection="1">
      <alignment horizontal="right" vertical="center" shrinkToFit="1"/>
      <protection locked="0"/>
    </xf>
    <xf numFmtId="181" fontId="31" fillId="0" borderId="24" xfId="18" applyNumberFormat="1" applyFont="1" applyBorder="1" applyAlignment="1" applyProtection="1">
      <alignment horizontal="right" vertical="center" shrinkToFit="1"/>
      <protection locked="0"/>
    </xf>
    <xf numFmtId="181" fontId="31" fillId="0" borderId="25" xfId="18" applyNumberFormat="1" applyFont="1" applyBorder="1" applyAlignment="1" applyProtection="1">
      <alignment horizontal="right" vertical="center" shrinkToFit="1"/>
      <protection locked="0"/>
    </xf>
    <xf numFmtId="181" fontId="31" fillId="0" borderId="26" xfId="18" applyNumberFormat="1" applyFont="1" applyBorder="1" applyAlignment="1" applyProtection="1">
      <alignment horizontal="right" vertical="center" shrinkToFit="1"/>
      <protection locked="0"/>
    </xf>
    <xf numFmtId="181" fontId="31" fillId="0" borderId="112" xfId="18" applyNumberFormat="1" applyFont="1" applyBorder="1" applyAlignment="1" applyProtection="1">
      <alignment horizontal="right" vertical="center" shrinkToFit="1"/>
      <protection locked="0"/>
    </xf>
    <xf numFmtId="181" fontId="31" fillId="0" borderId="182" xfId="18" applyNumberFormat="1" applyFont="1" applyBorder="1" applyAlignment="1" applyProtection="1">
      <alignment horizontal="right" vertical="center" shrinkToFit="1"/>
      <protection locked="0"/>
    </xf>
    <xf numFmtId="181" fontId="31" fillId="0" borderId="63" xfId="18" applyNumberFormat="1" applyFont="1" applyBorder="1" applyAlignment="1" applyProtection="1">
      <alignment horizontal="right" vertical="center" shrinkToFit="1"/>
      <protection locked="0"/>
    </xf>
    <xf numFmtId="0" fontId="34" fillId="0" borderId="0" xfId="18" applyFont="1" applyAlignment="1">
      <alignment horizontal="center" vertical="center" wrapText="1"/>
    </xf>
    <xf numFmtId="0" fontId="31" fillId="0" borderId="0" xfId="18" applyFont="1" applyAlignment="1">
      <alignment vertical="top"/>
    </xf>
    <xf numFmtId="0" fontId="35" fillId="0" borderId="0" xfId="18" applyFont="1">
      <alignment vertical="center"/>
    </xf>
    <xf numFmtId="0" fontId="34" fillId="0" borderId="0" xfId="18" applyFont="1" applyAlignment="1">
      <alignment vertical="center" wrapText="1"/>
    </xf>
    <xf numFmtId="0" fontId="3" fillId="0" borderId="0" xfId="19">
      <alignment vertical="center"/>
    </xf>
    <xf numFmtId="0" fontId="28" fillId="0" borderId="0" xfId="19" applyFont="1" applyAlignment="1">
      <alignment horizontal="center" vertical="center"/>
    </xf>
    <xf numFmtId="0" fontId="30" fillId="6" borderId="21" xfId="19" applyFont="1" applyFill="1" applyBorder="1" applyAlignment="1"/>
    <xf numFmtId="0" fontId="30" fillId="6" borderId="22" xfId="19" applyFont="1" applyFill="1" applyBorder="1" applyAlignment="1"/>
    <xf numFmtId="0" fontId="30" fillId="6" borderId="22" xfId="19" applyFont="1" applyFill="1" applyBorder="1" applyAlignment="1">
      <alignment horizontal="right" vertical="center"/>
    </xf>
    <xf numFmtId="0" fontId="30" fillId="6" borderId="23" xfId="19" applyFont="1" applyFill="1" applyBorder="1" applyAlignment="1">
      <alignment horizontal="right" vertical="top"/>
    </xf>
    <xf numFmtId="0" fontId="30" fillId="6" borderId="14" xfId="19" applyFont="1" applyFill="1" applyBorder="1" applyAlignment="1">
      <alignment horizontal="center" vertical="center"/>
    </xf>
    <xf numFmtId="0" fontId="30" fillId="6" borderId="15" xfId="19" applyFont="1" applyFill="1" applyBorder="1" applyAlignment="1">
      <alignment horizontal="center" vertical="center"/>
    </xf>
    <xf numFmtId="0" fontId="30" fillId="6" borderId="17" xfId="19" applyFont="1" applyFill="1" applyBorder="1" applyAlignment="1">
      <alignment horizontal="center" vertical="center"/>
    </xf>
    <xf numFmtId="0" fontId="30" fillId="0" borderId="6" xfId="19" applyFont="1" applyBorder="1" applyAlignment="1">
      <alignment vertical="center" wrapText="1"/>
    </xf>
    <xf numFmtId="181" fontId="30" fillId="0" borderId="183" xfId="19" applyNumberFormat="1" applyFont="1" applyBorder="1" applyAlignment="1">
      <alignment horizontal="right" vertical="center" shrinkToFit="1"/>
    </xf>
    <xf numFmtId="181" fontId="30" fillId="0" borderId="184" xfId="19" applyNumberFormat="1" applyFont="1" applyBorder="1" applyAlignment="1">
      <alignment horizontal="right" vertical="center" shrinkToFit="1"/>
    </xf>
    <xf numFmtId="181" fontId="30" fillId="0" borderId="185" xfId="19" applyNumberFormat="1" applyFont="1" applyBorder="1" applyAlignment="1">
      <alignment horizontal="right" vertical="center" shrinkToFit="1"/>
    </xf>
    <xf numFmtId="0" fontId="30" fillId="0" borderId="10" xfId="19" applyFont="1" applyBorder="1">
      <alignment vertical="center"/>
    </xf>
    <xf numFmtId="181" fontId="30" fillId="0" borderId="186" xfId="19" applyNumberFormat="1" applyFont="1" applyBorder="1" applyAlignment="1">
      <alignment horizontal="right" vertical="center" shrinkToFit="1"/>
    </xf>
    <xf numFmtId="181" fontId="30" fillId="0" borderId="12" xfId="19" applyNumberFormat="1" applyFont="1" applyBorder="1" applyAlignment="1">
      <alignment horizontal="right" vertical="center" shrinkToFit="1"/>
    </xf>
    <xf numFmtId="181" fontId="30" fillId="0" borderId="187" xfId="19" applyNumberFormat="1" applyFont="1" applyBorder="1" applyAlignment="1">
      <alignment horizontal="right" vertical="center" shrinkToFit="1"/>
    </xf>
    <xf numFmtId="0" fontId="30" fillId="0" borderId="1" xfId="19" applyFont="1" applyBorder="1">
      <alignment vertical="center"/>
    </xf>
    <xf numFmtId="0" fontId="30" fillId="0" borderId="32" xfId="19" applyFont="1" applyBorder="1">
      <alignment vertical="center"/>
    </xf>
    <xf numFmtId="0" fontId="30" fillId="0" borderId="10" xfId="19" applyFont="1" applyBorder="1" applyAlignment="1">
      <alignment vertical="center" wrapText="1"/>
    </xf>
    <xf numFmtId="0" fontId="30" fillId="0" borderId="54" xfId="19" applyFont="1" applyBorder="1">
      <alignment vertical="center"/>
    </xf>
    <xf numFmtId="181" fontId="30" fillId="0" borderId="112" xfId="19" applyNumberFormat="1" applyFont="1" applyBorder="1" applyAlignment="1">
      <alignment horizontal="right" vertical="center" shrinkToFit="1"/>
    </xf>
    <xf numFmtId="181" fontId="30" fillId="0" borderId="182" xfId="19" applyNumberFormat="1" applyFont="1" applyBorder="1" applyAlignment="1">
      <alignment horizontal="right" vertical="center" shrinkToFit="1"/>
    </xf>
    <xf numFmtId="181" fontId="30" fillId="0" borderId="63" xfId="19" applyNumberFormat="1" applyFont="1" applyBorder="1" applyAlignment="1">
      <alignment horizontal="right" vertical="center" shrinkToFit="1"/>
    </xf>
    <xf numFmtId="0" fontId="30" fillId="0" borderId="0" xfId="19" applyFont="1" applyAlignment="1"/>
    <xf numFmtId="0" fontId="30" fillId="0" borderId="0" xfId="19" applyFont="1">
      <alignment vertical="center"/>
    </xf>
    <xf numFmtId="0" fontId="30" fillId="0" borderId="0" xfId="19" applyFont="1" applyAlignment="1">
      <alignment horizontal="left" vertical="center"/>
    </xf>
    <xf numFmtId="181" fontId="30" fillId="0" borderId="0" xfId="19" applyNumberFormat="1" applyFont="1" applyAlignment="1">
      <alignment horizontal="right" vertical="center"/>
    </xf>
    <xf numFmtId="0" fontId="28" fillId="0" borderId="0" xfId="16" applyFont="1" applyAlignment="1">
      <alignment horizontal="right"/>
    </xf>
    <xf numFmtId="0" fontId="36" fillId="6" borderId="21" xfId="16" applyFont="1" applyFill="1" applyBorder="1" applyAlignment="1"/>
    <xf numFmtId="0" fontId="36" fillId="6" borderId="22" xfId="16" applyFont="1" applyFill="1" applyBorder="1" applyAlignment="1">
      <alignment horizontal="right" vertical="top"/>
    </xf>
    <xf numFmtId="0" fontId="36" fillId="6" borderId="23" xfId="16" applyFont="1" applyFill="1" applyBorder="1" applyAlignment="1">
      <alignment horizontal="right" vertical="top"/>
    </xf>
    <xf numFmtId="0" fontId="37" fillId="8" borderId="15" xfId="20" applyFont="1" applyFill="1" applyBorder="1" applyAlignment="1">
      <alignment horizontal="center" vertical="center"/>
    </xf>
    <xf numFmtId="0" fontId="37" fillId="8" borderId="61" xfId="20" applyFont="1" applyFill="1" applyBorder="1" applyAlignment="1">
      <alignment horizontal="center" vertical="center"/>
    </xf>
    <xf numFmtId="0" fontId="36" fillId="0" borderId="27" xfId="16" applyFont="1" applyBorder="1" applyAlignment="1">
      <alignment horizontal="center" vertical="center" wrapText="1"/>
    </xf>
    <xf numFmtId="181" fontId="36" fillId="0" borderId="15" xfId="20" applyNumberFormat="1" applyFont="1" applyBorder="1" applyAlignment="1">
      <alignment horizontal="right" vertical="center" shrinkToFit="1"/>
    </xf>
    <xf numFmtId="181" fontId="36" fillId="0" borderId="17" xfId="20" applyNumberFormat="1" applyFont="1" applyBorder="1" applyAlignment="1">
      <alignment horizontal="right" vertical="center" shrinkToFit="1"/>
    </xf>
    <xf numFmtId="0" fontId="36" fillId="0" borderId="38" xfId="16" applyFont="1" applyBorder="1" applyAlignment="1">
      <alignment horizontal="center" vertical="center" wrapText="1"/>
    </xf>
    <xf numFmtId="181" fontId="36" fillId="0" borderId="36" xfId="20" applyNumberFormat="1" applyFont="1" applyBorder="1" applyAlignment="1">
      <alignment horizontal="right" vertical="center" shrinkToFit="1"/>
    </xf>
    <xf numFmtId="181" fontId="36" fillId="0" borderId="37" xfId="20" applyNumberFormat="1" applyFont="1" applyBorder="1" applyAlignment="1">
      <alignment horizontal="right" vertical="center" shrinkToFit="1"/>
    </xf>
    <xf numFmtId="181" fontId="36" fillId="0" borderId="12" xfId="20" applyNumberFormat="1" applyFont="1" applyBorder="1" applyAlignment="1">
      <alignment horizontal="right" vertical="center" shrinkToFit="1"/>
    </xf>
    <xf numFmtId="181" fontId="36" fillId="0" borderId="187" xfId="20" applyNumberFormat="1" applyFont="1" applyBorder="1" applyAlignment="1">
      <alignment horizontal="right" vertical="center" shrinkToFit="1"/>
    </xf>
    <xf numFmtId="0" fontId="36" fillId="0" borderId="24" xfId="16" applyFont="1" applyBorder="1" applyAlignment="1">
      <alignment horizontal="center" vertical="center"/>
    </xf>
    <xf numFmtId="181" fontId="36" fillId="0" borderId="12" xfId="20" applyNumberFormat="1" applyFont="1" applyBorder="1" applyAlignment="1" applyProtection="1">
      <alignment horizontal="right" vertical="center" shrinkToFit="1"/>
      <protection locked="0"/>
    </xf>
    <xf numFmtId="181" fontId="36" fillId="0" borderId="187" xfId="20" applyNumberFormat="1" applyFont="1" applyBorder="1" applyAlignment="1" applyProtection="1">
      <alignment horizontal="right" vertical="center" shrinkToFit="1"/>
      <protection locked="0"/>
    </xf>
    <xf numFmtId="0" fontId="36" fillId="0" borderId="40" xfId="16" applyFont="1" applyBorder="1" applyAlignment="1">
      <alignment horizontal="center" vertical="center"/>
    </xf>
    <xf numFmtId="181" fontId="36" fillId="0" borderId="182" xfId="20" applyNumberFormat="1" applyFont="1" applyBorder="1" applyAlignment="1" applyProtection="1">
      <alignment horizontal="right" vertical="center" shrinkToFit="1"/>
      <protection locked="0"/>
    </xf>
    <xf numFmtId="181" fontId="36" fillId="0" borderId="63" xfId="20" applyNumberFormat="1" applyFont="1" applyBorder="1" applyAlignment="1" applyProtection="1">
      <alignment horizontal="right" vertical="center" shrinkToFit="1"/>
      <protection locked="0"/>
    </xf>
    <xf numFmtId="0" fontId="36" fillId="0" borderId="21" xfId="16" applyFont="1" applyBorder="1" applyAlignment="1">
      <alignment horizontal="center" vertical="center"/>
    </xf>
    <xf numFmtId="181" fontId="36" fillId="0" borderId="59" xfId="20" applyNumberFormat="1" applyFont="1" applyBorder="1" applyAlignment="1">
      <alignment horizontal="right" vertical="center" shrinkToFit="1"/>
    </xf>
    <xf numFmtId="181" fontId="36" fillId="0" borderId="61" xfId="20" applyNumberFormat="1" applyFont="1" applyBorder="1" applyAlignment="1">
      <alignment horizontal="right" vertical="center" shrinkToFit="1"/>
    </xf>
    <xf numFmtId="0" fontId="9" fillId="0" borderId="0" xfId="7" applyFont="1">
      <alignment vertical="center"/>
    </xf>
    <xf numFmtId="0" fontId="9" fillId="0" borderId="0" xfId="7" applyFont="1" applyAlignment="1" applyProtection="1">
      <alignment horizontal="center" vertical="center" shrinkToFit="1"/>
      <protection hidden="1"/>
    </xf>
    <xf numFmtId="0" fontId="9" fillId="0" borderId="0" xfId="10">
      <alignment vertical="center"/>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lignment horizontal="center" vertical="center" shrinkToFit="1"/>
    </xf>
    <xf numFmtId="0" fontId="9" fillId="0" borderId="0" xfId="7" applyFont="1" applyAlignment="1">
      <alignment horizontal="center" vertical="center"/>
    </xf>
    <xf numFmtId="49" fontId="9" fillId="0" borderId="0" xfId="7" applyNumberFormat="1" applyFont="1" applyAlignment="1">
      <alignment horizontal="center" vertical="center"/>
    </xf>
    <xf numFmtId="49" fontId="9" fillId="0" borderId="0" xfId="7" applyNumberFormat="1" applyFont="1" applyAlignment="1">
      <alignment horizontal="left" vertical="center"/>
    </xf>
    <xf numFmtId="0" fontId="9" fillId="0" borderId="0" xfId="7" applyFont="1" applyAlignment="1">
      <alignment horizontal="left" vertical="center"/>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182" fontId="9" fillId="0" borderId="54"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182" fontId="9" fillId="0" borderId="27"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8" xfId="7" applyNumberFormat="1" applyFont="1" applyBorder="1" applyAlignment="1">
      <alignment horizontal="right" vertical="center" shrinkToFit="1"/>
    </xf>
    <xf numFmtId="0" fontId="9" fillId="0" borderId="10" xfId="7" applyFont="1" applyBorder="1">
      <alignment vertical="center"/>
    </xf>
    <xf numFmtId="0" fontId="9" fillId="0" borderId="9" xfId="7" applyFont="1" applyBorder="1">
      <alignment vertical="center"/>
    </xf>
    <xf numFmtId="0" fontId="9" fillId="0" borderId="11"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11"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15" fillId="0" borderId="0" xfId="7" applyFont="1" applyAlignment="1">
      <alignment horizontal="left" vertical="center" wrapText="1"/>
    </xf>
    <xf numFmtId="0" fontId="15" fillId="0" borderId="28" xfId="7" applyFont="1" applyBorder="1" applyAlignment="1">
      <alignment horizontal="left" vertical="center" wrapText="1"/>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0" fontId="9" fillId="0" borderId="27" xfId="7" applyFont="1" applyBorder="1" applyAlignment="1">
      <alignment horizontal="left" vertical="center"/>
    </xf>
    <xf numFmtId="0" fontId="9" fillId="0" borderId="28" xfId="7" applyFont="1" applyBorder="1" applyAlignment="1">
      <alignment horizontal="left" vertical="center"/>
    </xf>
    <xf numFmtId="0" fontId="16" fillId="0" borderId="9" xfId="7" applyFont="1" applyBorder="1">
      <alignment vertical="center"/>
    </xf>
    <xf numFmtId="0" fontId="16" fillId="0" borderId="11" xfId="7" applyFont="1" applyBorder="1">
      <alignment vertical="center"/>
    </xf>
    <xf numFmtId="0" fontId="9" fillId="0" borderId="1" xfId="7" applyFont="1" applyBorder="1" applyAlignment="1">
      <alignment horizontal="center" vertical="center" wrapText="1"/>
    </xf>
    <xf numFmtId="0" fontId="9" fillId="0" borderId="2" xfId="7" applyFont="1" applyBorder="1" applyAlignment="1">
      <alignment horizontal="center" vertical="center"/>
    </xf>
    <xf numFmtId="0" fontId="9" fillId="0" borderId="3" xfId="7" applyFont="1" applyBorder="1" applyAlignment="1">
      <alignment horizontal="center" vertical="center"/>
    </xf>
    <xf numFmtId="0" fontId="9" fillId="0" borderId="6" xfId="7" applyFont="1" applyBorder="1" applyAlignment="1">
      <alignment horizontal="center" vertical="center"/>
    </xf>
    <xf numFmtId="0" fontId="9" fillId="0" borderId="7" xfId="7" applyFont="1" applyBorder="1" applyAlignment="1">
      <alignment horizontal="center" vertical="center"/>
    </xf>
    <xf numFmtId="0" fontId="9" fillId="0" borderId="8" xfId="7" applyFont="1" applyBorder="1" applyAlignment="1">
      <alignment horizontal="center" vertical="center"/>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9" xfId="7" applyFont="1" applyBorder="1" applyAlignment="1">
      <alignment horizontal="center" vertical="center" wrapText="1"/>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30" xfId="7" applyFont="1" applyBorder="1" applyAlignment="1">
      <alignment horizontal="center" vertical="center" wrapText="1"/>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9" fillId="0" borderId="38"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9" fillId="0" borderId="27"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0" fontId="9" fillId="0" borderId="1" xfId="7" applyFont="1" applyBorder="1" applyAlignment="1">
      <alignment horizontal="center" vertical="center"/>
    </xf>
    <xf numFmtId="0" fontId="15" fillId="0" borderId="3"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1" xfId="7" applyFont="1" applyBorder="1" applyAlignment="1">
      <alignment horizontal="center" vertical="center" textRotation="255"/>
    </xf>
    <xf numFmtId="0" fontId="9" fillId="0" borderId="4" xfId="7" applyFont="1" applyBorder="1" applyAlignment="1">
      <alignment horizontal="center" vertical="center" textRotation="255"/>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9" fillId="0" borderId="58" xfId="7" applyFont="1" applyBorder="1" applyAlignment="1">
      <alignment horizontal="center" vertical="center"/>
    </xf>
    <xf numFmtId="0" fontId="9" fillId="0" borderId="48" xfId="7" applyFont="1" applyBorder="1" applyAlignment="1">
      <alignment horizontal="center" vertical="center"/>
    </xf>
    <xf numFmtId="0" fontId="9" fillId="0" borderId="59" xfId="7" applyFont="1" applyBorder="1" applyAlignment="1">
      <alignment horizontal="center" vertical="center"/>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82" fontId="9" fillId="0" borderId="46" xfId="7" applyNumberFormat="1" applyFont="1" applyBorder="1" applyAlignment="1">
      <alignment horizontal="right" vertical="center"/>
    </xf>
    <xf numFmtId="182"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177" fontId="9" fillId="0" borderId="19" xfId="7" applyNumberFormat="1" applyFont="1" applyBorder="1" applyAlignment="1">
      <alignment horizontal="right" vertical="center"/>
    </xf>
    <xf numFmtId="177" fontId="9" fillId="0" borderId="20" xfId="7" applyNumberFormat="1" applyFont="1" applyBorder="1" applyAlignment="1">
      <alignment horizontal="right" vertical="center"/>
    </xf>
    <xf numFmtId="0" fontId="9" fillId="0" borderId="34" xfId="7" applyFont="1" applyBorder="1">
      <alignment vertical="center"/>
    </xf>
    <xf numFmtId="184" fontId="9" fillId="0" borderId="59" xfId="7" applyNumberFormat="1" applyFont="1" applyBorder="1" applyAlignment="1">
      <alignment horizontal="right" vertical="center" shrinkToFit="1"/>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39" xfId="7" applyNumberFormat="1" applyFont="1" applyBorder="1" applyAlignment="1">
      <alignment horizontal="right" vertical="center" shrinkToFit="1"/>
    </xf>
    <xf numFmtId="0" fontId="9" fillId="0" borderId="38" xfId="7" applyFont="1" applyBorder="1" applyAlignment="1">
      <alignment horizontal="center" vertical="center"/>
    </xf>
    <xf numFmtId="0" fontId="9" fillId="0" borderId="41" xfId="7" applyFont="1" applyBorder="1" applyAlignment="1">
      <alignment horizontal="center" vertical="center"/>
    </xf>
    <xf numFmtId="0" fontId="9" fillId="0" borderId="18" xfId="10" applyBorder="1" applyAlignment="1">
      <alignment horizontal="left" vertical="center"/>
    </xf>
    <xf numFmtId="0" fontId="9" fillId="0" borderId="19" xfId="10" applyBorder="1" applyAlignment="1">
      <alignment horizontal="left" vertical="center"/>
    </xf>
    <xf numFmtId="0" fontId="9" fillId="0" borderId="20" xfId="10" applyBorder="1" applyAlignment="1">
      <alignment horizontal="left" vertical="center"/>
    </xf>
    <xf numFmtId="0" fontId="13" fillId="0" borderId="1" xfId="7" applyFont="1" applyBorder="1">
      <alignment vertical="center"/>
    </xf>
    <xf numFmtId="0" fontId="13" fillId="0" borderId="2" xfId="7" applyFont="1" applyBorder="1">
      <alignment vertical="center"/>
    </xf>
    <xf numFmtId="0" fontId="13" fillId="0" borderId="3" xfId="7" applyFont="1" applyBorder="1">
      <alignment vertical="center"/>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3" xfId="7" applyNumberFormat="1" applyFont="1" applyBorder="1" applyAlignment="1">
      <alignment horizontal="right" vertical="center" shrinkToFit="1"/>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3" xfId="7" applyNumberFormat="1" applyFont="1" applyBorder="1" applyAlignment="1">
      <alignment horizontal="right" vertical="center" shrinkToFit="1"/>
    </xf>
    <xf numFmtId="0" fontId="9" fillId="0" borderId="29" xfId="7" applyFont="1" applyBorder="1" applyAlignment="1">
      <alignment horizontal="center" vertical="center"/>
    </xf>
    <xf numFmtId="182" fontId="9" fillId="0" borderId="45" xfId="7" applyNumberFormat="1" applyFont="1" applyBorder="1" applyAlignment="1">
      <alignment horizontal="right" vertical="center" shrinkToFit="1"/>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0" fontId="13" fillId="0" borderId="9" xfId="7" applyFont="1" applyBorder="1">
      <alignment vertical="center"/>
    </xf>
    <xf numFmtId="0" fontId="13" fillId="0" borderId="11" xfId="7" applyFont="1" applyBorder="1">
      <alignment vertical="center"/>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3" fillId="0" borderId="16" xfId="7" applyFont="1" applyBorder="1">
      <alignment vertical="center"/>
    </xf>
    <xf numFmtId="0" fontId="13" fillId="0" borderId="50" xfId="7" applyFont="1" applyBorder="1">
      <alignment vertical="center"/>
    </xf>
    <xf numFmtId="0" fontId="13" fillId="0" borderId="51" xfId="7" applyFont="1" applyBorder="1">
      <alignment vertical="center"/>
    </xf>
    <xf numFmtId="177" fontId="13" fillId="0" borderId="16" xfId="7" applyNumberFormat="1" applyFont="1" applyBorder="1" applyAlignment="1">
      <alignment horizontal="right" vertical="center" shrinkToFit="1"/>
    </xf>
    <xf numFmtId="177" fontId="13" fillId="0" borderId="19"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186" fontId="9" fillId="0" borderId="54" xfId="7" applyNumberFormat="1" applyFont="1" applyBorder="1" applyAlignment="1">
      <alignment horizontal="right" vertical="center" shrinkToFit="1"/>
    </xf>
    <xf numFmtId="186" fontId="9" fillId="0" borderId="55" xfId="7" applyNumberFormat="1" applyFont="1" applyBorder="1" applyAlignment="1">
      <alignment horizontal="right" vertical="center" shrinkToFit="1"/>
    </xf>
    <xf numFmtId="186" fontId="9" fillId="0" borderId="57" xfId="7" applyNumberFormat="1" applyFont="1" applyBorder="1" applyAlignment="1">
      <alignment horizontal="right" vertical="center" shrinkToFit="1"/>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20" xfId="7" applyFont="1" applyBorder="1" applyAlignment="1">
      <alignment horizontal="center" vertical="center"/>
    </xf>
    <xf numFmtId="0" fontId="9" fillId="0" borderId="27" xfId="7" applyFont="1" applyBorder="1" applyAlignment="1">
      <alignment horizontal="center" vertical="center"/>
    </xf>
    <xf numFmtId="0" fontId="9" fillId="0" borderId="28" xfId="7" applyFont="1" applyBorder="1" applyAlignment="1">
      <alignment horizontal="center"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0" fontId="9" fillId="0" borderId="35" xfId="7" applyFont="1" applyBorder="1" applyAlignment="1">
      <alignment horizontal="center" vertical="center"/>
    </xf>
    <xf numFmtId="0" fontId="9" fillId="0" borderId="36"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40" xfId="7" applyFont="1" applyBorder="1" applyAlignment="1">
      <alignment horizontal="center" vertical="center"/>
    </xf>
    <xf numFmtId="0" fontId="9" fillId="0" borderId="42" xfId="7" applyFont="1" applyBorder="1" applyAlignment="1">
      <alignment horizontal="center" vertical="center"/>
    </xf>
    <xf numFmtId="0" fontId="9" fillId="0" borderId="37"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49" fontId="9" fillId="0" borderId="4" xfId="7" applyNumberFormat="1" applyFont="1" applyBorder="1" applyAlignment="1">
      <alignment horizontal="center" vertical="center"/>
    </xf>
    <xf numFmtId="49" fontId="9" fillId="0" borderId="28" xfId="7" applyNumberFormat="1"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2" fontId="9" fillId="0" borderId="18" xfId="7" applyNumberFormat="1" applyFont="1" applyBorder="1" applyAlignment="1">
      <alignment horizontal="right" vertical="center" shrinkToFit="1"/>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49" fontId="10" fillId="0" borderId="0" xfId="7" applyNumberFormat="1" applyFont="1" applyAlignment="1">
      <alignment horizontal="center"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31" xfId="7" applyFont="1" applyBorder="1" applyAlignment="1">
      <alignment horizontal="center" vertical="center"/>
    </xf>
    <xf numFmtId="0" fontId="9" fillId="0" borderId="32"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33" xfId="7" applyFont="1" applyBorder="1" applyAlignment="1">
      <alignment horizontal="center" vertical="center"/>
    </xf>
    <xf numFmtId="0" fontId="9" fillId="0" borderId="30" xfId="7" applyFont="1" applyBorder="1" applyAlignment="1">
      <alignment horizontal="center" vertical="center"/>
    </xf>
    <xf numFmtId="0" fontId="9" fillId="0" borderId="23" xfId="7" applyFont="1" applyBorder="1" applyAlignment="1">
      <alignment horizontal="center"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0" fontId="3" fillId="0" borderId="73" xfId="11" applyBorder="1" applyAlignment="1">
      <alignment horizontal="right" vertical="center" shrinkToFit="1"/>
    </xf>
    <xf numFmtId="182" fontId="9" fillId="0" borderId="75" xfId="11" applyNumberFormat="1" applyFont="1" applyBorder="1" applyAlignment="1">
      <alignment horizontal="right" vertical="center" shrinkToFit="1"/>
    </xf>
    <xf numFmtId="182" fontId="3" fillId="0" borderId="7" xfId="11" applyNumberFormat="1" applyBorder="1" applyAlignment="1">
      <alignment horizontal="right" vertical="center" shrinkToFit="1"/>
    </xf>
    <xf numFmtId="182" fontId="3" fillId="0" borderId="73" xfId="11" applyNumberFormat="1" applyBorder="1" applyAlignment="1">
      <alignment horizontal="right" vertical="center" shrinkToFit="1"/>
    </xf>
    <xf numFmtId="177" fontId="9" fillId="0" borderId="75" xfId="11" applyNumberFormat="1" applyFont="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0" borderId="4" xfId="11" applyFont="1" applyBorder="1">
      <alignment vertical="center"/>
    </xf>
    <xf numFmtId="0" fontId="9" fillId="0" borderId="0" xfId="11" applyFont="1">
      <alignment vertical="center"/>
    </xf>
    <xf numFmtId="0" fontId="9" fillId="0" borderId="5" xfId="11" applyFont="1" applyBorder="1">
      <alignment vertical="center"/>
    </xf>
    <xf numFmtId="177" fontId="9" fillId="0" borderId="4" xfId="11" applyNumberFormat="1" applyFont="1" applyBorder="1" applyAlignment="1">
      <alignment horizontal="right" vertical="center" shrinkToFit="1"/>
    </xf>
    <xf numFmtId="177" fontId="9" fillId="0" borderId="0" xfId="11" applyNumberFormat="1" applyFont="1" applyAlignment="1">
      <alignment horizontal="right" vertical="center" shrinkToFit="1"/>
    </xf>
    <xf numFmtId="177" fontId="9" fillId="0" borderId="69" xfId="11" applyNumberFormat="1" applyFont="1" applyBorder="1" applyAlignment="1">
      <alignment horizontal="right" vertical="center" shrinkToFit="1"/>
    </xf>
    <xf numFmtId="182" fontId="9" fillId="0" borderId="72" xfId="11" applyNumberFormat="1" applyFont="1" applyBorder="1" applyAlignment="1">
      <alignment horizontal="right" vertical="center" shrinkToFit="1"/>
    </xf>
    <xf numFmtId="182" fontId="9" fillId="0" borderId="0" xfId="11" applyNumberFormat="1" applyFont="1" applyAlignment="1">
      <alignment horizontal="right" vertical="center" shrinkToFit="1"/>
    </xf>
    <xf numFmtId="182" fontId="9" fillId="0" borderId="69" xfId="11" applyNumberFormat="1" applyFont="1" applyBorder="1" applyAlignment="1">
      <alignment horizontal="right" vertical="center" shrinkToFit="1"/>
    </xf>
    <xf numFmtId="177" fontId="9" fillId="0" borderId="72" xfId="11" applyNumberFormat="1" applyFont="1" applyBorder="1" applyAlignment="1">
      <alignment horizontal="right" vertical="center" shrinkToFit="1"/>
    </xf>
    <xf numFmtId="177" fontId="9" fillId="3" borderId="72" xfId="11" applyNumberFormat="1" applyFont="1" applyFill="1" applyBorder="1" applyAlignment="1">
      <alignment horizontal="right" vertical="center" shrinkToFit="1"/>
    </xf>
    <xf numFmtId="177" fontId="9" fillId="3" borderId="0" xfId="11" applyNumberFormat="1" applyFont="1" applyFill="1" applyAlignment="1">
      <alignment horizontal="right" vertical="center" shrinkToFit="1"/>
    </xf>
    <xf numFmtId="177" fontId="9" fillId="3" borderId="69" xfId="11" applyNumberFormat="1" applyFont="1" applyFill="1" applyBorder="1" applyAlignment="1">
      <alignment horizontal="right" vertical="center" shrinkToFit="1"/>
    </xf>
    <xf numFmtId="0" fontId="9" fillId="3" borderId="72" xfId="11" applyFont="1" applyFill="1" applyBorder="1" applyAlignment="1">
      <alignment horizontal="right" vertical="center" shrinkToFit="1"/>
    </xf>
    <xf numFmtId="0" fontId="9" fillId="3" borderId="0" xfId="11" applyFont="1" applyFill="1" applyAlignment="1">
      <alignment horizontal="right" vertical="center" shrinkToFit="1"/>
    </xf>
    <xf numFmtId="0" fontId="9" fillId="3" borderId="5" xfId="11" applyFont="1" applyFill="1" applyBorder="1" applyAlignment="1">
      <alignment horizontal="right" vertical="center" shrinkToFit="1"/>
    </xf>
    <xf numFmtId="0" fontId="3" fillId="0" borderId="0" xfId="11" applyAlignment="1">
      <alignment horizontal="right" vertical="center" shrinkToFit="1"/>
    </xf>
    <xf numFmtId="0" fontId="3" fillId="0" borderId="69" xfId="11" applyBorder="1" applyAlignment="1">
      <alignment horizontal="right" vertical="center" shrinkToFit="1"/>
    </xf>
    <xf numFmtId="182" fontId="3" fillId="0" borderId="0" xfId="11" applyNumberFormat="1" applyAlignment="1">
      <alignment horizontal="right" vertical="center" shrinkToFit="1"/>
    </xf>
    <xf numFmtId="182" fontId="3" fillId="0" borderId="69" xfId="11" applyNumberFormat="1" applyBorder="1" applyAlignment="1">
      <alignment horizontal="right" vertical="center" shrinkToFit="1"/>
    </xf>
    <xf numFmtId="0" fontId="13" fillId="0" borderId="0" xfId="11" applyFont="1">
      <alignment vertical="center"/>
    </xf>
    <xf numFmtId="0" fontId="13" fillId="0" borderId="5" xfId="11" applyFont="1" applyBorder="1">
      <alignment vertical="center"/>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9" fillId="0" borderId="6" xfId="11" applyFont="1" applyBorder="1" applyAlignment="1">
      <alignment horizontal="left" vertical="center"/>
    </xf>
    <xf numFmtId="0" fontId="9" fillId="0" borderId="7" xfId="11" applyFont="1" applyBorder="1" applyAlignment="1">
      <alignment horizontal="left" vertical="center"/>
    </xf>
    <xf numFmtId="0" fontId="9" fillId="0" borderId="8" xfId="11" applyFont="1" applyBorder="1" applyAlignment="1">
      <alignment horizontal="left" vertical="center"/>
    </xf>
    <xf numFmtId="177" fontId="9" fillId="0" borderId="7" xfId="11" applyNumberFormat="1" applyFont="1" applyBorder="1" applyAlignment="1">
      <alignment horizontal="right" vertical="center" shrinkToFit="1"/>
    </xf>
    <xf numFmtId="0" fontId="3" fillId="0" borderId="8" xfId="11" applyBorder="1" applyAlignment="1">
      <alignment horizontal="right" vertical="center" shrinkToFit="1"/>
    </xf>
    <xf numFmtId="177" fontId="9" fillId="0" borderId="8" xfId="11" applyNumberFormat="1" applyFont="1" applyBorder="1" applyAlignment="1">
      <alignment horizontal="right" vertical="center" shrinkToFit="1"/>
    </xf>
    <xf numFmtId="182" fontId="3" fillId="0" borderId="5" xfId="11" applyNumberFormat="1" applyBorder="1" applyAlignment="1">
      <alignment horizontal="right" vertical="center" shrinkToFit="1"/>
    </xf>
    <xf numFmtId="177" fontId="9" fillId="0" borderId="73" xfId="11" applyNumberFormat="1" applyFont="1" applyBorder="1" applyAlignment="1">
      <alignment horizontal="right" vertical="center" shrinkToFit="1"/>
    </xf>
    <xf numFmtId="182" fontId="9" fillId="0" borderId="74" xfId="11" applyNumberFormat="1" applyFont="1" applyBorder="1" applyAlignment="1">
      <alignment horizontal="right" vertical="center" shrinkToFit="1"/>
    </xf>
    <xf numFmtId="177" fontId="9" fillId="0" borderId="74" xfId="11" applyNumberFormat="1" applyFont="1" applyBorder="1" applyAlignment="1">
      <alignment horizontal="right" vertical="center" shrinkToFit="1"/>
    </xf>
    <xf numFmtId="182" fontId="9" fillId="0" borderId="7" xfId="11" applyNumberFormat="1" applyFont="1" applyBorder="1" applyAlignment="1">
      <alignment horizontal="right" vertical="center" shrinkToFit="1"/>
    </xf>
    <xf numFmtId="182" fontId="9" fillId="0" borderId="8" xfId="11" applyNumberFormat="1" applyFont="1" applyBorder="1" applyAlignment="1">
      <alignment horizontal="right" vertical="center" shrinkToFit="1"/>
    </xf>
    <xf numFmtId="0" fontId="9" fillId="0" borderId="4" xfId="11" applyFont="1" applyBorder="1" applyAlignment="1">
      <alignment horizontal="left" vertical="center"/>
    </xf>
    <xf numFmtId="0" fontId="9" fillId="0" borderId="0" xfId="11" applyFont="1" applyAlignment="1">
      <alignment horizontal="left" vertical="center"/>
    </xf>
    <xf numFmtId="0" fontId="9" fillId="0" borderId="5" xfId="11" applyFont="1" applyBorder="1" applyAlignment="1">
      <alignment horizontal="left" vertical="center"/>
    </xf>
    <xf numFmtId="0" fontId="3" fillId="0" borderId="5" xfId="11" applyBorder="1" applyAlignment="1">
      <alignment horizontal="right" vertical="center" shrinkToFit="1"/>
    </xf>
    <xf numFmtId="177" fontId="9" fillId="0" borderId="5" xfId="11" applyNumberFormat="1" applyFont="1" applyBorder="1" applyAlignment="1">
      <alignment horizontal="right" vertical="center" shrinkToFit="1"/>
    </xf>
    <xf numFmtId="182" fontId="9" fillId="0" borderId="70" xfId="11" applyNumberFormat="1" applyFont="1" applyBorder="1" applyAlignment="1">
      <alignment horizontal="right" vertical="center" shrinkToFit="1"/>
    </xf>
    <xf numFmtId="177" fontId="9" fillId="0" borderId="70" xfId="11" applyNumberFormat="1" applyFont="1" applyBorder="1" applyAlignment="1">
      <alignment horizontal="right" vertical="center" shrinkToFit="1"/>
    </xf>
    <xf numFmtId="182" fontId="9" fillId="0" borderId="5" xfId="11" applyNumberFormat="1" applyFont="1" applyBorder="1" applyAlignment="1">
      <alignment horizontal="right" vertical="center" shrinkToFit="1"/>
    </xf>
    <xf numFmtId="0" fontId="9" fillId="0" borderId="4" xfId="11" applyFont="1" applyBorder="1" applyAlignment="1">
      <alignment horizontal="center" vertical="center" wrapText="1"/>
    </xf>
    <xf numFmtId="0" fontId="9" fillId="0" borderId="0" xfId="11" applyFont="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1" xfId="11" applyFont="1" applyBorder="1" applyAlignment="1">
      <alignment horizontal="left" vertical="center"/>
    </xf>
    <xf numFmtId="0" fontId="9" fillId="0" borderId="2" xfId="11" applyFont="1" applyBorder="1" applyAlignment="1">
      <alignment horizontal="left" vertical="center"/>
    </xf>
    <xf numFmtId="0" fontId="9" fillId="0" borderId="3" xfId="11" applyFont="1" applyBorder="1" applyAlignment="1">
      <alignment horizontal="left" vertical="center"/>
    </xf>
    <xf numFmtId="177" fontId="9" fillId="0" borderId="1" xfId="11" applyNumberFormat="1" applyFont="1" applyBorder="1" applyAlignment="1">
      <alignment horizontal="right" vertical="center" shrinkToFit="1"/>
    </xf>
    <xf numFmtId="177" fontId="9" fillId="0" borderId="2" xfId="11" applyNumberFormat="1" applyFont="1" applyBorder="1" applyAlignment="1">
      <alignment horizontal="right" vertical="center" shrinkToFit="1"/>
    </xf>
    <xf numFmtId="177" fontId="9" fillId="0" borderId="3" xfId="11" applyNumberFormat="1" applyFont="1" applyBorder="1" applyAlignment="1">
      <alignment horizontal="right" vertical="center" shrinkToFit="1"/>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182" fontId="9" fillId="0" borderId="6" xfId="11" applyNumberFormat="1" applyFont="1" applyBorder="1" applyAlignment="1">
      <alignment horizontal="right" vertical="center" shrinkToFit="1"/>
    </xf>
    <xf numFmtId="182" fontId="9" fillId="0" borderId="4" xfId="11" applyNumberFormat="1" applyFont="1" applyBorder="1" applyAlignment="1">
      <alignment horizontal="right" vertical="center" shrinkToFit="1"/>
    </xf>
    <xf numFmtId="182" fontId="9" fillId="0" borderId="1" xfId="11" applyNumberFormat="1" applyFont="1" applyBorder="1" applyAlignment="1">
      <alignment horizontal="right" vertical="center" shrinkToFit="1"/>
    </xf>
    <xf numFmtId="0" fontId="3" fillId="0" borderId="2" xfId="11" applyBorder="1" applyAlignment="1">
      <alignment horizontal="right" vertical="center" shrinkToFit="1"/>
    </xf>
    <xf numFmtId="182" fontId="9" fillId="0" borderId="2" xfId="11" applyNumberFormat="1" applyFont="1" applyBorder="1" applyAlignment="1">
      <alignment horizontal="right" vertical="center" shrinkToFit="1"/>
    </xf>
    <xf numFmtId="0" fontId="3" fillId="0" borderId="3" xfId="11" applyBorder="1" applyAlignment="1">
      <alignment horizontal="right" vertical="center" shrinkToFit="1"/>
    </xf>
    <xf numFmtId="0" fontId="15" fillId="0" borderId="4" xfId="11" applyFont="1" applyBorder="1">
      <alignment vertical="center"/>
    </xf>
    <xf numFmtId="0" fontId="15" fillId="0" borderId="0" xfId="11" applyFont="1">
      <alignment vertical="center"/>
    </xf>
    <xf numFmtId="0" fontId="15" fillId="0" borderId="5" xfId="11" applyFont="1" applyBorder="1">
      <alignment vertical="center"/>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Alignment="1">
      <alignment vertical="center" textRotation="255"/>
    </xf>
    <xf numFmtId="0" fontId="9" fillId="0" borderId="7" xfId="11" applyFont="1" applyBorder="1" applyAlignment="1">
      <alignment vertical="center" textRotation="255"/>
    </xf>
    <xf numFmtId="0" fontId="3" fillId="0" borderId="9" xfId="11" applyBorder="1" applyAlignment="1">
      <alignment horizontal="center" vertical="center"/>
    </xf>
    <xf numFmtId="0" fontId="3" fillId="0" borderId="11" xfId="11" applyBorder="1" applyAlignment="1">
      <alignment horizontal="center" vertical="center"/>
    </xf>
    <xf numFmtId="177" fontId="9" fillId="0" borderId="71" xfId="11" applyNumberFormat="1" applyFont="1" applyBorder="1" applyAlignment="1">
      <alignment horizontal="right" vertical="center" shrinkToFit="1"/>
    </xf>
    <xf numFmtId="0" fontId="1" fillId="0" borderId="0" xfId="1" applyAlignment="1">
      <alignment vertical="center"/>
    </xf>
    <xf numFmtId="0" fontId="1" fillId="0" borderId="5" xfId="1" applyBorder="1" applyAlignment="1">
      <alignment vertical="center"/>
    </xf>
    <xf numFmtId="177" fontId="9" fillId="0" borderId="68" xfId="11" applyNumberFormat="1" applyFont="1" applyBorder="1" applyAlignment="1">
      <alignment horizontal="right" vertical="center" shrinkToFit="1"/>
    </xf>
    <xf numFmtId="177" fontId="9" fillId="0" borderId="66" xfId="11" applyNumberFormat="1" applyFont="1" applyBorder="1" applyAlignment="1">
      <alignment horizontal="right" vertical="center" shrinkToFit="1"/>
    </xf>
    <xf numFmtId="182" fontId="9" fillId="0" borderId="68" xfId="11" applyNumberFormat="1" applyFont="1" applyBorder="1" applyAlignment="1">
      <alignment horizontal="right" vertical="center" shrinkToFit="1"/>
    </xf>
    <xf numFmtId="182" fontId="9" fillId="0" borderId="3" xfId="11" applyNumberFormat="1" applyFont="1" applyBorder="1" applyAlignment="1">
      <alignment horizontal="right" vertical="center" shrinkToFit="1"/>
    </xf>
    <xf numFmtId="182" fontId="9" fillId="0" borderId="66" xfId="11" applyNumberFormat="1" applyFont="1" applyBorder="1" applyAlignment="1">
      <alignment horizontal="right" vertical="center" shrinkToFit="1"/>
    </xf>
    <xf numFmtId="0" fontId="15" fillId="0" borderId="10" xfId="11" applyFont="1" applyBorder="1" applyAlignment="1">
      <alignment horizontal="center" vertical="center"/>
    </xf>
    <xf numFmtId="0" fontId="15" fillId="0" borderId="9" xfId="11" applyFont="1" applyBorder="1" applyAlignment="1">
      <alignment horizontal="center" vertical="center"/>
    </xf>
    <xf numFmtId="0" fontId="15" fillId="0" borderId="11" xfId="11" applyFont="1" applyBorder="1" applyAlignment="1">
      <alignment horizontal="center" vertical="center"/>
    </xf>
    <xf numFmtId="177" fontId="9" fillId="0" borderId="72" xfId="11" applyNumberFormat="1" applyFont="1" applyBorder="1" applyAlignment="1">
      <alignment horizontal="right" vertical="center"/>
    </xf>
    <xf numFmtId="177" fontId="9" fillId="0" borderId="0" xfId="11" applyNumberFormat="1" applyFont="1" applyAlignment="1">
      <alignment horizontal="right" vertical="center"/>
    </xf>
    <xf numFmtId="177" fontId="9" fillId="0" borderId="5" xfId="11" applyNumberFormat="1" applyFont="1" applyBorder="1" applyAlignment="1">
      <alignment horizontal="right" vertical="center"/>
    </xf>
    <xf numFmtId="177" fontId="9" fillId="0" borderId="4" xfId="11" applyNumberFormat="1" applyFont="1" applyBorder="1" applyAlignment="1">
      <alignment horizontal="right" vertical="center"/>
    </xf>
    <xf numFmtId="177" fontId="9" fillId="0" borderId="69" xfId="11" applyNumberFormat="1" applyFont="1" applyBorder="1" applyAlignment="1">
      <alignment horizontal="right" vertical="center"/>
    </xf>
    <xf numFmtId="182" fontId="9" fillId="0" borderId="70" xfId="11" applyNumberFormat="1" applyFont="1" applyBorder="1" applyAlignment="1">
      <alignment horizontal="right" vertical="center"/>
    </xf>
    <xf numFmtId="0" fontId="9" fillId="0" borderId="12" xfId="11" applyFont="1" applyBorder="1" applyAlignment="1">
      <alignment horizontal="center" vertical="center"/>
    </xf>
    <xf numFmtId="182" fontId="9" fillId="0" borderId="67" xfId="11" applyNumberFormat="1" applyFont="1" applyBorder="1" applyAlignment="1">
      <alignment horizontal="right" vertical="center" shrinkToFit="1"/>
    </xf>
    <xf numFmtId="177" fontId="9" fillId="0" borderId="67" xfId="11" applyNumberFormat="1" applyFont="1" applyBorder="1" applyAlignment="1">
      <alignment horizontal="right" vertical="center" shrinkToFit="1"/>
    </xf>
    <xf numFmtId="49" fontId="12" fillId="0" borderId="21" xfId="11" applyNumberFormat="1" applyFont="1" applyBorder="1" applyAlignment="1">
      <alignment horizontal="center" vertical="center"/>
    </xf>
    <xf numFmtId="49" fontId="12" fillId="0" borderId="22" xfId="11" applyNumberFormat="1" applyFont="1" applyBorder="1" applyAlignment="1">
      <alignment horizontal="center" vertical="center"/>
    </xf>
    <xf numFmtId="49" fontId="12" fillId="0" borderId="23" xfId="11" applyNumberFormat="1" applyFont="1" applyBorder="1" applyAlignment="1">
      <alignment horizontal="center" vertical="center"/>
    </xf>
    <xf numFmtId="0" fontId="4" fillId="2" borderId="46" xfId="12" applyFont="1" applyFill="1" applyBorder="1" applyAlignment="1">
      <alignment horizontal="center" vertical="center"/>
    </xf>
    <xf numFmtId="0" fontId="4" fillId="2" borderId="41" xfId="12" applyFont="1" applyFill="1" applyBorder="1" applyAlignment="1">
      <alignment horizontal="center" vertical="center"/>
    </xf>
    <xf numFmtId="179" fontId="4" fillId="2" borderId="115"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179" fontId="4" fillId="2" borderId="169" xfId="14" applyNumberFormat="1" applyFont="1" applyFill="1" applyBorder="1" applyAlignment="1">
      <alignment horizontal="right" vertical="center" shrinkToFit="1"/>
    </xf>
    <xf numFmtId="179" fontId="4" fillId="2" borderId="151"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0" fontId="4" fillId="2" borderId="45" xfId="12" applyFont="1" applyFill="1" applyBorder="1">
      <alignment vertical="center"/>
    </xf>
    <xf numFmtId="0" fontId="4" fillId="2" borderId="46" xfId="12" applyFont="1" applyFill="1" applyBorder="1">
      <alignment vertical="center"/>
    </xf>
    <xf numFmtId="0" fontId="4" fillId="2" borderId="41" xfId="12" applyFont="1" applyFill="1" applyBorder="1">
      <alignment vertical="center"/>
    </xf>
    <xf numFmtId="189" fontId="4" fillId="2" borderId="43" xfId="14" applyNumberFormat="1" applyFont="1" applyFill="1" applyBorder="1" applyAlignment="1">
      <alignment horizontal="right" vertical="center" shrinkToFit="1"/>
    </xf>
    <xf numFmtId="189" fontId="4" fillId="2" borderId="46" xfId="14" applyNumberFormat="1" applyFont="1" applyFill="1" applyBorder="1" applyAlignment="1">
      <alignment horizontal="right" vertical="center" shrinkToFit="1"/>
    </xf>
    <xf numFmtId="189" fontId="4" fillId="2" borderId="41" xfId="14" applyNumberFormat="1" applyFont="1" applyFill="1" applyBorder="1" applyAlignment="1">
      <alignment horizontal="right" vertical="center" shrinkToFit="1"/>
    </xf>
    <xf numFmtId="189" fontId="4" fillId="2" borderId="166"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0" fontId="4" fillId="2" borderId="38"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45"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0" fontId="4" fillId="2" borderId="27"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8" xfId="14" applyNumberFormat="1" applyFont="1" applyFill="1" applyBorder="1" applyAlignment="1">
      <alignment horizontal="right" vertical="center" shrinkToFit="1"/>
    </xf>
    <xf numFmtId="0" fontId="25" fillId="2" borderId="29"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81" fontId="4" fillId="2" borderId="6"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79" fontId="4" fillId="2" borderId="163"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8" xfId="14" applyNumberFormat="1" applyFont="1" applyFill="1" applyBorder="1" applyAlignment="1">
      <alignment horizontal="right" vertical="center" shrinkToFit="1"/>
    </xf>
    <xf numFmtId="0" fontId="4" fillId="2" borderId="27" xfId="12" applyFont="1" applyFill="1" applyBorder="1" applyAlignment="1">
      <alignment horizontal="left" vertical="center"/>
    </xf>
    <xf numFmtId="0" fontId="4" fillId="2" borderId="0" xfId="12" applyFont="1" applyFill="1" applyAlignment="1">
      <alignment horizontal="left" vertical="center"/>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160"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9" xfId="14" applyNumberFormat="1" applyFont="1" applyFill="1" applyBorder="1" applyAlignment="1">
      <alignment horizontal="right" vertical="center" shrinkToFit="1"/>
    </xf>
    <xf numFmtId="0" fontId="4" fillId="2" borderId="43" xfId="12" applyFont="1" applyFill="1" applyBorder="1">
      <alignment vertical="center"/>
    </xf>
    <xf numFmtId="181" fontId="4" fillId="2" borderId="157" xfId="14" applyNumberFormat="1" applyFont="1" applyFill="1" applyBorder="1" applyAlignment="1">
      <alignment horizontal="right" vertical="center" shrinkToFit="1"/>
    </xf>
    <xf numFmtId="181" fontId="4" fillId="2" borderId="158" xfId="14" applyNumberFormat="1" applyFont="1" applyFill="1" applyBorder="1" applyAlignment="1">
      <alignment horizontal="right" vertical="center" shrinkToFit="1"/>
    </xf>
    <xf numFmtId="179" fontId="4" fillId="2" borderId="158"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179" fontId="4" fillId="2" borderId="70" xfId="14" applyNumberFormat="1" applyFont="1" applyFill="1" applyBorder="1" applyAlignment="1">
      <alignment horizontal="right" vertical="center" shrinkToFit="1"/>
    </xf>
    <xf numFmtId="179" fontId="4" fillId="2" borderId="140" xfId="14" applyNumberFormat="1" applyFont="1" applyFill="1" applyBorder="1" applyAlignment="1">
      <alignment horizontal="right" vertical="center" shrinkToFit="1"/>
    </xf>
    <xf numFmtId="0" fontId="4" fillId="2" borderId="38"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6" xfId="13" applyNumberFormat="1" applyFont="1" applyFill="1" applyBorder="1" applyAlignment="1">
      <alignment horizontal="right" vertical="center" shrinkToFit="1"/>
    </xf>
    <xf numFmtId="181" fontId="4" fillId="2" borderId="68" xfId="13"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0" fontId="4" fillId="2" borderId="38"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8" fontId="4" fillId="2" borderId="3" xfId="14" applyNumberFormat="1" applyFont="1" applyFill="1" applyBorder="1" applyAlignment="1">
      <alignment horizontal="right" vertical="center" shrinkToFit="1"/>
    </xf>
    <xf numFmtId="0" fontId="4" fillId="2" borderId="49"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52" xfId="12" applyFont="1" applyFill="1" applyBorder="1" applyAlignment="1">
      <alignment horizontal="center" vertical="center"/>
    </xf>
    <xf numFmtId="0" fontId="4" fillId="2" borderId="4" xfId="12" applyFont="1" applyFill="1" applyBorder="1">
      <alignment vertical="center"/>
    </xf>
    <xf numFmtId="181" fontId="4" fillId="2" borderId="139"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0" fontId="4" fillId="2" borderId="6" xfId="12" applyFont="1" applyFill="1" applyBorder="1">
      <alignment vertical="center"/>
    </xf>
    <xf numFmtId="0" fontId="4" fillId="2" borderId="7" xfId="12" applyFont="1" applyFill="1" applyBorder="1">
      <alignment vertical="center"/>
    </xf>
    <xf numFmtId="0" fontId="4" fillId="2" borderId="8" xfId="12" applyFont="1" applyFill="1" applyBorder="1">
      <alignment vertical="center"/>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65" xfId="12" applyFont="1" applyFill="1" applyBorder="1" applyAlignment="1">
      <alignment horizontal="center" vertical="center"/>
    </xf>
    <xf numFmtId="181" fontId="4" fillId="2" borderId="67" xfId="14" applyNumberFormat="1" applyFont="1" applyFill="1" applyBorder="1" applyAlignment="1">
      <alignment horizontal="right" vertical="center" shrinkToFit="1"/>
    </xf>
    <xf numFmtId="179" fontId="4" fillId="2" borderId="67" xfId="14"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0" xfId="14" applyNumberFormat="1" applyFont="1" applyFill="1" applyBorder="1" applyAlignment="1">
      <alignment horizontal="right" vertical="center" shrinkToFit="1"/>
    </xf>
    <xf numFmtId="0" fontId="4" fillId="2" borderId="38"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27"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4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1" xfId="12" applyFont="1" applyFill="1" applyBorder="1" applyAlignment="1">
      <alignment horizontal="center" vertical="center" wrapText="1"/>
    </xf>
    <xf numFmtId="0" fontId="4" fillId="2" borderId="1" xfId="12" applyFont="1" applyFill="1" applyBorder="1">
      <alignment vertical="center"/>
    </xf>
    <xf numFmtId="181" fontId="4" fillId="2" borderId="136" xfId="14" applyNumberFormat="1" applyFont="1" applyFill="1" applyBorder="1" applyAlignment="1">
      <alignment horizontal="right" vertical="center" shrinkToFit="1"/>
    </xf>
    <xf numFmtId="179" fontId="4" fillId="2" borderId="114"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0" fontId="4" fillId="2" borderId="62" xfId="12" applyFont="1" applyFill="1" applyBorder="1" applyAlignment="1">
      <alignment horizontal="left" vertical="center" wrapText="1"/>
    </xf>
    <xf numFmtId="0" fontId="4" fillId="2" borderId="55" xfId="12" applyFont="1" applyFill="1" applyBorder="1" applyAlignment="1">
      <alignment horizontal="left" vertical="center"/>
    </xf>
    <xf numFmtId="0" fontId="4" fillId="2" borderId="56" xfId="12" applyFont="1" applyFill="1" applyBorder="1" applyAlignment="1">
      <alignment horizontal="left" vertical="center"/>
    </xf>
    <xf numFmtId="179" fontId="4" fillId="2" borderId="113" xfId="14" applyNumberFormat="1" applyFont="1" applyFill="1" applyBorder="1" applyAlignment="1">
      <alignment horizontal="right" vertical="center" shrinkToFit="1"/>
    </xf>
    <xf numFmtId="181" fontId="4" fillId="2" borderId="149"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179" fontId="4" fillId="2" borderId="147" xfId="14" applyNumberFormat="1" applyFont="1" applyFill="1" applyBorder="1" applyAlignment="1">
      <alignment horizontal="right" vertical="center" shrinkToFit="1"/>
    </xf>
    <xf numFmtId="0" fontId="4" fillId="2" borderId="9" xfId="12" applyFont="1" applyFill="1" applyBorder="1" applyAlignment="1">
      <alignment horizontal="center" vertical="center" wrapText="1"/>
    </xf>
    <xf numFmtId="0" fontId="25" fillId="2" borderId="11" xfId="12" applyFont="1" applyFill="1" applyBorder="1" applyAlignment="1">
      <alignment horizontal="center" vertical="center"/>
    </xf>
    <xf numFmtId="181" fontId="4" fillId="2" borderId="146"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179" fontId="4" fillId="2" borderId="148" xfId="14" applyNumberFormat="1" applyFont="1" applyFill="1" applyBorder="1" applyAlignment="1">
      <alignment horizontal="right" vertical="center" shrinkToFit="1"/>
    </xf>
    <xf numFmtId="179" fontId="4" fillId="2" borderId="32" xfId="14" applyNumberFormat="1" applyFont="1" applyFill="1" applyBorder="1" applyAlignment="1">
      <alignment horizontal="right" vertical="center" shrinkToFit="1"/>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179" fontId="4" fillId="2" borderId="137" xfId="14" applyNumberFormat="1" applyFont="1" applyFill="1" applyBorder="1" applyAlignment="1">
      <alignment horizontal="right" vertical="center" shrinkToFit="1"/>
    </xf>
    <xf numFmtId="179" fontId="4" fillId="2" borderId="36" xfId="14" applyNumberFormat="1" applyFont="1" applyFill="1" applyBorder="1" applyAlignment="1">
      <alignment horizontal="right" vertical="center" shrinkToFit="1"/>
    </xf>
    <xf numFmtId="0" fontId="4" fillId="2" borderId="1" xfId="12" applyFont="1" applyFill="1" applyBorder="1" applyAlignment="1">
      <alignment horizontal="center" vertical="center" wrapText="1"/>
    </xf>
    <xf numFmtId="0" fontId="4" fillId="2" borderId="4" xfId="12" applyFont="1" applyFill="1" applyBorder="1" applyAlignment="1">
      <alignment horizontal="center" vertical="center" wrapTex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179" fontId="4" fillId="2" borderId="71" xfId="14" applyNumberFormat="1" applyFont="1" applyFill="1" applyBorder="1" applyAlignment="1">
      <alignment horizontal="right" vertical="center" shrinkToFit="1"/>
    </xf>
    <xf numFmtId="179" fontId="4" fillId="2" borderId="25" xfId="14" applyNumberFormat="1" applyFont="1" applyFill="1" applyBorder="1" applyAlignment="1">
      <alignment horizontal="right" vertical="center" shrinkToFit="1"/>
    </xf>
    <xf numFmtId="0" fontId="4" fillId="2" borderId="38"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27"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29" xfId="12" applyFont="1" applyFill="1" applyBorder="1" applyAlignment="1">
      <alignment horizontal="center" vertical="top" wrapText="1"/>
    </xf>
    <xf numFmtId="0" fontId="4" fillId="2" borderId="7" xfId="12" applyFont="1" applyFill="1" applyBorder="1" applyAlignment="1">
      <alignment horizontal="center" vertical="top" wrapText="1"/>
    </xf>
    <xf numFmtId="0" fontId="4" fillId="2" borderId="38"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0" fontId="4" fillId="2" borderId="27"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0" fontId="4" fillId="2" borderId="29"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39" xfId="14" applyNumberFormat="1" applyFont="1" applyFill="1" applyBorder="1" applyAlignment="1">
      <alignment horizontal="right" vertical="center" shrinkToFit="1"/>
    </xf>
    <xf numFmtId="0" fontId="4" fillId="2" borderId="34"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10" xfId="12" applyFont="1" applyFill="1" applyBorder="1" applyAlignment="1">
      <alignment horizontal="center" vertical="center"/>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3" xfId="14" applyFont="1" applyFill="1" applyBorder="1" applyAlignment="1">
      <alignment horizontal="center" vertical="center"/>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1"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0" fontId="3" fillId="2" borderId="4" xfId="12" applyFill="1" applyBorder="1" applyAlignment="1">
      <alignment vertical="center" shrinkToFit="1"/>
    </xf>
    <xf numFmtId="0" fontId="3" fillId="2" borderId="0" xfId="12" applyFill="1" applyAlignment="1">
      <alignment vertical="center" shrinkToFit="1"/>
    </xf>
    <xf numFmtId="0" fontId="3" fillId="2" borderId="5" xfId="12" applyFill="1" applyBorder="1" applyAlignment="1">
      <alignment vertical="center" shrinkToFit="1"/>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69" xfId="13" applyNumberFormat="1" applyFont="1" applyFill="1" applyBorder="1" applyAlignment="1">
      <alignment horizontal="right" vertical="center" shrinkToFit="1"/>
    </xf>
    <xf numFmtId="181" fontId="4" fillId="2" borderId="72" xfId="13" applyNumberFormat="1" applyFont="1" applyFill="1" applyBorder="1" applyAlignment="1">
      <alignment horizontal="right" vertical="center" shrinkToFit="1"/>
    </xf>
    <xf numFmtId="179" fontId="4" fillId="2" borderId="72"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8" xfId="13" applyNumberFormat="1" applyFont="1" applyFill="1" applyBorder="1" applyAlignment="1">
      <alignment horizontal="right" vertical="center" shrinkToFit="1"/>
    </xf>
    <xf numFmtId="0" fontId="4" fillId="2" borderId="38"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0" fontId="4" fillId="2" borderId="27"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29"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0" fontId="4" fillId="2" borderId="5" xfId="12" applyFont="1" applyFill="1" applyBorder="1" applyAlignment="1">
      <alignment horizontal="left" vertical="center"/>
    </xf>
    <xf numFmtId="0" fontId="4" fillId="2" borderId="1" xfId="12" applyFont="1" applyFill="1" applyBorder="1" applyAlignment="1">
      <alignment horizontal="center" vertical="center" textRotation="255" wrapText="1"/>
    </xf>
    <xf numFmtId="0" fontId="4" fillId="2" borderId="4" xfId="12" applyFont="1" applyFill="1" applyBorder="1" applyAlignment="1">
      <alignment horizontal="center" vertical="center" textRotation="255" wrapText="1"/>
    </xf>
    <xf numFmtId="0" fontId="4" fillId="2" borderId="6" xfId="12" applyFont="1" applyFill="1" applyBorder="1" applyAlignment="1">
      <alignment horizontal="center" vertical="center" textRotation="255" wrapText="1"/>
    </xf>
    <xf numFmtId="0" fontId="4" fillId="2" borderId="53" xfId="12" applyFont="1" applyFill="1" applyBorder="1" applyAlignment="1">
      <alignment horizontal="center" vertical="center"/>
    </xf>
    <xf numFmtId="0" fontId="4" fillId="2" borderId="38" xfId="12" applyFont="1" applyFill="1" applyBorder="1" applyAlignment="1">
      <alignment horizontal="center" vertical="top"/>
    </xf>
    <xf numFmtId="0" fontId="4" fillId="2" borderId="2" xfId="12" applyFont="1" applyFill="1" applyBorder="1" applyAlignment="1">
      <alignment horizontal="center" vertical="top"/>
    </xf>
    <xf numFmtId="0" fontId="4" fillId="2" borderId="27" xfId="12" applyFont="1" applyFill="1" applyBorder="1" applyAlignment="1">
      <alignment horizontal="center" vertical="top"/>
    </xf>
    <xf numFmtId="0" fontId="4" fillId="2" borderId="0" xfId="12" applyFont="1" applyFill="1" applyAlignment="1">
      <alignment horizontal="center" vertical="top"/>
    </xf>
    <xf numFmtId="0" fontId="4" fillId="2" borderId="29" xfId="12" applyFont="1" applyFill="1" applyBorder="1" applyAlignment="1">
      <alignment horizontal="center" vertical="top"/>
    </xf>
    <xf numFmtId="0" fontId="4" fillId="2" borderId="7" xfId="12" applyFont="1" applyFill="1" applyBorder="1" applyAlignment="1">
      <alignment horizontal="center" vertical="top"/>
    </xf>
    <xf numFmtId="0" fontId="4" fillId="2" borderId="12" xfId="12" applyFont="1" applyFill="1" applyBorder="1" applyAlignment="1">
      <alignment horizontal="center" vertical="center"/>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7" xfId="12" applyFont="1" applyFill="1" applyBorder="1" applyAlignment="1" applyProtection="1">
      <alignment horizontal="left" vertical="center" shrinkToFit="1"/>
      <protection locked="0"/>
    </xf>
    <xf numFmtId="0" fontId="4" fillId="2" borderId="19" xfId="12" applyFont="1" applyFill="1" applyBorder="1" applyAlignment="1">
      <alignment horizontal="left" vertical="center" wrapText="1"/>
    </xf>
    <xf numFmtId="0" fontId="4" fillId="2" borderId="0" xfId="13" applyFont="1" applyFill="1" applyAlignment="1">
      <alignment horizontal="left" vertical="center"/>
    </xf>
    <xf numFmtId="0" fontId="4" fillId="2" borderId="29"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0" xfId="12" applyFont="1" applyFill="1" applyBorder="1" applyAlignment="1">
      <alignment horizontal="center" vertical="center"/>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103"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2" borderId="98"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0" fontId="4" fillId="5" borderId="114" xfId="12" applyFont="1" applyFill="1" applyBorder="1" applyAlignment="1" applyProtection="1">
      <alignment horizontal="left" vertical="center" shrinkToFit="1"/>
      <protection locked="0"/>
    </xf>
    <xf numFmtId="0" fontId="4" fillId="5" borderId="117" xfId="12" applyFont="1" applyFill="1" applyBorder="1" applyAlignment="1" applyProtection="1">
      <alignment horizontal="left"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Font="1" applyFill="1" applyBorder="1" applyAlignment="1" applyProtection="1">
      <alignment horizontal="left" vertical="center" shrinkToFit="1"/>
      <protection locked="0"/>
    </xf>
    <xf numFmtId="0" fontId="4" fillId="2" borderId="111" xfId="12" applyFont="1" applyFill="1" applyBorder="1" applyAlignment="1" applyProtection="1">
      <alignment horizontal="left" vertical="center" shrinkToFit="1"/>
      <protection locked="0"/>
    </xf>
    <xf numFmtId="181"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Font="1" applyBorder="1" applyAlignment="1" applyProtection="1">
      <alignment horizontal="left" vertical="center" shrinkToFit="1"/>
      <protection locked="0"/>
    </xf>
    <xf numFmtId="0" fontId="4" fillId="0" borderId="92" xfId="12" applyFont="1" applyBorder="1" applyAlignment="1" applyProtection="1">
      <alignment horizontal="left" vertical="center" shrinkToFit="1"/>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103" xfId="15" applyFont="1" applyBorder="1" applyAlignment="1" applyProtection="1">
      <alignment horizontal="left" vertical="center" shrinkToFit="1"/>
      <protection locked="0"/>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16"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14"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0" borderId="98" xfId="15" applyFont="1" applyBorder="1" applyAlignment="1" applyProtection="1">
      <alignment horizontal="left" vertical="center" shrinkToFit="1"/>
      <protection locked="0"/>
    </xf>
    <xf numFmtId="179" fontId="4" fillId="5" borderId="119" xfId="12" applyNumberFormat="1" applyFont="1" applyFill="1" applyBorder="1" applyAlignment="1" applyProtection="1">
      <alignment horizontal="righ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0" fontId="4" fillId="4" borderId="18" xfId="12" applyFont="1" applyFill="1" applyBorder="1" applyAlignment="1" applyProtection="1">
      <alignment horizontal="center" vertical="center" wrapText="1"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2" borderId="46" xfId="12" applyFont="1" applyFill="1" applyBorder="1" applyAlignment="1">
      <alignment horizontal="left" vertical="center"/>
    </xf>
    <xf numFmtId="0" fontId="4" fillId="2" borderId="19" xfId="12" applyFont="1" applyFill="1" applyBorder="1" applyAlignment="1">
      <alignment horizontal="left" vertical="center"/>
    </xf>
    <xf numFmtId="181" fontId="4" fillId="5" borderId="114" xfId="15" applyNumberFormat="1" applyFont="1" applyFill="1" applyBorder="1" applyAlignment="1" applyProtection="1">
      <alignment horizontal="right" vertical="center" shrinkToFit="1"/>
      <protection locked="0"/>
    </xf>
    <xf numFmtId="0" fontId="4" fillId="5" borderId="114" xfId="15" applyFont="1" applyFill="1" applyBorder="1" applyAlignment="1" applyProtection="1">
      <alignment horizontal="left" vertical="center" shrinkToFit="1"/>
      <protection locked="0"/>
    </xf>
    <xf numFmtId="0" fontId="4" fillId="5" borderId="117" xfId="15" applyFont="1" applyFill="1" applyBorder="1" applyAlignment="1" applyProtection="1">
      <alignment horizontal="lef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Font="1" applyBorder="1" applyAlignment="1" applyProtection="1">
      <alignment horizontal="left" vertical="center" shrinkToFit="1"/>
      <protection locked="0"/>
    </xf>
    <xf numFmtId="0" fontId="4" fillId="0" borderId="111" xfId="15" applyFont="1" applyBorder="1" applyAlignment="1" applyProtection="1">
      <alignment horizontal="lef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100" xfId="15" applyFont="1" applyBorder="1" applyAlignment="1" applyProtection="1">
      <alignment horizontal="left" vertical="center" shrinkToFit="1"/>
      <protection locked="0"/>
    </xf>
    <xf numFmtId="0" fontId="4" fillId="0" borderId="105" xfId="15" applyFont="1" applyBorder="1" applyAlignment="1" applyProtection="1">
      <alignment horizontal="left" vertical="center" shrinkToFi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94" xfId="15" applyFont="1" applyBorder="1" applyAlignment="1" applyProtection="1">
      <alignment horizontal="lef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Font="1" applyBorder="1" applyAlignment="1" applyProtection="1">
      <alignment horizontal="left" vertical="center" shrinkToFit="1"/>
      <protection locked="0"/>
    </xf>
    <xf numFmtId="0" fontId="4" fillId="0" borderId="92"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3" fillId="4" borderId="16"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4" xfId="12"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3" fillId="4" borderId="77"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0" fontId="22" fillId="2" borderId="0" xfId="12" applyFont="1" applyFill="1">
      <alignment vertical="center"/>
    </xf>
    <xf numFmtId="0" fontId="23" fillId="2" borderId="21" xfId="12" applyFont="1" applyFill="1" applyBorder="1" applyAlignment="1">
      <alignment horizontal="center" vertical="center"/>
    </xf>
    <xf numFmtId="0" fontId="23" fillId="2" borderId="22" xfId="12" applyFont="1" applyFill="1" applyBorder="1" applyAlignment="1">
      <alignment horizontal="center" vertical="center"/>
    </xf>
    <xf numFmtId="0" fontId="23" fillId="2" borderId="23" xfId="12" applyFont="1" applyFill="1" applyBorder="1" applyAlignment="1">
      <alignment horizontal="center" vertical="center"/>
    </xf>
    <xf numFmtId="0" fontId="4" fillId="4" borderId="1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Border="1" applyAlignment="1">
      <alignment vertical="center" wrapText="1"/>
    </xf>
    <xf numFmtId="177" fontId="21" fillId="0" borderId="9" xfId="2" applyNumberFormat="1" applyFont="1" applyBorder="1" applyAlignment="1">
      <alignment vertical="center" wrapText="1"/>
    </xf>
    <xf numFmtId="177" fontId="21" fillId="0" borderId="11" xfId="2" applyNumberFormat="1" applyFont="1" applyBorder="1" applyAlignment="1">
      <alignment vertical="center" wrapText="1"/>
    </xf>
    <xf numFmtId="0" fontId="21" fillId="2" borderId="10" xfId="2" applyFont="1" applyFill="1" applyBorder="1">
      <alignment vertical="center"/>
    </xf>
    <xf numFmtId="0" fontId="21" fillId="2" borderId="9" xfId="2" applyFont="1" applyFill="1" applyBorder="1">
      <alignment vertical="center"/>
    </xf>
    <xf numFmtId="0" fontId="21" fillId="2" borderId="11" xfId="2" applyFont="1" applyFill="1" applyBorder="1">
      <alignment vertical="center"/>
    </xf>
    <xf numFmtId="177" fontId="27" fillId="0" borderId="36" xfId="4" applyNumberFormat="1" applyFont="1" applyBorder="1" applyAlignment="1">
      <alignment horizontal="center" vertical="center" wrapText="1"/>
    </xf>
    <xf numFmtId="177" fontId="27" fillId="0" borderId="32" xfId="4" applyNumberFormat="1" applyFont="1" applyBorder="1" applyAlignment="1">
      <alignment horizontal="center" vertical="center" wrapText="1"/>
    </xf>
    <xf numFmtId="177" fontId="27" fillId="0" borderId="10" xfId="4" applyNumberFormat="1" applyFont="1" applyBorder="1" applyAlignment="1">
      <alignment horizontal="center" vertical="center"/>
    </xf>
    <xf numFmtId="177" fontId="27" fillId="0" borderId="9" xfId="4" applyNumberFormat="1" applyFont="1" applyBorder="1" applyAlignment="1">
      <alignment horizontal="center" vertical="center"/>
    </xf>
    <xf numFmtId="177" fontId="27" fillId="0" borderId="11" xfId="4" applyNumberFormat="1" applyFont="1" applyBorder="1" applyAlignment="1">
      <alignment horizontal="center"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7" fillId="0" borderId="10" xfId="2" applyNumberFormat="1" applyFont="1" applyBorder="1">
      <alignment vertical="center"/>
    </xf>
    <xf numFmtId="177" fontId="27" fillId="0" borderId="9" xfId="2" applyNumberFormat="1" applyFont="1" applyBorder="1">
      <alignment vertical="center"/>
    </xf>
    <xf numFmtId="177" fontId="27" fillId="0" borderId="11" xfId="2" applyNumberFormat="1" applyFont="1" applyBorder="1">
      <alignment vertical="center"/>
    </xf>
    <xf numFmtId="177" fontId="21" fillId="0" borderId="2" xfId="2" applyNumberFormat="1" applyFont="1" applyBorder="1">
      <alignment vertical="center"/>
    </xf>
    <xf numFmtId="0" fontId="29" fillId="0" borderId="19" xfId="16" applyFont="1" applyBorder="1" applyAlignment="1">
      <alignment horizontal="left" vertical="center" wrapText="1"/>
    </xf>
    <xf numFmtId="0" fontId="29" fillId="0" borderId="20" xfId="16" applyFont="1" applyBorder="1" applyAlignment="1">
      <alignment horizontal="left" vertical="center" wrapText="1"/>
    </xf>
    <xf numFmtId="0" fontId="29" fillId="0" borderId="2" xfId="16" applyFont="1" applyBorder="1" applyAlignment="1">
      <alignment horizontal="left" vertical="center"/>
    </xf>
    <xf numFmtId="0" fontId="29" fillId="0" borderId="39" xfId="16" applyFont="1" applyBorder="1" applyAlignment="1">
      <alignment horizontal="left" vertical="center"/>
    </xf>
    <xf numFmtId="0" fontId="29" fillId="0" borderId="55" xfId="16" applyFont="1" applyBorder="1" applyAlignment="1">
      <alignment horizontal="left" vertical="center"/>
    </xf>
    <xf numFmtId="0" fontId="29" fillId="0" borderId="57" xfId="16" applyFont="1" applyBorder="1" applyAlignment="1">
      <alignment horizontal="left" vertical="center"/>
    </xf>
    <xf numFmtId="0" fontId="30" fillId="0" borderId="9" xfId="17" applyFont="1" applyBorder="1" applyAlignment="1">
      <alignment horizontal="left" vertical="center" wrapText="1"/>
    </xf>
    <xf numFmtId="0" fontId="30" fillId="0" borderId="53" xfId="17" applyFont="1" applyBorder="1" applyAlignment="1">
      <alignment horizontal="left" vertical="center" wrapText="1"/>
    </xf>
    <xf numFmtId="0" fontId="30" fillId="0" borderId="55" xfId="17" applyFont="1" applyBorder="1" applyAlignment="1">
      <alignment horizontal="left" vertical="center" wrapText="1"/>
    </xf>
    <xf numFmtId="0" fontId="30" fillId="0" borderId="57" xfId="17" applyFont="1" applyBorder="1" applyAlignment="1">
      <alignment horizontal="left" vertical="center" wrapText="1"/>
    </xf>
    <xf numFmtId="0" fontId="30" fillId="0" borderId="50" xfId="17" applyFont="1" applyBorder="1" applyAlignment="1">
      <alignment horizontal="left" vertical="center" wrapText="1"/>
    </xf>
    <xf numFmtId="0" fontId="30" fillId="0" borderId="52" xfId="17" applyFont="1" applyBorder="1" applyAlignment="1">
      <alignment horizontal="left" vertical="center" wrapText="1"/>
    </xf>
    <xf numFmtId="0" fontId="30" fillId="0" borderId="34" xfId="18" applyFont="1" applyBorder="1" applyAlignment="1">
      <alignment vertical="center" wrapText="1"/>
    </xf>
    <xf numFmtId="0" fontId="30" fillId="0" borderId="11" xfId="18" applyFont="1" applyBorder="1" applyAlignment="1">
      <alignment vertical="center" wrapText="1"/>
    </xf>
    <xf numFmtId="0" fontId="30" fillId="0" borderId="9" xfId="18" applyFont="1" applyBorder="1">
      <alignment vertical="center"/>
    </xf>
    <xf numFmtId="0" fontId="30" fillId="0" borderId="53" xfId="18" applyFont="1" applyBorder="1">
      <alignment vertical="center"/>
    </xf>
    <xf numFmtId="0" fontId="30" fillId="0" borderId="62" xfId="18" applyFont="1" applyBorder="1">
      <alignment vertical="center"/>
    </xf>
    <xf numFmtId="0" fontId="30" fillId="0" borderId="56" xfId="18" applyFont="1" applyBorder="1">
      <alignment vertical="center"/>
    </xf>
    <xf numFmtId="0" fontId="30" fillId="0" borderId="55" xfId="18" applyFont="1" applyBorder="1">
      <alignment vertical="center"/>
    </xf>
    <xf numFmtId="0" fontId="30" fillId="0" borderId="57" xfId="18" applyFont="1" applyBorder="1">
      <alignment vertical="center"/>
    </xf>
    <xf numFmtId="0" fontId="31" fillId="0" borderId="183" xfId="18" applyFont="1" applyBorder="1" applyAlignment="1">
      <alignment horizontal="center" vertical="center" wrapText="1"/>
    </xf>
    <xf numFmtId="0" fontId="31" fillId="0" borderId="184" xfId="18" applyFont="1" applyBorder="1" applyAlignment="1">
      <alignment horizontal="center" vertical="center" wrapText="1"/>
    </xf>
    <xf numFmtId="0" fontId="31" fillId="0" borderId="24" xfId="18" applyFont="1" applyBorder="1" applyAlignment="1">
      <alignment horizontal="center" vertical="center" wrapText="1"/>
    </xf>
    <xf numFmtId="0" fontId="31" fillId="0" borderId="25" xfId="18" applyFont="1" applyBorder="1" applyAlignment="1">
      <alignment horizontal="center" vertical="center" wrapText="1"/>
    </xf>
    <xf numFmtId="0" fontId="31" fillId="0" borderId="112" xfId="18" applyFont="1" applyBorder="1" applyAlignment="1">
      <alignment horizontal="center" vertical="center" wrapText="1"/>
    </xf>
    <xf numFmtId="0" fontId="31" fillId="0" borderId="182" xfId="18" applyFont="1" applyBorder="1" applyAlignment="1">
      <alignment horizontal="center" vertical="center" wrapText="1"/>
    </xf>
    <xf numFmtId="0" fontId="33" fillId="0" borderId="49" xfId="18" applyFont="1" applyBorder="1">
      <alignment vertical="center"/>
    </xf>
    <xf numFmtId="0" fontId="33" fillId="0" borderId="50" xfId="18" applyFont="1" applyBorder="1">
      <alignment vertical="center"/>
    </xf>
    <xf numFmtId="0" fontId="33" fillId="0" borderId="51" xfId="18" applyFont="1" applyBorder="1">
      <alignment vertical="center"/>
    </xf>
    <xf numFmtId="0" fontId="31" fillId="0" borderId="10" xfId="18" applyFont="1" applyBorder="1">
      <alignment vertical="center"/>
    </xf>
    <xf numFmtId="0" fontId="31" fillId="0" borderId="9" xfId="18" applyFont="1" applyBorder="1">
      <alignment vertical="center"/>
    </xf>
    <xf numFmtId="0" fontId="31" fillId="0" borderId="53" xfId="18" applyFont="1" applyBorder="1">
      <alignment vertical="center"/>
    </xf>
    <xf numFmtId="0" fontId="31" fillId="0" borderId="54" xfId="18" applyFont="1" applyBorder="1">
      <alignment vertical="center"/>
    </xf>
    <xf numFmtId="0" fontId="31" fillId="0" borderId="55" xfId="18" applyFont="1" applyBorder="1">
      <alignment vertical="center"/>
    </xf>
    <xf numFmtId="0" fontId="31" fillId="0" borderId="56" xfId="18" applyFont="1" applyBorder="1">
      <alignment vertical="center"/>
    </xf>
    <xf numFmtId="0" fontId="30" fillId="0" borderId="18" xfId="18" applyFont="1" applyBorder="1" applyAlignment="1">
      <alignment vertical="center" wrapText="1"/>
    </xf>
    <xf numFmtId="0" fontId="30" fillId="0" borderId="14" xfId="18" applyFont="1" applyBorder="1" applyAlignment="1">
      <alignment vertical="center" wrapText="1"/>
    </xf>
    <xf numFmtId="0" fontId="30" fillId="0" borderId="27" xfId="18" applyFont="1" applyBorder="1" applyAlignment="1">
      <alignment vertical="center" wrapText="1"/>
    </xf>
    <xf numFmtId="0" fontId="30" fillId="0" borderId="5" xfId="18" applyFont="1" applyBorder="1" applyAlignment="1">
      <alignment vertical="center" wrapText="1"/>
    </xf>
    <xf numFmtId="0" fontId="30" fillId="0" borderId="29" xfId="18" applyFont="1" applyBorder="1" applyAlignment="1">
      <alignment vertical="center" wrapText="1"/>
    </xf>
    <xf numFmtId="0" fontId="30" fillId="0" borderId="8" xfId="18" applyFont="1" applyBorder="1" applyAlignment="1">
      <alignment vertical="center" wrapText="1"/>
    </xf>
    <xf numFmtId="0" fontId="30" fillId="0" borderId="50" xfId="18" applyFont="1" applyBorder="1">
      <alignment vertical="center"/>
    </xf>
    <xf numFmtId="0" fontId="30" fillId="0" borderId="52" xfId="18" applyFont="1" applyBorder="1">
      <alignment vertical="center"/>
    </xf>
    <xf numFmtId="0" fontId="30" fillId="0" borderId="38" xfId="19" applyFont="1" applyBorder="1" applyAlignment="1">
      <alignment vertical="center" wrapText="1"/>
    </xf>
    <xf numFmtId="0" fontId="30" fillId="0" borderId="3" xfId="19" applyFont="1" applyBorder="1" applyAlignment="1">
      <alignment vertical="center" wrapText="1"/>
    </xf>
    <xf numFmtId="0" fontId="30" fillId="0" borderId="27" xfId="19" applyFont="1" applyBorder="1" applyAlignment="1">
      <alignment vertical="center" wrapText="1"/>
    </xf>
    <xf numFmtId="0" fontId="30" fillId="0" borderId="5" xfId="19" applyFont="1" applyBorder="1" applyAlignment="1">
      <alignment vertical="center" wrapText="1"/>
    </xf>
    <xf numFmtId="0" fontId="30" fillId="0" borderId="29" xfId="19" applyFont="1" applyBorder="1" applyAlignment="1">
      <alignment vertical="center" wrapText="1"/>
    </xf>
    <xf numFmtId="0" fontId="30" fillId="0" borderId="8" xfId="19" applyFont="1" applyBorder="1" applyAlignment="1">
      <alignment vertical="center" wrapText="1"/>
    </xf>
    <xf numFmtId="0" fontId="30" fillId="0" borderId="9" xfId="19" applyFont="1" applyBorder="1" applyAlignment="1">
      <alignment horizontal="left" vertical="center"/>
    </xf>
    <xf numFmtId="0" fontId="30" fillId="0" borderId="53" xfId="19" applyFont="1" applyBorder="1" applyAlignment="1">
      <alignment horizontal="left" vertical="center"/>
    </xf>
    <xf numFmtId="0" fontId="30" fillId="0" borderId="62" xfId="19" applyFont="1" applyBorder="1">
      <alignment vertical="center"/>
    </xf>
    <xf numFmtId="0" fontId="30" fillId="0" borderId="56" xfId="19" applyFont="1" applyBorder="1">
      <alignment vertical="center"/>
    </xf>
    <xf numFmtId="0" fontId="30" fillId="0" borderId="55" xfId="19" applyFont="1" applyBorder="1" applyAlignment="1">
      <alignment horizontal="left" vertical="center"/>
    </xf>
    <xf numFmtId="0" fontId="30" fillId="0" borderId="57" xfId="19" applyFont="1" applyBorder="1" applyAlignment="1">
      <alignment horizontal="left" vertical="center"/>
    </xf>
    <xf numFmtId="0" fontId="30" fillId="0" borderId="18" xfId="19" applyFont="1" applyBorder="1" applyAlignment="1">
      <alignment vertical="center" wrapText="1"/>
    </xf>
    <xf numFmtId="0" fontId="30" fillId="0" borderId="14" xfId="19" applyFont="1" applyBorder="1" applyAlignment="1">
      <alignment vertical="center" wrapText="1"/>
    </xf>
    <xf numFmtId="0" fontId="30" fillId="0" borderId="50" xfId="19" applyFont="1" applyBorder="1" applyAlignment="1">
      <alignment horizontal="left" vertical="center"/>
    </xf>
    <xf numFmtId="0" fontId="30" fillId="0" borderId="52" xfId="19" applyFont="1" applyBorder="1" applyAlignment="1">
      <alignment horizontal="left" vertical="center"/>
    </xf>
    <xf numFmtId="0" fontId="30" fillId="0" borderId="10" xfId="19" applyFont="1" applyBorder="1" applyAlignment="1">
      <alignment horizontal="center" vertical="center" shrinkToFit="1"/>
    </xf>
    <xf numFmtId="0" fontId="30" fillId="0" borderId="9" xfId="19" applyFont="1" applyBorder="1" applyAlignment="1">
      <alignment horizontal="center" vertical="center" shrinkToFit="1"/>
    </xf>
    <xf numFmtId="0" fontId="30" fillId="0" borderId="53" xfId="19" applyFont="1" applyBorder="1" applyAlignment="1">
      <alignment horizontal="center" vertical="center" shrinkToFit="1"/>
    </xf>
    <xf numFmtId="0" fontId="36" fillId="0" borderId="10" xfId="16" applyFont="1" applyBorder="1" applyAlignment="1" applyProtection="1">
      <alignment horizontal="left" vertical="center" wrapText="1"/>
      <protection locked="0"/>
    </xf>
    <xf numFmtId="0" fontId="36" fillId="0" borderId="9" xfId="16" applyFont="1" applyBorder="1" applyAlignment="1" applyProtection="1">
      <alignment horizontal="left" vertical="center" wrapText="1"/>
      <protection locked="0"/>
    </xf>
    <xf numFmtId="0" fontId="36" fillId="0" borderId="53" xfId="16" applyFont="1" applyBorder="1" applyAlignment="1" applyProtection="1">
      <alignment horizontal="left" vertical="center" wrapText="1"/>
      <protection locked="0"/>
    </xf>
    <xf numFmtId="0" fontId="36" fillId="0" borderId="54" xfId="16" applyFont="1" applyBorder="1" applyAlignment="1" applyProtection="1">
      <alignment horizontal="left" vertical="center" wrapText="1"/>
      <protection locked="0"/>
    </xf>
    <xf numFmtId="0" fontId="36" fillId="0" borderId="55" xfId="16" applyFont="1" applyBorder="1" applyAlignment="1" applyProtection="1">
      <alignment horizontal="left" vertical="center" wrapText="1"/>
      <protection locked="0"/>
    </xf>
    <xf numFmtId="0" fontId="36" fillId="0" borderId="57" xfId="16" applyFont="1" applyBorder="1" applyAlignment="1" applyProtection="1">
      <alignment horizontal="left" vertical="center" wrapText="1"/>
      <protection locked="0"/>
    </xf>
    <xf numFmtId="0" fontId="36" fillId="0" borderId="22" xfId="16" applyFont="1" applyBorder="1" applyAlignment="1">
      <alignment horizontal="left" vertical="center"/>
    </xf>
    <xf numFmtId="0" fontId="36" fillId="0" borderId="23" xfId="16" applyFont="1" applyBorder="1" applyAlignment="1">
      <alignment horizontal="left" vertical="center"/>
    </xf>
    <xf numFmtId="0" fontId="36" fillId="0" borderId="19" xfId="16" applyFont="1" applyBorder="1" applyAlignment="1">
      <alignment horizontal="left" vertical="center" wrapText="1"/>
    </xf>
    <xf numFmtId="0" fontId="36" fillId="0" borderId="20" xfId="16" applyFont="1" applyBorder="1" applyAlignment="1">
      <alignment horizontal="left" vertical="center" wrapText="1"/>
    </xf>
    <xf numFmtId="0" fontId="36" fillId="0" borderId="2" xfId="16" applyFont="1" applyBorder="1" applyAlignment="1">
      <alignment horizontal="left" vertical="center"/>
    </xf>
    <xf numFmtId="0" fontId="36" fillId="0" borderId="39" xfId="16" applyFont="1" applyBorder="1" applyAlignment="1">
      <alignment horizontal="left" vertical="center"/>
    </xf>
    <xf numFmtId="0" fontId="36" fillId="0" borderId="9" xfId="16" applyFont="1" applyBorder="1" applyAlignment="1">
      <alignment horizontal="left" vertical="center"/>
    </xf>
    <xf numFmtId="0" fontId="36" fillId="0" borderId="53" xfId="16" applyFont="1" applyBorder="1" applyAlignment="1">
      <alignment horizontal="left" vertical="center"/>
    </xf>
    <xf numFmtId="179" fontId="3" fillId="2" borderId="12" xfId="3" applyNumberFormat="1" applyFont="1" applyFill="1" applyBorder="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0" fontId="3" fillId="0" borderId="0" xfId="2" applyFont="1" applyAlignment="1">
      <alignment horizontal="center" vertical="center"/>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0" fontId="3" fillId="0" borderId="12" xfId="2" applyFont="1" applyBorder="1" applyAlignment="1">
      <alignment horizontal="center" vertical="center"/>
    </xf>
    <xf numFmtId="178" fontId="3" fillId="2" borderId="0" xfId="3" applyNumberFormat="1" applyFont="1" applyFill="1" applyAlignment="1">
      <alignment horizontal="center" vertical="center" wrapText="1"/>
    </xf>
    <xf numFmtId="179" fontId="3" fillId="2" borderId="0" xfId="3" applyNumberFormat="1" applyFont="1" applyFill="1" applyAlignment="1">
      <alignment horizontal="center" vertical="center"/>
    </xf>
    <xf numFmtId="178" fontId="3" fillId="2" borderId="12" xfId="3" applyNumberFormat="1" applyFont="1" applyFill="1" applyBorder="1" applyAlignment="1">
      <alignment horizontal="center" vertical="center" wrapText="1"/>
    </xf>
    <xf numFmtId="178" fontId="3" fillId="0" borderId="0" xfId="3" applyNumberFormat="1" applyFont="1" applyAlignment="1">
      <alignment horizontal="center" vertical="center" wrapText="1"/>
    </xf>
    <xf numFmtId="177" fontId="1" fillId="0" borderId="0" xfId="2" applyNumberFormat="1" applyAlignment="1">
      <alignment horizontal="center" vertical="center"/>
    </xf>
    <xf numFmtId="179" fontId="3" fillId="2" borderId="0" xfId="3" applyNumberFormat="1" applyFont="1" applyFill="1" applyAlignment="1">
      <alignment horizontal="center" vertical="center" wrapText="1"/>
    </xf>
    <xf numFmtId="179" fontId="3" fillId="0" borderId="0" xfId="2" applyNumberFormat="1" applyFont="1" applyAlignment="1">
      <alignment horizontal="center" vertical="center"/>
    </xf>
  </cellXfs>
  <cellStyles count="21">
    <cellStyle name="標準" xfId="0" builtinId="0"/>
    <cellStyle name="標準 2" xfId="1"/>
    <cellStyle name="標準 2 2" xfId="8"/>
    <cellStyle name="標準 2 3" xfId="10"/>
    <cellStyle name="標準 3" xfId="11"/>
    <cellStyle name="標準 4" xfId="20"/>
    <cellStyle name="標準 4_APAHO401600" xfId="16"/>
    <cellStyle name="標準 4_APAHO4019001" xfId="19"/>
    <cellStyle name="標準 4_ZJ08_022012_青森市_2010" xfId="18"/>
    <cellStyle name="標準 6" xfId="7"/>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H30</c:v>
                </c:pt>
                <c:pt idx="1">
                  <c:v> R01</c:v>
                </c:pt>
                <c:pt idx="2">
                  <c:v> R02</c:v>
                </c:pt>
                <c:pt idx="3">
                  <c:v> R03</c:v>
                </c:pt>
                <c:pt idx="4">
                  <c:v> R04</c:v>
                </c:pt>
              </c:strCache>
            </c:strRef>
          </c:cat>
          <c:val>
            <c:numRef>
              <c:f>([1]データシート!$F$3,[1]データシート!$F$5,[1]データシート!$F$7,[1]データシート!$F$9,[1]データシート!$F$11)</c:f>
              <c:numCache>
                <c:formatCode>General</c:formatCode>
                <c:ptCount val="5"/>
                <c:pt idx="0">
                  <c:v>73475</c:v>
                </c:pt>
                <c:pt idx="1">
                  <c:v>87464</c:v>
                </c:pt>
                <c:pt idx="2">
                  <c:v>96248</c:v>
                </c:pt>
                <c:pt idx="3">
                  <c:v>76413</c:v>
                </c:pt>
                <c:pt idx="4">
                  <c:v>66481</c:v>
                </c:pt>
              </c:numCache>
            </c:numRef>
          </c:val>
          <c:smooth val="0"/>
          <c:extLst>
            <c:ext xmlns:c16="http://schemas.microsoft.com/office/drawing/2014/chart" uri="{C3380CC4-5D6E-409C-BE32-E72D297353CC}">
              <c16:uniqueId val="{00000000-E8EF-401C-B20B-5F7EE8C9E015}"/>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H30</c:v>
                </c:pt>
                <c:pt idx="1">
                  <c:v> R01</c:v>
                </c:pt>
                <c:pt idx="2">
                  <c:v> R02</c:v>
                </c:pt>
                <c:pt idx="3">
                  <c:v> R03</c:v>
                </c:pt>
                <c:pt idx="4">
                  <c:v> R04</c:v>
                </c:pt>
              </c:strCache>
            </c:strRef>
          </c:cat>
          <c:val>
            <c:numRef>
              <c:f>([1]データシート!$D$3,[1]データシート!$D$5,[1]データシート!$D$7,[1]データシート!$D$9,[1]データシート!$D$11)</c:f>
              <c:numCache>
                <c:formatCode>General</c:formatCode>
                <c:ptCount val="5"/>
                <c:pt idx="0">
                  <c:v>48093</c:v>
                </c:pt>
                <c:pt idx="1">
                  <c:v>57797</c:v>
                </c:pt>
                <c:pt idx="2">
                  <c:v>77617</c:v>
                </c:pt>
                <c:pt idx="3">
                  <c:v>46403</c:v>
                </c:pt>
                <c:pt idx="4">
                  <c:v>32884</c:v>
                </c:pt>
              </c:numCache>
            </c:numRef>
          </c:val>
          <c:smooth val="0"/>
          <c:extLst>
            <c:ext xmlns:c16="http://schemas.microsoft.com/office/drawing/2014/chart" uri="{C3380CC4-5D6E-409C-BE32-E72D297353CC}">
              <c16:uniqueId val="{00000001-E8EF-401C-B20B-5F7EE8C9E01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H30</c:v>
                </c:pt>
                <c:pt idx="1">
                  <c:v>R01</c:v>
                </c:pt>
                <c:pt idx="2">
                  <c:v>R02</c:v>
                </c:pt>
                <c:pt idx="3">
                  <c:v>R03</c:v>
                </c:pt>
                <c:pt idx="4">
                  <c:v>R04</c:v>
                </c:pt>
              </c:strCache>
            </c:strRef>
          </c:cat>
          <c:val>
            <c:numRef>
              <c:f>[1]データシート!$B$19:$F$19</c:f>
              <c:numCache>
                <c:formatCode>General</c:formatCode>
                <c:ptCount val="5"/>
                <c:pt idx="0">
                  <c:v>8.58</c:v>
                </c:pt>
                <c:pt idx="1">
                  <c:v>6.57</c:v>
                </c:pt>
                <c:pt idx="2">
                  <c:v>11.13</c:v>
                </c:pt>
                <c:pt idx="3">
                  <c:v>10.76</c:v>
                </c:pt>
                <c:pt idx="4">
                  <c:v>9.93</c:v>
                </c:pt>
              </c:numCache>
            </c:numRef>
          </c:val>
          <c:extLst>
            <c:ext xmlns:c16="http://schemas.microsoft.com/office/drawing/2014/chart" uri="{C3380CC4-5D6E-409C-BE32-E72D297353CC}">
              <c16:uniqueId val="{00000000-2DD5-4382-89E3-F26E3AA99974}"/>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H30</c:v>
                </c:pt>
                <c:pt idx="1">
                  <c:v>R01</c:v>
                </c:pt>
                <c:pt idx="2">
                  <c:v>R02</c:v>
                </c:pt>
                <c:pt idx="3">
                  <c:v>R03</c:v>
                </c:pt>
                <c:pt idx="4">
                  <c:v>R04</c:v>
                </c:pt>
              </c:strCache>
            </c:strRef>
          </c:cat>
          <c:val>
            <c:numRef>
              <c:f>[1]データシート!$B$20:$F$20</c:f>
              <c:numCache>
                <c:formatCode>General</c:formatCode>
                <c:ptCount val="5"/>
                <c:pt idx="0">
                  <c:v>34.299999999999997</c:v>
                </c:pt>
                <c:pt idx="1">
                  <c:v>34.04</c:v>
                </c:pt>
                <c:pt idx="2">
                  <c:v>27.41</c:v>
                </c:pt>
                <c:pt idx="3">
                  <c:v>31.55</c:v>
                </c:pt>
                <c:pt idx="4">
                  <c:v>32.450000000000003</c:v>
                </c:pt>
              </c:numCache>
            </c:numRef>
          </c:val>
          <c:extLst>
            <c:ext xmlns:c16="http://schemas.microsoft.com/office/drawing/2014/chart" uri="{C3380CC4-5D6E-409C-BE32-E72D297353CC}">
              <c16:uniqueId val="{00000001-2DD5-4382-89E3-F26E3AA9997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H30</c:v>
                </c:pt>
                <c:pt idx="1">
                  <c:v>R01</c:v>
                </c:pt>
                <c:pt idx="2">
                  <c:v>R02</c:v>
                </c:pt>
                <c:pt idx="3">
                  <c:v>R03</c:v>
                </c:pt>
                <c:pt idx="4">
                  <c:v>R04</c:v>
                </c:pt>
              </c:strCache>
            </c:strRef>
          </c:cat>
          <c:val>
            <c:numRef>
              <c:f>[1]データシート!$B$21:$F$21</c:f>
              <c:numCache>
                <c:formatCode>General</c:formatCode>
                <c:ptCount val="5"/>
                <c:pt idx="0">
                  <c:v>2.06</c:v>
                </c:pt>
                <c:pt idx="1">
                  <c:v>-1.93</c:v>
                </c:pt>
                <c:pt idx="2">
                  <c:v>-0.26</c:v>
                </c:pt>
                <c:pt idx="3">
                  <c:v>6.56</c:v>
                </c:pt>
                <c:pt idx="4">
                  <c:v>-1.1299999999999999</c:v>
                </c:pt>
              </c:numCache>
            </c:numRef>
          </c:val>
          <c:smooth val="0"/>
          <c:extLst>
            <c:ext xmlns:c16="http://schemas.microsoft.com/office/drawing/2014/chart" uri="{C3380CC4-5D6E-409C-BE32-E72D297353CC}">
              <c16:uniqueId val="{00000002-2DD5-4382-89E3-F26E3AA9997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[1]データシート!$B$27:$K$27</c:f>
              <c:numCache>
                <c:formatCode>General</c:formatCode>
                <c:ptCount val="10"/>
                <c:pt idx="0">
                  <c:v>#N/A</c:v>
                </c:pt>
                <c:pt idx="1">
                  <c:v>1.67</c:v>
                </c:pt>
                <c:pt idx="2">
                  <c:v>#N/A</c:v>
                </c:pt>
                <c:pt idx="3">
                  <c:v>2.84</c:v>
                </c:pt>
                <c:pt idx="4">
                  <c:v>0</c:v>
                </c:pt>
                <c:pt idx="5">
                  <c:v>0</c:v>
                </c:pt>
                <c:pt idx="6">
                  <c:v>0</c:v>
                </c:pt>
                <c:pt idx="7">
                  <c:v>0</c:v>
                </c:pt>
                <c:pt idx="8">
                  <c:v>0</c:v>
                </c:pt>
                <c:pt idx="9">
                  <c:v>0</c:v>
                </c:pt>
              </c:numCache>
            </c:numRef>
          </c:val>
          <c:extLst>
            <c:ext xmlns:c16="http://schemas.microsoft.com/office/drawing/2014/chart" uri="{C3380CC4-5D6E-409C-BE32-E72D297353CC}">
              <c16:uniqueId val="{00000000-C4E8-47F7-97E9-AF6F434C691C}"/>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4E8-47F7-97E9-AF6F434C691C}"/>
            </c:ext>
          </c:extLst>
        </c:ser>
        <c:ser>
          <c:idx val="2"/>
          <c:order val="2"/>
          <c:tx>
            <c:strRef>
              <c:f>[1]データシート!$A$29</c:f>
              <c:strCache>
                <c:ptCount val="1"/>
                <c:pt idx="0">
                  <c:v>#N/A</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4E8-47F7-97E9-AF6F434C691C}"/>
            </c:ext>
          </c:extLst>
        </c:ser>
        <c:ser>
          <c:idx val="3"/>
          <c:order val="3"/>
          <c:tx>
            <c:strRef>
              <c:f>[1]データシート!$A$30</c:f>
              <c:strCache>
                <c:ptCount val="1"/>
                <c:pt idx="0">
                  <c:v>#N/A</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C4E8-47F7-97E9-AF6F434C691C}"/>
            </c:ext>
          </c:extLst>
        </c:ser>
        <c:ser>
          <c:idx val="4"/>
          <c:order val="4"/>
          <c:tx>
            <c:strRef>
              <c:f>[1]データシート!$A$31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[1]データシート!$B$31:$K$31</c:f>
              <c:numCache>
                <c:formatCode>General</c:formatCode>
                <c:ptCount val="10"/>
                <c:pt idx="0">
                  <c:v>#N/A</c:v>
                </c:pt>
                <c:pt idx="1">
                  <c:v>0.36</c:v>
                </c:pt>
                <c:pt idx="2">
                  <c:v>#N/A</c:v>
                </c:pt>
                <c:pt idx="3">
                  <c:v>0.41</c:v>
                </c:pt>
                <c:pt idx="4">
                  <c:v>#N/A</c:v>
                </c:pt>
                <c:pt idx="5">
                  <c:v>0.08</c:v>
                </c:pt>
                <c:pt idx="6">
                  <c:v>#N/A</c:v>
                </c:pt>
                <c:pt idx="7">
                  <c:v>0.18</c:v>
                </c:pt>
                <c:pt idx="8">
                  <c:v>#N/A</c:v>
                </c:pt>
                <c:pt idx="9">
                  <c:v>0.18</c:v>
                </c:pt>
              </c:numCache>
            </c:numRef>
          </c:val>
          <c:extLst>
            <c:ext xmlns:c16="http://schemas.microsoft.com/office/drawing/2014/chart" uri="{C3380CC4-5D6E-409C-BE32-E72D297353CC}">
              <c16:uniqueId val="{00000004-C4E8-47F7-97E9-AF6F434C691C}"/>
            </c:ext>
          </c:extLst>
        </c:ser>
        <c:ser>
          <c:idx val="5"/>
          <c:order val="5"/>
          <c:tx>
            <c:strRef>
              <c:f>[1]データシート!$A$32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[1]データシート!$B$32:$K$32</c:f>
              <c:numCache>
                <c:formatCode>General</c:formatCode>
                <c:ptCount val="10"/>
                <c:pt idx="0">
                  <c:v>#N/A</c:v>
                </c:pt>
                <c:pt idx="1">
                  <c:v>1.61</c:v>
                </c:pt>
                <c:pt idx="2">
                  <c:v>#N/A</c:v>
                </c:pt>
                <c:pt idx="3">
                  <c:v>1.94</c:v>
                </c:pt>
                <c:pt idx="4">
                  <c:v>#N/A</c:v>
                </c:pt>
                <c:pt idx="5">
                  <c:v>1.48</c:v>
                </c:pt>
                <c:pt idx="6">
                  <c:v>#N/A</c:v>
                </c:pt>
                <c:pt idx="7">
                  <c:v>1.03</c:v>
                </c:pt>
                <c:pt idx="8">
                  <c:v>#N/A</c:v>
                </c:pt>
                <c:pt idx="9">
                  <c:v>0.6</c:v>
                </c:pt>
              </c:numCache>
            </c:numRef>
          </c:val>
          <c:extLst>
            <c:ext xmlns:c16="http://schemas.microsoft.com/office/drawing/2014/chart" uri="{C3380CC4-5D6E-409C-BE32-E72D297353CC}">
              <c16:uniqueId val="{00000005-C4E8-47F7-97E9-AF6F434C691C}"/>
            </c:ext>
          </c:extLst>
        </c:ser>
        <c:ser>
          <c:idx val="6"/>
          <c:order val="6"/>
          <c:tx>
            <c:strRef>
              <c:f>[1]データシート!$A$33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[1]データシート!$B$33:$K$33</c:f>
              <c:numCache>
                <c:formatCode>General</c:formatCode>
                <c:ptCount val="10"/>
                <c:pt idx="0">
                  <c:v>#N/A</c:v>
                </c:pt>
                <c:pt idx="1">
                  <c:v>1.49</c:v>
                </c:pt>
                <c:pt idx="2">
                  <c:v>#N/A</c:v>
                </c:pt>
                <c:pt idx="3">
                  <c:v>1</c:v>
                </c:pt>
                <c:pt idx="4">
                  <c:v>#N/A</c:v>
                </c:pt>
                <c:pt idx="5">
                  <c:v>1</c:v>
                </c:pt>
                <c:pt idx="6">
                  <c:v>#N/A</c:v>
                </c:pt>
                <c:pt idx="7">
                  <c:v>1.29</c:v>
                </c:pt>
                <c:pt idx="8">
                  <c:v>#N/A</c:v>
                </c:pt>
                <c:pt idx="9">
                  <c:v>0.71</c:v>
                </c:pt>
              </c:numCache>
            </c:numRef>
          </c:val>
          <c:extLst>
            <c:ext xmlns:c16="http://schemas.microsoft.com/office/drawing/2014/chart" uri="{C3380CC4-5D6E-409C-BE32-E72D297353CC}">
              <c16:uniqueId val="{00000006-C4E8-47F7-97E9-AF6F434C691C}"/>
            </c:ext>
          </c:extLst>
        </c:ser>
        <c:ser>
          <c:idx val="7"/>
          <c:order val="7"/>
          <c:tx>
            <c:strRef>
              <c:f>[1]データシート!$A$34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[1]データシート!$B$34:$K$34</c:f>
              <c:numCache>
                <c:formatCode>General</c:formatCode>
                <c:ptCount val="10"/>
                <c:pt idx="0">
                  <c:v>0</c:v>
                </c:pt>
                <c:pt idx="1">
                  <c:v>0</c:v>
                </c:pt>
                <c:pt idx="2">
                  <c:v>0</c:v>
                </c:pt>
                <c:pt idx="3">
                  <c:v>0</c:v>
                </c:pt>
                <c:pt idx="4">
                  <c:v>#N/A</c:v>
                </c:pt>
                <c:pt idx="5">
                  <c:v>2.2000000000000002</c:v>
                </c:pt>
                <c:pt idx="6">
                  <c:v>#N/A</c:v>
                </c:pt>
                <c:pt idx="7">
                  <c:v>2.58</c:v>
                </c:pt>
                <c:pt idx="8">
                  <c:v>#N/A</c:v>
                </c:pt>
                <c:pt idx="9">
                  <c:v>3.93</c:v>
                </c:pt>
              </c:numCache>
            </c:numRef>
          </c:val>
          <c:extLst>
            <c:ext xmlns:c16="http://schemas.microsoft.com/office/drawing/2014/chart" uri="{C3380CC4-5D6E-409C-BE32-E72D297353CC}">
              <c16:uniqueId val="{00000007-C4E8-47F7-97E9-AF6F434C691C}"/>
            </c:ext>
          </c:extLst>
        </c:ser>
        <c:ser>
          <c:idx val="8"/>
          <c:order val="8"/>
          <c:tx>
            <c:strRef>
              <c:f>[1]データシート!$A$35</c:f>
              <c:strCache>
                <c:ptCount val="1"/>
                <c:pt idx="0">
                  <c:v>水道事業会計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[1]データシート!$B$35:$K$35</c:f>
              <c:numCache>
                <c:formatCode>General</c:formatCode>
                <c:ptCount val="10"/>
                <c:pt idx="0">
                  <c:v>#N/A</c:v>
                </c:pt>
                <c:pt idx="1">
                  <c:v>2.5499999999999998</c:v>
                </c:pt>
                <c:pt idx="2">
                  <c:v>#N/A</c:v>
                </c:pt>
                <c:pt idx="3">
                  <c:v>3.47</c:v>
                </c:pt>
                <c:pt idx="4">
                  <c:v>#N/A</c:v>
                </c:pt>
                <c:pt idx="5">
                  <c:v>4.47</c:v>
                </c:pt>
                <c:pt idx="6">
                  <c:v>#N/A</c:v>
                </c:pt>
                <c:pt idx="7">
                  <c:v>5.32</c:v>
                </c:pt>
                <c:pt idx="8">
                  <c:v>#N/A</c:v>
                </c:pt>
                <c:pt idx="9">
                  <c:v>6.1</c:v>
                </c:pt>
              </c:numCache>
            </c:numRef>
          </c:val>
          <c:extLst>
            <c:ext xmlns:c16="http://schemas.microsoft.com/office/drawing/2014/chart" uri="{C3380CC4-5D6E-409C-BE32-E72D297353CC}">
              <c16:uniqueId val="{00000008-C4E8-47F7-97E9-AF6F434C691C}"/>
            </c:ext>
          </c:extLst>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[1]データシート!$B$36:$K$36</c:f>
              <c:numCache>
                <c:formatCode>General</c:formatCode>
                <c:ptCount val="10"/>
                <c:pt idx="0">
                  <c:v>#N/A</c:v>
                </c:pt>
                <c:pt idx="1">
                  <c:v>8.92</c:v>
                </c:pt>
                <c:pt idx="2">
                  <c:v>#N/A</c:v>
                </c:pt>
                <c:pt idx="3">
                  <c:v>6.9</c:v>
                </c:pt>
                <c:pt idx="4">
                  <c:v>#N/A</c:v>
                </c:pt>
                <c:pt idx="5">
                  <c:v>11.45</c:v>
                </c:pt>
                <c:pt idx="6">
                  <c:v>#N/A</c:v>
                </c:pt>
                <c:pt idx="7">
                  <c:v>11.06</c:v>
                </c:pt>
                <c:pt idx="8">
                  <c:v>#N/A</c:v>
                </c:pt>
                <c:pt idx="9">
                  <c:v>10.23</c:v>
                </c:pt>
              </c:numCache>
            </c:numRef>
          </c:val>
          <c:extLst>
            <c:ext xmlns:c16="http://schemas.microsoft.com/office/drawing/2014/chart" uri="{C3380CC4-5D6E-409C-BE32-E72D297353CC}">
              <c16:uniqueId val="{00000009-C4E8-47F7-97E9-AF6F434C691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[1]データシート!$B$42:$P$42</c:f>
              <c:numCache>
                <c:formatCode>General</c:formatCode>
                <c:ptCount val="15"/>
                <c:pt idx="2">
                  <c:v>500</c:v>
                </c:pt>
                <c:pt idx="5">
                  <c:v>485</c:v>
                </c:pt>
                <c:pt idx="8">
                  <c:v>472</c:v>
                </c:pt>
                <c:pt idx="11">
                  <c:v>476</c:v>
                </c:pt>
                <c:pt idx="14">
                  <c:v>476</c:v>
                </c:pt>
              </c:numCache>
            </c:numRef>
          </c:val>
          <c:extLst>
            <c:ext xmlns:c16="http://schemas.microsoft.com/office/drawing/2014/chart" uri="{C3380CC4-5D6E-409C-BE32-E72D297353CC}">
              <c16:uniqueId val="{00000000-4D29-41A9-A509-F322A2696C97}"/>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D29-41A9-A509-F322A2696C97}"/>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4D29-41A9-A509-F322A2696C97}"/>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D29-41A9-A509-F322A2696C97}"/>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[1]データシート!$B$46:$P$46</c:f>
              <c:numCache>
                <c:formatCode>General</c:formatCode>
                <c:ptCount val="15"/>
                <c:pt idx="0">
                  <c:v>210</c:v>
                </c:pt>
                <c:pt idx="3">
                  <c:v>187</c:v>
                </c:pt>
                <c:pt idx="6">
                  <c:v>177</c:v>
                </c:pt>
                <c:pt idx="9">
                  <c:v>199</c:v>
                </c:pt>
                <c:pt idx="12">
                  <c:v>188</c:v>
                </c:pt>
              </c:numCache>
            </c:numRef>
          </c:val>
          <c:extLst>
            <c:ext xmlns:c16="http://schemas.microsoft.com/office/drawing/2014/chart" uri="{C3380CC4-5D6E-409C-BE32-E72D297353CC}">
              <c16:uniqueId val="{00000004-4D29-41A9-A509-F322A2696C97}"/>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D29-41A9-A509-F322A2696C97}"/>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D29-41A9-A509-F322A2696C97}"/>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[1]データシート!$B$49:$P$49</c:f>
              <c:numCache>
                <c:formatCode>General</c:formatCode>
                <c:ptCount val="15"/>
                <c:pt idx="0">
                  <c:v>188</c:v>
                </c:pt>
                <c:pt idx="3">
                  <c:v>190</c:v>
                </c:pt>
                <c:pt idx="6">
                  <c:v>178</c:v>
                </c:pt>
                <c:pt idx="9">
                  <c:v>197</c:v>
                </c:pt>
                <c:pt idx="12">
                  <c:v>239</c:v>
                </c:pt>
              </c:numCache>
            </c:numRef>
          </c:val>
          <c:extLst>
            <c:ext xmlns:c16="http://schemas.microsoft.com/office/drawing/2014/chart" uri="{C3380CC4-5D6E-409C-BE32-E72D297353CC}">
              <c16:uniqueId val="{00000007-4D29-41A9-A509-F322A2696C9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[1]データシート!$B$50:$P$50</c:f>
              <c:numCache>
                <c:formatCode>General</c:formatCode>
                <c:ptCount val="15"/>
                <c:pt idx="0">
                  <c:v>#N/A</c:v>
                </c:pt>
                <c:pt idx="1">
                  <c:v>-102</c:v>
                </c:pt>
                <c:pt idx="2">
                  <c:v>#N/A</c:v>
                </c:pt>
                <c:pt idx="3">
                  <c:v>#N/A</c:v>
                </c:pt>
                <c:pt idx="4">
                  <c:v>-108</c:v>
                </c:pt>
                <c:pt idx="5">
                  <c:v>#N/A</c:v>
                </c:pt>
                <c:pt idx="6">
                  <c:v>#N/A</c:v>
                </c:pt>
                <c:pt idx="7">
                  <c:v>-117</c:v>
                </c:pt>
                <c:pt idx="8">
                  <c:v>#N/A</c:v>
                </c:pt>
                <c:pt idx="9">
                  <c:v>#N/A</c:v>
                </c:pt>
                <c:pt idx="10">
                  <c:v>-80</c:v>
                </c:pt>
                <c:pt idx="11">
                  <c:v>#N/A</c:v>
                </c:pt>
                <c:pt idx="12">
                  <c:v>#N/A</c:v>
                </c:pt>
                <c:pt idx="13">
                  <c:v>-49</c:v>
                </c:pt>
                <c:pt idx="14">
                  <c:v>#N/A</c:v>
                </c:pt>
              </c:numCache>
            </c:numRef>
          </c:val>
          <c:smooth val="0"/>
          <c:extLst>
            <c:ext xmlns:c16="http://schemas.microsoft.com/office/drawing/2014/chart" uri="{C3380CC4-5D6E-409C-BE32-E72D297353CC}">
              <c16:uniqueId val="{00000008-4D29-41A9-A509-F322A2696C9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[1]データシート!$B$56:$P$56</c:f>
              <c:numCache>
                <c:formatCode>General</c:formatCode>
                <c:ptCount val="15"/>
                <c:pt idx="2">
                  <c:v>5559</c:v>
                </c:pt>
                <c:pt idx="5">
                  <c:v>5606</c:v>
                </c:pt>
                <c:pt idx="8">
                  <c:v>5640</c:v>
                </c:pt>
                <c:pt idx="11">
                  <c:v>5596</c:v>
                </c:pt>
                <c:pt idx="14">
                  <c:v>5248</c:v>
                </c:pt>
              </c:numCache>
            </c:numRef>
          </c:val>
          <c:extLst>
            <c:ext xmlns:c16="http://schemas.microsoft.com/office/drawing/2014/chart" uri="{C3380CC4-5D6E-409C-BE32-E72D297353CC}">
              <c16:uniqueId val="{00000000-0D2E-4E65-B095-69D1AC4B435A}"/>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[1]データシート!$B$57:$P$57</c:f>
              <c:numCache>
                <c:formatCode>General</c:formatCode>
                <c:ptCount val="15"/>
                <c:pt idx="2">
                  <c:v>21</c:v>
                </c:pt>
                <c:pt idx="5">
                  <c:v>14</c:v>
                </c:pt>
                <c:pt idx="8">
                  <c:v>5</c:v>
                </c:pt>
                <c:pt idx="11">
                  <c:v>0</c:v>
                </c:pt>
                <c:pt idx="14">
                  <c:v>0</c:v>
                </c:pt>
              </c:numCache>
            </c:numRef>
          </c:val>
          <c:extLst>
            <c:ext xmlns:c16="http://schemas.microsoft.com/office/drawing/2014/chart" uri="{C3380CC4-5D6E-409C-BE32-E72D297353CC}">
              <c16:uniqueId val="{00000001-0D2E-4E65-B095-69D1AC4B435A}"/>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[1]データシート!$B$58:$P$58</c:f>
              <c:numCache>
                <c:formatCode>General</c:formatCode>
                <c:ptCount val="15"/>
                <c:pt idx="2">
                  <c:v>2181</c:v>
                </c:pt>
                <c:pt idx="5">
                  <c:v>2204</c:v>
                </c:pt>
                <c:pt idx="8">
                  <c:v>1911</c:v>
                </c:pt>
                <c:pt idx="11">
                  <c:v>2144</c:v>
                </c:pt>
                <c:pt idx="14">
                  <c:v>2159</c:v>
                </c:pt>
              </c:numCache>
            </c:numRef>
          </c:val>
          <c:extLst>
            <c:ext xmlns:c16="http://schemas.microsoft.com/office/drawing/2014/chart" uri="{C3380CC4-5D6E-409C-BE32-E72D297353CC}">
              <c16:uniqueId val="{00000002-0D2E-4E65-B095-69D1AC4B435A}"/>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D2E-4E65-B095-69D1AC4B435A}"/>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D2E-4E65-B095-69D1AC4B435A}"/>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D2E-4E65-B095-69D1AC4B435A}"/>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[1]データシート!$B$62:$P$62</c:f>
              <c:numCache>
                <c:formatCode>General</c:formatCode>
                <c:ptCount val="15"/>
                <c:pt idx="0">
                  <c:v>1026</c:v>
                </c:pt>
                <c:pt idx="3">
                  <c:v>1038</c:v>
                </c:pt>
                <c:pt idx="6">
                  <c:v>1083</c:v>
                </c:pt>
                <c:pt idx="9">
                  <c:v>1016</c:v>
                </c:pt>
                <c:pt idx="12">
                  <c:v>1052</c:v>
                </c:pt>
              </c:numCache>
            </c:numRef>
          </c:val>
          <c:extLst>
            <c:ext xmlns:c16="http://schemas.microsoft.com/office/drawing/2014/chart" uri="{C3380CC4-5D6E-409C-BE32-E72D297353CC}">
              <c16:uniqueId val="{00000006-0D2E-4E65-B095-69D1AC4B435A}"/>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0D2E-4E65-B095-69D1AC4B435A}"/>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[1]データシート!$B$64:$P$64</c:f>
              <c:numCache>
                <c:formatCode>General</c:formatCode>
                <c:ptCount val="15"/>
                <c:pt idx="0">
                  <c:v>1293</c:v>
                </c:pt>
                <c:pt idx="3">
                  <c:v>1167</c:v>
                </c:pt>
                <c:pt idx="6">
                  <c:v>996</c:v>
                </c:pt>
                <c:pt idx="9">
                  <c:v>952</c:v>
                </c:pt>
                <c:pt idx="12">
                  <c:v>943</c:v>
                </c:pt>
              </c:numCache>
            </c:numRef>
          </c:val>
          <c:extLst>
            <c:ext xmlns:c16="http://schemas.microsoft.com/office/drawing/2014/chart" uri="{C3380CC4-5D6E-409C-BE32-E72D297353CC}">
              <c16:uniqueId val="{00000008-0D2E-4E65-B095-69D1AC4B435A}"/>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0D2E-4E65-B095-69D1AC4B435A}"/>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[1]データシート!$B$66:$P$66</c:f>
              <c:numCache>
                <c:formatCode>General</c:formatCode>
                <c:ptCount val="15"/>
                <c:pt idx="0">
                  <c:v>2311</c:v>
                </c:pt>
                <c:pt idx="3">
                  <c:v>2756</c:v>
                </c:pt>
                <c:pt idx="6">
                  <c:v>3221</c:v>
                </c:pt>
                <c:pt idx="9">
                  <c:v>3342</c:v>
                </c:pt>
                <c:pt idx="12">
                  <c:v>3228</c:v>
                </c:pt>
              </c:numCache>
            </c:numRef>
          </c:val>
          <c:extLst>
            <c:ext xmlns:c16="http://schemas.microsoft.com/office/drawing/2014/chart" uri="{C3380CC4-5D6E-409C-BE32-E72D297353CC}">
              <c16:uniqueId val="{0000000A-0D2E-4E65-B095-69D1AC4B435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D2E-4E65-B095-69D1AC4B435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R02</c:v>
                </c:pt>
                <c:pt idx="1">
                  <c:v>R03</c:v>
                </c:pt>
                <c:pt idx="2">
                  <c:v>R04</c:v>
                </c:pt>
              </c:strCache>
            </c:strRef>
          </c:cat>
          <c:val>
            <c:numRef>
              <c:f>[1]データシート!$B$72:$D$72</c:f>
              <c:numCache>
                <c:formatCode>General</c:formatCode>
                <c:ptCount val="3"/>
                <c:pt idx="0">
                  <c:v>1123</c:v>
                </c:pt>
                <c:pt idx="1">
                  <c:v>1393</c:v>
                </c:pt>
                <c:pt idx="2">
                  <c:v>1394</c:v>
                </c:pt>
              </c:numCache>
            </c:numRef>
          </c:val>
          <c:extLst>
            <c:ext xmlns:c16="http://schemas.microsoft.com/office/drawing/2014/chart" uri="{C3380CC4-5D6E-409C-BE32-E72D297353CC}">
              <c16:uniqueId val="{00000000-BE77-458C-B419-8A177AF92941}"/>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R02</c:v>
                </c:pt>
                <c:pt idx="1">
                  <c:v>R03</c:v>
                </c:pt>
                <c:pt idx="2">
                  <c:v>R04</c:v>
                </c:pt>
              </c:strCache>
            </c:strRef>
          </c:cat>
          <c:val>
            <c:numRef>
              <c:f>[1]データシート!$B$73:$D$73</c:f>
              <c:numCache>
                <c:formatCode>General</c:formatCode>
                <c:ptCount val="3"/>
                <c:pt idx="0">
                  <c:v>0</c:v>
                </c:pt>
                <c:pt idx="1">
                  <c:v>0</c:v>
                </c:pt>
                <c:pt idx="2">
                  <c:v>0</c:v>
                </c:pt>
              </c:numCache>
            </c:numRef>
          </c:val>
          <c:extLst>
            <c:ext xmlns:c16="http://schemas.microsoft.com/office/drawing/2014/chart" uri="{C3380CC4-5D6E-409C-BE32-E72D297353CC}">
              <c16:uniqueId val="{00000001-BE77-458C-B419-8A177AF92941}"/>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R02</c:v>
                </c:pt>
                <c:pt idx="1">
                  <c:v>R03</c:v>
                </c:pt>
                <c:pt idx="2">
                  <c:v>R04</c:v>
                </c:pt>
              </c:strCache>
            </c:strRef>
          </c:cat>
          <c:val>
            <c:numRef>
              <c:f>[1]データシート!$B$74:$D$74</c:f>
              <c:numCache>
                <c:formatCode>General</c:formatCode>
                <c:ptCount val="3"/>
                <c:pt idx="0">
                  <c:v>249</c:v>
                </c:pt>
                <c:pt idx="1">
                  <c:v>250</c:v>
                </c:pt>
                <c:pt idx="2">
                  <c:v>353</c:v>
                </c:pt>
              </c:numCache>
            </c:numRef>
          </c:val>
          <c:extLst>
            <c:ext xmlns:c16="http://schemas.microsoft.com/office/drawing/2014/chart" uri="{C3380CC4-5D6E-409C-BE32-E72D297353CC}">
              <c16:uniqueId val="{00000002-BE77-458C-B419-8A177AF9294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{189919CB-26E2-4F72-920E-A5FA5923BCC9}</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2136-4675-A10E-91C3356304C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{A17395B7-C74E-4AFF-9E8F-7608D5FF5D7D}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136-4675-A10E-91C3356304C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{AD8B9D61-D5F5-4CF2-8F96-20CD0430A699}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136-4675-A10E-91C3356304C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{A285455D-773A-4CE7-B7EE-B8F4496DF037}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136-4675-A10E-91C3356304C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{BBD7986C-B253-4F94-B860-B66C8DAB182A}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136-4675-A10E-91C3356304C0}"/>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{DC36A4BC-02ED-4DA3-9AEB-7B19898C38B4}</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2136-4675-A10E-91C3356304C0}"/>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{DD25EB34-B5D9-4E31-A992-662E19EBF12E}</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2136-4675-A10E-91C3356304C0}"/>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{38A4635C-8897-4D06-9BE9-C804CB281768}</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2136-4675-A10E-91C3356304C0}"/>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{D7A8071A-1FC9-42E4-9135-64330C57D31D}</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2136-4675-A10E-91C3356304C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65.2</c:v>
                </c:pt>
                <c:pt idx="8">
                  <c:v>66.099999999999994</c:v>
                </c:pt>
                <c:pt idx="16">
                  <c:v>67.2</c:v>
                </c:pt>
                <c:pt idx="24">
                  <c:v>67.5</c:v>
                </c:pt>
                <c:pt idx="32">
                  <c:v>68.400000000000006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2136-4675-A10E-91C3356304C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{28EE2EEE-C467-4AA1-8947-859F153CB411}</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2136-4675-A10E-91C3356304C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{640EAADC-4378-489B-9E4D-832EBA1501FB}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136-4675-A10E-91C3356304C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{98B4CE1C-EC99-437E-B1CD-486326AA3C70}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136-4675-A10E-91C3356304C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{5FA785C3-9C87-40C3-B85B-3662D85A6ABB}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136-4675-A10E-91C3356304C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{0FC729B9-E0BF-461B-BD17-2D9341999B8F}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136-4675-A10E-91C3356304C0}"/>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{4E452E5C-217C-430C-9EA0-380A97DC7E66}</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2136-4675-A10E-91C3356304C0}"/>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{E3BB37B2-F7DE-4E56-AF08-50500D7A7A3B}</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2136-4675-A10E-91C3356304C0}"/>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{6617585F-E8B3-4CC1-82A1-659BB3BCFE47}</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2136-4675-A10E-91C3356304C0}"/>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{217EA29F-EB0D-43E4-91CF-28915DB69552}</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2136-4675-A10E-91C3356304C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60.3</c:v>
                </c:pt>
                <c:pt idx="8">
                  <c:v>60.5</c:v>
                </c:pt>
                <c:pt idx="16">
                  <c:v>61.2</c:v>
                </c:pt>
                <c:pt idx="24">
                  <c:v>63.1</c:v>
                </c:pt>
                <c:pt idx="32">
                  <c:v>63.5</c:v>
                </c:pt>
              </c:numCache>
            </c:numRef>
          </c:xVal>
          <c:yVal>
            <c:numRef>
              <c:f>公会計指標分析・財政指標組合せ分析表!$BP$55:$DC$55</c:f>
              <c:numCache>
                <c:formatCode>#,##0.0;"▲ "#,##0.0</c:formatCode>
                <c:ptCount val="40"/>
                <c:pt idx="0">
                  <c:v>20.5</c:v>
                </c:pt>
                <c:pt idx="8">
                  <c:v>21.4</c:v>
                </c:pt>
                <c:pt idx="16">
                  <c:v>12.8</c:v>
                </c:pt>
                <c:pt idx="24">
                  <c:v>0</c:v>
                </c:pt>
                <c:pt idx="32">
                  <c:v>0</c:v>
                </c:pt>
              </c:numCache>
            </c:numRef>
          </c:yVal>
          <c:smooth val="0"/>
          <c:extLst>
            <c:ext xmlns:c16="http://schemas.microsoft.com/office/drawing/2014/chart" uri="{C3380CC4-5D6E-409C-BE32-E72D297353CC}">
              <c16:uniqueId val="{00000013-2136-4675-A10E-91C3356304C0}"/>
            </c:ext>
          </c:extLst>
        </c:ser>
        <c:dLbls>
          <c:showLegendKey val="0"/>
          <c:showVal val="1"/>
          <c:showCatName val="0"/>
          <c:showSerName val="0"/>
          <c:showPercent val="0"/>
          <c:showBubbleSize val="0"/>
        </c:dLbls>
        <c:axId val="46179840"/>
        <c:axId val="46181760"/>
      </c:scatterChart>
      <c:valAx>
        <c:axId val="46179840"/>
        <c:scaling>
          <c:orientation val="maxMin"/>
          <c:max val="64"/>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{55884112-27CF-47DD-9EDF-78927DF1C4DD}</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B763-4BB8-ADF9-B125B7FDC04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{E5E215E0-714F-4149-BAA4-8D970EC65133}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763-4BB8-ADF9-B125B7FDC04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{AF19D59B-45BF-4F00-948E-FFAFD1D04D3D}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763-4BB8-ADF9-B125B7FDC04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{6956E68C-27AD-4991-AE02-7232A4BE9EA5}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763-4BB8-ADF9-B125B7FDC04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{CD32979C-2145-4FE3-9F20-689C5F5FC9A1}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763-4BB8-ADF9-B125B7FDC04F}"/>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{48F4CF09-0674-4D80-902C-9CF6787DA3DF}</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B763-4BB8-ADF9-B125B7FDC04F}"/>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{27984F7D-399A-4E8B-860A-29020C8E1FAB}</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B763-4BB8-ADF9-B125B7FDC04F}"/>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{1FD8995F-9464-47F7-A7F2-5F375395709C}</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B763-4BB8-ADF9-B125B7FDC04F}"/>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{B98DD547-AF69-4257-B23C-CA0E2CD50F59}</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B763-4BB8-ADF9-B125B7FDC04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-1.4</c:v>
                </c:pt>
                <c:pt idx="8">
                  <c:v>-2.2999999999999998</c:v>
                </c:pt>
                <c:pt idx="16">
                  <c:v>-3.1</c:v>
                </c:pt>
                <c:pt idx="24">
                  <c:v>-2.7</c:v>
                </c:pt>
                <c:pt idx="32">
                  <c:v>-2.1</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B763-4BB8-ADF9-B125B7FDC04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{AFEB4FAF-3A60-4937-91A0-D5917B649D1D}</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B763-4BB8-ADF9-B125B7FDC04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{BFE19CB7-04CB-4968-BB26-CFACAC92CCC5}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763-4BB8-ADF9-B125B7FDC04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{0FF5EF89-5358-4944-94D6-70FFD0D0AB4C}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763-4BB8-ADF9-B125B7FDC04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{F0884198-1C05-454B-B47D-AABEFF5E9A7E}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763-4BB8-ADF9-B125B7FDC04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{052FADCD-8F9D-438B-A11F-9666127AA305}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763-4BB8-ADF9-B125B7FDC04F}"/>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{876565DC-87E2-451A-9E35-2C2114203E5E}</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B763-4BB8-ADF9-B125B7FDC04F}"/>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{7EEE1669-AE17-465E-BA8C-C773DF8BCCB3}</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B763-4BB8-ADF9-B125B7FDC04F}"/>
                </c:ext>
              </c:extLst>
            </c:dLbl>
            <c:dLbl>
              <c:idx val="24"/>
              <c:layout>
                <c:manualLayout>
                  <c:x val="-4.4905057365901307E-2"/>
                  <c:y val="-6.2416647087793951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{ADDE3E8A-FCAD-4EB8-A0E1-0A9360AACA56}</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B763-4BB8-ADF9-B125B7FDC04F}"/>
                </c:ext>
              </c:extLst>
            </c:dLbl>
            <c:dLbl>
              <c:idx val="32"/>
              <c:layout>
                <c:manualLayout>
                  <c:x val="-1.8235628084249993E-2"/>
                  <c:y val="-6.2416647087793951E-2"/>
                </c:manualLayout>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{6416417D-AA1C-416B-BB8B-6A6547A9B3A5}</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B763-4BB8-ADF9-B125B7FDC04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7.9</c:v>
                </c:pt>
                <c:pt idx="8">
                  <c:v>7.7</c:v>
                </c:pt>
                <c:pt idx="16">
                  <c:v>7.3</c:v>
                </c:pt>
                <c:pt idx="24">
                  <c:v>7.2</c:v>
                </c:pt>
                <c:pt idx="32">
                  <c:v>7.2</c:v>
                </c:pt>
              </c:numCache>
            </c:numRef>
          </c:xVal>
          <c:yVal>
            <c:numRef>
              <c:f>公会計指標分析・財政指標組合せ分析表!$BP$77:$DC$77</c:f>
              <c:numCache>
                <c:formatCode>#,##0.0;"▲ "#,##0.0</c:formatCode>
                <c:ptCount val="40"/>
                <c:pt idx="0">
                  <c:v>20.5</c:v>
                </c:pt>
                <c:pt idx="8">
                  <c:v>21.4</c:v>
                </c:pt>
                <c:pt idx="16">
                  <c:v>12.8</c:v>
                </c:pt>
                <c:pt idx="24">
                  <c:v>0</c:v>
                </c:pt>
                <c:pt idx="32">
                  <c:v>0</c:v>
                </c:pt>
              </c:numCache>
            </c:numRef>
          </c:yVal>
          <c:smooth val="0"/>
          <c:extLst>
            <c:ext xmlns:c16="http://schemas.microsoft.com/office/drawing/2014/chart" uri="{C3380CC4-5D6E-409C-BE32-E72D297353CC}">
              <c16:uniqueId val="{00000013-B763-4BB8-ADF9-B125B7FDC04F}"/>
            </c:ext>
          </c:extLst>
        </c:ser>
        <c:dLbls>
          <c:showLegendKey val="0"/>
          <c:showVal val="1"/>
          <c:showCatName val="0"/>
          <c:showSerName val="0"/>
          <c:showPercent val="0"/>
          <c:showBubbleSize val="0"/>
        </c:dLbls>
        <c:axId val="84219776"/>
        <c:axId val="84234240"/>
      </c:scatterChart>
      <c:valAx>
        <c:axId val="84219776"/>
        <c:scaling>
          <c:orientation val="maxMin"/>
          <c:max val="8"/>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43B72B95-78AF-4078-A035-9462C4B7D394}"/>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A7E5ACB3-A563-4B51-98DA-7AD27C255E52}"/>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80C5DA06-3CE3-4438-947E-C4A548EA65C9}"/>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6E1C84D9-47D2-44DC-9B52-6D89BB665466}"/>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1905ADA9-2761-4432-AE5C-79D39CE6FADD}"/>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神奈川県大井町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DD4926F8-5234-4559-A8D8-34EA7C890D4E}"/>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6169AB7C-4D5C-498D-99B6-7558C7A07AAE}"/>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B8977861-8EAA-4596-B729-6BCA67A6452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CFE9186A-3E14-4F78-9561-A25B2D2A24A2}"/>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A2FF68AD-46F3-44EF-B3A4-F596C0C841CB}"/>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E37C59A5-29B4-44FA-8BC1-FD96355E6469}"/>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6C5BE139-E2AF-4714-90BB-10EA48355F48}"/>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69843A70-4880-4B52-AC48-A684B6E41D77}"/>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F8650B21-1D72-4682-AB00-6DB57ECE5578}"/>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B4763B1-62FF-4BFD-8B60-01967F775F3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D583E934-F5C5-4EB6-8351-6A66265A2DE2}"/>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26B4C2E6-C22F-4B9E-A989-B180693D1687}"/>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1929020F-48A9-428F-B896-B21D48BBFCDE}"/>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7AC497C3-2C70-4530-8853-57F08977D9E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6F38125A-A912-4CD9-B156-8E45F86012D6}"/>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E44CE70D-DD3B-46BF-A32E-E350FE50746F}"/>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元利償還金</a:t>
          </a:r>
          <a:r>
            <a:rPr kumimoji="1" lang="en-US" altLang="ja-JP" sz="1000">
              <a:solidFill>
                <a:schemeClr val="dk1"/>
              </a:solidFill>
              <a:effectLst/>
              <a:latin typeface="+mn-lt"/>
              <a:ea typeface="+mn-ea"/>
              <a:cs typeface="+mn-cs"/>
            </a:rPr>
            <a:t>】…03</a:t>
          </a:r>
          <a:r>
            <a:rPr kumimoji="1" lang="ja-JP" altLang="ja-JP"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04</a:t>
          </a:r>
          <a:r>
            <a:rPr kumimoji="1" lang="ja-JP" altLang="ja-JP" sz="1000">
              <a:solidFill>
                <a:schemeClr val="dk1"/>
              </a:solidFill>
              <a:effectLst/>
              <a:latin typeface="+mn-lt"/>
              <a:ea typeface="+mn-ea"/>
              <a:cs typeface="+mn-cs"/>
            </a:rPr>
            <a:t>年度は、元金償還が開始</a:t>
          </a:r>
          <a:endParaRPr lang="ja-JP" altLang="ja-JP" sz="1000">
            <a:effectLst/>
          </a:endParaRPr>
        </a:p>
        <a:p>
          <a:r>
            <a:rPr kumimoji="1" lang="ja-JP" altLang="ja-JP" sz="1000">
              <a:solidFill>
                <a:schemeClr val="dk1"/>
              </a:solidFill>
              <a:effectLst/>
              <a:latin typeface="+mn-lt"/>
              <a:ea typeface="+mn-ea"/>
              <a:cs typeface="+mn-cs"/>
            </a:rPr>
            <a:t>　したことにより増加した。</a:t>
          </a:r>
          <a:endParaRPr lang="ja-JP" altLang="ja-JP" sz="1000">
            <a:effectLst/>
          </a:endParaRPr>
        </a:p>
        <a:p>
          <a:r>
            <a:rPr kumimoji="1" lang="en-US" altLang="ja-JP"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公営企業債の元利償還金に対する繰入金</a:t>
          </a:r>
          <a:r>
            <a:rPr kumimoji="1" lang="en-US" altLang="ja-JP" sz="1000">
              <a:solidFill>
                <a:schemeClr val="dk1"/>
              </a:solidFill>
              <a:effectLst/>
              <a:latin typeface="+mn-lt"/>
              <a:ea typeface="+mn-ea"/>
              <a:cs typeface="+mn-cs"/>
            </a:rPr>
            <a:t>】</a:t>
          </a:r>
          <a:endParaRPr lang="ja-JP" altLang="ja-JP" sz="1000">
            <a:effectLst/>
          </a:endParaRPr>
        </a:p>
        <a:p>
          <a:r>
            <a:rPr kumimoji="1" lang="ja-JP" altLang="ja-JP" sz="1000">
              <a:solidFill>
                <a:schemeClr val="dk1"/>
              </a:solidFill>
              <a:effectLst/>
              <a:latin typeface="+mn-lt"/>
              <a:ea typeface="+mn-ea"/>
              <a:cs typeface="+mn-cs"/>
            </a:rPr>
            <a:t>　</a:t>
          </a:r>
          <a:r>
            <a:rPr kumimoji="1" lang="en-US" altLang="ja-JP"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大規模建設事業を実施していないことか</a:t>
          </a:r>
          <a:endParaRPr lang="ja-JP" altLang="ja-JP" sz="1000">
            <a:effectLst/>
          </a:endParaRPr>
        </a:p>
        <a:p>
          <a:r>
            <a:rPr kumimoji="1" lang="ja-JP" altLang="ja-JP" sz="1000">
              <a:solidFill>
                <a:schemeClr val="dk1"/>
              </a:solidFill>
              <a:effectLst/>
              <a:latin typeface="+mn-lt"/>
              <a:ea typeface="+mn-ea"/>
              <a:cs typeface="+mn-cs"/>
            </a:rPr>
            <a:t>　ら、新たな起債があっても過去の起債の</a:t>
          </a:r>
          <a:endParaRPr lang="ja-JP" altLang="ja-JP" sz="1000">
            <a:effectLst/>
          </a:endParaRPr>
        </a:p>
        <a:p>
          <a:r>
            <a:rPr kumimoji="1" lang="ja-JP" altLang="ja-JP" sz="1000">
              <a:solidFill>
                <a:schemeClr val="dk1"/>
              </a:solidFill>
              <a:effectLst/>
              <a:latin typeface="+mn-lt"/>
              <a:ea typeface="+mn-ea"/>
              <a:cs typeface="+mn-cs"/>
            </a:rPr>
            <a:t>　償還が進み、元利償還金は減少傾向にあ</a:t>
          </a:r>
          <a:endParaRPr lang="ja-JP" altLang="ja-JP" sz="1000">
            <a:effectLst/>
          </a:endParaRPr>
        </a:p>
        <a:p>
          <a:r>
            <a:rPr kumimoji="1" lang="ja-JP" altLang="ja-JP" sz="1000">
              <a:solidFill>
                <a:schemeClr val="dk1"/>
              </a:solidFill>
              <a:effectLst/>
              <a:latin typeface="+mn-lt"/>
              <a:ea typeface="+mn-ea"/>
              <a:cs typeface="+mn-cs"/>
            </a:rPr>
            <a:t>　ったが、</a:t>
          </a:r>
          <a:r>
            <a:rPr kumimoji="1" lang="en-US" altLang="ja-JP" sz="1000">
              <a:solidFill>
                <a:schemeClr val="dk1"/>
              </a:solidFill>
              <a:effectLst/>
              <a:latin typeface="+mn-lt"/>
              <a:ea typeface="+mn-ea"/>
              <a:cs typeface="+mn-cs"/>
            </a:rPr>
            <a:t>03</a:t>
          </a:r>
          <a:r>
            <a:rPr kumimoji="1" lang="ja-JP" altLang="ja-JP" sz="1000">
              <a:solidFill>
                <a:schemeClr val="dk1"/>
              </a:solidFill>
              <a:effectLst/>
              <a:latin typeface="+mn-lt"/>
              <a:ea typeface="+mn-ea"/>
              <a:cs typeface="+mn-cs"/>
            </a:rPr>
            <a:t>年度は、水道事業における建設</a:t>
          </a:r>
          <a:endParaRPr lang="ja-JP" altLang="ja-JP" sz="1000">
            <a:effectLst/>
          </a:endParaRPr>
        </a:p>
        <a:p>
          <a:r>
            <a:rPr kumimoji="1" lang="ja-JP" altLang="ja-JP" sz="1000">
              <a:solidFill>
                <a:schemeClr val="dk1"/>
              </a:solidFill>
              <a:effectLst/>
              <a:latin typeface="+mn-lt"/>
              <a:ea typeface="+mn-ea"/>
              <a:cs typeface="+mn-cs"/>
            </a:rPr>
            <a:t>　改良費の一部を一般会計にて負担したた</a:t>
          </a:r>
          <a:endParaRPr lang="ja-JP" altLang="ja-JP" sz="1000">
            <a:effectLst/>
          </a:endParaRPr>
        </a:p>
        <a:p>
          <a:r>
            <a:rPr kumimoji="1" lang="ja-JP" altLang="ja-JP" sz="1000">
              <a:solidFill>
                <a:schemeClr val="dk1"/>
              </a:solidFill>
              <a:effectLst/>
              <a:latin typeface="+mn-lt"/>
              <a:ea typeface="+mn-ea"/>
              <a:cs typeface="+mn-cs"/>
            </a:rPr>
            <a:t>　め増加したが、</a:t>
          </a:r>
          <a:r>
            <a:rPr kumimoji="1" lang="en-US" altLang="ja-JP" sz="1000">
              <a:solidFill>
                <a:schemeClr val="dk1"/>
              </a:solidFill>
              <a:effectLst/>
              <a:latin typeface="+mn-lt"/>
              <a:ea typeface="+mn-ea"/>
              <a:cs typeface="+mn-cs"/>
            </a:rPr>
            <a:t>04</a:t>
          </a:r>
          <a:r>
            <a:rPr kumimoji="1" lang="ja-JP" altLang="ja-JP" sz="1000">
              <a:solidFill>
                <a:schemeClr val="dk1"/>
              </a:solidFill>
              <a:effectLst/>
              <a:latin typeface="+mn-lt"/>
              <a:ea typeface="+mn-ea"/>
              <a:cs typeface="+mn-cs"/>
            </a:rPr>
            <a:t>年度は、公共下水道事業</a:t>
          </a:r>
          <a:endParaRPr lang="ja-JP" altLang="ja-JP" sz="1000">
            <a:effectLst/>
          </a:endParaRPr>
        </a:p>
        <a:p>
          <a:r>
            <a:rPr kumimoji="1" lang="ja-JP" altLang="ja-JP" sz="1000">
              <a:solidFill>
                <a:schemeClr val="dk1"/>
              </a:solidFill>
              <a:effectLst/>
              <a:latin typeface="+mn-lt"/>
              <a:ea typeface="+mn-ea"/>
              <a:cs typeface="+mn-cs"/>
            </a:rPr>
            <a:t>　において、起債しなかったことにより減少</a:t>
          </a:r>
          <a:endParaRPr lang="ja-JP" altLang="ja-JP" sz="1000">
            <a:effectLst/>
          </a:endParaRPr>
        </a:p>
        <a:p>
          <a:r>
            <a:rPr kumimoji="1" lang="ja-JP" altLang="ja-JP" sz="1000">
              <a:solidFill>
                <a:schemeClr val="dk1"/>
              </a:solidFill>
              <a:effectLst/>
              <a:latin typeface="+mn-lt"/>
              <a:ea typeface="+mn-ea"/>
              <a:cs typeface="+mn-cs"/>
            </a:rPr>
            <a:t>　した。</a:t>
          </a:r>
          <a:endParaRPr lang="ja-JP" altLang="ja-JP" sz="1000">
            <a:effectLst/>
          </a:endParaRPr>
        </a:p>
        <a:p>
          <a:r>
            <a:rPr kumimoji="1" lang="en-US" altLang="ja-JP"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算入公債費等</a:t>
          </a:r>
          <a:r>
            <a:rPr kumimoji="1" lang="en-US" altLang="ja-JP" sz="1000">
              <a:solidFill>
                <a:schemeClr val="dk1"/>
              </a:solidFill>
              <a:effectLst/>
              <a:latin typeface="+mn-lt"/>
              <a:ea typeface="+mn-ea"/>
              <a:cs typeface="+mn-cs"/>
            </a:rPr>
            <a:t>】…03</a:t>
          </a:r>
          <a:r>
            <a:rPr kumimoji="1" lang="ja-JP" altLang="ja-JP" sz="1000">
              <a:solidFill>
                <a:schemeClr val="dk1"/>
              </a:solidFill>
              <a:effectLst/>
              <a:latin typeface="+mn-lt"/>
              <a:ea typeface="+mn-ea"/>
              <a:cs typeface="+mn-cs"/>
            </a:rPr>
            <a:t>年度は事業費補正により</a:t>
          </a:r>
          <a:endParaRPr lang="ja-JP" altLang="ja-JP" sz="1000">
            <a:effectLst/>
          </a:endParaRPr>
        </a:p>
        <a:p>
          <a:r>
            <a:rPr kumimoji="1" lang="ja-JP" altLang="ja-JP" sz="1000">
              <a:solidFill>
                <a:schemeClr val="dk1"/>
              </a:solidFill>
              <a:effectLst/>
              <a:latin typeface="+mn-lt"/>
              <a:ea typeface="+mn-ea"/>
              <a:cs typeface="+mn-cs"/>
            </a:rPr>
            <a:t>　基準財政需要額に算入された公債費が微増</a:t>
          </a:r>
          <a:endParaRPr lang="ja-JP" altLang="ja-JP" sz="1000">
            <a:effectLst/>
          </a:endParaRPr>
        </a:p>
        <a:p>
          <a:r>
            <a:rPr kumimoji="1" lang="ja-JP" altLang="ja-JP" sz="1000">
              <a:solidFill>
                <a:schemeClr val="dk1"/>
              </a:solidFill>
              <a:effectLst/>
              <a:latin typeface="+mn-lt"/>
              <a:ea typeface="+mn-ea"/>
              <a:cs typeface="+mn-cs"/>
            </a:rPr>
            <a:t>　したことにより増加したが、</a:t>
          </a:r>
          <a:r>
            <a:rPr kumimoji="1" lang="en-US" altLang="ja-JP" sz="1000">
              <a:solidFill>
                <a:schemeClr val="dk1"/>
              </a:solidFill>
              <a:effectLst/>
              <a:latin typeface="+mn-lt"/>
              <a:ea typeface="+mn-ea"/>
              <a:cs typeface="+mn-cs"/>
            </a:rPr>
            <a:t>04</a:t>
          </a:r>
          <a:r>
            <a:rPr kumimoji="1" lang="ja-JP" altLang="ja-JP" sz="1000">
              <a:solidFill>
                <a:schemeClr val="dk1"/>
              </a:solidFill>
              <a:effectLst/>
              <a:latin typeface="+mn-lt"/>
              <a:ea typeface="+mn-ea"/>
              <a:cs typeface="+mn-cs"/>
            </a:rPr>
            <a:t>年度は、横ば</a:t>
          </a:r>
          <a:endParaRPr lang="ja-JP" altLang="ja-JP" sz="1000">
            <a:effectLst/>
          </a:endParaRPr>
        </a:p>
        <a:p>
          <a:r>
            <a:rPr kumimoji="1" lang="ja-JP" altLang="ja-JP" sz="1000">
              <a:solidFill>
                <a:schemeClr val="dk1"/>
              </a:solidFill>
              <a:effectLst/>
              <a:latin typeface="+mn-lt"/>
              <a:ea typeface="+mn-ea"/>
              <a:cs typeface="+mn-cs"/>
            </a:rPr>
            <a:t>　いとなった。</a:t>
          </a:r>
          <a:endParaRPr kumimoji="1" lang="ja-JP" altLang="en-US" sz="10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DD54D49E-09D6-4D74-904F-D298C83B434E}"/>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16AFAA58-55AA-4C5B-83D9-D4EE2766DB19}"/>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605155E3-2640-419D-8FB6-ED30D0DFCB72}"/>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AA0E1F-BBA1-43F1-AF0A-E83829C86FD8}"/>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利用していない。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E9364768-64C9-4938-BDFE-5C1C3EF5A45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8384EB1A-1AD8-428D-A93E-1902E0D6FE3C}"/>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BBC3075C-E5E1-47BC-B6FF-017D8CCFB6A6}"/>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274F5D3B-3A98-4A77-B22F-072C9F3153A2}"/>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F504CF1F-5276-4224-97D5-745A664C70FA}"/>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96A8ECC0-17E6-4FEE-AC45-98A681A68282}"/>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156651CE-2CBF-412D-B117-7953964F3EED}"/>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58FE7A8B-622A-4039-8456-6ADAC869FFF9}"/>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62C28481-0BF0-447D-8C16-62AF4DDA2C95}"/>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42EC7F2-214C-49A5-ABB5-18AC89CE2047}"/>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87A13037-ED2A-41A4-999E-BC97354375A2}"/>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824199AD-FE44-4EC9-883B-7BBE5D7D37C9}"/>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581EE43E-6A51-49B8-AB3C-9773C5AA747B}"/>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E41C49ED-F429-4345-9DCD-3A0D373C7CE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2507AF70-3CB3-4F7D-BC70-6C2219EADBAE}"/>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D9CED349-7B61-4766-8B60-EDEA64BD9607}"/>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50828A56-AC6D-4F04-9EDC-0DA77475EAD1}"/>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4E5A2D7-6EAE-4FB4-BA4B-E1FAB4BD5DB2}"/>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5E5A90A9-B7B9-4B4A-B0C2-B3FCC454EBB3}"/>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神奈川県大井町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6C8C8C6B-F486-4A82-BBDE-FBD202594612}"/>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B40BDF35-92BF-4F52-9B52-DB6F09432D32}"/>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6DAFA063-A875-41D0-9488-BB99F46FEF93}"/>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一般会計等に係る地方債の現在高</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過去の</a:t>
          </a:r>
          <a:endParaRPr lang="ja-JP" altLang="ja-JP" sz="1400">
            <a:effectLst/>
          </a:endParaRPr>
        </a:p>
        <a:p>
          <a:r>
            <a:rPr kumimoji="1" lang="ja-JP" altLang="ja-JP" sz="1100">
              <a:solidFill>
                <a:schemeClr val="dk1"/>
              </a:solidFill>
              <a:effectLst/>
              <a:latin typeface="+mn-lt"/>
              <a:ea typeface="+mn-ea"/>
              <a:cs typeface="+mn-cs"/>
            </a:rPr>
            <a:t>　　起債の償還終了に伴い減少傾向にあったが</a:t>
          </a:r>
          <a:endParaRPr lang="ja-JP" altLang="ja-JP" sz="1400">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年度以降は新たに事業債を発行したため、</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現在高が増加している。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公営企業等繰入見込額</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企業会計において</a:t>
          </a:r>
          <a:endParaRPr lang="ja-JP" altLang="ja-JP" sz="1400">
            <a:effectLst/>
          </a:endParaRPr>
        </a:p>
        <a:p>
          <a:r>
            <a:rPr kumimoji="1" lang="ja-JP" altLang="ja-JP" sz="1100">
              <a:solidFill>
                <a:schemeClr val="dk1"/>
              </a:solidFill>
              <a:effectLst/>
              <a:latin typeface="+mn-lt"/>
              <a:ea typeface="+mn-ea"/>
              <a:cs typeface="+mn-cs"/>
            </a:rPr>
            <a:t>　　大規模な建設事業を行わないことなどから</a:t>
          </a:r>
          <a:endParaRPr lang="ja-JP" altLang="ja-JP" sz="1400">
            <a:effectLst/>
          </a:endParaRPr>
        </a:p>
        <a:p>
          <a:r>
            <a:rPr kumimoji="1" lang="ja-JP" altLang="ja-JP" sz="1100">
              <a:solidFill>
                <a:schemeClr val="dk1"/>
              </a:solidFill>
              <a:effectLst/>
              <a:latin typeface="+mn-lt"/>
              <a:ea typeface="+mn-ea"/>
              <a:cs typeface="+mn-cs"/>
            </a:rPr>
            <a:t>　　地方債現在高は減少し、繰入見込額も減少</a:t>
          </a:r>
          <a:endParaRPr lang="ja-JP" altLang="ja-JP" sz="1400">
            <a:effectLst/>
          </a:endParaRPr>
        </a:p>
        <a:p>
          <a:r>
            <a:rPr kumimoji="1" lang="ja-JP" altLang="ja-JP" sz="1100">
              <a:solidFill>
                <a:schemeClr val="dk1"/>
              </a:solidFill>
              <a:effectLst/>
              <a:latin typeface="+mn-lt"/>
              <a:ea typeface="+mn-ea"/>
              <a:cs typeface="+mn-cs"/>
            </a:rPr>
            <a:t>　　している。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充当可能基金</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年度は財政調整基金、</a:t>
          </a:r>
          <a:endParaRPr lang="ja-JP" altLang="ja-JP" sz="1400">
            <a:effectLst/>
          </a:endParaRPr>
        </a:p>
        <a:p>
          <a:r>
            <a:rPr kumimoji="1" lang="ja-JP" altLang="ja-JP" sz="1100">
              <a:solidFill>
                <a:schemeClr val="dk1"/>
              </a:solidFill>
              <a:effectLst/>
              <a:latin typeface="+mn-lt"/>
              <a:ea typeface="+mn-ea"/>
              <a:cs typeface="+mn-cs"/>
            </a:rPr>
            <a:t>　　国保及び介護の基金において積み立て</a:t>
          </a:r>
          <a:endParaRPr lang="ja-JP" altLang="ja-JP" sz="1400">
            <a:effectLst/>
          </a:endParaRPr>
        </a:p>
        <a:p>
          <a:r>
            <a:rPr kumimoji="1" lang="ja-JP" altLang="ja-JP" sz="1100">
              <a:solidFill>
                <a:schemeClr val="dk1"/>
              </a:solidFill>
              <a:effectLst/>
              <a:latin typeface="+mn-lt"/>
              <a:ea typeface="+mn-ea"/>
              <a:cs typeface="+mn-cs"/>
            </a:rPr>
            <a:t>　　をしたため増加した。</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年度は教育施</a:t>
          </a:r>
          <a:endParaRPr lang="ja-JP" altLang="ja-JP" sz="1400">
            <a:effectLst/>
          </a:endParaRPr>
        </a:p>
        <a:p>
          <a:r>
            <a:rPr kumimoji="1" lang="ja-JP" altLang="ja-JP" sz="1100">
              <a:solidFill>
                <a:schemeClr val="dk1"/>
              </a:solidFill>
              <a:effectLst/>
              <a:latin typeface="+mn-lt"/>
              <a:ea typeface="+mn-ea"/>
              <a:cs typeface="+mn-cs"/>
            </a:rPr>
            <a:t>　　設整備基金の積立により増加した。</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基準財政需要額算入見込額</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近年事業債の</a:t>
          </a:r>
          <a:endParaRPr lang="ja-JP" altLang="ja-JP" sz="1400">
            <a:effectLst/>
          </a:endParaRPr>
        </a:p>
        <a:p>
          <a:r>
            <a:rPr kumimoji="1" lang="ja-JP" altLang="ja-JP" sz="1100">
              <a:solidFill>
                <a:schemeClr val="dk1"/>
              </a:solidFill>
              <a:effectLst/>
              <a:latin typeface="+mn-lt"/>
              <a:ea typeface="+mn-ea"/>
              <a:cs typeface="+mn-cs"/>
            </a:rPr>
            <a:t>　　発行をすることで、算入される公債費は</a:t>
          </a:r>
          <a:endParaRPr lang="ja-JP" altLang="ja-JP" sz="1400">
            <a:effectLst/>
          </a:endParaRPr>
        </a:p>
        <a:p>
          <a:r>
            <a:rPr kumimoji="1" lang="ja-JP" altLang="ja-JP" sz="1100">
              <a:solidFill>
                <a:schemeClr val="dk1"/>
              </a:solidFill>
              <a:effectLst/>
              <a:latin typeface="+mn-lt"/>
              <a:ea typeface="+mn-ea"/>
              <a:cs typeface="+mn-cs"/>
            </a:rPr>
            <a:t>　　横ばいもしくはやや減少傾向にある。</a:t>
          </a:r>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7B3440EC-42C5-4C05-BC43-2A8843A9807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E35C42F9-D7F3-48D1-9FBA-07238DA4977E}"/>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4D7E98F8-2A7C-48BE-AC4E-30A1F821CE32}"/>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8A059FF-7499-4036-B3D9-95F38B8870C6}"/>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8F7CFB3D-7746-4488-A24E-105FE3CA7265}"/>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293F6113-91F3-4085-9B0D-AEEC9D1E2568}"/>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C1ADB57D-9972-452B-878C-1A2FCE8E5898}"/>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神奈川県大井町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93D7F733-2464-4824-8986-BC484EC23073}"/>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354A02E0-E5E7-4645-8E63-9B909F467594}"/>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F724EA74-6CA7-4858-819D-D8C4B80C3C9B}"/>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72D682FC-AE61-44E3-9FFD-8A08377AEBC1}"/>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将来の事業実施に備え積み立てているが、</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年度は財政調整基金は利息分のみの積み立てを行い、教育施設整備基金は利息分と</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億円の積み立てを行い、基金全体としては</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315</a:t>
          </a:r>
          <a:r>
            <a:rPr kumimoji="1" lang="ja-JP" altLang="ja-JP" sz="1100">
              <a:solidFill>
                <a:schemeClr val="dk1"/>
              </a:solidFill>
              <a:effectLst/>
              <a:latin typeface="+mn-lt"/>
              <a:ea typeface="+mn-ea"/>
              <a:cs typeface="+mn-cs"/>
            </a:rPr>
            <a:t>万</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千円の増となった。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公共施設等やインフラ全般の維持管理などの経費が増加していくことから、中長期的には減少傾向にある。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629FB45F-34AF-490D-AD77-4B9517F46C8D}"/>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1BC0DF9A-5EC9-44A3-81FF-85D6E4A308C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B89386E8-8971-4B2B-97D5-56485EF31463}"/>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　教育施設整備基金：大井町教育施設整備の財源を積み立てるため、設置する。</a:t>
          </a:r>
          <a:endParaRPr lang="ja-JP" altLang="ja-JP" sz="1400">
            <a:effectLst/>
          </a:endParaRPr>
        </a:p>
        <a:p>
          <a:r>
            <a:rPr kumimoji="1" lang="ja-JP" altLang="ja-JP" sz="1100">
              <a:solidFill>
                <a:schemeClr val="dk1"/>
              </a:solidFill>
              <a:effectLst/>
              <a:latin typeface="+mn-lt"/>
              <a:ea typeface="+mn-ea"/>
              <a:cs typeface="+mn-cs"/>
            </a:rPr>
            <a:t>　森林環境譲与税基金：</a:t>
          </a:r>
          <a:r>
            <a:rPr lang="ja-JP" altLang="ja-JP" sz="1100">
              <a:solidFill>
                <a:schemeClr val="dk1"/>
              </a:solidFill>
              <a:effectLst/>
              <a:latin typeface="+mn-lt"/>
              <a:ea typeface="+mn-ea"/>
              <a:cs typeface="+mn-cs"/>
            </a:rPr>
            <a:t>森林環境税及び森林環境譲与税に関する法律（平成</a:t>
          </a:r>
          <a:r>
            <a:rPr lang="en-US" altLang="ja-JP" sz="1100">
              <a:solidFill>
                <a:schemeClr val="dk1"/>
              </a:solidFill>
              <a:effectLst/>
              <a:latin typeface="+mn-lt"/>
              <a:ea typeface="+mn-ea"/>
              <a:cs typeface="+mn-cs"/>
            </a:rPr>
            <a:t>31</a:t>
          </a:r>
          <a:r>
            <a:rPr lang="ja-JP" altLang="ja-JP" sz="1100">
              <a:solidFill>
                <a:schemeClr val="dk1"/>
              </a:solidFill>
              <a:effectLst/>
              <a:latin typeface="+mn-lt"/>
              <a:ea typeface="+mn-ea"/>
              <a:cs typeface="+mn-cs"/>
            </a:rPr>
            <a:t>年法律第３号）第</a:t>
          </a:r>
          <a:r>
            <a:rPr lang="en-US" altLang="ja-JP" sz="1100">
              <a:solidFill>
                <a:schemeClr val="dk1"/>
              </a:solidFill>
              <a:effectLst/>
              <a:latin typeface="+mn-lt"/>
              <a:ea typeface="+mn-ea"/>
              <a:cs typeface="+mn-cs"/>
            </a:rPr>
            <a:t>34</a:t>
          </a:r>
          <a:r>
            <a:rPr lang="ja-JP" altLang="ja-JP" sz="1100">
              <a:solidFill>
                <a:schemeClr val="dk1"/>
              </a:solidFill>
              <a:effectLst/>
              <a:latin typeface="+mn-lt"/>
              <a:ea typeface="+mn-ea"/>
              <a:cs typeface="+mn-cs"/>
            </a:rPr>
            <a:t>条第１項に規定する施策に要する経費の財源に充てるため、設置する。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　教育施設整備基金：</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億円及び利息分の積み立て。</a:t>
          </a:r>
          <a:endParaRPr lang="ja-JP" altLang="ja-JP" sz="1400">
            <a:effectLst/>
          </a:endParaRPr>
        </a:p>
        <a:p>
          <a:r>
            <a:rPr kumimoji="1" lang="ja-JP" altLang="ja-JP" sz="1100">
              <a:solidFill>
                <a:schemeClr val="dk1"/>
              </a:solidFill>
              <a:effectLst/>
              <a:latin typeface="+mn-lt"/>
              <a:ea typeface="+mn-ea"/>
              <a:cs typeface="+mn-cs"/>
            </a:rPr>
            <a:t>　森林環境譲与税基金：森林環境譲与税及び利息分の積み立て。</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教育施設整備基金：</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年度に生涯学習センター改修事業を実施する予定であったが、取り崩すことなく事業展開ができた。しかし、今後において、教育施設や社会教育施設の改修が予定されていることから、減少傾向にある。</a:t>
          </a:r>
          <a:endParaRPr lang="ja-JP" altLang="ja-JP" sz="1400">
            <a:effectLst/>
          </a:endParaRPr>
        </a:p>
        <a:p>
          <a:r>
            <a:rPr kumimoji="1" lang="ja-JP" altLang="ja-JP" sz="1100">
              <a:solidFill>
                <a:schemeClr val="dk1"/>
              </a:solidFill>
              <a:effectLst/>
              <a:latin typeface="+mn-lt"/>
              <a:ea typeface="+mn-ea"/>
              <a:cs typeface="+mn-cs"/>
            </a:rPr>
            <a:t>　森林環境譲与税基金：</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年度にナラ枯れ対策で取り崩していく。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1600E5DA-5A74-4B27-98E3-F11041B8183F}"/>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C30C7CEA-1302-40F1-81D3-8D09368592D6}"/>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1734BE6-A558-46BD-A57F-8BA82553F8A8}"/>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将来の事業実施に備え積み立てているが、</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万円の取り崩しを行ったが、</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年度は利息分と</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7,000</a:t>
          </a:r>
          <a:r>
            <a:rPr kumimoji="1" lang="ja-JP" altLang="ja-JP" sz="1100">
              <a:solidFill>
                <a:schemeClr val="dk1"/>
              </a:solidFill>
              <a:effectLst/>
              <a:latin typeface="+mn-lt"/>
              <a:ea typeface="+mn-ea"/>
              <a:cs typeface="+mn-cs"/>
            </a:rPr>
            <a:t>万円の積み立てをし、</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年度は利息分のみの積み立てとなった。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これまでは横ばいを推移してきたが、公共施設の老朽化に伴い、大規模な改修事業が続くことから、中長期的には減少傾向にある。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180EBDBE-3D27-49F4-BCC4-4D920F13FF8E}"/>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E01EDCEA-25C2-454E-B3B9-E4A6CA6969CD}"/>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A9896A24-1CE3-4F3B-966B-FBD88A249331}"/>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A8386078-982B-402C-8B6D-FDBE0D20C505}"/>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神奈川県大井町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17,363
17,200
14.38
6,808,493
6,333,264
426,336
4,294,786
3,227,755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000-00001E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000-000021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000-000022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000-000023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000-000024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000-000025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000-000026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000-000027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000-000028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a:extLst>
            <a:ext uri="{FF2B5EF4-FFF2-40B4-BE49-F238E27FC236}">
              <a16:creationId xmlns:a16="http://schemas.microsoft.com/office/drawing/2014/main" id="{00000000-0008-0000-0000-00002C000000}"/>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00000000-0008-0000-0000-00002D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000-000033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000-000034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000-000035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000-000036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000-000037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000-000038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000-000039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000-00003A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有形固定資産減価償却率は、類似団体より高い水準にあり、公共施設等の老朽化が進行していることになるが、それぞれの公共施設等について個別施設計画が策定済みであり、当該計画に基づいた施設の維持管理を適切に進めてい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00000000-0008-0000-0000-000042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00000000-0008-0000-0000-000043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00000000-0008-0000-0000-000044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00000000-0008-0000-0000-000045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00000000-0008-0000-0000-000046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00000000-0008-0000-0000-000047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00000000-0008-0000-0000-000048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00000000-0008-0000-0000-000049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00000000-0008-0000-0000-00004A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148378</xdr:rowOff>
    </xdr:from>
    <xdr:to>
      <xdr:col>23</xdr:col>
      <xdr:colOff>85090</xdr:colOff>
      <xdr:row>34</xdr:row>
      <xdr:rowOff>126154</xdr:rowOff>
    </xdr:to>
    <xdr:cxnSp macro="">
      <xdr:nvCxnSpPr>
        <xdr:cNvPr id="75" name="直線コネクタ 74">
          <a:extLst>
            <a:ext uri="{FF2B5EF4-FFF2-40B4-BE49-F238E27FC236}">
              <a16:creationId xmlns:a16="http://schemas.microsoft.com/office/drawing/2014/main" id="{00000000-0008-0000-0000-00004B000000}"/>
            </a:ext>
          </a:extLst>
        </xdr:cNvPr>
        <xdr:cNvCxnSpPr/>
      </xdr:nvCxnSpPr>
      <xdr:spPr>
        <a:xfrm flipV="1">
          <a:off x="4760595" y="5377603"/>
          <a:ext cx="1270" cy="1349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129981</xdr:rowOff>
    </xdr:from>
    <xdr:ext cx="405111" cy="259045"/>
    <xdr:sp macro="" textlink="">
      <xdr:nvSpPr>
        <xdr:cNvPr id="76" name="有形固定資産減価償却率最小値テキスト">
          <a:extLst>
            <a:ext uri="{FF2B5EF4-FFF2-40B4-BE49-F238E27FC236}">
              <a16:creationId xmlns:a16="http://schemas.microsoft.com/office/drawing/2014/main" id="{00000000-0008-0000-0000-00004C000000}"/>
            </a:ext>
          </a:extLst>
        </xdr:cNvPr>
        <xdr:cNvSpPr txBox="1"/>
      </xdr:nvSpPr>
      <xdr:spPr>
        <a:xfrm>
          <a:off x="4813300" y="6730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126154</xdr:rowOff>
    </xdr:from>
    <xdr:to>
      <xdr:col>23</xdr:col>
      <xdr:colOff>174625</xdr:colOff>
      <xdr:row>34</xdr:row>
      <xdr:rowOff>126154</xdr:rowOff>
    </xdr:to>
    <xdr:cxnSp macro="">
      <xdr:nvCxnSpPr>
        <xdr:cNvPr id="77" name="直線コネクタ 76">
          <a:extLst>
            <a:ext uri="{FF2B5EF4-FFF2-40B4-BE49-F238E27FC236}">
              <a16:creationId xmlns:a16="http://schemas.microsoft.com/office/drawing/2014/main" id="{00000000-0008-0000-0000-00004D000000}"/>
            </a:ext>
          </a:extLst>
        </xdr:cNvPr>
        <xdr:cNvCxnSpPr/>
      </xdr:nvCxnSpPr>
      <xdr:spPr>
        <a:xfrm>
          <a:off x="4673600" y="6726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95055</xdr:rowOff>
    </xdr:from>
    <xdr:ext cx="405111" cy="259045"/>
    <xdr:sp macro="" textlink="">
      <xdr:nvSpPr>
        <xdr:cNvPr id="78" name="有形固定資産減価償却率最大値テキスト">
          <a:extLst>
            <a:ext uri="{FF2B5EF4-FFF2-40B4-BE49-F238E27FC236}">
              <a16:creationId xmlns:a16="http://schemas.microsoft.com/office/drawing/2014/main" id="{00000000-0008-0000-0000-00004E000000}"/>
            </a:ext>
          </a:extLst>
        </xdr:cNvPr>
        <xdr:cNvSpPr txBox="1"/>
      </xdr:nvSpPr>
      <xdr:spPr>
        <a:xfrm>
          <a:off x="4813300" y="5152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148378</xdr:rowOff>
    </xdr:from>
    <xdr:to>
      <xdr:col>23</xdr:col>
      <xdr:colOff>174625</xdr:colOff>
      <xdr:row>26</xdr:row>
      <xdr:rowOff>148378</xdr:rowOff>
    </xdr:to>
    <xdr:cxnSp macro="">
      <xdr:nvCxnSpPr>
        <xdr:cNvPr id="79" name="直線コネクタ 78">
          <a:extLst>
            <a:ext uri="{FF2B5EF4-FFF2-40B4-BE49-F238E27FC236}">
              <a16:creationId xmlns:a16="http://schemas.microsoft.com/office/drawing/2014/main" id="{00000000-0008-0000-0000-00004F000000}"/>
            </a:ext>
          </a:extLst>
        </xdr:cNvPr>
        <xdr:cNvCxnSpPr/>
      </xdr:nvCxnSpPr>
      <xdr:spPr>
        <a:xfrm>
          <a:off x="4673600" y="5377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44044</xdr:rowOff>
    </xdr:from>
    <xdr:ext cx="405111" cy="259045"/>
    <xdr:sp macro="" textlink="">
      <xdr:nvSpPr>
        <xdr:cNvPr id="80" name="有形固定資産減価償却率平均値テキスト">
          <a:extLst>
            <a:ext uri="{FF2B5EF4-FFF2-40B4-BE49-F238E27FC236}">
              <a16:creationId xmlns:a16="http://schemas.microsoft.com/office/drawing/2014/main" id="{00000000-0008-0000-0000-000050000000}"/>
            </a:ext>
          </a:extLst>
        </xdr:cNvPr>
        <xdr:cNvSpPr txBox="1"/>
      </xdr:nvSpPr>
      <xdr:spPr>
        <a:xfrm>
          <a:off x="4813300" y="59590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21167</xdr:rowOff>
    </xdr:from>
    <xdr:to>
      <xdr:col>23</xdr:col>
      <xdr:colOff>136525</xdr:colOff>
      <xdr:row>31</xdr:row>
      <xdr:rowOff>122767</xdr:rowOff>
    </xdr:to>
    <xdr:sp macro="" textlink="">
      <xdr:nvSpPr>
        <xdr:cNvPr id="81" name="フローチャート: 判断 80">
          <a:extLst>
            <a:ext uri="{FF2B5EF4-FFF2-40B4-BE49-F238E27FC236}">
              <a16:creationId xmlns:a16="http://schemas.microsoft.com/office/drawing/2014/main" id="{00000000-0008-0000-0000-000051000000}"/>
            </a:ext>
          </a:extLst>
        </xdr:cNvPr>
        <xdr:cNvSpPr/>
      </xdr:nvSpPr>
      <xdr:spPr>
        <a:xfrm>
          <a:off x="4711700" y="610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6773</xdr:rowOff>
    </xdr:from>
    <xdr:to>
      <xdr:col>19</xdr:col>
      <xdr:colOff>187325</xdr:colOff>
      <xdr:row>31</xdr:row>
      <xdr:rowOff>108373</xdr:rowOff>
    </xdr:to>
    <xdr:sp macro="" textlink="">
      <xdr:nvSpPr>
        <xdr:cNvPr id="82" name="フローチャート: 判断 81">
          <a:extLst>
            <a:ext uri="{FF2B5EF4-FFF2-40B4-BE49-F238E27FC236}">
              <a16:creationId xmlns:a16="http://schemas.microsoft.com/office/drawing/2014/main" id="{00000000-0008-0000-0000-000052000000}"/>
            </a:ext>
          </a:extLst>
        </xdr:cNvPr>
        <xdr:cNvSpPr/>
      </xdr:nvSpPr>
      <xdr:spPr>
        <a:xfrm>
          <a:off x="4000500" y="60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109855</xdr:rowOff>
    </xdr:from>
    <xdr:to>
      <xdr:col>15</xdr:col>
      <xdr:colOff>187325</xdr:colOff>
      <xdr:row>31</xdr:row>
      <xdr:rowOff>40005</xdr:rowOff>
    </xdr:to>
    <xdr:sp macro="" textlink="">
      <xdr:nvSpPr>
        <xdr:cNvPr id="83" name="フローチャート: 判断 82">
          <a:extLst>
            <a:ext uri="{FF2B5EF4-FFF2-40B4-BE49-F238E27FC236}">
              <a16:creationId xmlns:a16="http://schemas.microsoft.com/office/drawing/2014/main" id="{00000000-0008-0000-0000-000053000000}"/>
            </a:ext>
          </a:extLst>
        </xdr:cNvPr>
        <xdr:cNvSpPr/>
      </xdr:nvSpPr>
      <xdr:spPr>
        <a:xfrm>
          <a:off x="3238500" y="602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84667</xdr:rowOff>
    </xdr:from>
    <xdr:to>
      <xdr:col>11</xdr:col>
      <xdr:colOff>187325</xdr:colOff>
      <xdr:row>31</xdr:row>
      <xdr:rowOff>14817</xdr:rowOff>
    </xdr:to>
    <xdr:sp macro="" textlink="">
      <xdr:nvSpPr>
        <xdr:cNvPr id="84" name="フローチャート: 判断 83">
          <a:extLst>
            <a:ext uri="{FF2B5EF4-FFF2-40B4-BE49-F238E27FC236}">
              <a16:creationId xmlns:a16="http://schemas.microsoft.com/office/drawing/2014/main" id="{00000000-0008-0000-0000-000054000000}"/>
            </a:ext>
          </a:extLst>
        </xdr:cNvPr>
        <xdr:cNvSpPr/>
      </xdr:nvSpPr>
      <xdr:spPr>
        <a:xfrm>
          <a:off x="2476500" y="599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77470</xdr:rowOff>
    </xdr:from>
    <xdr:to>
      <xdr:col>7</xdr:col>
      <xdr:colOff>187325</xdr:colOff>
      <xdr:row>31</xdr:row>
      <xdr:rowOff>7620</xdr:rowOff>
    </xdr:to>
    <xdr:sp macro="" textlink="">
      <xdr:nvSpPr>
        <xdr:cNvPr id="85" name="フローチャート: 判断 84">
          <a:extLst>
            <a:ext uri="{FF2B5EF4-FFF2-40B4-BE49-F238E27FC236}">
              <a16:creationId xmlns:a16="http://schemas.microsoft.com/office/drawing/2014/main" id="{00000000-0008-0000-0000-000055000000}"/>
            </a:ext>
          </a:extLst>
        </xdr:cNvPr>
        <xdr:cNvSpPr/>
      </xdr:nvSpPr>
      <xdr:spPr>
        <a:xfrm>
          <a:off x="1714500" y="599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000-000056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000-000057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000-000058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0000000-0008-0000-0000-000059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0000000-0008-0000-0000-00005A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26035</xdr:rowOff>
    </xdr:from>
    <xdr:to>
      <xdr:col>23</xdr:col>
      <xdr:colOff>136525</xdr:colOff>
      <xdr:row>32</xdr:row>
      <xdr:rowOff>127635</xdr:rowOff>
    </xdr:to>
    <xdr:sp macro="" textlink="">
      <xdr:nvSpPr>
        <xdr:cNvPr id="91" name="楕円 90">
          <a:extLst>
            <a:ext uri="{FF2B5EF4-FFF2-40B4-BE49-F238E27FC236}">
              <a16:creationId xmlns:a16="http://schemas.microsoft.com/office/drawing/2014/main" id="{00000000-0008-0000-0000-00005B000000}"/>
            </a:ext>
          </a:extLst>
        </xdr:cNvPr>
        <xdr:cNvSpPr/>
      </xdr:nvSpPr>
      <xdr:spPr>
        <a:xfrm>
          <a:off x="4711700" y="628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4462</xdr:rowOff>
    </xdr:from>
    <xdr:ext cx="405111" cy="259045"/>
    <xdr:sp macro="" textlink="">
      <xdr:nvSpPr>
        <xdr:cNvPr id="92" name="有形固定資産減価償却率該当値テキスト">
          <a:extLst>
            <a:ext uri="{FF2B5EF4-FFF2-40B4-BE49-F238E27FC236}">
              <a16:creationId xmlns:a16="http://schemas.microsoft.com/office/drawing/2014/main" id="{00000000-0008-0000-0000-00005C000000}"/>
            </a:ext>
          </a:extLst>
        </xdr:cNvPr>
        <xdr:cNvSpPr txBox="1"/>
      </xdr:nvSpPr>
      <xdr:spPr>
        <a:xfrm>
          <a:off x="4813300" y="626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165100</xdr:rowOff>
    </xdr:from>
    <xdr:to>
      <xdr:col>19</xdr:col>
      <xdr:colOff>187325</xdr:colOff>
      <xdr:row>32</xdr:row>
      <xdr:rowOff>95250</xdr:rowOff>
    </xdr:to>
    <xdr:sp macro="" textlink="">
      <xdr:nvSpPr>
        <xdr:cNvPr id="93" name="楕円 92">
          <a:extLst>
            <a:ext uri="{FF2B5EF4-FFF2-40B4-BE49-F238E27FC236}">
              <a16:creationId xmlns:a16="http://schemas.microsoft.com/office/drawing/2014/main" id="{00000000-0008-0000-0000-00005D000000}"/>
            </a:ext>
          </a:extLst>
        </xdr:cNvPr>
        <xdr:cNvSpPr/>
      </xdr:nvSpPr>
      <xdr:spPr>
        <a:xfrm>
          <a:off x="4000500" y="625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44450</xdr:rowOff>
    </xdr:from>
    <xdr:to>
      <xdr:col>23</xdr:col>
      <xdr:colOff>85725</xdr:colOff>
      <xdr:row>32</xdr:row>
      <xdr:rowOff>76835</xdr:rowOff>
    </xdr:to>
    <xdr:cxnSp macro="">
      <xdr:nvCxnSpPr>
        <xdr:cNvPr id="94" name="直線コネクタ 93">
          <a:extLst>
            <a:ext uri="{FF2B5EF4-FFF2-40B4-BE49-F238E27FC236}">
              <a16:creationId xmlns:a16="http://schemas.microsoft.com/office/drawing/2014/main" id="{00000000-0008-0000-0000-00005E000000}"/>
            </a:ext>
          </a:extLst>
        </xdr:cNvPr>
        <xdr:cNvCxnSpPr/>
      </xdr:nvCxnSpPr>
      <xdr:spPr>
        <a:xfrm>
          <a:off x="4051300" y="6302375"/>
          <a:ext cx="711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154305</xdr:rowOff>
    </xdr:from>
    <xdr:to>
      <xdr:col>15</xdr:col>
      <xdr:colOff>187325</xdr:colOff>
      <xdr:row>32</xdr:row>
      <xdr:rowOff>84455</xdr:rowOff>
    </xdr:to>
    <xdr:sp macro="" textlink="">
      <xdr:nvSpPr>
        <xdr:cNvPr id="95" name="楕円 94">
          <a:extLst>
            <a:ext uri="{FF2B5EF4-FFF2-40B4-BE49-F238E27FC236}">
              <a16:creationId xmlns:a16="http://schemas.microsoft.com/office/drawing/2014/main" id="{00000000-0008-0000-0000-00005F000000}"/>
            </a:ext>
          </a:extLst>
        </xdr:cNvPr>
        <xdr:cNvSpPr/>
      </xdr:nvSpPr>
      <xdr:spPr>
        <a:xfrm>
          <a:off x="32385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33655</xdr:rowOff>
    </xdr:from>
    <xdr:to>
      <xdr:col>19</xdr:col>
      <xdr:colOff>136525</xdr:colOff>
      <xdr:row>32</xdr:row>
      <xdr:rowOff>44450</xdr:rowOff>
    </xdr:to>
    <xdr:cxnSp macro="">
      <xdr:nvCxnSpPr>
        <xdr:cNvPr id="96" name="直線コネクタ 95">
          <a:extLst>
            <a:ext uri="{FF2B5EF4-FFF2-40B4-BE49-F238E27FC236}">
              <a16:creationId xmlns:a16="http://schemas.microsoft.com/office/drawing/2014/main" id="{00000000-0008-0000-0000-000060000000}"/>
            </a:ext>
          </a:extLst>
        </xdr:cNvPr>
        <xdr:cNvCxnSpPr/>
      </xdr:nvCxnSpPr>
      <xdr:spPr>
        <a:xfrm>
          <a:off x="3289300" y="6291580"/>
          <a:ext cx="762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114723</xdr:rowOff>
    </xdr:from>
    <xdr:to>
      <xdr:col>11</xdr:col>
      <xdr:colOff>187325</xdr:colOff>
      <xdr:row>32</xdr:row>
      <xdr:rowOff>44873</xdr:rowOff>
    </xdr:to>
    <xdr:sp macro="" textlink="">
      <xdr:nvSpPr>
        <xdr:cNvPr id="97" name="楕円 96">
          <a:extLst>
            <a:ext uri="{FF2B5EF4-FFF2-40B4-BE49-F238E27FC236}">
              <a16:creationId xmlns:a16="http://schemas.microsoft.com/office/drawing/2014/main" id="{00000000-0008-0000-0000-000061000000}"/>
            </a:ext>
          </a:extLst>
        </xdr:cNvPr>
        <xdr:cNvSpPr/>
      </xdr:nvSpPr>
      <xdr:spPr>
        <a:xfrm>
          <a:off x="2476500" y="620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165523</xdr:rowOff>
    </xdr:from>
    <xdr:to>
      <xdr:col>15</xdr:col>
      <xdr:colOff>136525</xdr:colOff>
      <xdr:row>32</xdr:row>
      <xdr:rowOff>33655</xdr:rowOff>
    </xdr:to>
    <xdr:cxnSp macro="">
      <xdr:nvCxnSpPr>
        <xdr:cNvPr id="98" name="直線コネクタ 97">
          <a:extLst>
            <a:ext uri="{FF2B5EF4-FFF2-40B4-BE49-F238E27FC236}">
              <a16:creationId xmlns:a16="http://schemas.microsoft.com/office/drawing/2014/main" id="{00000000-0008-0000-0000-000062000000}"/>
            </a:ext>
          </a:extLst>
        </xdr:cNvPr>
        <xdr:cNvCxnSpPr/>
      </xdr:nvCxnSpPr>
      <xdr:spPr>
        <a:xfrm>
          <a:off x="2527300" y="6251998"/>
          <a:ext cx="7620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82338</xdr:rowOff>
    </xdr:from>
    <xdr:to>
      <xdr:col>7</xdr:col>
      <xdr:colOff>187325</xdr:colOff>
      <xdr:row>32</xdr:row>
      <xdr:rowOff>12488</xdr:rowOff>
    </xdr:to>
    <xdr:sp macro="" textlink="">
      <xdr:nvSpPr>
        <xdr:cNvPr id="99" name="楕円 98">
          <a:extLst>
            <a:ext uri="{FF2B5EF4-FFF2-40B4-BE49-F238E27FC236}">
              <a16:creationId xmlns:a16="http://schemas.microsoft.com/office/drawing/2014/main" id="{00000000-0008-0000-0000-000063000000}"/>
            </a:ext>
          </a:extLst>
        </xdr:cNvPr>
        <xdr:cNvSpPr/>
      </xdr:nvSpPr>
      <xdr:spPr>
        <a:xfrm>
          <a:off x="1714500" y="616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133138</xdr:rowOff>
    </xdr:from>
    <xdr:to>
      <xdr:col>11</xdr:col>
      <xdr:colOff>136525</xdr:colOff>
      <xdr:row>31</xdr:row>
      <xdr:rowOff>165523</xdr:rowOff>
    </xdr:to>
    <xdr:cxnSp macro="">
      <xdr:nvCxnSpPr>
        <xdr:cNvPr id="100" name="直線コネクタ 99">
          <a:extLst>
            <a:ext uri="{FF2B5EF4-FFF2-40B4-BE49-F238E27FC236}">
              <a16:creationId xmlns:a16="http://schemas.microsoft.com/office/drawing/2014/main" id="{00000000-0008-0000-0000-000064000000}"/>
            </a:ext>
          </a:extLst>
        </xdr:cNvPr>
        <xdr:cNvCxnSpPr/>
      </xdr:nvCxnSpPr>
      <xdr:spPr>
        <a:xfrm>
          <a:off x="1765300" y="6219613"/>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124900</xdr:rowOff>
    </xdr:from>
    <xdr:ext cx="405111" cy="259045"/>
    <xdr:sp macro="" textlink="">
      <xdr:nvSpPr>
        <xdr:cNvPr id="101" name="n_1aveValue有形固定資産減価償却率">
          <a:extLst>
            <a:ext uri="{FF2B5EF4-FFF2-40B4-BE49-F238E27FC236}">
              <a16:creationId xmlns:a16="http://schemas.microsoft.com/office/drawing/2014/main" id="{00000000-0008-0000-0000-000065000000}"/>
            </a:ext>
          </a:extLst>
        </xdr:cNvPr>
        <xdr:cNvSpPr txBox="1"/>
      </xdr:nvSpPr>
      <xdr:spPr>
        <a:xfrm>
          <a:off x="3836044" y="5868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56532</xdr:rowOff>
    </xdr:from>
    <xdr:ext cx="405111" cy="259045"/>
    <xdr:sp macro="" textlink="">
      <xdr:nvSpPr>
        <xdr:cNvPr id="102" name="n_2aveValue有形固定資産減価償却率">
          <a:extLst>
            <a:ext uri="{FF2B5EF4-FFF2-40B4-BE49-F238E27FC236}">
              <a16:creationId xmlns:a16="http://schemas.microsoft.com/office/drawing/2014/main" id="{00000000-0008-0000-0000-000066000000}"/>
            </a:ext>
          </a:extLst>
        </xdr:cNvPr>
        <xdr:cNvSpPr txBox="1"/>
      </xdr:nvSpPr>
      <xdr:spPr>
        <a:xfrm>
          <a:off x="3086744" y="5800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31344</xdr:rowOff>
    </xdr:from>
    <xdr:ext cx="405111" cy="259045"/>
    <xdr:sp macro="" textlink="">
      <xdr:nvSpPr>
        <xdr:cNvPr id="103" name="n_3aveValue有形固定資産減価償却率">
          <a:extLst>
            <a:ext uri="{FF2B5EF4-FFF2-40B4-BE49-F238E27FC236}">
              <a16:creationId xmlns:a16="http://schemas.microsoft.com/office/drawing/2014/main" id="{00000000-0008-0000-0000-000067000000}"/>
            </a:ext>
          </a:extLst>
        </xdr:cNvPr>
        <xdr:cNvSpPr txBox="1"/>
      </xdr:nvSpPr>
      <xdr:spPr>
        <a:xfrm>
          <a:off x="2324744" y="5774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24147</xdr:rowOff>
    </xdr:from>
    <xdr:ext cx="405111" cy="259045"/>
    <xdr:sp macro="" textlink="">
      <xdr:nvSpPr>
        <xdr:cNvPr id="104" name="n_4aveValue有形固定資産減価償却率">
          <a:extLst>
            <a:ext uri="{FF2B5EF4-FFF2-40B4-BE49-F238E27FC236}">
              <a16:creationId xmlns:a16="http://schemas.microsoft.com/office/drawing/2014/main" id="{00000000-0008-0000-0000-000068000000}"/>
            </a:ext>
          </a:extLst>
        </xdr:cNvPr>
        <xdr:cNvSpPr txBox="1"/>
      </xdr:nvSpPr>
      <xdr:spPr>
        <a:xfrm>
          <a:off x="1562744" y="5767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86377</xdr:rowOff>
    </xdr:from>
    <xdr:ext cx="405111" cy="259045"/>
    <xdr:sp macro="" textlink="">
      <xdr:nvSpPr>
        <xdr:cNvPr id="105" name="n_1mainValue有形固定資産減価償却率">
          <a:extLst>
            <a:ext uri="{FF2B5EF4-FFF2-40B4-BE49-F238E27FC236}">
              <a16:creationId xmlns:a16="http://schemas.microsoft.com/office/drawing/2014/main" id="{00000000-0008-0000-0000-000069000000}"/>
            </a:ext>
          </a:extLst>
        </xdr:cNvPr>
        <xdr:cNvSpPr txBox="1"/>
      </xdr:nvSpPr>
      <xdr:spPr>
        <a:xfrm>
          <a:off x="3836044" y="634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75582</xdr:rowOff>
    </xdr:from>
    <xdr:ext cx="405111" cy="259045"/>
    <xdr:sp macro="" textlink="">
      <xdr:nvSpPr>
        <xdr:cNvPr id="106" name="n_2mainValue有形固定資産減価償却率">
          <a:extLst>
            <a:ext uri="{FF2B5EF4-FFF2-40B4-BE49-F238E27FC236}">
              <a16:creationId xmlns:a16="http://schemas.microsoft.com/office/drawing/2014/main" id="{00000000-0008-0000-0000-00006A000000}"/>
            </a:ext>
          </a:extLst>
        </xdr:cNvPr>
        <xdr:cNvSpPr txBox="1"/>
      </xdr:nvSpPr>
      <xdr:spPr>
        <a:xfrm>
          <a:off x="3086744" y="6333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36000</xdr:rowOff>
    </xdr:from>
    <xdr:ext cx="405111" cy="259045"/>
    <xdr:sp macro="" textlink="">
      <xdr:nvSpPr>
        <xdr:cNvPr id="107" name="n_3mainValue有形固定資産減価償却率">
          <a:extLst>
            <a:ext uri="{FF2B5EF4-FFF2-40B4-BE49-F238E27FC236}">
              <a16:creationId xmlns:a16="http://schemas.microsoft.com/office/drawing/2014/main" id="{00000000-0008-0000-0000-00006B000000}"/>
            </a:ext>
          </a:extLst>
        </xdr:cNvPr>
        <xdr:cNvSpPr txBox="1"/>
      </xdr:nvSpPr>
      <xdr:spPr>
        <a:xfrm>
          <a:off x="2324744" y="6293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3615</xdr:rowOff>
    </xdr:from>
    <xdr:ext cx="405111" cy="259045"/>
    <xdr:sp macro="" textlink="">
      <xdr:nvSpPr>
        <xdr:cNvPr id="108" name="n_4mainValue有形固定資産減価償却率">
          <a:extLst>
            <a:ext uri="{FF2B5EF4-FFF2-40B4-BE49-F238E27FC236}">
              <a16:creationId xmlns:a16="http://schemas.microsoft.com/office/drawing/2014/main" id="{00000000-0008-0000-0000-00006C000000}"/>
            </a:ext>
          </a:extLst>
        </xdr:cNvPr>
        <xdr:cNvSpPr txBox="1"/>
      </xdr:nvSpPr>
      <xdr:spPr>
        <a:xfrm>
          <a:off x="1562744" y="6261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[ 280.5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00000000-0008-0000-0000-000070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00000000-0008-0000-0000-000071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00000000-0008-0000-0000-000072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00000000-0008-0000-0000-000073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00000000-0008-0000-0000-000074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00000000-0008-0000-0000-000075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00000000-0008-0000-0000-000076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00000000-0008-0000-0000-000077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00000000-0008-0000-0000-000078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00000000-0008-0000-0000-000079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類似団体を大きく下回っており、主な要因としては、新規に発行する地方債の抑制を行ってきたことによる。なお、将来負担額は、令和２年以降同水準で推移しており、引き続き維持していく。</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8" name="テキスト ボックス 127">
          <a:extLst>
            <a:ext uri="{FF2B5EF4-FFF2-40B4-BE49-F238E27FC236}">
              <a16:creationId xmlns:a16="http://schemas.microsoft.com/office/drawing/2014/main" id="{00000000-0008-0000-0000-000080000000}"/>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a:extLst>
            <a:ext uri="{FF2B5EF4-FFF2-40B4-BE49-F238E27FC236}">
              <a16:creationId xmlns:a16="http://schemas.microsoft.com/office/drawing/2014/main" id="{00000000-0008-0000-0000-000082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a:extLst>
            <a:ext uri="{FF2B5EF4-FFF2-40B4-BE49-F238E27FC236}">
              <a16:creationId xmlns:a16="http://schemas.microsoft.com/office/drawing/2014/main" id="{00000000-0008-0000-0000-000084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a:extLst>
            <a:ext uri="{FF2B5EF4-FFF2-40B4-BE49-F238E27FC236}">
              <a16:creationId xmlns:a16="http://schemas.microsoft.com/office/drawing/2014/main" id="{00000000-0008-0000-0000-000086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a:extLst>
            <a:ext uri="{FF2B5EF4-FFF2-40B4-BE49-F238E27FC236}">
              <a16:creationId xmlns:a16="http://schemas.microsoft.com/office/drawing/2014/main" id="{00000000-0008-0000-0000-000087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a:extLst>
            <a:ext uri="{FF2B5EF4-FFF2-40B4-BE49-F238E27FC236}">
              <a16:creationId xmlns:a16="http://schemas.microsoft.com/office/drawing/2014/main" id="{00000000-0008-0000-0000-000088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00000000-0008-0000-0000-000089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00000000-0008-0000-0000-00008A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119162</xdr:rowOff>
    </xdr:to>
    <xdr:cxnSp macro="">
      <xdr:nvCxnSpPr>
        <xdr:cNvPr id="139" name="直線コネクタ 138">
          <a:extLst>
            <a:ext uri="{FF2B5EF4-FFF2-40B4-BE49-F238E27FC236}">
              <a16:creationId xmlns:a16="http://schemas.microsoft.com/office/drawing/2014/main" id="{00000000-0008-0000-0000-00008B000000}"/>
            </a:ext>
          </a:extLst>
        </xdr:cNvPr>
        <xdr:cNvCxnSpPr/>
      </xdr:nvCxnSpPr>
      <xdr:spPr>
        <a:xfrm flipV="1">
          <a:off x="14793595" y="5261428"/>
          <a:ext cx="1269" cy="1458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122989</xdr:rowOff>
    </xdr:from>
    <xdr:ext cx="469744" cy="259045"/>
    <xdr:sp macro="" textlink="">
      <xdr:nvSpPr>
        <xdr:cNvPr id="140" name="債務償還比率最小値テキスト">
          <a:extLst>
            <a:ext uri="{FF2B5EF4-FFF2-40B4-BE49-F238E27FC236}">
              <a16:creationId xmlns:a16="http://schemas.microsoft.com/office/drawing/2014/main" id="{00000000-0008-0000-0000-00008C000000}"/>
            </a:ext>
          </a:extLst>
        </xdr:cNvPr>
        <xdr:cNvSpPr txBox="1"/>
      </xdr:nvSpPr>
      <xdr:spPr>
        <a:xfrm>
          <a:off x="14846300" y="6723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119162</xdr:rowOff>
    </xdr:from>
    <xdr:to>
      <xdr:col>76</xdr:col>
      <xdr:colOff>111125</xdr:colOff>
      <xdr:row>34</xdr:row>
      <xdr:rowOff>119162</xdr:rowOff>
    </xdr:to>
    <xdr:cxnSp macro="">
      <xdr:nvCxnSpPr>
        <xdr:cNvPr id="141" name="直線コネクタ 140">
          <a:extLst>
            <a:ext uri="{FF2B5EF4-FFF2-40B4-BE49-F238E27FC236}">
              <a16:creationId xmlns:a16="http://schemas.microsoft.com/office/drawing/2014/main" id="{00000000-0008-0000-0000-00008D000000}"/>
            </a:ext>
          </a:extLst>
        </xdr:cNvPr>
        <xdr:cNvCxnSpPr/>
      </xdr:nvCxnSpPr>
      <xdr:spPr>
        <a:xfrm>
          <a:off x="14706600" y="6719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2" name="債務償還比率最大値テキスト">
          <a:extLst>
            <a:ext uri="{FF2B5EF4-FFF2-40B4-BE49-F238E27FC236}">
              <a16:creationId xmlns:a16="http://schemas.microsoft.com/office/drawing/2014/main" id="{00000000-0008-0000-0000-00008E00000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3" name="直線コネクタ 142">
          <a:extLst>
            <a:ext uri="{FF2B5EF4-FFF2-40B4-BE49-F238E27FC236}">
              <a16:creationId xmlns:a16="http://schemas.microsoft.com/office/drawing/2014/main" id="{00000000-0008-0000-0000-00008F00000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109990</xdr:rowOff>
    </xdr:from>
    <xdr:ext cx="469744" cy="259045"/>
    <xdr:sp macro="" textlink="">
      <xdr:nvSpPr>
        <xdr:cNvPr id="144" name="債務償還比率平均値テキスト">
          <a:extLst>
            <a:ext uri="{FF2B5EF4-FFF2-40B4-BE49-F238E27FC236}">
              <a16:creationId xmlns:a16="http://schemas.microsoft.com/office/drawing/2014/main" id="{00000000-0008-0000-0000-000090000000}"/>
            </a:ext>
          </a:extLst>
        </xdr:cNvPr>
        <xdr:cNvSpPr txBox="1"/>
      </xdr:nvSpPr>
      <xdr:spPr>
        <a:xfrm>
          <a:off x="14846300" y="58535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131563</xdr:rowOff>
    </xdr:from>
    <xdr:to>
      <xdr:col>76</xdr:col>
      <xdr:colOff>73025</xdr:colOff>
      <xdr:row>30</xdr:row>
      <xdr:rowOff>61713</xdr:rowOff>
    </xdr:to>
    <xdr:sp macro="" textlink="">
      <xdr:nvSpPr>
        <xdr:cNvPr id="145" name="フローチャート: 判断 144">
          <a:extLst>
            <a:ext uri="{FF2B5EF4-FFF2-40B4-BE49-F238E27FC236}">
              <a16:creationId xmlns:a16="http://schemas.microsoft.com/office/drawing/2014/main" id="{00000000-0008-0000-0000-000091000000}"/>
            </a:ext>
          </a:extLst>
        </xdr:cNvPr>
        <xdr:cNvSpPr/>
      </xdr:nvSpPr>
      <xdr:spPr>
        <a:xfrm>
          <a:off x="14744700" y="587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100103</xdr:rowOff>
    </xdr:from>
    <xdr:to>
      <xdr:col>72</xdr:col>
      <xdr:colOff>123825</xdr:colOff>
      <xdr:row>30</xdr:row>
      <xdr:rowOff>30253</xdr:rowOff>
    </xdr:to>
    <xdr:sp macro="" textlink="">
      <xdr:nvSpPr>
        <xdr:cNvPr id="146" name="フローチャート: 判断 145">
          <a:extLst>
            <a:ext uri="{FF2B5EF4-FFF2-40B4-BE49-F238E27FC236}">
              <a16:creationId xmlns:a16="http://schemas.microsoft.com/office/drawing/2014/main" id="{00000000-0008-0000-0000-000092000000}"/>
            </a:ext>
          </a:extLst>
        </xdr:cNvPr>
        <xdr:cNvSpPr/>
      </xdr:nvSpPr>
      <xdr:spPr>
        <a:xfrm>
          <a:off x="14033500" y="5843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155657</xdr:rowOff>
    </xdr:from>
    <xdr:to>
      <xdr:col>68</xdr:col>
      <xdr:colOff>123825</xdr:colOff>
      <xdr:row>31</xdr:row>
      <xdr:rowOff>85807</xdr:rowOff>
    </xdr:to>
    <xdr:sp macro="" textlink="">
      <xdr:nvSpPr>
        <xdr:cNvPr id="147" name="フローチャート: 判断 146">
          <a:extLst>
            <a:ext uri="{FF2B5EF4-FFF2-40B4-BE49-F238E27FC236}">
              <a16:creationId xmlns:a16="http://schemas.microsoft.com/office/drawing/2014/main" id="{00000000-0008-0000-0000-000093000000}"/>
            </a:ext>
          </a:extLst>
        </xdr:cNvPr>
        <xdr:cNvSpPr/>
      </xdr:nvSpPr>
      <xdr:spPr>
        <a:xfrm>
          <a:off x="13271500" y="607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32938</xdr:rowOff>
    </xdr:from>
    <xdr:to>
      <xdr:col>64</xdr:col>
      <xdr:colOff>123825</xdr:colOff>
      <xdr:row>31</xdr:row>
      <xdr:rowOff>134538</xdr:rowOff>
    </xdr:to>
    <xdr:sp macro="" textlink="">
      <xdr:nvSpPr>
        <xdr:cNvPr id="148" name="フローチャート: 判断 147">
          <a:extLst>
            <a:ext uri="{FF2B5EF4-FFF2-40B4-BE49-F238E27FC236}">
              <a16:creationId xmlns:a16="http://schemas.microsoft.com/office/drawing/2014/main" id="{00000000-0008-0000-0000-000094000000}"/>
            </a:ext>
          </a:extLst>
        </xdr:cNvPr>
        <xdr:cNvSpPr/>
      </xdr:nvSpPr>
      <xdr:spPr>
        <a:xfrm>
          <a:off x="12509500" y="611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168765</xdr:rowOff>
    </xdr:from>
    <xdr:to>
      <xdr:col>60</xdr:col>
      <xdr:colOff>123825</xdr:colOff>
      <xdr:row>31</xdr:row>
      <xdr:rowOff>98915</xdr:rowOff>
    </xdr:to>
    <xdr:sp macro="" textlink="">
      <xdr:nvSpPr>
        <xdr:cNvPr id="149" name="フローチャート: 判断 148">
          <a:extLst>
            <a:ext uri="{FF2B5EF4-FFF2-40B4-BE49-F238E27FC236}">
              <a16:creationId xmlns:a16="http://schemas.microsoft.com/office/drawing/2014/main" id="{00000000-0008-0000-0000-000095000000}"/>
            </a:ext>
          </a:extLst>
        </xdr:cNvPr>
        <xdr:cNvSpPr/>
      </xdr:nvSpPr>
      <xdr:spPr>
        <a:xfrm>
          <a:off x="11747500" y="608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000-000096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0000000-0008-0000-0000-000097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0000000-0008-0000-0000-000098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00000000-0008-0000-0000-000099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00000000-0008-0000-0000-00009A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71075</xdr:rowOff>
    </xdr:from>
    <xdr:to>
      <xdr:col>76</xdr:col>
      <xdr:colOff>73025</xdr:colOff>
      <xdr:row>29</xdr:row>
      <xdr:rowOff>1225</xdr:rowOff>
    </xdr:to>
    <xdr:sp macro="" textlink="">
      <xdr:nvSpPr>
        <xdr:cNvPr id="155" name="楕円 154">
          <a:extLst>
            <a:ext uri="{FF2B5EF4-FFF2-40B4-BE49-F238E27FC236}">
              <a16:creationId xmlns:a16="http://schemas.microsoft.com/office/drawing/2014/main" id="{00000000-0008-0000-0000-00009B000000}"/>
            </a:ext>
          </a:extLst>
        </xdr:cNvPr>
        <xdr:cNvSpPr/>
      </xdr:nvSpPr>
      <xdr:spPr>
        <a:xfrm>
          <a:off x="14744700" y="56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93952</xdr:rowOff>
    </xdr:from>
    <xdr:ext cx="469744" cy="259045"/>
    <xdr:sp macro="" textlink="">
      <xdr:nvSpPr>
        <xdr:cNvPr id="156" name="債務償還比率該当値テキスト">
          <a:extLst>
            <a:ext uri="{FF2B5EF4-FFF2-40B4-BE49-F238E27FC236}">
              <a16:creationId xmlns:a16="http://schemas.microsoft.com/office/drawing/2014/main" id="{00000000-0008-0000-0000-00009C000000}"/>
            </a:ext>
          </a:extLst>
        </xdr:cNvPr>
        <xdr:cNvSpPr txBox="1"/>
      </xdr:nvSpPr>
      <xdr:spPr>
        <a:xfrm>
          <a:off x="14846300" y="549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4608</xdr:rowOff>
    </xdr:from>
    <xdr:to>
      <xdr:col>72</xdr:col>
      <xdr:colOff>123825</xdr:colOff>
      <xdr:row>28</xdr:row>
      <xdr:rowOff>106208</xdr:rowOff>
    </xdr:to>
    <xdr:sp macro="" textlink="">
      <xdr:nvSpPr>
        <xdr:cNvPr id="157" name="楕円 156">
          <a:extLst>
            <a:ext uri="{FF2B5EF4-FFF2-40B4-BE49-F238E27FC236}">
              <a16:creationId xmlns:a16="http://schemas.microsoft.com/office/drawing/2014/main" id="{00000000-0008-0000-0000-00009D000000}"/>
            </a:ext>
          </a:extLst>
        </xdr:cNvPr>
        <xdr:cNvSpPr/>
      </xdr:nvSpPr>
      <xdr:spPr>
        <a:xfrm>
          <a:off x="14033500" y="5576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55408</xdr:rowOff>
    </xdr:from>
    <xdr:to>
      <xdr:col>76</xdr:col>
      <xdr:colOff>22225</xdr:colOff>
      <xdr:row>28</xdr:row>
      <xdr:rowOff>121875</xdr:rowOff>
    </xdr:to>
    <xdr:cxnSp macro="">
      <xdr:nvCxnSpPr>
        <xdr:cNvPr id="158" name="直線コネクタ 157">
          <a:extLst>
            <a:ext uri="{FF2B5EF4-FFF2-40B4-BE49-F238E27FC236}">
              <a16:creationId xmlns:a16="http://schemas.microsoft.com/office/drawing/2014/main" id="{00000000-0008-0000-0000-00009E000000}"/>
            </a:ext>
          </a:extLst>
        </xdr:cNvPr>
        <xdr:cNvCxnSpPr/>
      </xdr:nvCxnSpPr>
      <xdr:spPr>
        <a:xfrm>
          <a:off x="14084300" y="5627533"/>
          <a:ext cx="711200" cy="66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42735</xdr:rowOff>
    </xdr:from>
    <xdr:to>
      <xdr:col>68</xdr:col>
      <xdr:colOff>123825</xdr:colOff>
      <xdr:row>29</xdr:row>
      <xdr:rowOff>144335</xdr:rowOff>
    </xdr:to>
    <xdr:sp macro="" textlink="">
      <xdr:nvSpPr>
        <xdr:cNvPr id="159" name="楕円 158">
          <a:extLst>
            <a:ext uri="{FF2B5EF4-FFF2-40B4-BE49-F238E27FC236}">
              <a16:creationId xmlns:a16="http://schemas.microsoft.com/office/drawing/2014/main" id="{00000000-0008-0000-0000-00009F000000}"/>
            </a:ext>
          </a:extLst>
        </xdr:cNvPr>
        <xdr:cNvSpPr/>
      </xdr:nvSpPr>
      <xdr:spPr>
        <a:xfrm>
          <a:off x="13271500" y="578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55408</xdr:rowOff>
    </xdr:from>
    <xdr:to>
      <xdr:col>72</xdr:col>
      <xdr:colOff>73025</xdr:colOff>
      <xdr:row>29</xdr:row>
      <xdr:rowOff>93535</xdr:rowOff>
    </xdr:to>
    <xdr:cxnSp macro="">
      <xdr:nvCxnSpPr>
        <xdr:cNvPr id="160" name="直線コネクタ 159">
          <a:extLst>
            <a:ext uri="{FF2B5EF4-FFF2-40B4-BE49-F238E27FC236}">
              <a16:creationId xmlns:a16="http://schemas.microsoft.com/office/drawing/2014/main" id="{00000000-0008-0000-0000-0000A0000000}"/>
            </a:ext>
          </a:extLst>
        </xdr:cNvPr>
        <xdr:cNvCxnSpPr/>
      </xdr:nvCxnSpPr>
      <xdr:spPr>
        <a:xfrm flipV="1">
          <a:off x="13322300" y="5627533"/>
          <a:ext cx="762000" cy="209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78631</xdr:rowOff>
    </xdr:from>
    <xdr:to>
      <xdr:col>64</xdr:col>
      <xdr:colOff>123825</xdr:colOff>
      <xdr:row>29</xdr:row>
      <xdr:rowOff>8781</xdr:rowOff>
    </xdr:to>
    <xdr:sp macro="" textlink="">
      <xdr:nvSpPr>
        <xdr:cNvPr id="161" name="楕円 160">
          <a:extLst>
            <a:ext uri="{FF2B5EF4-FFF2-40B4-BE49-F238E27FC236}">
              <a16:creationId xmlns:a16="http://schemas.microsoft.com/office/drawing/2014/main" id="{00000000-0008-0000-0000-0000A1000000}"/>
            </a:ext>
          </a:extLst>
        </xdr:cNvPr>
        <xdr:cNvSpPr/>
      </xdr:nvSpPr>
      <xdr:spPr>
        <a:xfrm>
          <a:off x="12509500" y="5650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129431</xdr:rowOff>
    </xdr:from>
    <xdr:to>
      <xdr:col>68</xdr:col>
      <xdr:colOff>73025</xdr:colOff>
      <xdr:row>29</xdr:row>
      <xdr:rowOff>93535</xdr:rowOff>
    </xdr:to>
    <xdr:cxnSp macro="">
      <xdr:nvCxnSpPr>
        <xdr:cNvPr id="162" name="直線コネクタ 161">
          <a:extLst>
            <a:ext uri="{FF2B5EF4-FFF2-40B4-BE49-F238E27FC236}">
              <a16:creationId xmlns:a16="http://schemas.microsoft.com/office/drawing/2014/main" id="{00000000-0008-0000-0000-0000A2000000}"/>
            </a:ext>
          </a:extLst>
        </xdr:cNvPr>
        <xdr:cNvCxnSpPr/>
      </xdr:nvCxnSpPr>
      <xdr:spPr>
        <a:xfrm>
          <a:off x="12560300" y="5701556"/>
          <a:ext cx="762000" cy="135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141514</xdr:rowOff>
    </xdr:from>
    <xdr:to>
      <xdr:col>60</xdr:col>
      <xdr:colOff>123825</xdr:colOff>
      <xdr:row>28</xdr:row>
      <xdr:rowOff>71664</xdr:rowOff>
    </xdr:to>
    <xdr:sp macro="" textlink="">
      <xdr:nvSpPr>
        <xdr:cNvPr id="163" name="楕円 162">
          <a:extLst>
            <a:ext uri="{FF2B5EF4-FFF2-40B4-BE49-F238E27FC236}">
              <a16:creationId xmlns:a16="http://schemas.microsoft.com/office/drawing/2014/main" id="{00000000-0008-0000-0000-0000A3000000}"/>
            </a:ext>
          </a:extLst>
        </xdr:cNvPr>
        <xdr:cNvSpPr/>
      </xdr:nvSpPr>
      <xdr:spPr>
        <a:xfrm>
          <a:off x="11747500" y="554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20864</xdr:rowOff>
    </xdr:from>
    <xdr:to>
      <xdr:col>64</xdr:col>
      <xdr:colOff>73025</xdr:colOff>
      <xdr:row>28</xdr:row>
      <xdr:rowOff>129431</xdr:rowOff>
    </xdr:to>
    <xdr:cxnSp macro="">
      <xdr:nvCxnSpPr>
        <xdr:cNvPr id="164" name="直線コネクタ 163">
          <a:extLst>
            <a:ext uri="{FF2B5EF4-FFF2-40B4-BE49-F238E27FC236}">
              <a16:creationId xmlns:a16="http://schemas.microsoft.com/office/drawing/2014/main" id="{00000000-0008-0000-0000-0000A4000000}"/>
            </a:ext>
          </a:extLst>
        </xdr:cNvPr>
        <xdr:cNvCxnSpPr/>
      </xdr:nvCxnSpPr>
      <xdr:spPr>
        <a:xfrm>
          <a:off x="11798300" y="5592989"/>
          <a:ext cx="762000" cy="108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21380</xdr:rowOff>
    </xdr:from>
    <xdr:ext cx="469744" cy="259045"/>
    <xdr:sp macro="" textlink="">
      <xdr:nvSpPr>
        <xdr:cNvPr id="165" name="n_1aveValue債務償還比率">
          <a:extLst>
            <a:ext uri="{FF2B5EF4-FFF2-40B4-BE49-F238E27FC236}">
              <a16:creationId xmlns:a16="http://schemas.microsoft.com/office/drawing/2014/main" id="{00000000-0008-0000-0000-0000A5000000}"/>
            </a:ext>
          </a:extLst>
        </xdr:cNvPr>
        <xdr:cNvSpPr txBox="1"/>
      </xdr:nvSpPr>
      <xdr:spPr>
        <a:xfrm>
          <a:off x="13836727" y="5936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76934</xdr:rowOff>
    </xdr:from>
    <xdr:ext cx="469744" cy="259045"/>
    <xdr:sp macro="" textlink="">
      <xdr:nvSpPr>
        <xdr:cNvPr id="166" name="n_2aveValue債務償還比率">
          <a:extLst>
            <a:ext uri="{FF2B5EF4-FFF2-40B4-BE49-F238E27FC236}">
              <a16:creationId xmlns:a16="http://schemas.microsoft.com/office/drawing/2014/main" id="{00000000-0008-0000-0000-0000A6000000}"/>
            </a:ext>
          </a:extLst>
        </xdr:cNvPr>
        <xdr:cNvSpPr txBox="1"/>
      </xdr:nvSpPr>
      <xdr:spPr>
        <a:xfrm>
          <a:off x="13087427" y="6163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125665</xdr:rowOff>
    </xdr:from>
    <xdr:ext cx="469744" cy="259045"/>
    <xdr:sp macro="" textlink="">
      <xdr:nvSpPr>
        <xdr:cNvPr id="167" name="n_3aveValue債務償還比率">
          <a:extLst>
            <a:ext uri="{FF2B5EF4-FFF2-40B4-BE49-F238E27FC236}">
              <a16:creationId xmlns:a16="http://schemas.microsoft.com/office/drawing/2014/main" id="{00000000-0008-0000-0000-0000A7000000}"/>
            </a:ext>
          </a:extLst>
        </xdr:cNvPr>
        <xdr:cNvSpPr txBox="1"/>
      </xdr:nvSpPr>
      <xdr:spPr>
        <a:xfrm>
          <a:off x="12325427" y="621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90042</xdr:rowOff>
    </xdr:from>
    <xdr:ext cx="469744" cy="259045"/>
    <xdr:sp macro="" textlink="">
      <xdr:nvSpPr>
        <xdr:cNvPr id="168" name="n_4aveValue債務償還比率">
          <a:extLst>
            <a:ext uri="{FF2B5EF4-FFF2-40B4-BE49-F238E27FC236}">
              <a16:creationId xmlns:a16="http://schemas.microsoft.com/office/drawing/2014/main" id="{00000000-0008-0000-0000-0000A8000000}"/>
            </a:ext>
          </a:extLst>
        </xdr:cNvPr>
        <xdr:cNvSpPr txBox="1"/>
      </xdr:nvSpPr>
      <xdr:spPr>
        <a:xfrm>
          <a:off x="11563427" y="6176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122735</xdr:rowOff>
    </xdr:from>
    <xdr:ext cx="469744" cy="259045"/>
    <xdr:sp macro="" textlink="">
      <xdr:nvSpPr>
        <xdr:cNvPr id="169" name="n_1mainValue債務償還比率">
          <a:extLst>
            <a:ext uri="{FF2B5EF4-FFF2-40B4-BE49-F238E27FC236}">
              <a16:creationId xmlns:a16="http://schemas.microsoft.com/office/drawing/2014/main" id="{00000000-0008-0000-0000-0000A9000000}"/>
            </a:ext>
          </a:extLst>
        </xdr:cNvPr>
        <xdr:cNvSpPr txBox="1"/>
      </xdr:nvSpPr>
      <xdr:spPr>
        <a:xfrm>
          <a:off x="13836727" y="5351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160862</xdr:rowOff>
    </xdr:from>
    <xdr:ext cx="469744" cy="259045"/>
    <xdr:sp macro="" textlink="">
      <xdr:nvSpPr>
        <xdr:cNvPr id="170" name="n_2mainValue債務償還比率">
          <a:extLst>
            <a:ext uri="{FF2B5EF4-FFF2-40B4-BE49-F238E27FC236}">
              <a16:creationId xmlns:a16="http://schemas.microsoft.com/office/drawing/2014/main" id="{00000000-0008-0000-0000-0000AA000000}"/>
            </a:ext>
          </a:extLst>
        </xdr:cNvPr>
        <xdr:cNvSpPr txBox="1"/>
      </xdr:nvSpPr>
      <xdr:spPr>
        <a:xfrm>
          <a:off x="13087427" y="5561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25308</xdr:rowOff>
    </xdr:from>
    <xdr:ext cx="469744" cy="259045"/>
    <xdr:sp macro="" textlink="">
      <xdr:nvSpPr>
        <xdr:cNvPr id="171" name="n_3mainValue債務償還比率">
          <a:extLst>
            <a:ext uri="{FF2B5EF4-FFF2-40B4-BE49-F238E27FC236}">
              <a16:creationId xmlns:a16="http://schemas.microsoft.com/office/drawing/2014/main" id="{00000000-0008-0000-0000-0000AB000000}"/>
            </a:ext>
          </a:extLst>
        </xdr:cNvPr>
        <xdr:cNvSpPr txBox="1"/>
      </xdr:nvSpPr>
      <xdr:spPr>
        <a:xfrm>
          <a:off x="12325427" y="5425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88191</xdr:rowOff>
    </xdr:from>
    <xdr:ext cx="469744" cy="259045"/>
    <xdr:sp macro="" textlink="">
      <xdr:nvSpPr>
        <xdr:cNvPr id="172" name="n_4mainValue債務償還比率">
          <a:extLst>
            <a:ext uri="{FF2B5EF4-FFF2-40B4-BE49-F238E27FC236}">
              <a16:creationId xmlns:a16="http://schemas.microsoft.com/office/drawing/2014/main" id="{00000000-0008-0000-0000-0000AC000000}"/>
            </a:ext>
          </a:extLst>
        </xdr:cNvPr>
        <xdr:cNvSpPr txBox="1"/>
      </xdr:nvSpPr>
      <xdr:spPr>
        <a:xfrm>
          <a:off x="11563427" y="5317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00000000-0008-0000-0000-0000AD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00000000-0008-0000-0000-0000AE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00000000-0008-0000-0000-0000AF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00000000-0008-0000-0000-0000B0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00000000-0008-0000-0000-0000B1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00000000-0008-0000-0000-0000B2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神奈川県大井町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17,363
17,200
14.38
6,808,493
6,333,264
426,336
4,294,786
3,227,755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1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76200</xdr:rowOff>
    </xdr:from>
    <xdr:to>
      <xdr:col>24</xdr:col>
      <xdr:colOff>62865</xdr:colOff>
      <xdr:row>41</xdr:row>
      <xdr:rowOff>93345</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flipV="1">
          <a:off x="4634865" y="5734050"/>
          <a:ext cx="0" cy="1388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97172</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100-00003A000000}"/>
            </a:ext>
          </a:extLst>
        </xdr:cNvPr>
        <xdr:cNvSpPr txBox="1"/>
      </xdr:nvSpPr>
      <xdr:spPr>
        <a:xfrm>
          <a:off x="4673600" y="712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93345</xdr:rowOff>
    </xdr:from>
    <xdr:to>
      <xdr:col>24</xdr:col>
      <xdr:colOff>152400</xdr:colOff>
      <xdr:row>41</xdr:row>
      <xdr:rowOff>93345</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712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22877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100-00003C000000}"/>
            </a:ext>
          </a:extLst>
        </xdr:cNvPr>
        <xdr:cNvSpPr txBox="1"/>
      </xdr:nvSpPr>
      <xdr:spPr>
        <a:xfrm>
          <a:off x="4673600" y="550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76200</xdr:rowOff>
    </xdr:from>
    <xdr:to>
      <xdr:col>24</xdr:col>
      <xdr:colOff>152400</xdr:colOff>
      <xdr:row>33</xdr:row>
      <xdr:rowOff>76200</xdr:rowOff>
    </xdr:to>
    <xdr:cxnSp macro="">
      <xdr:nvCxnSpPr>
        <xdr:cNvPr id="61" name="直線コネクタ 60">
          <a:extLst>
            <a:ext uri="{FF2B5EF4-FFF2-40B4-BE49-F238E27FC236}">
              <a16:creationId xmlns:a16="http://schemas.microsoft.com/office/drawing/2014/main" id="{00000000-0008-0000-0100-00003D000000}"/>
            </a:ext>
          </a:extLst>
        </xdr:cNvPr>
        <xdr:cNvCxnSpPr/>
      </xdr:nvCxnSpPr>
      <xdr:spPr>
        <a:xfrm>
          <a:off x="4546600" y="573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50182</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100-00003E000000}"/>
            </a:ext>
          </a:extLst>
        </xdr:cNvPr>
        <xdr:cNvSpPr txBox="1"/>
      </xdr:nvSpPr>
      <xdr:spPr>
        <a:xfrm>
          <a:off x="4673600" y="63938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27305</xdr:rowOff>
    </xdr:from>
    <xdr:to>
      <xdr:col>24</xdr:col>
      <xdr:colOff>114300</xdr:colOff>
      <xdr:row>38</xdr:row>
      <xdr:rowOff>128905</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45847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31115</xdr:rowOff>
    </xdr:from>
    <xdr:to>
      <xdr:col>20</xdr:col>
      <xdr:colOff>38100</xdr:colOff>
      <xdr:row>38</xdr:row>
      <xdr:rowOff>132715</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37465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143510</xdr:rowOff>
    </xdr:from>
    <xdr:to>
      <xdr:col>15</xdr:col>
      <xdr:colOff>101600</xdr:colOff>
      <xdr:row>38</xdr:row>
      <xdr:rowOff>73660</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2857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124460</xdr:rowOff>
    </xdr:from>
    <xdr:to>
      <xdr:col>10</xdr:col>
      <xdr:colOff>165100</xdr:colOff>
      <xdr:row>38</xdr:row>
      <xdr:rowOff>54610</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1968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107315</xdr:rowOff>
    </xdr:from>
    <xdr:to>
      <xdr:col>6</xdr:col>
      <xdr:colOff>38100</xdr:colOff>
      <xdr:row>38</xdr:row>
      <xdr:rowOff>37465</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079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65405</xdr:rowOff>
    </xdr:from>
    <xdr:to>
      <xdr:col>24</xdr:col>
      <xdr:colOff>114300</xdr:colOff>
      <xdr:row>38</xdr:row>
      <xdr:rowOff>167005</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4584700" y="658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43832</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100-00004A000000}"/>
            </a:ext>
          </a:extLst>
        </xdr:cNvPr>
        <xdr:cNvSpPr txBox="1"/>
      </xdr:nvSpPr>
      <xdr:spPr>
        <a:xfrm>
          <a:off x="4673600" y="655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57785</xdr:rowOff>
    </xdr:from>
    <xdr:to>
      <xdr:col>20</xdr:col>
      <xdr:colOff>38100</xdr:colOff>
      <xdr:row>38</xdr:row>
      <xdr:rowOff>159385</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3746500" y="657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108585</xdr:rowOff>
    </xdr:from>
    <xdr:to>
      <xdr:col>24</xdr:col>
      <xdr:colOff>63500</xdr:colOff>
      <xdr:row>38</xdr:row>
      <xdr:rowOff>116205</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3797300" y="662368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29210</xdr:rowOff>
    </xdr:from>
    <xdr:to>
      <xdr:col>15</xdr:col>
      <xdr:colOff>101600</xdr:colOff>
      <xdr:row>38</xdr:row>
      <xdr:rowOff>130810</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2857500" y="654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80010</xdr:rowOff>
    </xdr:from>
    <xdr:to>
      <xdr:col>19</xdr:col>
      <xdr:colOff>177800</xdr:colOff>
      <xdr:row>38</xdr:row>
      <xdr:rowOff>108585</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2908300" y="659511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2540</xdr:rowOff>
    </xdr:from>
    <xdr:to>
      <xdr:col>10</xdr:col>
      <xdr:colOff>165100</xdr:colOff>
      <xdr:row>38</xdr:row>
      <xdr:rowOff>104140</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9685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53340</xdr:rowOff>
    </xdr:from>
    <xdr:to>
      <xdr:col>15</xdr:col>
      <xdr:colOff>50800</xdr:colOff>
      <xdr:row>38</xdr:row>
      <xdr:rowOff>80010</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a:off x="2019300" y="656844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141605</xdr:rowOff>
    </xdr:from>
    <xdr:to>
      <xdr:col>6</xdr:col>
      <xdr:colOff>38100</xdr:colOff>
      <xdr:row>38</xdr:row>
      <xdr:rowOff>71755</xdr:rowOff>
    </xdr:to>
    <xdr:sp macro="" textlink="">
      <xdr:nvSpPr>
        <xdr:cNvPr id="81" name="楕円 80">
          <a:extLst>
            <a:ext uri="{FF2B5EF4-FFF2-40B4-BE49-F238E27FC236}">
              <a16:creationId xmlns:a16="http://schemas.microsoft.com/office/drawing/2014/main" id="{00000000-0008-0000-0100-000051000000}"/>
            </a:ext>
          </a:extLst>
        </xdr:cNvPr>
        <xdr:cNvSpPr/>
      </xdr:nvSpPr>
      <xdr:spPr>
        <a:xfrm>
          <a:off x="1079500" y="648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20955</xdr:rowOff>
    </xdr:from>
    <xdr:to>
      <xdr:col>10</xdr:col>
      <xdr:colOff>114300</xdr:colOff>
      <xdr:row>38</xdr:row>
      <xdr:rowOff>53340</xdr:rowOff>
    </xdr:to>
    <xdr:cxnSp macro="">
      <xdr:nvCxnSpPr>
        <xdr:cNvPr id="82" name="直線コネクタ 81">
          <a:extLst>
            <a:ext uri="{FF2B5EF4-FFF2-40B4-BE49-F238E27FC236}">
              <a16:creationId xmlns:a16="http://schemas.microsoft.com/office/drawing/2014/main" id="{00000000-0008-0000-0100-000052000000}"/>
            </a:ext>
          </a:extLst>
        </xdr:cNvPr>
        <xdr:cNvCxnSpPr/>
      </xdr:nvCxnSpPr>
      <xdr:spPr>
        <a:xfrm>
          <a:off x="1130300" y="653605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149242</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100-000053000000}"/>
            </a:ext>
          </a:extLst>
        </xdr:cNvPr>
        <xdr:cNvSpPr txBox="1"/>
      </xdr:nvSpPr>
      <xdr:spPr>
        <a:xfrm>
          <a:off x="3582044" y="632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90187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100-000054000000}"/>
            </a:ext>
          </a:extLst>
        </xdr:cNvPr>
        <xdr:cNvSpPr txBox="1"/>
      </xdr:nvSpPr>
      <xdr:spPr>
        <a:xfrm>
          <a:off x="2705744" y="626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71137</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100-000055000000}"/>
            </a:ext>
          </a:extLst>
        </xdr:cNvPr>
        <xdr:cNvSpPr txBox="1"/>
      </xdr:nvSpPr>
      <xdr:spPr>
        <a:xfrm>
          <a:off x="1816744" y="624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53992</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100-000056000000}"/>
            </a:ext>
          </a:extLst>
        </xdr:cNvPr>
        <xdr:cNvSpPr txBox="1"/>
      </xdr:nvSpPr>
      <xdr:spPr>
        <a:xfrm>
          <a:off x="927744"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150512</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100-000057000000}"/>
            </a:ext>
          </a:extLst>
        </xdr:cNvPr>
        <xdr:cNvSpPr txBox="1"/>
      </xdr:nvSpPr>
      <xdr:spPr>
        <a:xfrm>
          <a:off x="3582044" y="666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121937</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100-000058000000}"/>
            </a:ext>
          </a:extLst>
        </xdr:cNvPr>
        <xdr:cNvSpPr txBox="1"/>
      </xdr:nvSpPr>
      <xdr:spPr>
        <a:xfrm>
          <a:off x="2705744" y="663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95267</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100-000059000000}"/>
            </a:ext>
          </a:extLst>
        </xdr:cNvPr>
        <xdr:cNvSpPr txBox="1"/>
      </xdr:nvSpPr>
      <xdr:spPr>
        <a:xfrm>
          <a:off x="18167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62882</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100-00005A000000}"/>
            </a:ext>
          </a:extLst>
        </xdr:cNvPr>
        <xdr:cNvSpPr txBox="1"/>
      </xdr:nvSpPr>
      <xdr:spPr>
        <a:xfrm>
          <a:off x="927744" y="657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1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1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1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35</xdr:row>
      <xdr:rowOff>105427</xdr:rowOff>
    </xdr:from>
    <xdr:ext cx="685572"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5918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162577</xdr:rowOff>
    </xdr:from>
    <xdr:ext cx="685572"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5918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0000000-0008-0000-0100-00006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27942</xdr:rowOff>
    </xdr:from>
    <xdr:to>
      <xdr:col>54</xdr:col>
      <xdr:colOff>189865</xdr:colOff>
      <xdr:row>41</xdr:row>
      <xdr:rowOff>130703</xdr:rowOff>
    </xdr:to>
    <xdr:cxnSp macro="">
      <xdr:nvCxnSpPr>
        <xdr:cNvPr id="112" name="直線コネクタ 111">
          <a:extLst>
            <a:ext uri="{FF2B5EF4-FFF2-40B4-BE49-F238E27FC236}">
              <a16:creationId xmlns:a16="http://schemas.microsoft.com/office/drawing/2014/main" id="{00000000-0008-0000-0100-000070000000}"/>
            </a:ext>
          </a:extLst>
        </xdr:cNvPr>
        <xdr:cNvCxnSpPr/>
      </xdr:nvCxnSpPr>
      <xdr:spPr>
        <a:xfrm flipV="1">
          <a:off x="10476865" y="5685792"/>
          <a:ext cx="0" cy="1474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145051</xdr:rowOff>
    </xdr:from>
    <xdr:ext cx="469744" cy="259045"/>
    <xdr:sp macro="" textlink="">
      <xdr:nvSpPr>
        <xdr:cNvPr id="113" name="【道路】&#10;一人当たり延長最小値テキスト">
          <a:extLst>
            <a:ext uri="{FF2B5EF4-FFF2-40B4-BE49-F238E27FC236}">
              <a16:creationId xmlns:a16="http://schemas.microsoft.com/office/drawing/2014/main" id="{00000000-0008-0000-0100-000071000000}"/>
            </a:ext>
          </a:extLst>
        </xdr:cNvPr>
        <xdr:cNvSpPr txBox="1"/>
      </xdr:nvSpPr>
      <xdr:spPr>
        <a:xfrm>
          <a:off x="10515600" y="7174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130703</xdr:rowOff>
    </xdr:from>
    <xdr:to>
      <xdr:col>55</xdr:col>
      <xdr:colOff>88900</xdr:colOff>
      <xdr:row>41</xdr:row>
      <xdr:rowOff>130703</xdr:rowOff>
    </xdr:to>
    <xdr:cxnSp macro="">
      <xdr:nvCxnSpPr>
        <xdr:cNvPr id="114" name="直線コネクタ 113">
          <a:extLst>
            <a:ext uri="{FF2B5EF4-FFF2-40B4-BE49-F238E27FC236}">
              <a16:creationId xmlns:a16="http://schemas.microsoft.com/office/drawing/2014/main" id="{00000000-0008-0000-0100-000072000000}"/>
            </a:ext>
          </a:extLst>
        </xdr:cNvPr>
        <xdr:cNvCxnSpPr/>
      </xdr:nvCxnSpPr>
      <xdr:spPr>
        <a:xfrm>
          <a:off x="10388600" y="716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146069</xdr:rowOff>
    </xdr:from>
    <xdr:ext cx="690189" cy="259045"/>
    <xdr:sp macro="" textlink="">
      <xdr:nvSpPr>
        <xdr:cNvPr id="115" name="【道路】&#10;一人当たり延長最大値テキスト">
          <a:extLst>
            <a:ext uri="{FF2B5EF4-FFF2-40B4-BE49-F238E27FC236}">
              <a16:creationId xmlns:a16="http://schemas.microsoft.com/office/drawing/2014/main" id="{00000000-0008-0000-0100-000073000000}"/>
            </a:ext>
          </a:extLst>
        </xdr:cNvPr>
        <xdr:cNvSpPr txBox="1"/>
      </xdr:nvSpPr>
      <xdr:spPr>
        <a:xfrm>
          <a:off x="10515600" y="54610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27942</xdr:rowOff>
    </xdr:from>
    <xdr:to>
      <xdr:col>55</xdr:col>
      <xdr:colOff>88900</xdr:colOff>
      <xdr:row>33</xdr:row>
      <xdr:rowOff>27942</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a:off x="10388600" y="568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62500</xdr:rowOff>
    </xdr:from>
    <xdr:ext cx="534377" cy="259045"/>
    <xdr:sp macro="" textlink="">
      <xdr:nvSpPr>
        <xdr:cNvPr id="117" name="【道路】&#10;一人当たり延長平均値テキスト">
          <a:extLst>
            <a:ext uri="{FF2B5EF4-FFF2-40B4-BE49-F238E27FC236}">
              <a16:creationId xmlns:a16="http://schemas.microsoft.com/office/drawing/2014/main" id="{00000000-0008-0000-0100-000075000000}"/>
            </a:ext>
          </a:extLst>
        </xdr:cNvPr>
        <xdr:cNvSpPr txBox="1"/>
      </xdr:nvSpPr>
      <xdr:spPr>
        <a:xfrm>
          <a:off x="10515600" y="69205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39623</xdr:rowOff>
    </xdr:from>
    <xdr:to>
      <xdr:col>55</xdr:col>
      <xdr:colOff>50800</xdr:colOff>
      <xdr:row>41</xdr:row>
      <xdr:rowOff>141223</xdr:rowOff>
    </xdr:to>
    <xdr:sp macro="" textlink="">
      <xdr:nvSpPr>
        <xdr:cNvPr id="118" name="フローチャート: 判断 117">
          <a:extLst>
            <a:ext uri="{FF2B5EF4-FFF2-40B4-BE49-F238E27FC236}">
              <a16:creationId xmlns:a16="http://schemas.microsoft.com/office/drawing/2014/main" id="{00000000-0008-0000-0100-000076000000}"/>
            </a:ext>
          </a:extLst>
        </xdr:cNvPr>
        <xdr:cNvSpPr/>
      </xdr:nvSpPr>
      <xdr:spPr>
        <a:xfrm>
          <a:off x="10426700" y="7069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40228</xdr:rowOff>
    </xdr:from>
    <xdr:to>
      <xdr:col>50</xdr:col>
      <xdr:colOff>165100</xdr:colOff>
      <xdr:row>41</xdr:row>
      <xdr:rowOff>141828</xdr:rowOff>
    </xdr:to>
    <xdr:sp macro="" textlink="">
      <xdr:nvSpPr>
        <xdr:cNvPr id="119" name="フローチャート: 判断 118">
          <a:extLst>
            <a:ext uri="{FF2B5EF4-FFF2-40B4-BE49-F238E27FC236}">
              <a16:creationId xmlns:a16="http://schemas.microsoft.com/office/drawing/2014/main" id="{00000000-0008-0000-0100-000077000000}"/>
            </a:ext>
          </a:extLst>
        </xdr:cNvPr>
        <xdr:cNvSpPr/>
      </xdr:nvSpPr>
      <xdr:spPr>
        <a:xfrm>
          <a:off x="9588500" y="706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37357</xdr:rowOff>
    </xdr:from>
    <xdr:to>
      <xdr:col>46</xdr:col>
      <xdr:colOff>38100</xdr:colOff>
      <xdr:row>41</xdr:row>
      <xdr:rowOff>138957</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8699500" y="706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41305</xdr:rowOff>
    </xdr:from>
    <xdr:to>
      <xdr:col>41</xdr:col>
      <xdr:colOff>101600</xdr:colOff>
      <xdr:row>41</xdr:row>
      <xdr:rowOff>142905</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7810500" y="707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39852</xdr:rowOff>
    </xdr:from>
    <xdr:to>
      <xdr:col>36</xdr:col>
      <xdr:colOff>165100</xdr:colOff>
      <xdr:row>41</xdr:row>
      <xdr:rowOff>141452</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6921500" y="706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100-00007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100-00007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76677</xdr:rowOff>
    </xdr:from>
    <xdr:to>
      <xdr:col>55</xdr:col>
      <xdr:colOff>50800</xdr:colOff>
      <xdr:row>42</xdr:row>
      <xdr:rowOff>6827</xdr:rowOff>
    </xdr:to>
    <xdr:sp macro="" textlink="">
      <xdr:nvSpPr>
        <xdr:cNvPr id="128" name="楕円 127">
          <a:extLst>
            <a:ext uri="{FF2B5EF4-FFF2-40B4-BE49-F238E27FC236}">
              <a16:creationId xmlns:a16="http://schemas.microsoft.com/office/drawing/2014/main" id="{00000000-0008-0000-0100-000080000000}"/>
            </a:ext>
          </a:extLst>
        </xdr:cNvPr>
        <xdr:cNvSpPr/>
      </xdr:nvSpPr>
      <xdr:spPr>
        <a:xfrm>
          <a:off x="10426700" y="7106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18051</xdr:rowOff>
    </xdr:from>
    <xdr:ext cx="469744" cy="259045"/>
    <xdr:sp macro="" textlink="">
      <xdr:nvSpPr>
        <xdr:cNvPr id="129" name="【道路】&#10;一人当たり延長該当値テキスト">
          <a:extLst>
            <a:ext uri="{FF2B5EF4-FFF2-40B4-BE49-F238E27FC236}">
              <a16:creationId xmlns:a16="http://schemas.microsoft.com/office/drawing/2014/main" id="{00000000-0008-0000-0100-000081000000}"/>
            </a:ext>
          </a:extLst>
        </xdr:cNvPr>
        <xdr:cNvSpPr txBox="1"/>
      </xdr:nvSpPr>
      <xdr:spPr>
        <a:xfrm>
          <a:off x="10515600" y="7047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76681</xdr:rowOff>
    </xdr:from>
    <xdr:to>
      <xdr:col>50</xdr:col>
      <xdr:colOff>165100</xdr:colOff>
      <xdr:row>42</xdr:row>
      <xdr:rowOff>6831</xdr:rowOff>
    </xdr:to>
    <xdr:sp macro="" textlink="">
      <xdr:nvSpPr>
        <xdr:cNvPr id="130" name="楕円 129">
          <a:extLst>
            <a:ext uri="{FF2B5EF4-FFF2-40B4-BE49-F238E27FC236}">
              <a16:creationId xmlns:a16="http://schemas.microsoft.com/office/drawing/2014/main" id="{00000000-0008-0000-0100-000082000000}"/>
            </a:ext>
          </a:extLst>
        </xdr:cNvPr>
        <xdr:cNvSpPr/>
      </xdr:nvSpPr>
      <xdr:spPr>
        <a:xfrm>
          <a:off x="9588500" y="7106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127477</xdr:rowOff>
    </xdr:from>
    <xdr:to>
      <xdr:col>55</xdr:col>
      <xdr:colOff>0</xdr:colOff>
      <xdr:row>41</xdr:row>
      <xdr:rowOff>127481</xdr:rowOff>
    </xdr:to>
    <xdr:cxnSp macro="">
      <xdr:nvCxnSpPr>
        <xdr:cNvPr id="131" name="直線コネクタ 130">
          <a:extLst>
            <a:ext uri="{FF2B5EF4-FFF2-40B4-BE49-F238E27FC236}">
              <a16:creationId xmlns:a16="http://schemas.microsoft.com/office/drawing/2014/main" id="{00000000-0008-0000-0100-000083000000}"/>
            </a:ext>
          </a:extLst>
        </xdr:cNvPr>
        <xdr:cNvCxnSpPr/>
      </xdr:nvCxnSpPr>
      <xdr:spPr>
        <a:xfrm flipV="1">
          <a:off x="9639300" y="7156927"/>
          <a:ext cx="838200" cy="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76845</xdr:rowOff>
    </xdr:from>
    <xdr:to>
      <xdr:col>46</xdr:col>
      <xdr:colOff>38100</xdr:colOff>
      <xdr:row>42</xdr:row>
      <xdr:rowOff>6995</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8699500" y="710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127481</xdr:rowOff>
    </xdr:from>
    <xdr:to>
      <xdr:col>50</xdr:col>
      <xdr:colOff>114300</xdr:colOff>
      <xdr:row>41</xdr:row>
      <xdr:rowOff>127645</xdr:rowOff>
    </xdr:to>
    <xdr:cxnSp macro="">
      <xdr:nvCxnSpPr>
        <xdr:cNvPr id="133" name="直線コネクタ 132">
          <a:extLst>
            <a:ext uri="{FF2B5EF4-FFF2-40B4-BE49-F238E27FC236}">
              <a16:creationId xmlns:a16="http://schemas.microsoft.com/office/drawing/2014/main" id="{00000000-0008-0000-0100-000085000000}"/>
            </a:ext>
          </a:extLst>
        </xdr:cNvPr>
        <xdr:cNvCxnSpPr/>
      </xdr:nvCxnSpPr>
      <xdr:spPr>
        <a:xfrm flipV="1">
          <a:off x="8750300" y="7156931"/>
          <a:ext cx="889000" cy="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76818</xdr:rowOff>
    </xdr:from>
    <xdr:to>
      <xdr:col>41</xdr:col>
      <xdr:colOff>101600</xdr:colOff>
      <xdr:row>42</xdr:row>
      <xdr:rowOff>6968</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7810500" y="710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127618</xdr:rowOff>
    </xdr:from>
    <xdr:to>
      <xdr:col>45</xdr:col>
      <xdr:colOff>177800</xdr:colOff>
      <xdr:row>41</xdr:row>
      <xdr:rowOff>127645</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a:off x="7861300" y="7157068"/>
          <a:ext cx="889000" cy="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76833</xdr:rowOff>
    </xdr:from>
    <xdr:to>
      <xdr:col>36</xdr:col>
      <xdr:colOff>165100</xdr:colOff>
      <xdr:row>42</xdr:row>
      <xdr:rowOff>6983</xdr:rowOff>
    </xdr:to>
    <xdr:sp macro="" textlink="">
      <xdr:nvSpPr>
        <xdr:cNvPr id="136" name="楕円 135">
          <a:extLst>
            <a:ext uri="{FF2B5EF4-FFF2-40B4-BE49-F238E27FC236}">
              <a16:creationId xmlns:a16="http://schemas.microsoft.com/office/drawing/2014/main" id="{00000000-0008-0000-0100-000088000000}"/>
            </a:ext>
          </a:extLst>
        </xdr:cNvPr>
        <xdr:cNvSpPr/>
      </xdr:nvSpPr>
      <xdr:spPr>
        <a:xfrm>
          <a:off x="6921500" y="7106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127618</xdr:rowOff>
    </xdr:from>
    <xdr:to>
      <xdr:col>41</xdr:col>
      <xdr:colOff>50800</xdr:colOff>
      <xdr:row>41</xdr:row>
      <xdr:rowOff>127633</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flipV="1">
          <a:off x="6972300" y="7157068"/>
          <a:ext cx="889000" cy="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158355</xdr:rowOff>
    </xdr:from>
    <xdr:ext cx="534377" cy="259045"/>
    <xdr:sp macro="" textlink="">
      <xdr:nvSpPr>
        <xdr:cNvPr id="138" name="n_1aveValue【道路】&#10;一人当たり延長">
          <a:extLst>
            <a:ext uri="{FF2B5EF4-FFF2-40B4-BE49-F238E27FC236}">
              <a16:creationId xmlns:a16="http://schemas.microsoft.com/office/drawing/2014/main" id="{00000000-0008-0000-0100-00008A000000}"/>
            </a:ext>
          </a:extLst>
        </xdr:cNvPr>
        <xdr:cNvSpPr txBox="1"/>
      </xdr:nvSpPr>
      <xdr:spPr>
        <a:xfrm>
          <a:off x="9359411" y="6844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155484</xdr:rowOff>
    </xdr:from>
    <xdr:ext cx="534377" cy="259045"/>
    <xdr:sp macro="" textlink="">
      <xdr:nvSpPr>
        <xdr:cNvPr id="139" name="n_2aveValue【道路】&#10;一人当たり延長">
          <a:extLst>
            <a:ext uri="{FF2B5EF4-FFF2-40B4-BE49-F238E27FC236}">
              <a16:creationId xmlns:a16="http://schemas.microsoft.com/office/drawing/2014/main" id="{00000000-0008-0000-0100-00008B000000}"/>
            </a:ext>
          </a:extLst>
        </xdr:cNvPr>
        <xdr:cNvSpPr txBox="1"/>
      </xdr:nvSpPr>
      <xdr:spPr>
        <a:xfrm>
          <a:off x="8483111" y="684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159432</xdr:rowOff>
    </xdr:from>
    <xdr:ext cx="534377" cy="259045"/>
    <xdr:sp macro="" textlink="">
      <xdr:nvSpPr>
        <xdr:cNvPr id="140" name="n_3aveValue【道路】&#10;一人当たり延長">
          <a:extLst>
            <a:ext uri="{FF2B5EF4-FFF2-40B4-BE49-F238E27FC236}">
              <a16:creationId xmlns:a16="http://schemas.microsoft.com/office/drawing/2014/main" id="{00000000-0008-0000-0100-00008C000000}"/>
            </a:ext>
          </a:extLst>
        </xdr:cNvPr>
        <xdr:cNvSpPr txBox="1"/>
      </xdr:nvSpPr>
      <xdr:spPr>
        <a:xfrm>
          <a:off x="7594111" y="684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157979</xdr:rowOff>
    </xdr:from>
    <xdr:ext cx="534377" cy="259045"/>
    <xdr:sp macro="" textlink="">
      <xdr:nvSpPr>
        <xdr:cNvPr id="141" name="n_4aveValue【道路】&#10;一人当たり延長">
          <a:extLst>
            <a:ext uri="{FF2B5EF4-FFF2-40B4-BE49-F238E27FC236}">
              <a16:creationId xmlns:a16="http://schemas.microsoft.com/office/drawing/2014/main" id="{00000000-0008-0000-0100-00008D000000}"/>
            </a:ext>
          </a:extLst>
        </xdr:cNvPr>
        <xdr:cNvSpPr txBox="1"/>
      </xdr:nvSpPr>
      <xdr:spPr>
        <a:xfrm>
          <a:off x="6705111" y="684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169408</xdr:rowOff>
    </xdr:from>
    <xdr:ext cx="469744" cy="259045"/>
    <xdr:sp macro="" textlink="">
      <xdr:nvSpPr>
        <xdr:cNvPr id="142" name="n_1mainValue【道路】&#10;一人当たり延長">
          <a:extLst>
            <a:ext uri="{FF2B5EF4-FFF2-40B4-BE49-F238E27FC236}">
              <a16:creationId xmlns:a16="http://schemas.microsoft.com/office/drawing/2014/main" id="{00000000-0008-0000-0100-00008E000000}"/>
            </a:ext>
          </a:extLst>
        </xdr:cNvPr>
        <xdr:cNvSpPr txBox="1"/>
      </xdr:nvSpPr>
      <xdr:spPr>
        <a:xfrm>
          <a:off x="9391727" y="7198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169572</xdr:rowOff>
    </xdr:from>
    <xdr:ext cx="469744" cy="259045"/>
    <xdr:sp macro="" textlink="">
      <xdr:nvSpPr>
        <xdr:cNvPr id="143" name="n_2mainValue【道路】&#10;一人当たり延長">
          <a:extLst>
            <a:ext uri="{FF2B5EF4-FFF2-40B4-BE49-F238E27FC236}">
              <a16:creationId xmlns:a16="http://schemas.microsoft.com/office/drawing/2014/main" id="{00000000-0008-0000-0100-00008F000000}"/>
            </a:ext>
          </a:extLst>
        </xdr:cNvPr>
        <xdr:cNvSpPr txBox="1"/>
      </xdr:nvSpPr>
      <xdr:spPr>
        <a:xfrm>
          <a:off x="8515427" y="7199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169545</xdr:rowOff>
    </xdr:from>
    <xdr:ext cx="469744" cy="259045"/>
    <xdr:sp macro="" textlink="">
      <xdr:nvSpPr>
        <xdr:cNvPr id="144" name="n_3mainValue【道路】&#10;一人当たり延長">
          <a:extLst>
            <a:ext uri="{FF2B5EF4-FFF2-40B4-BE49-F238E27FC236}">
              <a16:creationId xmlns:a16="http://schemas.microsoft.com/office/drawing/2014/main" id="{00000000-0008-0000-0100-000090000000}"/>
            </a:ext>
          </a:extLst>
        </xdr:cNvPr>
        <xdr:cNvSpPr txBox="1"/>
      </xdr:nvSpPr>
      <xdr:spPr>
        <a:xfrm>
          <a:off x="7626427" y="719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169560</xdr:rowOff>
    </xdr:from>
    <xdr:ext cx="469744" cy="259045"/>
    <xdr:sp macro="" textlink="">
      <xdr:nvSpPr>
        <xdr:cNvPr id="145" name="n_4mainValue【道路】&#10;一人当たり延長">
          <a:extLst>
            <a:ext uri="{FF2B5EF4-FFF2-40B4-BE49-F238E27FC236}">
              <a16:creationId xmlns:a16="http://schemas.microsoft.com/office/drawing/2014/main" id="{00000000-0008-0000-0100-000091000000}"/>
            </a:ext>
          </a:extLst>
        </xdr:cNvPr>
        <xdr:cNvSpPr txBox="1"/>
      </xdr:nvSpPr>
      <xdr:spPr>
        <a:xfrm>
          <a:off x="6737427" y="7199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0000000-0008-0000-0100-00009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000000-0008-0000-0100-000093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0000000-0008-0000-0100-000094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0000000-0008-0000-0100-00009A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0000000-0008-0000-0100-00009B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0000000-0008-0000-0100-00009C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00000000-0008-0000-0100-00009D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00000000-0008-0000-0100-0000A8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00000000-0008-0000-0100-0000A9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139065</xdr:rowOff>
    </xdr:from>
    <xdr:to>
      <xdr:col>24</xdr:col>
      <xdr:colOff>62865</xdr:colOff>
      <xdr:row>64</xdr:row>
      <xdr:rowOff>28575</xdr:rowOff>
    </xdr:to>
    <xdr:cxnSp macro="">
      <xdr:nvCxnSpPr>
        <xdr:cNvPr id="170" name="直線コネクタ 169">
          <a:extLst>
            <a:ext uri="{FF2B5EF4-FFF2-40B4-BE49-F238E27FC236}">
              <a16:creationId xmlns:a16="http://schemas.microsoft.com/office/drawing/2014/main" id="{00000000-0008-0000-0100-0000AA000000}"/>
            </a:ext>
          </a:extLst>
        </xdr:cNvPr>
        <xdr:cNvCxnSpPr/>
      </xdr:nvCxnSpPr>
      <xdr:spPr>
        <a:xfrm flipV="1">
          <a:off x="4634865" y="9568815"/>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32402</xdr:rowOff>
    </xdr:from>
    <xdr:ext cx="405111" cy="259045"/>
    <xdr:sp macro="" textlink="">
      <xdr:nvSpPr>
        <xdr:cNvPr id="171" name="【橋りょう・トンネル】&#10;有形固定資産減価償却率最小値テキスト">
          <a:extLst>
            <a:ext uri="{FF2B5EF4-FFF2-40B4-BE49-F238E27FC236}">
              <a16:creationId xmlns:a16="http://schemas.microsoft.com/office/drawing/2014/main" id="{00000000-0008-0000-0100-0000AB000000}"/>
            </a:ext>
          </a:extLst>
        </xdr:cNvPr>
        <xdr:cNvSpPr txBox="1"/>
      </xdr:nvSpPr>
      <xdr:spPr>
        <a:xfrm>
          <a:off x="4673600" y="1100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28575</xdr:rowOff>
    </xdr:from>
    <xdr:to>
      <xdr:col>24</xdr:col>
      <xdr:colOff>152400</xdr:colOff>
      <xdr:row>64</xdr:row>
      <xdr:rowOff>28575</xdr:rowOff>
    </xdr:to>
    <xdr:cxnSp macro="">
      <xdr:nvCxnSpPr>
        <xdr:cNvPr id="172" name="直線コネクタ 171">
          <a:extLst>
            <a:ext uri="{FF2B5EF4-FFF2-40B4-BE49-F238E27FC236}">
              <a16:creationId xmlns:a16="http://schemas.microsoft.com/office/drawing/2014/main" id="{00000000-0008-0000-0100-0000AC000000}"/>
            </a:ext>
          </a:extLst>
        </xdr:cNvPr>
        <xdr:cNvCxnSpPr/>
      </xdr:nvCxnSpPr>
      <xdr:spPr>
        <a:xfrm>
          <a:off x="4546600" y="1100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85742</xdr:rowOff>
    </xdr:from>
    <xdr:ext cx="405111" cy="259045"/>
    <xdr:sp macro="" textlink="">
      <xdr:nvSpPr>
        <xdr:cNvPr id="173" name="【橋りょう・トンネル】&#10;有形固定資産減価償却率最大値テキスト">
          <a:extLst>
            <a:ext uri="{FF2B5EF4-FFF2-40B4-BE49-F238E27FC236}">
              <a16:creationId xmlns:a16="http://schemas.microsoft.com/office/drawing/2014/main" id="{00000000-0008-0000-0100-0000AD000000}"/>
            </a:ext>
          </a:extLst>
        </xdr:cNvPr>
        <xdr:cNvSpPr txBox="1"/>
      </xdr:nvSpPr>
      <xdr:spPr>
        <a:xfrm>
          <a:off x="4673600" y="9344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139065</xdr:rowOff>
    </xdr:from>
    <xdr:to>
      <xdr:col>24</xdr:col>
      <xdr:colOff>152400</xdr:colOff>
      <xdr:row>55</xdr:row>
      <xdr:rowOff>139065</xdr:rowOff>
    </xdr:to>
    <xdr:cxnSp macro="">
      <xdr:nvCxnSpPr>
        <xdr:cNvPr id="174" name="直線コネクタ 173">
          <a:extLst>
            <a:ext uri="{FF2B5EF4-FFF2-40B4-BE49-F238E27FC236}">
              <a16:creationId xmlns:a16="http://schemas.microsoft.com/office/drawing/2014/main" id="{00000000-0008-0000-0100-0000AE000000}"/>
            </a:ext>
          </a:extLst>
        </xdr:cNvPr>
        <xdr:cNvCxnSpPr/>
      </xdr:nvCxnSpPr>
      <xdr:spPr>
        <a:xfrm>
          <a:off x="4546600" y="9568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110507</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00000000-0008-0000-0100-0000AF000000}"/>
            </a:ext>
          </a:extLst>
        </xdr:cNvPr>
        <xdr:cNvSpPr txBox="1"/>
      </xdr:nvSpPr>
      <xdr:spPr>
        <a:xfrm>
          <a:off x="4673600" y="1022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132080</xdr:rowOff>
    </xdr:from>
    <xdr:to>
      <xdr:col>24</xdr:col>
      <xdr:colOff>114300</xdr:colOff>
      <xdr:row>60</xdr:row>
      <xdr:rowOff>62230</xdr:rowOff>
    </xdr:to>
    <xdr:sp macro="" textlink="">
      <xdr:nvSpPr>
        <xdr:cNvPr id="176" name="フローチャート: 判断 175">
          <a:extLst>
            <a:ext uri="{FF2B5EF4-FFF2-40B4-BE49-F238E27FC236}">
              <a16:creationId xmlns:a16="http://schemas.microsoft.com/office/drawing/2014/main" id="{00000000-0008-0000-0100-0000B0000000}"/>
            </a:ext>
          </a:extLst>
        </xdr:cNvPr>
        <xdr:cNvSpPr/>
      </xdr:nvSpPr>
      <xdr:spPr>
        <a:xfrm>
          <a:off x="45847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113030</xdr:rowOff>
    </xdr:from>
    <xdr:to>
      <xdr:col>20</xdr:col>
      <xdr:colOff>38100</xdr:colOff>
      <xdr:row>60</xdr:row>
      <xdr:rowOff>43180</xdr:rowOff>
    </xdr:to>
    <xdr:sp macro="" textlink="">
      <xdr:nvSpPr>
        <xdr:cNvPr id="177" name="フローチャート: 判断 176">
          <a:extLst>
            <a:ext uri="{FF2B5EF4-FFF2-40B4-BE49-F238E27FC236}">
              <a16:creationId xmlns:a16="http://schemas.microsoft.com/office/drawing/2014/main" id="{00000000-0008-0000-0100-0000B1000000}"/>
            </a:ext>
          </a:extLst>
        </xdr:cNvPr>
        <xdr:cNvSpPr/>
      </xdr:nvSpPr>
      <xdr:spPr>
        <a:xfrm>
          <a:off x="3746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95885</xdr:rowOff>
    </xdr:from>
    <xdr:to>
      <xdr:col>15</xdr:col>
      <xdr:colOff>101600</xdr:colOff>
      <xdr:row>60</xdr:row>
      <xdr:rowOff>26035</xdr:rowOff>
    </xdr:to>
    <xdr:sp macro="" textlink="">
      <xdr:nvSpPr>
        <xdr:cNvPr id="178" name="フローチャート: 判断 177">
          <a:extLst>
            <a:ext uri="{FF2B5EF4-FFF2-40B4-BE49-F238E27FC236}">
              <a16:creationId xmlns:a16="http://schemas.microsoft.com/office/drawing/2014/main" id="{00000000-0008-0000-0100-0000B2000000}"/>
            </a:ext>
          </a:extLst>
        </xdr:cNvPr>
        <xdr:cNvSpPr/>
      </xdr:nvSpPr>
      <xdr:spPr>
        <a:xfrm>
          <a:off x="2857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74930</xdr:rowOff>
    </xdr:from>
    <xdr:to>
      <xdr:col>10</xdr:col>
      <xdr:colOff>165100</xdr:colOff>
      <xdr:row>60</xdr:row>
      <xdr:rowOff>5080</xdr:rowOff>
    </xdr:to>
    <xdr:sp macro="" textlink="">
      <xdr:nvSpPr>
        <xdr:cNvPr id="179" name="フローチャート: 判断 178">
          <a:extLst>
            <a:ext uri="{FF2B5EF4-FFF2-40B4-BE49-F238E27FC236}">
              <a16:creationId xmlns:a16="http://schemas.microsoft.com/office/drawing/2014/main" id="{00000000-0008-0000-0100-0000B3000000}"/>
            </a:ext>
          </a:extLst>
        </xdr:cNvPr>
        <xdr:cNvSpPr/>
      </xdr:nvSpPr>
      <xdr:spPr>
        <a:xfrm>
          <a:off x="1968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69215</xdr:rowOff>
    </xdr:from>
    <xdr:to>
      <xdr:col>6</xdr:col>
      <xdr:colOff>38100</xdr:colOff>
      <xdr:row>59</xdr:row>
      <xdr:rowOff>170815</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1079500" y="1018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100-0000B5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100-0000B6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100-0000B7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158750</xdr:rowOff>
    </xdr:from>
    <xdr:to>
      <xdr:col>24</xdr:col>
      <xdr:colOff>114300</xdr:colOff>
      <xdr:row>57</xdr:row>
      <xdr:rowOff>88900</xdr:rowOff>
    </xdr:to>
    <xdr:sp macro="" textlink="">
      <xdr:nvSpPr>
        <xdr:cNvPr id="186" name="楕円 185">
          <a:extLst>
            <a:ext uri="{FF2B5EF4-FFF2-40B4-BE49-F238E27FC236}">
              <a16:creationId xmlns:a16="http://schemas.microsoft.com/office/drawing/2014/main" id="{00000000-0008-0000-0100-0000BA000000}"/>
            </a:ext>
          </a:extLst>
        </xdr:cNvPr>
        <xdr:cNvSpPr/>
      </xdr:nvSpPr>
      <xdr:spPr>
        <a:xfrm>
          <a:off x="4584700" y="975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10177</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00000000-0008-0000-0100-0000BB000000}"/>
            </a:ext>
          </a:extLst>
        </xdr:cNvPr>
        <xdr:cNvSpPr txBox="1"/>
      </xdr:nvSpPr>
      <xdr:spPr>
        <a:xfrm>
          <a:off x="4673600" y="961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126365</xdr:rowOff>
    </xdr:from>
    <xdr:to>
      <xdr:col>20</xdr:col>
      <xdr:colOff>38100</xdr:colOff>
      <xdr:row>57</xdr:row>
      <xdr:rowOff>56515</xdr:rowOff>
    </xdr:to>
    <xdr:sp macro="" textlink="">
      <xdr:nvSpPr>
        <xdr:cNvPr id="188" name="楕円 187">
          <a:extLst>
            <a:ext uri="{FF2B5EF4-FFF2-40B4-BE49-F238E27FC236}">
              <a16:creationId xmlns:a16="http://schemas.microsoft.com/office/drawing/2014/main" id="{00000000-0008-0000-0100-0000BC000000}"/>
            </a:ext>
          </a:extLst>
        </xdr:cNvPr>
        <xdr:cNvSpPr/>
      </xdr:nvSpPr>
      <xdr:spPr>
        <a:xfrm>
          <a:off x="3746500" y="972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5715</xdr:rowOff>
    </xdr:from>
    <xdr:to>
      <xdr:col>24</xdr:col>
      <xdr:colOff>63500</xdr:colOff>
      <xdr:row>57</xdr:row>
      <xdr:rowOff>38100</xdr:rowOff>
    </xdr:to>
    <xdr:cxnSp macro="">
      <xdr:nvCxnSpPr>
        <xdr:cNvPr id="189" name="直線コネクタ 188">
          <a:extLst>
            <a:ext uri="{FF2B5EF4-FFF2-40B4-BE49-F238E27FC236}">
              <a16:creationId xmlns:a16="http://schemas.microsoft.com/office/drawing/2014/main" id="{00000000-0008-0000-0100-0000BD000000}"/>
            </a:ext>
          </a:extLst>
        </xdr:cNvPr>
        <xdr:cNvCxnSpPr/>
      </xdr:nvCxnSpPr>
      <xdr:spPr>
        <a:xfrm>
          <a:off x="3797300" y="977836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93980</xdr:rowOff>
    </xdr:from>
    <xdr:to>
      <xdr:col>15</xdr:col>
      <xdr:colOff>101600</xdr:colOff>
      <xdr:row>57</xdr:row>
      <xdr:rowOff>24130</xdr:rowOff>
    </xdr:to>
    <xdr:sp macro="" textlink="">
      <xdr:nvSpPr>
        <xdr:cNvPr id="190" name="楕円 189">
          <a:extLst>
            <a:ext uri="{FF2B5EF4-FFF2-40B4-BE49-F238E27FC236}">
              <a16:creationId xmlns:a16="http://schemas.microsoft.com/office/drawing/2014/main" id="{00000000-0008-0000-0100-0000BE000000}"/>
            </a:ext>
          </a:extLst>
        </xdr:cNvPr>
        <xdr:cNvSpPr/>
      </xdr:nvSpPr>
      <xdr:spPr>
        <a:xfrm>
          <a:off x="2857500" y="969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144780</xdr:rowOff>
    </xdr:from>
    <xdr:to>
      <xdr:col>19</xdr:col>
      <xdr:colOff>177800</xdr:colOff>
      <xdr:row>57</xdr:row>
      <xdr:rowOff>5715</xdr:rowOff>
    </xdr:to>
    <xdr:cxnSp macro="">
      <xdr:nvCxnSpPr>
        <xdr:cNvPr id="191" name="直線コネクタ 190">
          <a:extLst>
            <a:ext uri="{FF2B5EF4-FFF2-40B4-BE49-F238E27FC236}">
              <a16:creationId xmlns:a16="http://schemas.microsoft.com/office/drawing/2014/main" id="{00000000-0008-0000-0100-0000BF000000}"/>
            </a:ext>
          </a:extLst>
        </xdr:cNvPr>
        <xdr:cNvCxnSpPr/>
      </xdr:nvCxnSpPr>
      <xdr:spPr>
        <a:xfrm>
          <a:off x="2908300" y="974598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61595</xdr:rowOff>
    </xdr:from>
    <xdr:to>
      <xdr:col>10</xdr:col>
      <xdr:colOff>165100</xdr:colOff>
      <xdr:row>56</xdr:row>
      <xdr:rowOff>163195</xdr:rowOff>
    </xdr:to>
    <xdr:sp macro="" textlink="">
      <xdr:nvSpPr>
        <xdr:cNvPr id="192" name="楕円 191">
          <a:extLst>
            <a:ext uri="{FF2B5EF4-FFF2-40B4-BE49-F238E27FC236}">
              <a16:creationId xmlns:a16="http://schemas.microsoft.com/office/drawing/2014/main" id="{00000000-0008-0000-0100-0000C0000000}"/>
            </a:ext>
          </a:extLst>
        </xdr:cNvPr>
        <xdr:cNvSpPr/>
      </xdr:nvSpPr>
      <xdr:spPr>
        <a:xfrm>
          <a:off x="1968500" y="966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112395</xdr:rowOff>
    </xdr:from>
    <xdr:to>
      <xdr:col>15</xdr:col>
      <xdr:colOff>50800</xdr:colOff>
      <xdr:row>56</xdr:row>
      <xdr:rowOff>144780</xdr:rowOff>
    </xdr:to>
    <xdr:cxnSp macro="">
      <xdr:nvCxnSpPr>
        <xdr:cNvPr id="193" name="直線コネクタ 192">
          <a:extLst>
            <a:ext uri="{FF2B5EF4-FFF2-40B4-BE49-F238E27FC236}">
              <a16:creationId xmlns:a16="http://schemas.microsoft.com/office/drawing/2014/main" id="{00000000-0008-0000-0100-0000C1000000}"/>
            </a:ext>
          </a:extLst>
        </xdr:cNvPr>
        <xdr:cNvCxnSpPr/>
      </xdr:nvCxnSpPr>
      <xdr:spPr>
        <a:xfrm>
          <a:off x="2019300" y="971359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29210</xdr:rowOff>
    </xdr:from>
    <xdr:to>
      <xdr:col>6</xdr:col>
      <xdr:colOff>38100</xdr:colOff>
      <xdr:row>56</xdr:row>
      <xdr:rowOff>130810</xdr:rowOff>
    </xdr:to>
    <xdr:sp macro="" textlink="">
      <xdr:nvSpPr>
        <xdr:cNvPr id="194" name="楕円 193">
          <a:extLst>
            <a:ext uri="{FF2B5EF4-FFF2-40B4-BE49-F238E27FC236}">
              <a16:creationId xmlns:a16="http://schemas.microsoft.com/office/drawing/2014/main" id="{00000000-0008-0000-0100-0000C2000000}"/>
            </a:ext>
          </a:extLst>
        </xdr:cNvPr>
        <xdr:cNvSpPr/>
      </xdr:nvSpPr>
      <xdr:spPr>
        <a:xfrm>
          <a:off x="1079500" y="963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80010</xdr:rowOff>
    </xdr:from>
    <xdr:to>
      <xdr:col>10</xdr:col>
      <xdr:colOff>114300</xdr:colOff>
      <xdr:row>56</xdr:row>
      <xdr:rowOff>112395</xdr:rowOff>
    </xdr:to>
    <xdr:cxnSp macro="">
      <xdr:nvCxnSpPr>
        <xdr:cNvPr id="195" name="直線コネクタ 194">
          <a:extLst>
            <a:ext uri="{FF2B5EF4-FFF2-40B4-BE49-F238E27FC236}">
              <a16:creationId xmlns:a16="http://schemas.microsoft.com/office/drawing/2014/main" id="{00000000-0008-0000-0100-0000C3000000}"/>
            </a:ext>
          </a:extLst>
        </xdr:cNvPr>
        <xdr:cNvCxnSpPr/>
      </xdr:nvCxnSpPr>
      <xdr:spPr>
        <a:xfrm>
          <a:off x="1130300" y="968121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34307</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00000000-0008-0000-0100-0000C4000000}"/>
            </a:ext>
          </a:extLst>
        </xdr:cNvPr>
        <xdr:cNvSpPr txBox="1"/>
      </xdr:nvSpPr>
      <xdr:spPr>
        <a:xfrm>
          <a:off x="3582044" y="1032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17162</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00000000-0008-0000-0100-0000C5000000}"/>
            </a:ext>
          </a:extLst>
        </xdr:cNvPr>
        <xdr:cNvSpPr txBox="1"/>
      </xdr:nvSpPr>
      <xdr:spPr>
        <a:xfrm>
          <a:off x="2705744" y="1030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167657</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00000000-0008-0000-0100-0000C6000000}"/>
            </a:ext>
          </a:extLst>
        </xdr:cNvPr>
        <xdr:cNvSpPr txBox="1"/>
      </xdr:nvSpPr>
      <xdr:spPr>
        <a:xfrm>
          <a:off x="1816744"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161942</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00000000-0008-0000-0100-0000C7000000}"/>
            </a:ext>
          </a:extLst>
        </xdr:cNvPr>
        <xdr:cNvSpPr txBox="1"/>
      </xdr:nvSpPr>
      <xdr:spPr>
        <a:xfrm>
          <a:off x="927744" y="10277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73042</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3582044" y="9502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40657</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2705744" y="947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8272</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1816744" y="943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54</xdr:row>
      <xdr:rowOff>147337</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927744" y="940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00000000-0008-0000-0100-0000CC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00000000-0008-0000-0100-0000CD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00000000-0008-0000-0100-0000CE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00000000-0008-0000-0100-0000CF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00000000-0008-0000-0100-0000D4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00000000-0008-0000-0100-0000D5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a:extLst>
            <a:ext uri="{FF2B5EF4-FFF2-40B4-BE49-F238E27FC236}">
              <a16:creationId xmlns:a16="http://schemas.microsoft.com/office/drawing/2014/main" id="{00000000-0008-0000-0100-0000D6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5" name="テキスト ボックス 214">
          <a:extLst>
            <a:ext uri="{FF2B5EF4-FFF2-40B4-BE49-F238E27FC236}">
              <a16:creationId xmlns:a16="http://schemas.microsoft.com/office/drawing/2014/main" id="{00000000-0008-0000-0100-0000D7000000}"/>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a:extLst>
            <a:ext uri="{FF2B5EF4-FFF2-40B4-BE49-F238E27FC236}">
              <a16:creationId xmlns:a16="http://schemas.microsoft.com/office/drawing/2014/main" id="{00000000-0008-0000-0100-0000D8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17" name="テキスト ボックス 216">
          <a:extLst>
            <a:ext uri="{FF2B5EF4-FFF2-40B4-BE49-F238E27FC236}">
              <a16:creationId xmlns:a16="http://schemas.microsoft.com/office/drawing/2014/main" id="{00000000-0008-0000-0100-0000D9000000}"/>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a:extLst>
            <a:ext uri="{FF2B5EF4-FFF2-40B4-BE49-F238E27FC236}">
              <a16:creationId xmlns:a16="http://schemas.microsoft.com/office/drawing/2014/main" id="{00000000-0008-0000-0100-0000DA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19" name="テキスト ボックス 218">
          <a:extLst>
            <a:ext uri="{FF2B5EF4-FFF2-40B4-BE49-F238E27FC236}">
              <a16:creationId xmlns:a16="http://schemas.microsoft.com/office/drawing/2014/main" id="{00000000-0008-0000-0100-0000DB000000}"/>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a:extLst>
            <a:ext uri="{FF2B5EF4-FFF2-40B4-BE49-F238E27FC236}">
              <a16:creationId xmlns:a16="http://schemas.microsoft.com/office/drawing/2014/main" id="{00000000-0008-0000-0100-0000DC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1" name="テキスト ボックス 220">
          <a:extLst>
            <a:ext uri="{FF2B5EF4-FFF2-40B4-BE49-F238E27FC236}">
              <a16:creationId xmlns:a16="http://schemas.microsoft.com/office/drawing/2014/main" id="{00000000-0008-0000-0100-0000DD000000}"/>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00000000-0008-0000-0100-0000DE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3" name="テキスト ボックス 222">
          <a:extLst>
            <a:ext uri="{FF2B5EF4-FFF2-40B4-BE49-F238E27FC236}">
              <a16:creationId xmlns:a16="http://schemas.microsoft.com/office/drawing/2014/main" id="{00000000-0008-0000-0100-0000DF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id="{00000000-0008-0000-0100-0000E0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22310</xdr:rowOff>
    </xdr:from>
    <xdr:to>
      <xdr:col>54</xdr:col>
      <xdr:colOff>189865</xdr:colOff>
      <xdr:row>63</xdr:row>
      <xdr:rowOff>170707</xdr:rowOff>
    </xdr:to>
    <xdr:cxnSp macro="">
      <xdr:nvCxnSpPr>
        <xdr:cNvPr id="225" name="直線コネクタ 224">
          <a:extLst>
            <a:ext uri="{FF2B5EF4-FFF2-40B4-BE49-F238E27FC236}">
              <a16:creationId xmlns:a16="http://schemas.microsoft.com/office/drawing/2014/main" id="{00000000-0008-0000-0100-0000E1000000}"/>
            </a:ext>
          </a:extLst>
        </xdr:cNvPr>
        <xdr:cNvCxnSpPr/>
      </xdr:nvCxnSpPr>
      <xdr:spPr>
        <a:xfrm flipV="1">
          <a:off x="10476865" y="9794960"/>
          <a:ext cx="0" cy="1177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3084</xdr:rowOff>
    </xdr:from>
    <xdr:ext cx="469744" cy="259045"/>
    <xdr:sp macro="" textlink="">
      <xdr:nvSpPr>
        <xdr:cNvPr id="226" name="【橋りょう・トンネル】&#10;一人当たり有形固定資産（償却資産）額最小値テキスト">
          <a:extLst>
            <a:ext uri="{FF2B5EF4-FFF2-40B4-BE49-F238E27FC236}">
              <a16:creationId xmlns:a16="http://schemas.microsoft.com/office/drawing/2014/main" id="{00000000-0008-0000-0100-0000E2000000}"/>
            </a:ext>
          </a:extLst>
        </xdr:cNvPr>
        <xdr:cNvSpPr txBox="1"/>
      </xdr:nvSpPr>
      <xdr:spPr>
        <a:xfrm>
          <a:off x="10515600" y="10975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170707</xdr:rowOff>
    </xdr:from>
    <xdr:to>
      <xdr:col>55</xdr:col>
      <xdr:colOff>88900</xdr:colOff>
      <xdr:row>63</xdr:row>
      <xdr:rowOff>170707</xdr:rowOff>
    </xdr:to>
    <xdr:cxnSp macro="">
      <xdr:nvCxnSpPr>
        <xdr:cNvPr id="227" name="直線コネクタ 226">
          <a:extLst>
            <a:ext uri="{FF2B5EF4-FFF2-40B4-BE49-F238E27FC236}">
              <a16:creationId xmlns:a16="http://schemas.microsoft.com/office/drawing/2014/main" id="{00000000-0008-0000-0100-0000E3000000}"/>
            </a:ext>
          </a:extLst>
        </xdr:cNvPr>
        <xdr:cNvCxnSpPr/>
      </xdr:nvCxnSpPr>
      <xdr:spPr>
        <a:xfrm>
          <a:off x="10388600" y="10972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140437</xdr:rowOff>
    </xdr:from>
    <xdr:ext cx="690189" cy="259045"/>
    <xdr:sp macro="" textlink="">
      <xdr:nvSpPr>
        <xdr:cNvPr id="228" name="【橋りょう・トンネル】&#10;一人当たり有形固定資産（償却資産）額最大値テキスト">
          <a:extLst>
            <a:ext uri="{FF2B5EF4-FFF2-40B4-BE49-F238E27FC236}">
              <a16:creationId xmlns:a16="http://schemas.microsoft.com/office/drawing/2014/main" id="{00000000-0008-0000-0100-0000E4000000}"/>
            </a:ext>
          </a:extLst>
        </xdr:cNvPr>
        <xdr:cNvSpPr txBox="1"/>
      </xdr:nvSpPr>
      <xdr:spPr>
        <a:xfrm>
          <a:off x="10515600" y="95701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5,152,405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22310</xdr:rowOff>
    </xdr:from>
    <xdr:to>
      <xdr:col>55</xdr:col>
      <xdr:colOff>88900</xdr:colOff>
      <xdr:row>57</xdr:row>
      <xdr:rowOff>22310</xdr:rowOff>
    </xdr:to>
    <xdr:cxnSp macro="">
      <xdr:nvCxnSpPr>
        <xdr:cNvPr id="229" name="直線コネクタ 228">
          <a:extLst>
            <a:ext uri="{FF2B5EF4-FFF2-40B4-BE49-F238E27FC236}">
              <a16:creationId xmlns:a16="http://schemas.microsoft.com/office/drawing/2014/main" id="{00000000-0008-0000-0100-0000E5000000}"/>
            </a:ext>
          </a:extLst>
        </xdr:cNvPr>
        <xdr:cNvCxnSpPr/>
      </xdr:nvCxnSpPr>
      <xdr:spPr>
        <a:xfrm>
          <a:off x="10388600" y="9794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26223</xdr:rowOff>
    </xdr:from>
    <xdr:ext cx="599010" cy="259045"/>
    <xdr:sp macro="" textlink="">
      <xdr:nvSpPr>
        <xdr:cNvPr id="230" name="【橋りょう・トンネル】&#10;一人当たり有形固定資産（償却資産）額平均値テキスト">
          <a:extLst>
            <a:ext uri="{FF2B5EF4-FFF2-40B4-BE49-F238E27FC236}">
              <a16:creationId xmlns:a16="http://schemas.microsoft.com/office/drawing/2014/main" id="{00000000-0008-0000-0100-0000E6000000}"/>
            </a:ext>
          </a:extLst>
        </xdr:cNvPr>
        <xdr:cNvSpPr txBox="1"/>
      </xdr:nvSpPr>
      <xdr:spPr>
        <a:xfrm>
          <a:off x="10515600" y="106561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3346</xdr:rowOff>
    </xdr:from>
    <xdr:to>
      <xdr:col>55</xdr:col>
      <xdr:colOff>50800</xdr:colOff>
      <xdr:row>63</xdr:row>
      <xdr:rowOff>104946</xdr:rowOff>
    </xdr:to>
    <xdr:sp macro="" textlink="">
      <xdr:nvSpPr>
        <xdr:cNvPr id="231" name="フローチャート: 判断 230">
          <a:extLst>
            <a:ext uri="{FF2B5EF4-FFF2-40B4-BE49-F238E27FC236}">
              <a16:creationId xmlns:a16="http://schemas.microsoft.com/office/drawing/2014/main" id="{00000000-0008-0000-0100-0000E7000000}"/>
            </a:ext>
          </a:extLst>
        </xdr:cNvPr>
        <xdr:cNvSpPr/>
      </xdr:nvSpPr>
      <xdr:spPr>
        <a:xfrm>
          <a:off x="10426700" y="1080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6111</xdr:rowOff>
    </xdr:from>
    <xdr:to>
      <xdr:col>50</xdr:col>
      <xdr:colOff>165100</xdr:colOff>
      <xdr:row>63</xdr:row>
      <xdr:rowOff>107711</xdr:rowOff>
    </xdr:to>
    <xdr:sp macro="" textlink="">
      <xdr:nvSpPr>
        <xdr:cNvPr id="232" name="フローチャート: 判断 231">
          <a:extLst>
            <a:ext uri="{FF2B5EF4-FFF2-40B4-BE49-F238E27FC236}">
              <a16:creationId xmlns:a16="http://schemas.microsoft.com/office/drawing/2014/main" id="{00000000-0008-0000-0100-0000E8000000}"/>
            </a:ext>
          </a:extLst>
        </xdr:cNvPr>
        <xdr:cNvSpPr/>
      </xdr:nvSpPr>
      <xdr:spPr>
        <a:xfrm>
          <a:off x="9588500" y="10807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2306</xdr:rowOff>
    </xdr:from>
    <xdr:to>
      <xdr:col>46</xdr:col>
      <xdr:colOff>38100</xdr:colOff>
      <xdr:row>63</xdr:row>
      <xdr:rowOff>103906</xdr:rowOff>
    </xdr:to>
    <xdr:sp macro="" textlink="">
      <xdr:nvSpPr>
        <xdr:cNvPr id="233" name="フローチャート: 判断 232">
          <a:extLst>
            <a:ext uri="{FF2B5EF4-FFF2-40B4-BE49-F238E27FC236}">
              <a16:creationId xmlns:a16="http://schemas.microsoft.com/office/drawing/2014/main" id="{00000000-0008-0000-0100-0000E9000000}"/>
            </a:ext>
          </a:extLst>
        </xdr:cNvPr>
        <xdr:cNvSpPr/>
      </xdr:nvSpPr>
      <xdr:spPr>
        <a:xfrm>
          <a:off x="8699500" y="10803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25220</xdr:rowOff>
    </xdr:from>
    <xdr:to>
      <xdr:col>41</xdr:col>
      <xdr:colOff>101600</xdr:colOff>
      <xdr:row>63</xdr:row>
      <xdr:rowOff>126820</xdr:rowOff>
    </xdr:to>
    <xdr:sp macro="" textlink="">
      <xdr:nvSpPr>
        <xdr:cNvPr id="234" name="フローチャート: 判断 233">
          <a:extLst>
            <a:ext uri="{FF2B5EF4-FFF2-40B4-BE49-F238E27FC236}">
              <a16:creationId xmlns:a16="http://schemas.microsoft.com/office/drawing/2014/main" id="{00000000-0008-0000-0100-0000EA000000}"/>
            </a:ext>
          </a:extLst>
        </xdr:cNvPr>
        <xdr:cNvSpPr/>
      </xdr:nvSpPr>
      <xdr:spPr>
        <a:xfrm>
          <a:off x="7810500" y="10826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28459</xdr:rowOff>
    </xdr:from>
    <xdr:to>
      <xdr:col>36</xdr:col>
      <xdr:colOff>165100</xdr:colOff>
      <xdr:row>63</xdr:row>
      <xdr:rowOff>130059</xdr:rowOff>
    </xdr:to>
    <xdr:sp macro="" textlink="">
      <xdr:nvSpPr>
        <xdr:cNvPr id="235" name="フローチャート: 判断 234">
          <a:extLst>
            <a:ext uri="{FF2B5EF4-FFF2-40B4-BE49-F238E27FC236}">
              <a16:creationId xmlns:a16="http://schemas.microsoft.com/office/drawing/2014/main" id="{00000000-0008-0000-0100-0000EB000000}"/>
            </a:ext>
          </a:extLst>
        </xdr:cNvPr>
        <xdr:cNvSpPr/>
      </xdr:nvSpPr>
      <xdr:spPr>
        <a:xfrm>
          <a:off x="6921500" y="1082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00000000-0008-0000-0100-0000EC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0000000-0008-0000-0100-0000ED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100-0000EE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100-0000EF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100-0000F0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118635</xdr:rowOff>
    </xdr:from>
    <xdr:to>
      <xdr:col>55</xdr:col>
      <xdr:colOff>50800</xdr:colOff>
      <xdr:row>64</xdr:row>
      <xdr:rowOff>48785</xdr:rowOff>
    </xdr:to>
    <xdr:sp macro="" textlink="">
      <xdr:nvSpPr>
        <xdr:cNvPr id="241" name="楕円 240">
          <a:extLst>
            <a:ext uri="{FF2B5EF4-FFF2-40B4-BE49-F238E27FC236}">
              <a16:creationId xmlns:a16="http://schemas.microsoft.com/office/drawing/2014/main" id="{00000000-0008-0000-0100-0000F1000000}"/>
            </a:ext>
          </a:extLst>
        </xdr:cNvPr>
        <xdr:cNvSpPr/>
      </xdr:nvSpPr>
      <xdr:spPr>
        <a:xfrm>
          <a:off x="10426700" y="1091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33562</xdr:rowOff>
    </xdr:from>
    <xdr:ext cx="469744" cy="259045"/>
    <xdr:sp macro="" textlink="">
      <xdr:nvSpPr>
        <xdr:cNvPr id="242" name="【橋りょう・トンネル】&#10;一人当たり有形固定資産（償却資産）額該当値テキスト">
          <a:extLst>
            <a:ext uri="{FF2B5EF4-FFF2-40B4-BE49-F238E27FC236}">
              <a16:creationId xmlns:a16="http://schemas.microsoft.com/office/drawing/2014/main" id="{00000000-0008-0000-0100-0000F2000000}"/>
            </a:ext>
          </a:extLst>
        </xdr:cNvPr>
        <xdr:cNvSpPr txBox="1"/>
      </xdr:nvSpPr>
      <xdr:spPr>
        <a:xfrm>
          <a:off x="10515600" y="10834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118634</xdr:rowOff>
    </xdr:from>
    <xdr:to>
      <xdr:col>50</xdr:col>
      <xdr:colOff>165100</xdr:colOff>
      <xdr:row>64</xdr:row>
      <xdr:rowOff>48784</xdr:rowOff>
    </xdr:to>
    <xdr:sp macro="" textlink="">
      <xdr:nvSpPr>
        <xdr:cNvPr id="243" name="楕円 242">
          <a:extLst>
            <a:ext uri="{FF2B5EF4-FFF2-40B4-BE49-F238E27FC236}">
              <a16:creationId xmlns:a16="http://schemas.microsoft.com/office/drawing/2014/main" id="{00000000-0008-0000-0100-0000F3000000}"/>
            </a:ext>
          </a:extLst>
        </xdr:cNvPr>
        <xdr:cNvSpPr/>
      </xdr:nvSpPr>
      <xdr:spPr>
        <a:xfrm>
          <a:off x="9588500" y="1091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169434</xdr:rowOff>
    </xdr:from>
    <xdr:to>
      <xdr:col>55</xdr:col>
      <xdr:colOff>0</xdr:colOff>
      <xdr:row>63</xdr:row>
      <xdr:rowOff>169435</xdr:rowOff>
    </xdr:to>
    <xdr:cxnSp macro="">
      <xdr:nvCxnSpPr>
        <xdr:cNvPr id="244" name="直線コネクタ 243">
          <a:extLst>
            <a:ext uri="{FF2B5EF4-FFF2-40B4-BE49-F238E27FC236}">
              <a16:creationId xmlns:a16="http://schemas.microsoft.com/office/drawing/2014/main" id="{00000000-0008-0000-0100-0000F4000000}"/>
            </a:ext>
          </a:extLst>
        </xdr:cNvPr>
        <xdr:cNvCxnSpPr/>
      </xdr:nvCxnSpPr>
      <xdr:spPr>
        <a:xfrm>
          <a:off x="9639300" y="10970784"/>
          <a:ext cx="838200" cy="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118630</xdr:rowOff>
    </xdr:from>
    <xdr:to>
      <xdr:col>46</xdr:col>
      <xdr:colOff>38100</xdr:colOff>
      <xdr:row>64</xdr:row>
      <xdr:rowOff>48780</xdr:rowOff>
    </xdr:to>
    <xdr:sp macro="" textlink="">
      <xdr:nvSpPr>
        <xdr:cNvPr id="245" name="楕円 244">
          <a:extLst>
            <a:ext uri="{FF2B5EF4-FFF2-40B4-BE49-F238E27FC236}">
              <a16:creationId xmlns:a16="http://schemas.microsoft.com/office/drawing/2014/main" id="{00000000-0008-0000-0100-0000F5000000}"/>
            </a:ext>
          </a:extLst>
        </xdr:cNvPr>
        <xdr:cNvSpPr/>
      </xdr:nvSpPr>
      <xdr:spPr>
        <a:xfrm>
          <a:off x="8699500" y="1091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169430</xdr:rowOff>
    </xdr:from>
    <xdr:to>
      <xdr:col>50</xdr:col>
      <xdr:colOff>114300</xdr:colOff>
      <xdr:row>63</xdr:row>
      <xdr:rowOff>169434</xdr:rowOff>
    </xdr:to>
    <xdr:cxnSp macro="">
      <xdr:nvCxnSpPr>
        <xdr:cNvPr id="246" name="直線コネクタ 245">
          <a:extLst>
            <a:ext uri="{FF2B5EF4-FFF2-40B4-BE49-F238E27FC236}">
              <a16:creationId xmlns:a16="http://schemas.microsoft.com/office/drawing/2014/main" id="{00000000-0008-0000-0100-0000F6000000}"/>
            </a:ext>
          </a:extLst>
        </xdr:cNvPr>
        <xdr:cNvCxnSpPr/>
      </xdr:nvCxnSpPr>
      <xdr:spPr>
        <a:xfrm>
          <a:off x="8750300" y="10970780"/>
          <a:ext cx="889000" cy="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118631</xdr:rowOff>
    </xdr:from>
    <xdr:to>
      <xdr:col>41</xdr:col>
      <xdr:colOff>101600</xdr:colOff>
      <xdr:row>64</xdr:row>
      <xdr:rowOff>48781</xdr:rowOff>
    </xdr:to>
    <xdr:sp macro="" textlink="">
      <xdr:nvSpPr>
        <xdr:cNvPr id="247" name="楕円 246">
          <a:extLst>
            <a:ext uri="{FF2B5EF4-FFF2-40B4-BE49-F238E27FC236}">
              <a16:creationId xmlns:a16="http://schemas.microsoft.com/office/drawing/2014/main" id="{00000000-0008-0000-0100-0000F7000000}"/>
            </a:ext>
          </a:extLst>
        </xdr:cNvPr>
        <xdr:cNvSpPr/>
      </xdr:nvSpPr>
      <xdr:spPr>
        <a:xfrm>
          <a:off x="7810500" y="10919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169430</xdr:rowOff>
    </xdr:from>
    <xdr:to>
      <xdr:col>45</xdr:col>
      <xdr:colOff>177800</xdr:colOff>
      <xdr:row>63</xdr:row>
      <xdr:rowOff>169431</xdr:rowOff>
    </xdr:to>
    <xdr:cxnSp macro="">
      <xdr:nvCxnSpPr>
        <xdr:cNvPr id="248" name="直線コネクタ 247">
          <a:extLst>
            <a:ext uri="{FF2B5EF4-FFF2-40B4-BE49-F238E27FC236}">
              <a16:creationId xmlns:a16="http://schemas.microsoft.com/office/drawing/2014/main" id="{00000000-0008-0000-0100-0000F8000000}"/>
            </a:ext>
          </a:extLst>
        </xdr:cNvPr>
        <xdr:cNvCxnSpPr/>
      </xdr:nvCxnSpPr>
      <xdr:spPr>
        <a:xfrm flipV="1">
          <a:off x="7861300" y="10970780"/>
          <a:ext cx="889000" cy="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118625</xdr:rowOff>
    </xdr:from>
    <xdr:to>
      <xdr:col>36</xdr:col>
      <xdr:colOff>165100</xdr:colOff>
      <xdr:row>64</xdr:row>
      <xdr:rowOff>48775</xdr:rowOff>
    </xdr:to>
    <xdr:sp macro="" textlink="">
      <xdr:nvSpPr>
        <xdr:cNvPr id="249" name="楕円 248">
          <a:extLst>
            <a:ext uri="{FF2B5EF4-FFF2-40B4-BE49-F238E27FC236}">
              <a16:creationId xmlns:a16="http://schemas.microsoft.com/office/drawing/2014/main" id="{00000000-0008-0000-0100-0000F9000000}"/>
            </a:ext>
          </a:extLst>
        </xdr:cNvPr>
        <xdr:cNvSpPr/>
      </xdr:nvSpPr>
      <xdr:spPr>
        <a:xfrm>
          <a:off x="6921500" y="1091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169425</xdr:rowOff>
    </xdr:from>
    <xdr:to>
      <xdr:col>41</xdr:col>
      <xdr:colOff>50800</xdr:colOff>
      <xdr:row>63</xdr:row>
      <xdr:rowOff>169431</xdr:rowOff>
    </xdr:to>
    <xdr:cxnSp macro="">
      <xdr:nvCxnSpPr>
        <xdr:cNvPr id="250" name="直線コネクタ 249">
          <a:extLst>
            <a:ext uri="{FF2B5EF4-FFF2-40B4-BE49-F238E27FC236}">
              <a16:creationId xmlns:a16="http://schemas.microsoft.com/office/drawing/2014/main" id="{00000000-0008-0000-0100-0000FA000000}"/>
            </a:ext>
          </a:extLst>
        </xdr:cNvPr>
        <xdr:cNvCxnSpPr/>
      </xdr:nvCxnSpPr>
      <xdr:spPr>
        <a:xfrm>
          <a:off x="6972300" y="10970775"/>
          <a:ext cx="889000" cy="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124238</xdr:rowOff>
    </xdr:from>
    <xdr:ext cx="599010" cy="259045"/>
    <xdr:sp macro="" textlink="">
      <xdr:nvSpPr>
        <xdr:cNvPr id="251" name="n_1aveValue【橋りょう・トンネル】&#10;一人当たり有形固定資産（償却資産）額">
          <a:extLst>
            <a:ext uri="{FF2B5EF4-FFF2-40B4-BE49-F238E27FC236}">
              <a16:creationId xmlns:a16="http://schemas.microsoft.com/office/drawing/2014/main" id="{00000000-0008-0000-0100-0000FB000000}"/>
            </a:ext>
          </a:extLst>
        </xdr:cNvPr>
        <xdr:cNvSpPr txBox="1"/>
      </xdr:nvSpPr>
      <xdr:spPr>
        <a:xfrm>
          <a:off x="9327095" y="10582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120433</xdr:rowOff>
    </xdr:from>
    <xdr:ext cx="599010" cy="259045"/>
    <xdr:sp macro="" textlink="">
      <xdr:nvSpPr>
        <xdr:cNvPr id="252" name="n_2aveValue【橋りょう・トンネル】&#10;一人当たり有形固定資産（償却資産）額">
          <a:extLst>
            <a:ext uri="{FF2B5EF4-FFF2-40B4-BE49-F238E27FC236}">
              <a16:creationId xmlns:a16="http://schemas.microsoft.com/office/drawing/2014/main" id="{00000000-0008-0000-0100-0000FC000000}"/>
            </a:ext>
          </a:extLst>
        </xdr:cNvPr>
        <xdr:cNvSpPr txBox="1"/>
      </xdr:nvSpPr>
      <xdr:spPr>
        <a:xfrm>
          <a:off x="8450795" y="10578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143347</xdr:rowOff>
    </xdr:from>
    <xdr:ext cx="599010" cy="259045"/>
    <xdr:sp macro="" textlink="">
      <xdr:nvSpPr>
        <xdr:cNvPr id="253" name="n_3aveValue【橋りょう・トンネル】&#10;一人当たり有形固定資産（償却資産）額">
          <a:extLst>
            <a:ext uri="{FF2B5EF4-FFF2-40B4-BE49-F238E27FC236}">
              <a16:creationId xmlns:a16="http://schemas.microsoft.com/office/drawing/2014/main" id="{00000000-0008-0000-0100-0000FD000000}"/>
            </a:ext>
          </a:extLst>
        </xdr:cNvPr>
        <xdr:cNvSpPr txBox="1"/>
      </xdr:nvSpPr>
      <xdr:spPr>
        <a:xfrm>
          <a:off x="7561795" y="10601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146586</xdr:rowOff>
    </xdr:from>
    <xdr:ext cx="599010" cy="259045"/>
    <xdr:sp macro="" textlink="">
      <xdr:nvSpPr>
        <xdr:cNvPr id="254" name="n_4aveValue【橋りょう・トンネル】&#10;一人当たり有形固定資産（償却資産）額">
          <a:extLst>
            <a:ext uri="{FF2B5EF4-FFF2-40B4-BE49-F238E27FC236}">
              <a16:creationId xmlns:a16="http://schemas.microsoft.com/office/drawing/2014/main" id="{00000000-0008-0000-0100-0000FE000000}"/>
            </a:ext>
          </a:extLst>
        </xdr:cNvPr>
        <xdr:cNvSpPr txBox="1"/>
      </xdr:nvSpPr>
      <xdr:spPr>
        <a:xfrm>
          <a:off x="6672795" y="10605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64</xdr:row>
      <xdr:rowOff>39911</xdr:rowOff>
    </xdr:from>
    <xdr:ext cx="469744" cy="259045"/>
    <xdr:sp macro="" textlink="">
      <xdr:nvSpPr>
        <xdr:cNvPr id="255" name="n_1mainValue【橋りょう・トンネル】&#10;一人当たり有形固定資産（償却資産）額">
          <a:extLst>
            <a:ext uri="{FF2B5EF4-FFF2-40B4-BE49-F238E27FC236}">
              <a16:creationId xmlns:a16="http://schemas.microsoft.com/office/drawing/2014/main" id="{00000000-0008-0000-0100-0000FF000000}"/>
            </a:ext>
          </a:extLst>
        </xdr:cNvPr>
        <xdr:cNvSpPr txBox="1"/>
      </xdr:nvSpPr>
      <xdr:spPr>
        <a:xfrm>
          <a:off x="9391728" y="11012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64</xdr:row>
      <xdr:rowOff>39907</xdr:rowOff>
    </xdr:from>
    <xdr:ext cx="469744" cy="259045"/>
    <xdr:sp macro="" textlink="">
      <xdr:nvSpPr>
        <xdr:cNvPr id="256" name="n_2mainValue【橋りょう・トンネル】&#10;一人当たり有形固定資産（償却資産）額">
          <a:extLst>
            <a:ext uri="{FF2B5EF4-FFF2-40B4-BE49-F238E27FC236}">
              <a16:creationId xmlns:a16="http://schemas.microsoft.com/office/drawing/2014/main" id="{00000000-0008-0000-0100-000000010000}"/>
            </a:ext>
          </a:extLst>
        </xdr:cNvPr>
        <xdr:cNvSpPr txBox="1"/>
      </xdr:nvSpPr>
      <xdr:spPr>
        <a:xfrm>
          <a:off x="8515428" y="1101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64</xdr:row>
      <xdr:rowOff>39908</xdr:rowOff>
    </xdr:from>
    <xdr:ext cx="469744" cy="259045"/>
    <xdr:sp macro="" textlink="">
      <xdr:nvSpPr>
        <xdr:cNvPr id="257" name="n_3main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7626428" y="11012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64</xdr:row>
      <xdr:rowOff>39902</xdr:rowOff>
    </xdr:from>
    <xdr:ext cx="469744" cy="259045"/>
    <xdr:sp macro="" textlink="">
      <xdr:nvSpPr>
        <xdr:cNvPr id="258" name="n_4main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6737428" y="11012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00000000-0008-0000-0100-000003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00000000-0008-0000-0100-000004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00000000-0008-0000-0100-000005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00000000-0008-0000-0100-000006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00000000-0008-0000-0100-000007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00000000-0008-0000-0100-00000B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00000000-0008-0000-0100-00000C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00000000-0008-0000-0100-00000D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0" name="直線コネクタ 269">
          <a:extLst>
            <a:ext uri="{FF2B5EF4-FFF2-40B4-BE49-F238E27FC236}">
              <a16:creationId xmlns:a16="http://schemas.microsoft.com/office/drawing/2014/main" id="{00000000-0008-0000-0100-00000E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1" name="テキスト ボックス 270">
          <a:extLst>
            <a:ext uri="{FF2B5EF4-FFF2-40B4-BE49-F238E27FC236}">
              <a16:creationId xmlns:a16="http://schemas.microsoft.com/office/drawing/2014/main" id="{00000000-0008-0000-0100-00000F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2" name="直線コネクタ 271">
          <a:extLst>
            <a:ext uri="{FF2B5EF4-FFF2-40B4-BE49-F238E27FC236}">
              <a16:creationId xmlns:a16="http://schemas.microsoft.com/office/drawing/2014/main" id="{00000000-0008-0000-0100-000010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3" name="テキスト ボックス 272">
          <a:extLst>
            <a:ext uri="{FF2B5EF4-FFF2-40B4-BE49-F238E27FC236}">
              <a16:creationId xmlns:a16="http://schemas.microsoft.com/office/drawing/2014/main" id="{00000000-0008-0000-0100-000011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4" name="直線コネクタ 273">
          <a:extLst>
            <a:ext uri="{FF2B5EF4-FFF2-40B4-BE49-F238E27FC236}">
              <a16:creationId xmlns:a16="http://schemas.microsoft.com/office/drawing/2014/main" id="{00000000-0008-0000-0100-000012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5" name="テキスト ボックス 274">
          <a:extLst>
            <a:ext uri="{FF2B5EF4-FFF2-40B4-BE49-F238E27FC236}">
              <a16:creationId xmlns:a16="http://schemas.microsoft.com/office/drawing/2014/main" id="{00000000-0008-0000-0100-000013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6" name="直線コネクタ 275">
          <a:extLst>
            <a:ext uri="{FF2B5EF4-FFF2-40B4-BE49-F238E27FC236}">
              <a16:creationId xmlns:a16="http://schemas.microsoft.com/office/drawing/2014/main" id="{00000000-0008-0000-0100-000014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7" name="テキスト ボックス 276">
          <a:extLst>
            <a:ext uri="{FF2B5EF4-FFF2-40B4-BE49-F238E27FC236}">
              <a16:creationId xmlns:a16="http://schemas.microsoft.com/office/drawing/2014/main" id="{00000000-0008-0000-0100-000015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8" name="直線コネクタ 277">
          <a:extLst>
            <a:ext uri="{FF2B5EF4-FFF2-40B4-BE49-F238E27FC236}">
              <a16:creationId xmlns:a16="http://schemas.microsoft.com/office/drawing/2014/main" id="{00000000-0008-0000-0100-000016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9" name="テキスト ボックス 278">
          <a:extLst>
            <a:ext uri="{FF2B5EF4-FFF2-40B4-BE49-F238E27FC236}">
              <a16:creationId xmlns:a16="http://schemas.microsoft.com/office/drawing/2014/main" id="{00000000-0008-0000-0100-000017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a:extLst>
            <a:ext uri="{FF2B5EF4-FFF2-40B4-BE49-F238E27FC236}">
              <a16:creationId xmlns:a16="http://schemas.microsoft.com/office/drawing/2014/main" id="{00000000-0008-0000-0100-000018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1" name="テキスト ボックス 280">
          <a:extLst>
            <a:ext uri="{FF2B5EF4-FFF2-40B4-BE49-F238E27FC236}">
              <a16:creationId xmlns:a16="http://schemas.microsoft.com/office/drawing/2014/main" id="{00000000-0008-0000-0100-000019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a:extLst>
            <a:ext uri="{FF2B5EF4-FFF2-40B4-BE49-F238E27FC236}">
              <a16:creationId xmlns:a16="http://schemas.microsoft.com/office/drawing/2014/main" id="{00000000-0008-0000-0100-00001A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99061</xdr:rowOff>
    </xdr:from>
    <xdr:to>
      <xdr:col>24</xdr:col>
      <xdr:colOff>62865</xdr:colOff>
      <xdr:row>86</xdr:row>
      <xdr:rowOff>114300</xdr:rowOff>
    </xdr:to>
    <xdr:cxnSp macro="">
      <xdr:nvCxnSpPr>
        <xdr:cNvPr id="283" name="直線コネクタ 282">
          <a:extLst>
            <a:ext uri="{FF2B5EF4-FFF2-40B4-BE49-F238E27FC236}">
              <a16:creationId xmlns:a16="http://schemas.microsoft.com/office/drawing/2014/main" id="{00000000-0008-0000-0100-00001B010000}"/>
            </a:ext>
          </a:extLst>
        </xdr:cNvPr>
        <xdr:cNvCxnSpPr/>
      </xdr:nvCxnSpPr>
      <xdr:spPr>
        <a:xfrm flipV="1">
          <a:off x="4634865" y="13300711"/>
          <a:ext cx="0" cy="1558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4" name="【公営住宅】&#10;有形固定資産減価償却率最小値テキスト">
          <a:extLst>
            <a:ext uri="{FF2B5EF4-FFF2-40B4-BE49-F238E27FC236}">
              <a16:creationId xmlns:a16="http://schemas.microsoft.com/office/drawing/2014/main" id="{00000000-0008-0000-0100-00001C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5" name="直線コネクタ 284">
          <a:extLst>
            <a:ext uri="{FF2B5EF4-FFF2-40B4-BE49-F238E27FC236}">
              <a16:creationId xmlns:a16="http://schemas.microsoft.com/office/drawing/2014/main" id="{00000000-0008-0000-0100-00001D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45738</xdr:rowOff>
    </xdr:from>
    <xdr:ext cx="405111" cy="259045"/>
    <xdr:sp macro="" textlink="">
      <xdr:nvSpPr>
        <xdr:cNvPr id="286" name="【公営住宅】&#10;有形固定資産減価償却率最大値テキスト">
          <a:extLst>
            <a:ext uri="{FF2B5EF4-FFF2-40B4-BE49-F238E27FC236}">
              <a16:creationId xmlns:a16="http://schemas.microsoft.com/office/drawing/2014/main" id="{00000000-0008-0000-0100-00001E010000}"/>
            </a:ext>
          </a:extLst>
        </xdr:cNvPr>
        <xdr:cNvSpPr txBox="1"/>
      </xdr:nvSpPr>
      <xdr:spPr>
        <a:xfrm>
          <a:off x="4673600" y="13075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99061</xdr:rowOff>
    </xdr:from>
    <xdr:to>
      <xdr:col>24</xdr:col>
      <xdr:colOff>152400</xdr:colOff>
      <xdr:row>77</xdr:row>
      <xdr:rowOff>99061</xdr:rowOff>
    </xdr:to>
    <xdr:cxnSp macro="">
      <xdr:nvCxnSpPr>
        <xdr:cNvPr id="287" name="直線コネクタ 286">
          <a:extLst>
            <a:ext uri="{FF2B5EF4-FFF2-40B4-BE49-F238E27FC236}">
              <a16:creationId xmlns:a16="http://schemas.microsoft.com/office/drawing/2014/main" id="{00000000-0008-0000-0100-00001F010000}"/>
            </a:ext>
          </a:extLst>
        </xdr:cNvPr>
        <xdr:cNvCxnSpPr/>
      </xdr:nvCxnSpPr>
      <xdr:spPr>
        <a:xfrm>
          <a:off x="4546600" y="13300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66691</xdr:rowOff>
    </xdr:from>
    <xdr:ext cx="405111" cy="259045"/>
    <xdr:sp macro="" textlink="">
      <xdr:nvSpPr>
        <xdr:cNvPr id="288" name="【公営住宅】&#10;有形固定資産減価償却率平均値テキスト">
          <a:extLst>
            <a:ext uri="{FF2B5EF4-FFF2-40B4-BE49-F238E27FC236}">
              <a16:creationId xmlns:a16="http://schemas.microsoft.com/office/drawing/2014/main" id="{00000000-0008-0000-0100-000020010000}"/>
            </a:ext>
          </a:extLst>
        </xdr:cNvPr>
        <xdr:cNvSpPr txBox="1"/>
      </xdr:nvSpPr>
      <xdr:spPr>
        <a:xfrm>
          <a:off x="4673600" y="142970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88264</xdr:rowOff>
    </xdr:from>
    <xdr:to>
      <xdr:col>24</xdr:col>
      <xdr:colOff>114300</xdr:colOff>
      <xdr:row>84</xdr:row>
      <xdr:rowOff>18414</xdr:rowOff>
    </xdr:to>
    <xdr:sp macro="" textlink="">
      <xdr:nvSpPr>
        <xdr:cNvPr id="289" name="フローチャート: 判断 288">
          <a:extLst>
            <a:ext uri="{FF2B5EF4-FFF2-40B4-BE49-F238E27FC236}">
              <a16:creationId xmlns:a16="http://schemas.microsoft.com/office/drawing/2014/main" id="{00000000-0008-0000-0100-000021010000}"/>
            </a:ext>
          </a:extLst>
        </xdr:cNvPr>
        <xdr:cNvSpPr/>
      </xdr:nvSpPr>
      <xdr:spPr>
        <a:xfrm>
          <a:off x="4584700" y="1431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61595</xdr:rowOff>
    </xdr:from>
    <xdr:to>
      <xdr:col>20</xdr:col>
      <xdr:colOff>38100</xdr:colOff>
      <xdr:row>83</xdr:row>
      <xdr:rowOff>163195</xdr:rowOff>
    </xdr:to>
    <xdr:sp macro="" textlink="">
      <xdr:nvSpPr>
        <xdr:cNvPr id="290" name="フローチャート: 判断 289">
          <a:extLst>
            <a:ext uri="{FF2B5EF4-FFF2-40B4-BE49-F238E27FC236}">
              <a16:creationId xmlns:a16="http://schemas.microsoft.com/office/drawing/2014/main" id="{00000000-0008-0000-0100-000022010000}"/>
            </a:ext>
          </a:extLst>
        </xdr:cNvPr>
        <xdr:cNvSpPr/>
      </xdr:nvSpPr>
      <xdr:spPr>
        <a:xfrm>
          <a:off x="3746500" y="1429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137795</xdr:rowOff>
    </xdr:from>
    <xdr:to>
      <xdr:col>15</xdr:col>
      <xdr:colOff>101600</xdr:colOff>
      <xdr:row>83</xdr:row>
      <xdr:rowOff>67945</xdr:rowOff>
    </xdr:to>
    <xdr:sp macro="" textlink="">
      <xdr:nvSpPr>
        <xdr:cNvPr id="291" name="フローチャート: 判断 290">
          <a:extLst>
            <a:ext uri="{FF2B5EF4-FFF2-40B4-BE49-F238E27FC236}">
              <a16:creationId xmlns:a16="http://schemas.microsoft.com/office/drawing/2014/main" id="{00000000-0008-0000-0100-000023010000}"/>
            </a:ext>
          </a:extLst>
        </xdr:cNvPr>
        <xdr:cNvSpPr/>
      </xdr:nvSpPr>
      <xdr:spPr>
        <a:xfrm>
          <a:off x="2857500" y="1419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99695</xdr:rowOff>
    </xdr:from>
    <xdr:to>
      <xdr:col>10</xdr:col>
      <xdr:colOff>165100</xdr:colOff>
      <xdr:row>83</xdr:row>
      <xdr:rowOff>29845</xdr:rowOff>
    </xdr:to>
    <xdr:sp macro="" textlink="">
      <xdr:nvSpPr>
        <xdr:cNvPr id="292" name="フローチャート: 判断 291">
          <a:extLst>
            <a:ext uri="{FF2B5EF4-FFF2-40B4-BE49-F238E27FC236}">
              <a16:creationId xmlns:a16="http://schemas.microsoft.com/office/drawing/2014/main" id="{00000000-0008-0000-0100-000024010000}"/>
            </a:ext>
          </a:extLst>
        </xdr:cNvPr>
        <xdr:cNvSpPr/>
      </xdr:nvSpPr>
      <xdr:spPr>
        <a:xfrm>
          <a:off x="1968500" y="141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135889</xdr:rowOff>
    </xdr:from>
    <xdr:to>
      <xdr:col>6</xdr:col>
      <xdr:colOff>38100</xdr:colOff>
      <xdr:row>83</xdr:row>
      <xdr:rowOff>66039</xdr:rowOff>
    </xdr:to>
    <xdr:sp macro="" textlink="">
      <xdr:nvSpPr>
        <xdr:cNvPr id="293" name="フローチャート: 判断 292">
          <a:extLst>
            <a:ext uri="{FF2B5EF4-FFF2-40B4-BE49-F238E27FC236}">
              <a16:creationId xmlns:a16="http://schemas.microsoft.com/office/drawing/2014/main" id="{00000000-0008-0000-0100-000025010000}"/>
            </a:ext>
          </a:extLst>
        </xdr:cNvPr>
        <xdr:cNvSpPr/>
      </xdr:nvSpPr>
      <xdr:spPr>
        <a:xfrm>
          <a:off x="1079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00000000-0008-0000-0100-000026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0000000-0008-0000-0100-000027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0000000-0008-0000-0100-000028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100-000029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100-00002A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170180</xdr:rowOff>
    </xdr:from>
    <xdr:to>
      <xdr:col>24</xdr:col>
      <xdr:colOff>114300</xdr:colOff>
      <xdr:row>82</xdr:row>
      <xdr:rowOff>100330</xdr:rowOff>
    </xdr:to>
    <xdr:sp macro="" textlink="">
      <xdr:nvSpPr>
        <xdr:cNvPr id="299" name="楕円 298">
          <a:extLst>
            <a:ext uri="{FF2B5EF4-FFF2-40B4-BE49-F238E27FC236}">
              <a16:creationId xmlns:a16="http://schemas.microsoft.com/office/drawing/2014/main" id="{00000000-0008-0000-0100-00002B010000}"/>
            </a:ext>
          </a:extLst>
        </xdr:cNvPr>
        <xdr:cNvSpPr/>
      </xdr:nvSpPr>
      <xdr:spPr>
        <a:xfrm>
          <a:off x="4584700" y="1405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21607</xdr:rowOff>
    </xdr:from>
    <xdr:ext cx="405111" cy="259045"/>
    <xdr:sp macro="" textlink="">
      <xdr:nvSpPr>
        <xdr:cNvPr id="300" name="【公営住宅】&#10;有形固定資産減価償却率該当値テキスト">
          <a:extLst>
            <a:ext uri="{FF2B5EF4-FFF2-40B4-BE49-F238E27FC236}">
              <a16:creationId xmlns:a16="http://schemas.microsoft.com/office/drawing/2014/main" id="{00000000-0008-0000-0100-00002C010000}"/>
            </a:ext>
          </a:extLst>
        </xdr:cNvPr>
        <xdr:cNvSpPr txBox="1"/>
      </xdr:nvSpPr>
      <xdr:spPr>
        <a:xfrm>
          <a:off x="4673600" y="1390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130175</xdr:rowOff>
    </xdr:from>
    <xdr:to>
      <xdr:col>20</xdr:col>
      <xdr:colOff>38100</xdr:colOff>
      <xdr:row>82</xdr:row>
      <xdr:rowOff>60325</xdr:rowOff>
    </xdr:to>
    <xdr:sp macro="" textlink="">
      <xdr:nvSpPr>
        <xdr:cNvPr id="301" name="楕円 300">
          <a:extLst>
            <a:ext uri="{FF2B5EF4-FFF2-40B4-BE49-F238E27FC236}">
              <a16:creationId xmlns:a16="http://schemas.microsoft.com/office/drawing/2014/main" id="{00000000-0008-0000-0100-00002D010000}"/>
            </a:ext>
          </a:extLst>
        </xdr:cNvPr>
        <xdr:cNvSpPr/>
      </xdr:nvSpPr>
      <xdr:spPr>
        <a:xfrm>
          <a:off x="3746500" y="1401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9525</xdr:rowOff>
    </xdr:from>
    <xdr:to>
      <xdr:col>24</xdr:col>
      <xdr:colOff>63500</xdr:colOff>
      <xdr:row>82</xdr:row>
      <xdr:rowOff>49530</xdr:rowOff>
    </xdr:to>
    <xdr:cxnSp macro="">
      <xdr:nvCxnSpPr>
        <xdr:cNvPr id="302" name="直線コネクタ 301">
          <a:extLst>
            <a:ext uri="{FF2B5EF4-FFF2-40B4-BE49-F238E27FC236}">
              <a16:creationId xmlns:a16="http://schemas.microsoft.com/office/drawing/2014/main" id="{00000000-0008-0000-0100-00002E010000}"/>
            </a:ext>
          </a:extLst>
        </xdr:cNvPr>
        <xdr:cNvCxnSpPr/>
      </xdr:nvCxnSpPr>
      <xdr:spPr>
        <a:xfrm>
          <a:off x="3797300" y="1406842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92075</xdr:rowOff>
    </xdr:from>
    <xdr:to>
      <xdr:col>15</xdr:col>
      <xdr:colOff>101600</xdr:colOff>
      <xdr:row>82</xdr:row>
      <xdr:rowOff>22225</xdr:rowOff>
    </xdr:to>
    <xdr:sp macro="" textlink="">
      <xdr:nvSpPr>
        <xdr:cNvPr id="303" name="楕円 302">
          <a:extLst>
            <a:ext uri="{FF2B5EF4-FFF2-40B4-BE49-F238E27FC236}">
              <a16:creationId xmlns:a16="http://schemas.microsoft.com/office/drawing/2014/main" id="{00000000-0008-0000-0100-00002F010000}"/>
            </a:ext>
          </a:extLst>
        </xdr:cNvPr>
        <xdr:cNvSpPr/>
      </xdr:nvSpPr>
      <xdr:spPr>
        <a:xfrm>
          <a:off x="2857500" y="1397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142875</xdr:rowOff>
    </xdr:from>
    <xdr:to>
      <xdr:col>19</xdr:col>
      <xdr:colOff>177800</xdr:colOff>
      <xdr:row>82</xdr:row>
      <xdr:rowOff>9525</xdr:rowOff>
    </xdr:to>
    <xdr:cxnSp macro="">
      <xdr:nvCxnSpPr>
        <xdr:cNvPr id="304" name="直線コネクタ 303">
          <a:extLst>
            <a:ext uri="{FF2B5EF4-FFF2-40B4-BE49-F238E27FC236}">
              <a16:creationId xmlns:a16="http://schemas.microsoft.com/office/drawing/2014/main" id="{00000000-0008-0000-0100-000030010000}"/>
            </a:ext>
          </a:extLst>
        </xdr:cNvPr>
        <xdr:cNvCxnSpPr/>
      </xdr:nvCxnSpPr>
      <xdr:spPr>
        <a:xfrm>
          <a:off x="2908300" y="140303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53975</xdr:rowOff>
    </xdr:from>
    <xdr:to>
      <xdr:col>10</xdr:col>
      <xdr:colOff>165100</xdr:colOff>
      <xdr:row>81</xdr:row>
      <xdr:rowOff>155575</xdr:rowOff>
    </xdr:to>
    <xdr:sp macro="" textlink="">
      <xdr:nvSpPr>
        <xdr:cNvPr id="305" name="楕円 304">
          <a:extLst>
            <a:ext uri="{FF2B5EF4-FFF2-40B4-BE49-F238E27FC236}">
              <a16:creationId xmlns:a16="http://schemas.microsoft.com/office/drawing/2014/main" id="{00000000-0008-0000-0100-000031010000}"/>
            </a:ext>
          </a:extLst>
        </xdr:cNvPr>
        <xdr:cNvSpPr/>
      </xdr:nvSpPr>
      <xdr:spPr>
        <a:xfrm>
          <a:off x="1968500" y="1394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104775</xdr:rowOff>
    </xdr:from>
    <xdr:to>
      <xdr:col>15</xdr:col>
      <xdr:colOff>50800</xdr:colOff>
      <xdr:row>81</xdr:row>
      <xdr:rowOff>142875</xdr:rowOff>
    </xdr:to>
    <xdr:cxnSp macro="">
      <xdr:nvCxnSpPr>
        <xdr:cNvPr id="306" name="直線コネクタ 305">
          <a:extLst>
            <a:ext uri="{FF2B5EF4-FFF2-40B4-BE49-F238E27FC236}">
              <a16:creationId xmlns:a16="http://schemas.microsoft.com/office/drawing/2014/main" id="{00000000-0008-0000-0100-000032010000}"/>
            </a:ext>
          </a:extLst>
        </xdr:cNvPr>
        <xdr:cNvCxnSpPr/>
      </xdr:nvCxnSpPr>
      <xdr:spPr>
        <a:xfrm>
          <a:off x="2019300" y="139922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15875</xdr:rowOff>
    </xdr:from>
    <xdr:to>
      <xdr:col>6</xdr:col>
      <xdr:colOff>38100</xdr:colOff>
      <xdr:row>81</xdr:row>
      <xdr:rowOff>117475</xdr:rowOff>
    </xdr:to>
    <xdr:sp macro="" textlink="">
      <xdr:nvSpPr>
        <xdr:cNvPr id="307" name="楕円 306">
          <a:extLst>
            <a:ext uri="{FF2B5EF4-FFF2-40B4-BE49-F238E27FC236}">
              <a16:creationId xmlns:a16="http://schemas.microsoft.com/office/drawing/2014/main" id="{00000000-0008-0000-0100-000033010000}"/>
            </a:ext>
          </a:extLst>
        </xdr:cNvPr>
        <xdr:cNvSpPr/>
      </xdr:nvSpPr>
      <xdr:spPr>
        <a:xfrm>
          <a:off x="1079500" y="1390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66675</xdr:rowOff>
    </xdr:from>
    <xdr:to>
      <xdr:col>10</xdr:col>
      <xdr:colOff>114300</xdr:colOff>
      <xdr:row>81</xdr:row>
      <xdr:rowOff>104775</xdr:rowOff>
    </xdr:to>
    <xdr:cxnSp macro="">
      <xdr:nvCxnSpPr>
        <xdr:cNvPr id="308" name="直線コネクタ 307">
          <a:extLst>
            <a:ext uri="{FF2B5EF4-FFF2-40B4-BE49-F238E27FC236}">
              <a16:creationId xmlns:a16="http://schemas.microsoft.com/office/drawing/2014/main" id="{00000000-0008-0000-0100-000034010000}"/>
            </a:ext>
          </a:extLst>
        </xdr:cNvPr>
        <xdr:cNvCxnSpPr/>
      </xdr:nvCxnSpPr>
      <xdr:spPr>
        <a:xfrm>
          <a:off x="1130300" y="139541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154322</xdr:rowOff>
    </xdr:from>
    <xdr:ext cx="405111" cy="259045"/>
    <xdr:sp macro="" textlink="">
      <xdr:nvSpPr>
        <xdr:cNvPr id="309" name="n_1aveValue【公営住宅】&#10;有形固定資産減価償却率">
          <a:extLst>
            <a:ext uri="{FF2B5EF4-FFF2-40B4-BE49-F238E27FC236}">
              <a16:creationId xmlns:a16="http://schemas.microsoft.com/office/drawing/2014/main" id="{00000000-0008-0000-0100-000035010000}"/>
            </a:ext>
          </a:extLst>
        </xdr:cNvPr>
        <xdr:cNvSpPr txBox="1"/>
      </xdr:nvSpPr>
      <xdr:spPr>
        <a:xfrm>
          <a:off x="3582044" y="1438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59072</xdr:rowOff>
    </xdr:from>
    <xdr:ext cx="405111" cy="259045"/>
    <xdr:sp macro="" textlink="">
      <xdr:nvSpPr>
        <xdr:cNvPr id="310" name="n_2aveValue【公営住宅】&#10;有形固定資産減価償却率">
          <a:extLst>
            <a:ext uri="{FF2B5EF4-FFF2-40B4-BE49-F238E27FC236}">
              <a16:creationId xmlns:a16="http://schemas.microsoft.com/office/drawing/2014/main" id="{00000000-0008-0000-0100-000036010000}"/>
            </a:ext>
          </a:extLst>
        </xdr:cNvPr>
        <xdr:cNvSpPr txBox="1"/>
      </xdr:nvSpPr>
      <xdr:spPr>
        <a:xfrm>
          <a:off x="2705744" y="1428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20972</xdr:rowOff>
    </xdr:from>
    <xdr:ext cx="405111" cy="259045"/>
    <xdr:sp macro="" textlink="">
      <xdr:nvSpPr>
        <xdr:cNvPr id="311" name="n_3aveValue【公営住宅】&#10;有形固定資産減価償却率">
          <a:extLst>
            <a:ext uri="{FF2B5EF4-FFF2-40B4-BE49-F238E27FC236}">
              <a16:creationId xmlns:a16="http://schemas.microsoft.com/office/drawing/2014/main" id="{00000000-0008-0000-0100-000037010000}"/>
            </a:ext>
          </a:extLst>
        </xdr:cNvPr>
        <xdr:cNvSpPr txBox="1"/>
      </xdr:nvSpPr>
      <xdr:spPr>
        <a:xfrm>
          <a:off x="1816744" y="1425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57166</xdr:rowOff>
    </xdr:from>
    <xdr:ext cx="405111" cy="259045"/>
    <xdr:sp macro="" textlink="">
      <xdr:nvSpPr>
        <xdr:cNvPr id="312" name="n_4aveValue【公営住宅】&#10;有形固定資産減価償却率">
          <a:extLst>
            <a:ext uri="{FF2B5EF4-FFF2-40B4-BE49-F238E27FC236}">
              <a16:creationId xmlns:a16="http://schemas.microsoft.com/office/drawing/2014/main" id="{00000000-0008-0000-0100-000038010000}"/>
            </a:ext>
          </a:extLst>
        </xdr:cNvPr>
        <xdr:cNvSpPr txBox="1"/>
      </xdr:nvSpPr>
      <xdr:spPr>
        <a:xfrm>
          <a:off x="9277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76852</xdr:rowOff>
    </xdr:from>
    <xdr:ext cx="405111" cy="259045"/>
    <xdr:sp macro="" textlink="">
      <xdr:nvSpPr>
        <xdr:cNvPr id="313" name="n_1mainValue【公営住宅】&#10;有形固定資産減価償却率">
          <a:extLst>
            <a:ext uri="{FF2B5EF4-FFF2-40B4-BE49-F238E27FC236}">
              <a16:creationId xmlns:a16="http://schemas.microsoft.com/office/drawing/2014/main" id="{00000000-0008-0000-0100-000039010000}"/>
            </a:ext>
          </a:extLst>
        </xdr:cNvPr>
        <xdr:cNvSpPr txBox="1"/>
      </xdr:nvSpPr>
      <xdr:spPr>
        <a:xfrm>
          <a:off x="3582044" y="1379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38752</xdr:rowOff>
    </xdr:from>
    <xdr:ext cx="405111" cy="259045"/>
    <xdr:sp macro="" textlink="">
      <xdr:nvSpPr>
        <xdr:cNvPr id="314" name="n_2mainValue【公営住宅】&#10;有形固定資産減価償却率">
          <a:extLst>
            <a:ext uri="{FF2B5EF4-FFF2-40B4-BE49-F238E27FC236}">
              <a16:creationId xmlns:a16="http://schemas.microsoft.com/office/drawing/2014/main" id="{00000000-0008-0000-0100-00003A010000}"/>
            </a:ext>
          </a:extLst>
        </xdr:cNvPr>
        <xdr:cNvSpPr txBox="1"/>
      </xdr:nvSpPr>
      <xdr:spPr>
        <a:xfrm>
          <a:off x="2705744" y="1375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652</xdr:rowOff>
    </xdr:from>
    <xdr:ext cx="405111" cy="259045"/>
    <xdr:sp macro="" textlink="">
      <xdr:nvSpPr>
        <xdr:cNvPr id="315" name="n_3mainValue【公営住宅】&#10;有形固定資産減価償却率">
          <a:extLst>
            <a:ext uri="{FF2B5EF4-FFF2-40B4-BE49-F238E27FC236}">
              <a16:creationId xmlns:a16="http://schemas.microsoft.com/office/drawing/2014/main" id="{00000000-0008-0000-0100-00003B010000}"/>
            </a:ext>
          </a:extLst>
        </xdr:cNvPr>
        <xdr:cNvSpPr txBox="1"/>
      </xdr:nvSpPr>
      <xdr:spPr>
        <a:xfrm>
          <a:off x="1816744" y="1371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134002</xdr:rowOff>
    </xdr:from>
    <xdr:ext cx="405111" cy="259045"/>
    <xdr:sp macro="" textlink="">
      <xdr:nvSpPr>
        <xdr:cNvPr id="316" name="n_4mainValue【公営住宅】&#10;有形固定資産減価償却率">
          <a:extLst>
            <a:ext uri="{FF2B5EF4-FFF2-40B4-BE49-F238E27FC236}">
              <a16:creationId xmlns:a16="http://schemas.microsoft.com/office/drawing/2014/main" id="{00000000-0008-0000-0100-00003C010000}"/>
            </a:ext>
          </a:extLst>
        </xdr:cNvPr>
        <xdr:cNvSpPr txBox="1"/>
      </xdr:nvSpPr>
      <xdr:spPr>
        <a:xfrm>
          <a:off x="927744" y="1367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a:extLst>
            <a:ext uri="{FF2B5EF4-FFF2-40B4-BE49-F238E27FC236}">
              <a16:creationId xmlns:a16="http://schemas.microsoft.com/office/drawing/2014/main" id="{00000000-0008-0000-0100-00003D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a:extLst>
            <a:ext uri="{FF2B5EF4-FFF2-40B4-BE49-F238E27FC236}">
              <a16:creationId xmlns:a16="http://schemas.microsoft.com/office/drawing/2014/main" id="{00000000-0008-0000-0100-00003E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a:extLst>
            <a:ext uri="{FF2B5EF4-FFF2-40B4-BE49-F238E27FC236}">
              <a16:creationId xmlns:a16="http://schemas.microsoft.com/office/drawing/2014/main" id="{00000000-0008-0000-0100-00003F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a:extLst>
            <a:ext uri="{FF2B5EF4-FFF2-40B4-BE49-F238E27FC236}">
              <a16:creationId xmlns:a16="http://schemas.microsoft.com/office/drawing/2014/main" id="{00000000-0008-0000-0100-000040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a:extLst>
            <a:ext uri="{FF2B5EF4-FFF2-40B4-BE49-F238E27FC236}">
              <a16:creationId xmlns:a16="http://schemas.microsoft.com/office/drawing/2014/main" id="{00000000-0008-0000-0100-000041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a:extLst>
            <a:ext uri="{FF2B5EF4-FFF2-40B4-BE49-F238E27FC236}">
              <a16:creationId xmlns:a16="http://schemas.microsoft.com/office/drawing/2014/main" id="{00000000-0008-0000-0100-000042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a:extLst>
            <a:ext uri="{FF2B5EF4-FFF2-40B4-BE49-F238E27FC236}">
              <a16:creationId xmlns:a16="http://schemas.microsoft.com/office/drawing/2014/main" id="{00000000-0008-0000-0100-000043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a:extLst>
            <a:ext uri="{FF2B5EF4-FFF2-40B4-BE49-F238E27FC236}">
              <a16:creationId xmlns:a16="http://schemas.microsoft.com/office/drawing/2014/main" id="{00000000-0008-0000-0100-000045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a:extLst>
            <a:ext uri="{FF2B5EF4-FFF2-40B4-BE49-F238E27FC236}">
              <a16:creationId xmlns:a16="http://schemas.microsoft.com/office/drawing/2014/main" id="{00000000-0008-0000-0100-000046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7" name="直線コネクタ 326">
          <a:extLst>
            <a:ext uri="{FF2B5EF4-FFF2-40B4-BE49-F238E27FC236}">
              <a16:creationId xmlns:a16="http://schemas.microsoft.com/office/drawing/2014/main" id="{00000000-0008-0000-0100-000047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8" name="テキスト ボックス 327">
          <a:extLst>
            <a:ext uri="{FF2B5EF4-FFF2-40B4-BE49-F238E27FC236}">
              <a16:creationId xmlns:a16="http://schemas.microsoft.com/office/drawing/2014/main" id="{00000000-0008-0000-0100-000048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9" name="直線コネクタ 328">
          <a:extLst>
            <a:ext uri="{FF2B5EF4-FFF2-40B4-BE49-F238E27FC236}">
              <a16:creationId xmlns:a16="http://schemas.microsoft.com/office/drawing/2014/main" id="{00000000-0008-0000-0100-000049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0" name="テキスト ボックス 329">
          <a:extLst>
            <a:ext uri="{FF2B5EF4-FFF2-40B4-BE49-F238E27FC236}">
              <a16:creationId xmlns:a16="http://schemas.microsoft.com/office/drawing/2014/main" id="{00000000-0008-0000-0100-00004A01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1" name="直線コネクタ 330">
          <a:extLst>
            <a:ext uri="{FF2B5EF4-FFF2-40B4-BE49-F238E27FC236}">
              <a16:creationId xmlns:a16="http://schemas.microsoft.com/office/drawing/2014/main" id="{00000000-0008-0000-0100-00004B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2" name="テキスト ボックス 331">
          <a:extLst>
            <a:ext uri="{FF2B5EF4-FFF2-40B4-BE49-F238E27FC236}">
              <a16:creationId xmlns:a16="http://schemas.microsoft.com/office/drawing/2014/main" id="{00000000-0008-0000-0100-00004C01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3" name="直線コネクタ 332">
          <a:extLst>
            <a:ext uri="{FF2B5EF4-FFF2-40B4-BE49-F238E27FC236}">
              <a16:creationId xmlns:a16="http://schemas.microsoft.com/office/drawing/2014/main" id="{00000000-0008-0000-0100-00004D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4" name="テキスト ボックス 333">
          <a:extLst>
            <a:ext uri="{FF2B5EF4-FFF2-40B4-BE49-F238E27FC236}">
              <a16:creationId xmlns:a16="http://schemas.microsoft.com/office/drawing/2014/main" id="{00000000-0008-0000-0100-00004E01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5" name="直線コネクタ 334">
          <a:extLst>
            <a:ext uri="{FF2B5EF4-FFF2-40B4-BE49-F238E27FC236}">
              <a16:creationId xmlns:a16="http://schemas.microsoft.com/office/drawing/2014/main" id="{00000000-0008-0000-0100-00004F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6" name="テキスト ボックス 335">
          <a:extLst>
            <a:ext uri="{FF2B5EF4-FFF2-40B4-BE49-F238E27FC236}">
              <a16:creationId xmlns:a16="http://schemas.microsoft.com/office/drawing/2014/main" id="{00000000-0008-0000-0100-00005001000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7" name="直線コネクタ 336">
          <a:extLst>
            <a:ext uri="{FF2B5EF4-FFF2-40B4-BE49-F238E27FC236}">
              <a16:creationId xmlns:a16="http://schemas.microsoft.com/office/drawing/2014/main" id="{00000000-0008-0000-0100-000051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38" name="テキスト ボックス 337">
          <a:extLst>
            <a:ext uri="{FF2B5EF4-FFF2-40B4-BE49-F238E27FC236}">
              <a16:creationId xmlns:a16="http://schemas.microsoft.com/office/drawing/2014/main" id="{00000000-0008-0000-0100-000052010000}"/>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00000000-0008-0000-0100-000053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0" name="テキスト ボックス 339">
          <a:extLst>
            <a:ext uri="{FF2B5EF4-FFF2-40B4-BE49-F238E27FC236}">
              <a16:creationId xmlns:a16="http://schemas.microsoft.com/office/drawing/2014/main" id="{00000000-0008-0000-0100-000054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00000000-0008-0000-0100-000055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157462</xdr:rowOff>
    </xdr:from>
    <xdr:to>
      <xdr:col>54</xdr:col>
      <xdr:colOff>189865</xdr:colOff>
      <xdr:row>86</xdr:row>
      <xdr:rowOff>166443</xdr:rowOff>
    </xdr:to>
    <xdr:cxnSp macro="">
      <xdr:nvCxnSpPr>
        <xdr:cNvPr id="342" name="直線コネクタ 341">
          <a:extLst>
            <a:ext uri="{FF2B5EF4-FFF2-40B4-BE49-F238E27FC236}">
              <a16:creationId xmlns:a16="http://schemas.microsoft.com/office/drawing/2014/main" id="{00000000-0008-0000-0100-000056010000}"/>
            </a:ext>
          </a:extLst>
        </xdr:cNvPr>
        <xdr:cNvCxnSpPr/>
      </xdr:nvCxnSpPr>
      <xdr:spPr>
        <a:xfrm flipV="1">
          <a:off x="10476865" y="13359112"/>
          <a:ext cx="0" cy="1552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170270</xdr:rowOff>
    </xdr:from>
    <xdr:ext cx="469744" cy="259045"/>
    <xdr:sp macro="" textlink="">
      <xdr:nvSpPr>
        <xdr:cNvPr id="343" name="【公営住宅】&#10;一人当たり面積最小値テキスト">
          <a:extLst>
            <a:ext uri="{FF2B5EF4-FFF2-40B4-BE49-F238E27FC236}">
              <a16:creationId xmlns:a16="http://schemas.microsoft.com/office/drawing/2014/main" id="{00000000-0008-0000-0100-000057010000}"/>
            </a:ext>
          </a:extLst>
        </xdr:cNvPr>
        <xdr:cNvSpPr txBox="1"/>
      </xdr:nvSpPr>
      <xdr:spPr>
        <a:xfrm>
          <a:off x="10515600" y="1491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166443</xdr:rowOff>
    </xdr:from>
    <xdr:to>
      <xdr:col>55</xdr:col>
      <xdr:colOff>88900</xdr:colOff>
      <xdr:row>86</xdr:row>
      <xdr:rowOff>166443</xdr:rowOff>
    </xdr:to>
    <xdr:cxnSp macro="">
      <xdr:nvCxnSpPr>
        <xdr:cNvPr id="344" name="直線コネクタ 343">
          <a:extLst>
            <a:ext uri="{FF2B5EF4-FFF2-40B4-BE49-F238E27FC236}">
              <a16:creationId xmlns:a16="http://schemas.microsoft.com/office/drawing/2014/main" id="{00000000-0008-0000-0100-000058010000}"/>
            </a:ext>
          </a:extLst>
        </xdr:cNvPr>
        <xdr:cNvCxnSpPr/>
      </xdr:nvCxnSpPr>
      <xdr:spPr>
        <a:xfrm>
          <a:off x="10388600" y="14911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104139</xdr:rowOff>
    </xdr:from>
    <xdr:ext cx="469744" cy="259045"/>
    <xdr:sp macro="" textlink="">
      <xdr:nvSpPr>
        <xdr:cNvPr id="345" name="【公営住宅】&#10;一人当たり面積最大値テキスト">
          <a:extLst>
            <a:ext uri="{FF2B5EF4-FFF2-40B4-BE49-F238E27FC236}">
              <a16:creationId xmlns:a16="http://schemas.microsoft.com/office/drawing/2014/main" id="{00000000-0008-0000-0100-000059010000}"/>
            </a:ext>
          </a:extLst>
        </xdr:cNvPr>
        <xdr:cNvSpPr txBox="1"/>
      </xdr:nvSpPr>
      <xdr:spPr>
        <a:xfrm>
          <a:off x="10515600" y="13134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157462</xdr:rowOff>
    </xdr:from>
    <xdr:to>
      <xdr:col>55</xdr:col>
      <xdr:colOff>88900</xdr:colOff>
      <xdr:row>77</xdr:row>
      <xdr:rowOff>157462</xdr:rowOff>
    </xdr:to>
    <xdr:cxnSp macro="">
      <xdr:nvCxnSpPr>
        <xdr:cNvPr id="346" name="直線コネクタ 345">
          <a:extLst>
            <a:ext uri="{FF2B5EF4-FFF2-40B4-BE49-F238E27FC236}">
              <a16:creationId xmlns:a16="http://schemas.microsoft.com/office/drawing/2014/main" id="{00000000-0008-0000-0100-00005A010000}"/>
            </a:ext>
          </a:extLst>
        </xdr:cNvPr>
        <xdr:cNvCxnSpPr/>
      </xdr:nvCxnSpPr>
      <xdr:spPr>
        <a:xfrm>
          <a:off x="10388600" y="13359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86594</xdr:rowOff>
    </xdr:from>
    <xdr:ext cx="469744" cy="259045"/>
    <xdr:sp macro="" textlink="">
      <xdr:nvSpPr>
        <xdr:cNvPr id="347" name="【公営住宅】&#10;一人当たり面積平均値テキスト">
          <a:extLst>
            <a:ext uri="{FF2B5EF4-FFF2-40B4-BE49-F238E27FC236}">
              <a16:creationId xmlns:a16="http://schemas.microsoft.com/office/drawing/2014/main" id="{00000000-0008-0000-0100-00005B010000}"/>
            </a:ext>
          </a:extLst>
        </xdr:cNvPr>
        <xdr:cNvSpPr txBox="1"/>
      </xdr:nvSpPr>
      <xdr:spPr>
        <a:xfrm>
          <a:off x="10515600" y="144883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63717</xdr:rowOff>
    </xdr:from>
    <xdr:to>
      <xdr:col>55</xdr:col>
      <xdr:colOff>50800</xdr:colOff>
      <xdr:row>85</xdr:row>
      <xdr:rowOff>165317</xdr:rowOff>
    </xdr:to>
    <xdr:sp macro="" textlink="">
      <xdr:nvSpPr>
        <xdr:cNvPr id="348" name="フローチャート: 判断 347">
          <a:extLst>
            <a:ext uri="{FF2B5EF4-FFF2-40B4-BE49-F238E27FC236}">
              <a16:creationId xmlns:a16="http://schemas.microsoft.com/office/drawing/2014/main" id="{00000000-0008-0000-0100-00005C010000}"/>
            </a:ext>
          </a:extLst>
        </xdr:cNvPr>
        <xdr:cNvSpPr/>
      </xdr:nvSpPr>
      <xdr:spPr>
        <a:xfrm>
          <a:off x="10426700" y="1463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74332</xdr:rowOff>
    </xdr:from>
    <xdr:to>
      <xdr:col>50</xdr:col>
      <xdr:colOff>165100</xdr:colOff>
      <xdr:row>86</xdr:row>
      <xdr:rowOff>4482</xdr:rowOff>
    </xdr:to>
    <xdr:sp macro="" textlink="">
      <xdr:nvSpPr>
        <xdr:cNvPr id="349" name="フローチャート: 判断 348">
          <a:extLst>
            <a:ext uri="{FF2B5EF4-FFF2-40B4-BE49-F238E27FC236}">
              <a16:creationId xmlns:a16="http://schemas.microsoft.com/office/drawing/2014/main" id="{00000000-0008-0000-0100-00005D010000}"/>
            </a:ext>
          </a:extLst>
        </xdr:cNvPr>
        <xdr:cNvSpPr/>
      </xdr:nvSpPr>
      <xdr:spPr>
        <a:xfrm>
          <a:off x="9588500" y="14647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95231</xdr:rowOff>
    </xdr:from>
    <xdr:to>
      <xdr:col>46</xdr:col>
      <xdr:colOff>38100</xdr:colOff>
      <xdr:row>86</xdr:row>
      <xdr:rowOff>25381</xdr:rowOff>
    </xdr:to>
    <xdr:sp macro="" textlink="">
      <xdr:nvSpPr>
        <xdr:cNvPr id="350" name="フローチャート: 判断 349">
          <a:extLst>
            <a:ext uri="{FF2B5EF4-FFF2-40B4-BE49-F238E27FC236}">
              <a16:creationId xmlns:a16="http://schemas.microsoft.com/office/drawing/2014/main" id="{00000000-0008-0000-0100-00005E010000}"/>
            </a:ext>
          </a:extLst>
        </xdr:cNvPr>
        <xdr:cNvSpPr/>
      </xdr:nvSpPr>
      <xdr:spPr>
        <a:xfrm>
          <a:off x="8699500" y="1466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101600</xdr:rowOff>
    </xdr:from>
    <xdr:to>
      <xdr:col>41</xdr:col>
      <xdr:colOff>101600</xdr:colOff>
      <xdr:row>86</xdr:row>
      <xdr:rowOff>31750</xdr:rowOff>
    </xdr:to>
    <xdr:sp macro="" textlink="">
      <xdr:nvSpPr>
        <xdr:cNvPr id="351" name="フローチャート: 判断 350">
          <a:extLst>
            <a:ext uri="{FF2B5EF4-FFF2-40B4-BE49-F238E27FC236}">
              <a16:creationId xmlns:a16="http://schemas.microsoft.com/office/drawing/2014/main" id="{00000000-0008-0000-0100-00005F010000}"/>
            </a:ext>
          </a:extLst>
        </xdr:cNvPr>
        <xdr:cNvSpPr/>
      </xdr:nvSpPr>
      <xdr:spPr>
        <a:xfrm>
          <a:off x="78105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78087</xdr:rowOff>
    </xdr:from>
    <xdr:to>
      <xdr:col>36</xdr:col>
      <xdr:colOff>165100</xdr:colOff>
      <xdr:row>86</xdr:row>
      <xdr:rowOff>8237</xdr:rowOff>
    </xdr:to>
    <xdr:sp macro="" textlink="">
      <xdr:nvSpPr>
        <xdr:cNvPr id="352" name="フローチャート: 判断 351">
          <a:extLst>
            <a:ext uri="{FF2B5EF4-FFF2-40B4-BE49-F238E27FC236}">
              <a16:creationId xmlns:a16="http://schemas.microsoft.com/office/drawing/2014/main" id="{00000000-0008-0000-0100-000060010000}"/>
            </a:ext>
          </a:extLst>
        </xdr:cNvPr>
        <xdr:cNvSpPr/>
      </xdr:nvSpPr>
      <xdr:spPr>
        <a:xfrm>
          <a:off x="6921500" y="1465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100-000061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100-000062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100-000063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100-000064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100-000065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102417</xdr:rowOff>
    </xdr:from>
    <xdr:to>
      <xdr:col>55</xdr:col>
      <xdr:colOff>50800</xdr:colOff>
      <xdr:row>87</xdr:row>
      <xdr:rowOff>32567</xdr:rowOff>
    </xdr:to>
    <xdr:sp macro="" textlink="">
      <xdr:nvSpPr>
        <xdr:cNvPr id="358" name="楕円 357">
          <a:extLst>
            <a:ext uri="{FF2B5EF4-FFF2-40B4-BE49-F238E27FC236}">
              <a16:creationId xmlns:a16="http://schemas.microsoft.com/office/drawing/2014/main" id="{00000000-0008-0000-0100-000066010000}"/>
            </a:ext>
          </a:extLst>
        </xdr:cNvPr>
        <xdr:cNvSpPr/>
      </xdr:nvSpPr>
      <xdr:spPr>
        <a:xfrm>
          <a:off x="10426700" y="14847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17344</xdr:rowOff>
    </xdr:from>
    <xdr:ext cx="469744" cy="259045"/>
    <xdr:sp macro="" textlink="">
      <xdr:nvSpPr>
        <xdr:cNvPr id="359" name="【公営住宅】&#10;一人当たり面積該当値テキスト">
          <a:extLst>
            <a:ext uri="{FF2B5EF4-FFF2-40B4-BE49-F238E27FC236}">
              <a16:creationId xmlns:a16="http://schemas.microsoft.com/office/drawing/2014/main" id="{00000000-0008-0000-0100-000067010000}"/>
            </a:ext>
          </a:extLst>
        </xdr:cNvPr>
        <xdr:cNvSpPr txBox="1"/>
      </xdr:nvSpPr>
      <xdr:spPr>
        <a:xfrm>
          <a:off x="10515600" y="14762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102417</xdr:rowOff>
    </xdr:from>
    <xdr:to>
      <xdr:col>50</xdr:col>
      <xdr:colOff>165100</xdr:colOff>
      <xdr:row>87</xdr:row>
      <xdr:rowOff>32567</xdr:rowOff>
    </xdr:to>
    <xdr:sp macro="" textlink="">
      <xdr:nvSpPr>
        <xdr:cNvPr id="360" name="楕円 359">
          <a:extLst>
            <a:ext uri="{FF2B5EF4-FFF2-40B4-BE49-F238E27FC236}">
              <a16:creationId xmlns:a16="http://schemas.microsoft.com/office/drawing/2014/main" id="{00000000-0008-0000-0100-000068010000}"/>
            </a:ext>
          </a:extLst>
        </xdr:cNvPr>
        <xdr:cNvSpPr/>
      </xdr:nvSpPr>
      <xdr:spPr>
        <a:xfrm>
          <a:off x="9588500" y="14847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153217</xdr:rowOff>
    </xdr:from>
    <xdr:to>
      <xdr:col>55</xdr:col>
      <xdr:colOff>0</xdr:colOff>
      <xdr:row>86</xdr:row>
      <xdr:rowOff>153217</xdr:rowOff>
    </xdr:to>
    <xdr:cxnSp macro="">
      <xdr:nvCxnSpPr>
        <xdr:cNvPr id="361" name="直線コネクタ 360">
          <a:extLst>
            <a:ext uri="{FF2B5EF4-FFF2-40B4-BE49-F238E27FC236}">
              <a16:creationId xmlns:a16="http://schemas.microsoft.com/office/drawing/2014/main" id="{00000000-0008-0000-0100-000069010000}"/>
            </a:ext>
          </a:extLst>
        </xdr:cNvPr>
        <xdr:cNvCxnSpPr/>
      </xdr:nvCxnSpPr>
      <xdr:spPr>
        <a:xfrm>
          <a:off x="9639300" y="1489791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102253</xdr:rowOff>
    </xdr:from>
    <xdr:to>
      <xdr:col>46</xdr:col>
      <xdr:colOff>38100</xdr:colOff>
      <xdr:row>87</xdr:row>
      <xdr:rowOff>32403</xdr:rowOff>
    </xdr:to>
    <xdr:sp macro="" textlink="">
      <xdr:nvSpPr>
        <xdr:cNvPr id="362" name="楕円 361">
          <a:extLst>
            <a:ext uri="{FF2B5EF4-FFF2-40B4-BE49-F238E27FC236}">
              <a16:creationId xmlns:a16="http://schemas.microsoft.com/office/drawing/2014/main" id="{00000000-0008-0000-0100-00006A010000}"/>
            </a:ext>
          </a:extLst>
        </xdr:cNvPr>
        <xdr:cNvSpPr/>
      </xdr:nvSpPr>
      <xdr:spPr>
        <a:xfrm>
          <a:off x="8699500" y="14846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153053</xdr:rowOff>
    </xdr:from>
    <xdr:to>
      <xdr:col>50</xdr:col>
      <xdr:colOff>114300</xdr:colOff>
      <xdr:row>86</xdr:row>
      <xdr:rowOff>153217</xdr:rowOff>
    </xdr:to>
    <xdr:cxnSp macro="">
      <xdr:nvCxnSpPr>
        <xdr:cNvPr id="363" name="直線コネクタ 362">
          <a:extLst>
            <a:ext uri="{FF2B5EF4-FFF2-40B4-BE49-F238E27FC236}">
              <a16:creationId xmlns:a16="http://schemas.microsoft.com/office/drawing/2014/main" id="{00000000-0008-0000-0100-00006B010000}"/>
            </a:ext>
          </a:extLst>
        </xdr:cNvPr>
        <xdr:cNvCxnSpPr/>
      </xdr:nvCxnSpPr>
      <xdr:spPr>
        <a:xfrm>
          <a:off x="8750300" y="14897753"/>
          <a:ext cx="889000" cy="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102417</xdr:rowOff>
    </xdr:from>
    <xdr:to>
      <xdr:col>41</xdr:col>
      <xdr:colOff>101600</xdr:colOff>
      <xdr:row>87</xdr:row>
      <xdr:rowOff>32567</xdr:rowOff>
    </xdr:to>
    <xdr:sp macro="" textlink="">
      <xdr:nvSpPr>
        <xdr:cNvPr id="364" name="楕円 363">
          <a:extLst>
            <a:ext uri="{FF2B5EF4-FFF2-40B4-BE49-F238E27FC236}">
              <a16:creationId xmlns:a16="http://schemas.microsoft.com/office/drawing/2014/main" id="{00000000-0008-0000-0100-00006C010000}"/>
            </a:ext>
          </a:extLst>
        </xdr:cNvPr>
        <xdr:cNvSpPr/>
      </xdr:nvSpPr>
      <xdr:spPr>
        <a:xfrm>
          <a:off x="7810500" y="14847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153053</xdr:rowOff>
    </xdr:from>
    <xdr:to>
      <xdr:col>45</xdr:col>
      <xdr:colOff>177800</xdr:colOff>
      <xdr:row>86</xdr:row>
      <xdr:rowOff>153217</xdr:rowOff>
    </xdr:to>
    <xdr:cxnSp macro="">
      <xdr:nvCxnSpPr>
        <xdr:cNvPr id="365" name="直線コネクタ 364">
          <a:extLst>
            <a:ext uri="{FF2B5EF4-FFF2-40B4-BE49-F238E27FC236}">
              <a16:creationId xmlns:a16="http://schemas.microsoft.com/office/drawing/2014/main" id="{00000000-0008-0000-0100-00006D010000}"/>
            </a:ext>
          </a:extLst>
        </xdr:cNvPr>
        <xdr:cNvCxnSpPr/>
      </xdr:nvCxnSpPr>
      <xdr:spPr>
        <a:xfrm flipV="1">
          <a:off x="7861300" y="14897753"/>
          <a:ext cx="889000" cy="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102253</xdr:rowOff>
    </xdr:from>
    <xdr:to>
      <xdr:col>36</xdr:col>
      <xdr:colOff>165100</xdr:colOff>
      <xdr:row>87</xdr:row>
      <xdr:rowOff>32403</xdr:rowOff>
    </xdr:to>
    <xdr:sp macro="" textlink="">
      <xdr:nvSpPr>
        <xdr:cNvPr id="366" name="楕円 365">
          <a:extLst>
            <a:ext uri="{FF2B5EF4-FFF2-40B4-BE49-F238E27FC236}">
              <a16:creationId xmlns:a16="http://schemas.microsoft.com/office/drawing/2014/main" id="{00000000-0008-0000-0100-00006E010000}"/>
            </a:ext>
          </a:extLst>
        </xdr:cNvPr>
        <xdr:cNvSpPr/>
      </xdr:nvSpPr>
      <xdr:spPr>
        <a:xfrm>
          <a:off x="6921500" y="14846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153053</xdr:rowOff>
    </xdr:from>
    <xdr:to>
      <xdr:col>41</xdr:col>
      <xdr:colOff>50800</xdr:colOff>
      <xdr:row>86</xdr:row>
      <xdr:rowOff>153217</xdr:rowOff>
    </xdr:to>
    <xdr:cxnSp macro="">
      <xdr:nvCxnSpPr>
        <xdr:cNvPr id="367" name="直線コネクタ 366">
          <a:extLst>
            <a:ext uri="{FF2B5EF4-FFF2-40B4-BE49-F238E27FC236}">
              <a16:creationId xmlns:a16="http://schemas.microsoft.com/office/drawing/2014/main" id="{00000000-0008-0000-0100-00006F010000}"/>
            </a:ext>
          </a:extLst>
        </xdr:cNvPr>
        <xdr:cNvCxnSpPr/>
      </xdr:nvCxnSpPr>
      <xdr:spPr>
        <a:xfrm>
          <a:off x="6972300" y="14897753"/>
          <a:ext cx="889000" cy="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21009</xdr:rowOff>
    </xdr:from>
    <xdr:ext cx="469744" cy="259045"/>
    <xdr:sp macro="" textlink="">
      <xdr:nvSpPr>
        <xdr:cNvPr id="368" name="n_1aveValue【公営住宅】&#10;一人当たり面積">
          <a:extLst>
            <a:ext uri="{FF2B5EF4-FFF2-40B4-BE49-F238E27FC236}">
              <a16:creationId xmlns:a16="http://schemas.microsoft.com/office/drawing/2014/main" id="{00000000-0008-0000-0100-000070010000}"/>
            </a:ext>
          </a:extLst>
        </xdr:cNvPr>
        <xdr:cNvSpPr txBox="1"/>
      </xdr:nvSpPr>
      <xdr:spPr>
        <a:xfrm>
          <a:off x="9391727" y="14422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41908</xdr:rowOff>
    </xdr:from>
    <xdr:ext cx="469744" cy="259045"/>
    <xdr:sp macro="" textlink="">
      <xdr:nvSpPr>
        <xdr:cNvPr id="369" name="n_2aveValue【公営住宅】&#10;一人当たり面積">
          <a:extLst>
            <a:ext uri="{FF2B5EF4-FFF2-40B4-BE49-F238E27FC236}">
              <a16:creationId xmlns:a16="http://schemas.microsoft.com/office/drawing/2014/main" id="{00000000-0008-0000-0100-000071010000}"/>
            </a:ext>
          </a:extLst>
        </xdr:cNvPr>
        <xdr:cNvSpPr txBox="1"/>
      </xdr:nvSpPr>
      <xdr:spPr>
        <a:xfrm>
          <a:off x="8515427" y="14443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48277</xdr:rowOff>
    </xdr:from>
    <xdr:ext cx="469744" cy="259045"/>
    <xdr:sp macro="" textlink="">
      <xdr:nvSpPr>
        <xdr:cNvPr id="370" name="n_3aveValue【公営住宅】&#10;一人当たり面積">
          <a:extLst>
            <a:ext uri="{FF2B5EF4-FFF2-40B4-BE49-F238E27FC236}">
              <a16:creationId xmlns:a16="http://schemas.microsoft.com/office/drawing/2014/main" id="{00000000-0008-0000-0100-000072010000}"/>
            </a:ext>
          </a:extLst>
        </xdr:cNvPr>
        <xdr:cNvSpPr txBox="1"/>
      </xdr:nvSpPr>
      <xdr:spPr>
        <a:xfrm>
          <a:off x="7626427" y="1445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24764</xdr:rowOff>
    </xdr:from>
    <xdr:ext cx="469744" cy="259045"/>
    <xdr:sp macro="" textlink="">
      <xdr:nvSpPr>
        <xdr:cNvPr id="371" name="n_4aveValue【公営住宅】&#10;一人当たり面積">
          <a:extLst>
            <a:ext uri="{FF2B5EF4-FFF2-40B4-BE49-F238E27FC236}">
              <a16:creationId xmlns:a16="http://schemas.microsoft.com/office/drawing/2014/main" id="{00000000-0008-0000-0100-000073010000}"/>
            </a:ext>
          </a:extLst>
        </xdr:cNvPr>
        <xdr:cNvSpPr txBox="1"/>
      </xdr:nvSpPr>
      <xdr:spPr>
        <a:xfrm>
          <a:off x="6737427" y="1442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87</xdr:row>
      <xdr:rowOff>23694</xdr:rowOff>
    </xdr:from>
    <xdr:ext cx="469744" cy="259045"/>
    <xdr:sp macro="" textlink="">
      <xdr:nvSpPr>
        <xdr:cNvPr id="372" name="n_1mainValue【公営住宅】&#10;一人当たり面積">
          <a:extLst>
            <a:ext uri="{FF2B5EF4-FFF2-40B4-BE49-F238E27FC236}">
              <a16:creationId xmlns:a16="http://schemas.microsoft.com/office/drawing/2014/main" id="{00000000-0008-0000-0100-000074010000}"/>
            </a:ext>
          </a:extLst>
        </xdr:cNvPr>
        <xdr:cNvSpPr txBox="1"/>
      </xdr:nvSpPr>
      <xdr:spPr>
        <a:xfrm>
          <a:off x="9391727" y="14939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23530</xdr:rowOff>
    </xdr:from>
    <xdr:ext cx="469744" cy="259045"/>
    <xdr:sp macro="" textlink="">
      <xdr:nvSpPr>
        <xdr:cNvPr id="373" name="n_2mainValue【公営住宅】&#10;一人当たり面積">
          <a:extLst>
            <a:ext uri="{FF2B5EF4-FFF2-40B4-BE49-F238E27FC236}">
              <a16:creationId xmlns:a16="http://schemas.microsoft.com/office/drawing/2014/main" id="{00000000-0008-0000-0100-000075010000}"/>
            </a:ext>
          </a:extLst>
        </xdr:cNvPr>
        <xdr:cNvSpPr txBox="1"/>
      </xdr:nvSpPr>
      <xdr:spPr>
        <a:xfrm>
          <a:off x="8515427" y="14939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87</xdr:row>
      <xdr:rowOff>23694</xdr:rowOff>
    </xdr:from>
    <xdr:ext cx="469744" cy="259045"/>
    <xdr:sp macro="" textlink="">
      <xdr:nvSpPr>
        <xdr:cNvPr id="374" name="n_3mainValue【公営住宅】&#10;一人当たり面積">
          <a:extLst>
            <a:ext uri="{FF2B5EF4-FFF2-40B4-BE49-F238E27FC236}">
              <a16:creationId xmlns:a16="http://schemas.microsoft.com/office/drawing/2014/main" id="{00000000-0008-0000-0100-000076010000}"/>
            </a:ext>
          </a:extLst>
        </xdr:cNvPr>
        <xdr:cNvSpPr txBox="1"/>
      </xdr:nvSpPr>
      <xdr:spPr>
        <a:xfrm>
          <a:off x="7626427" y="14939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87</xdr:row>
      <xdr:rowOff>23530</xdr:rowOff>
    </xdr:from>
    <xdr:ext cx="469744" cy="259045"/>
    <xdr:sp macro="" textlink="">
      <xdr:nvSpPr>
        <xdr:cNvPr id="375" name="n_4mainValue【公営住宅】&#10;一人当たり面積">
          <a:extLst>
            <a:ext uri="{FF2B5EF4-FFF2-40B4-BE49-F238E27FC236}">
              <a16:creationId xmlns:a16="http://schemas.microsoft.com/office/drawing/2014/main" id="{00000000-0008-0000-0100-000077010000}"/>
            </a:ext>
          </a:extLst>
        </xdr:cNvPr>
        <xdr:cNvSpPr txBox="1"/>
      </xdr:nvSpPr>
      <xdr:spPr>
        <a:xfrm>
          <a:off x="6737427" y="14939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00000000-0008-0000-0100-000078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00000000-0008-0000-0100-000079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00000000-0008-0000-0100-00007A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00000000-0008-0000-0100-00007B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00000000-0008-0000-0100-00007C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a:extLst>
            <a:ext uri="{FF2B5EF4-FFF2-40B4-BE49-F238E27FC236}">
              <a16:creationId xmlns:a16="http://schemas.microsoft.com/office/drawing/2014/main" id="{00000000-0008-0000-0100-000082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a:extLst>
            <a:ext uri="{FF2B5EF4-FFF2-40B4-BE49-F238E27FC236}">
              <a16:creationId xmlns:a16="http://schemas.microsoft.com/office/drawing/2014/main" id="{00000000-0008-0000-0100-000083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a:extLst>
            <a:ext uri="{FF2B5EF4-FFF2-40B4-BE49-F238E27FC236}">
              <a16:creationId xmlns:a16="http://schemas.microsoft.com/office/drawing/2014/main" id="{00000000-0008-0000-0100-000084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a:extLst>
            <a:ext uri="{FF2B5EF4-FFF2-40B4-BE49-F238E27FC236}">
              <a16:creationId xmlns:a16="http://schemas.microsoft.com/office/drawing/2014/main" id="{00000000-0008-0000-0100-000085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a:extLst>
            <a:ext uri="{FF2B5EF4-FFF2-40B4-BE49-F238E27FC236}">
              <a16:creationId xmlns:a16="http://schemas.microsoft.com/office/drawing/2014/main" id="{00000000-0008-0000-0100-000086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a:extLst>
            <a:ext uri="{FF2B5EF4-FFF2-40B4-BE49-F238E27FC236}">
              <a16:creationId xmlns:a16="http://schemas.microsoft.com/office/drawing/2014/main" id="{00000000-0008-0000-0100-000087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id="{00000000-0008-0000-0100-000088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id="{00000000-0008-0000-0100-000089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id="{00000000-0008-0000-0100-00008A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id="{00000000-0008-0000-0100-00008B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id="{00000000-0008-0000-0100-00008C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id="{00000000-0008-0000-0100-00008D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id="{00000000-0008-0000-0100-00008E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id="{00000000-0008-0000-0100-00008F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a:extLst>
            <a:ext uri="{FF2B5EF4-FFF2-40B4-BE49-F238E27FC236}">
              <a16:creationId xmlns:a16="http://schemas.microsoft.com/office/drawing/2014/main" id="{00000000-0008-0000-0100-000090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a:extLst>
            <a:ext uri="{FF2B5EF4-FFF2-40B4-BE49-F238E27FC236}">
              <a16:creationId xmlns:a16="http://schemas.microsoft.com/office/drawing/2014/main" id="{00000000-0008-0000-0100-000091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a:extLst>
            <a:ext uri="{FF2B5EF4-FFF2-40B4-BE49-F238E27FC236}">
              <a16:creationId xmlns:a16="http://schemas.microsoft.com/office/drawing/2014/main" id="{00000000-0008-0000-0100-000092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3" name="直線コネクタ 402">
          <a:extLst>
            <a:ext uri="{FF2B5EF4-FFF2-40B4-BE49-F238E27FC236}">
              <a16:creationId xmlns:a16="http://schemas.microsoft.com/office/drawing/2014/main" id="{00000000-0008-0000-0100-000093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4" name="テキスト ボックス 403">
          <a:extLst>
            <a:ext uri="{FF2B5EF4-FFF2-40B4-BE49-F238E27FC236}">
              <a16:creationId xmlns:a16="http://schemas.microsoft.com/office/drawing/2014/main" id="{00000000-0008-0000-0100-000094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5" name="直線コネクタ 404">
          <a:extLst>
            <a:ext uri="{FF2B5EF4-FFF2-40B4-BE49-F238E27FC236}">
              <a16:creationId xmlns:a16="http://schemas.microsoft.com/office/drawing/2014/main" id="{00000000-0008-0000-0100-000095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6" name="テキスト ボックス 405">
          <a:extLst>
            <a:ext uri="{FF2B5EF4-FFF2-40B4-BE49-F238E27FC236}">
              <a16:creationId xmlns:a16="http://schemas.microsoft.com/office/drawing/2014/main" id="{00000000-0008-0000-0100-000096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7" name="直線コネクタ 406">
          <a:extLst>
            <a:ext uri="{FF2B5EF4-FFF2-40B4-BE49-F238E27FC236}">
              <a16:creationId xmlns:a16="http://schemas.microsoft.com/office/drawing/2014/main" id="{00000000-0008-0000-0100-000097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8" name="テキスト ボックス 407">
          <a:extLst>
            <a:ext uri="{FF2B5EF4-FFF2-40B4-BE49-F238E27FC236}">
              <a16:creationId xmlns:a16="http://schemas.microsoft.com/office/drawing/2014/main" id="{00000000-0008-0000-0100-000098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9" name="直線コネクタ 408">
          <a:extLst>
            <a:ext uri="{FF2B5EF4-FFF2-40B4-BE49-F238E27FC236}">
              <a16:creationId xmlns:a16="http://schemas.microsoft.com/office/drawing/2014/main" id="{00000000-0008-0000-0100-000099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0" name="テキスト ボックス 409">
          <a:extLst>
            <a:ext uri="{FF2B5EF4-FFF2-40B4-BE49-F238E27FC236}">
              <a16:creationId xmlns:a16="http://schemas.microsoft.com/office/drawing/2014/main" id="{00000000-0008-0000-0100-00009A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1" name="直線コネクタ 410">
          <a:extLst>
            <a:ext uri="{FF2B5EF4-FFF2-40B4-BE49-F238E27FC236}">
              <a16:creationId xmlns:a16="http://schemas.microsoft.com/office/drawing/2014/main" id="{00000000-0008-0000-0100-00009B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2" name="テキスト ボックス 411">
          <a:extLst>
            <a:ext uri="{FF2B5EF4-FFF2-40B4-BE49-F238E27FC236}">
              <a16:creationId xmlns:a16="http://schemas.microsoft.com/office/drawing/2014/main" id="{00000000-0008-0000-0100-00009C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3" name="直線コネクタ 412">
          <a:extLst>
            <a:ext uri="{FF2B5EF4-FFF2-40B4-BE49-F238E27FC236}">
              <a16:creationId xmlns:a16="http://schemas.microsoft.com/office/drawing/2014/main" id="{00000000-0008-0000-0100-00009D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4" name="テキスト ボックス 413">
          <a:extLst>
            <a:ext uri="{FF2B5EF4-FFF2-40B4-BE49-F238E27FC236}">
              <a16:creationId xmlns:a16="http://schemas.microsoft.com/office/drawing/2014/main" id="{00000000-0008-0000-0100-00009E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a:extLst>
            <a:ext uri="{FF2B5EF4-FFF2-40B4-BE49-F238E27FC236}">
              <a16:creationId xmlns:a16="http://schemas.microsoft.com/office/drawing/2014/main" id="{00000000-0008-0000-0100-00009F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6" name="【認定こども園・幼稚園・保育所】&#10;有形固定資産減価償却率グラフ枠">
          <a:extLst>
            <a:ext uri="{FF2B5EF4-FFF2-40B4-BE49-F238E27FC236}">
              <a16:creationId xmlns:a16="http://schemas.microsoft.com/office/drawing/2014/main" id="{00000000-0008-0000-0100-0000A0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27214</xdr:rowOff>
    </xdr:from>
    <xdr:to>
      <xdr:col>85</xdr:col>
      <xdr:colOff>126364</xdr:colOff>
      <xdr:row>42</xdr:row>
      <xdr:rowOff>92528</xdr:rowOff>
    </xdr:to>
    <xdr:cxnSp macro="">
      <xdr:nvCxnSpPr>
        <xdr:cNvPr id="417" name="直線コネクタ 416">
          <a:extLst>
            <a:ext uri="{FF2B5EF4-FFF2-40B4-BE49-F238E27FC236}">
              <a16:creationId xmlns:a16="http://schemas.microsoft.com/office/drawing/2014/main" id="{00000000-0008-0000-0100-0000A1010000}"/>
            </a:ext>
          </a:extLst>
        </xdr:cNvPr>
        <xdr:cNvCxnSpPr/>
      </xdr:nvCxnSpPr>
      <xdr:spPr>
        <a:xfrm flipV="1">
          <a:off x="16318864" y="5856514"/>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8" name="【認定こども園・幼稚園・保育所】&#10;有形固定資産減価償却率最小値テキスト">
          <a:extLst>
            <a:ext uri="{FF2B5EF4-FFF2-40B4-BE49-F238E27FC236}">
              <a16:creationId xmlns:a16="http://schemas.microsoft.com/office/drawing/2014/main" id="{00000000-0008-0000-0100-0000A201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19" name="直線コネクタ 418">
          <a:extLst>
            <a:ext uri="{FF2B5EF4-FFF2-40B4-BE49-F238E27FC236}">
              <a16:creationId xmlns:a16="http://schemas.microsoft.com/office/drawing/2014/main" id="{00000000-0008-0000-0100-0000A301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145341</xdr:rowOff>
    </xdr:from>
    <xdr:ext cx="405111" cy="259045"/>
    <xdr:sp macro="" textlink="">
      <xdr:nvSpPr>
        <xdr:cNvPr id="420" name="【認定こども園・幼稚園・保育所】&#10;有形固定資産減価償却率最大値テキスト">
          <a:extLst>
            <a:ext uri="{FF2B5EF4-FFF2-40B4-BE49-F238E27FC236}">
              <a16:creationId xmlns:a16="http://schemas.microsoft.com/office/drawing/2014/main" id="{00000000-0008-0000-0100-0000A4010000}"/>
            </a:ext>
          </a:extLst>
        </xdr:cNvPr>
        <xdr:cNvSpPr txBox="1"/>
      </xdr:nvSpPr>
      <xdr:spPr>
        <a:xfrm>
          <a:off x="16357600" y="5631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27214</xdr:rowOff>
    </xdr:from>
    <xdr:to>
      <xdr:col>86</xdr:col>
      <xdr:colOff>25400</xdr:colOff>
      <xdr:row>34</xdr:row>
      <xdr:rowOff>27214</xdr:rowOff>
    </xdr:to>
    <xdr:cxnSp macro="">
      <xdr:nvCxnSpPr>
        <xdr:cNvPr id="421" name="直線コネクタ 420">
          <a:extLst>
            <a:ext uri="{FF2B5EF4-FFF2-40B4-BE49-F238E27FC236}">
              <a16:creationId xmlns:a16="http://schemas.microsoft.com/office/drawing/2014/main" id="{00000000-0008-0000-0100-0000A5010000}"/>
            </a:ext>
          </a:extLst>
        </xdr:cNvPr>
        <xdr:cNvCxnSpPr/>
      </xdr:nvCxnSpPr>
      <xdr:spPr>
        <a:xfrm>
          <a:off x="16230600" y="585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56441</xdr:rowOff>
    </xdr:from>
    <xdr:ext cx="405111" cy="259045"/>
    <xdr:sp macro="" textlink="">
      <xdr:nvSpPr>
        <xdr:cNvPr id="422" name="【認定こども園・幼稚園・保育所】&#10;有形固定資産減価償却率平均値テキスト">
          <a:extLst>
            <a:ext uri="{FF2B5EF4-FFF2-40B4-BE49-F238E27FC236}">
              <a16:creationId xmlns:a16="http://schemas.microsoft.com/office/drawing/2014/main" id="{00000000-0008-0000-0100-0000A6010000}"/>
            </a:ext>
          </a:extLst>
        </xdr:cNvPr>
        <xdr:cNvSpPr txBox="1"/>
      </xdr:nvSpPr>
      <xdr:spPr>
        <a:xfrm>
          <a:off x="16357600" y="64000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33565</xdr:rowOff>
    </xdr:from>
    <xdr:to>
      <xdr:col>85</xdr:col>
      <xdr:colOff>177800</xdr:colOff>
      <xdr:row>38</xdr:row>
      <xdr:rowOff>135165</xdr:rowOff>
    </xdr:to>
    <xdr:sp macro="" textlink="">
      <xdr:nvSpPr>
        <xdr:cNvPr id="423" name="フローチャート: 判断 422">
          <a:extLst>
            <a:ext uri="{FF2B5EF4-FFF2-40B4-BE49-F238E27FC236}">
              <a16:creationId xmlns:a16="http://schemas.microsoft.com/office/drawing/2014/main" id="{00000000-0008-0000-0100-0000A7010000}"/>
            </a:ext>
          </a:extLst>
        </xdr:cNvPr>
        <xdr:cNvSpPr/>
      </xdr:nvSpPr>
      <xdr:spPr>
        <a:xfrm>
          <a:off x="16268700" y="654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89081</xdr:rowOff>
    </xdr:from>
    <xdr:to>
      <xdr:col>81</xdr:col>
      <xdr:colOff>101600</xdr:colOff>
      <xdr:row>39</xdr:row>
      <xdr:rowOff>19231</xdr:rowOff>
    </xdr:to>
    <xdr:sp macro="" textlink="">
      <xdr:nvSpPr>
        <xdr:cNvPr id="424" name="フローチャート: 判断 423">
          <a:extLst>
            <a:ext uri="{FF2B5EF4-FFF2-40B4-BE49-F238E27FC236}">
              <a16:creationId xmlns:a16="http://schemas.microsoft.com/office/drawing/2014/main" id="{00000000-0008-0000-0100-0000A8010000}"/>
            </a:ext>
          </a:extLst>
        </xdr:cNvPr>
        <xdr:cNvSpPr/>
      </xdr:nvSpPr>
      <xdr:spPr>
        <a:xfrm>
          <a:off x="15430500" y="660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23767</xdr:rowOff>
    </xdr:from>
    <xdr:to>
      <xdr:col>76</xdr:col>
      <xdr:colOff>165100</xdr:colOff>
      <xdr:row>38</xdr:row>
      <xdr:rowOff>125367</xdr:rowOff>
    </xdr:to>
    <xdr:sp macro="" textlink="">
      <xdr:nvSpPr>
        <xdr:cNvPr id="425" name="フローチャート: 判断 424">
          <a:extLst>
            <a:ext uri="{FF2B5EF4-FFF2-40B4-BE49-F238E27FC236}">
              <a16:creationId xmlns:a16="http://schemas.microsoft.com/office/drawing/2014/main" id="{00000000-0008-0000-0100-0000A9010000}"/>
            </a:ext>
          </a:extLst>
        </xdr:cNvPr>
        <xdr:cNvSpPr/>
      </xdr:nvSpPr>
      <xdr:spPr>
        <a:xfrm>
          <a:off x="14541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54791</xdr:rowOff>
    </xdr:from>
    <xdr:to>
      <xdr:col>72</xdr:col>
      <xdr:colOff>38100</xdr:colOff>
      <xdr:row>38</xdr:row>
      <xdr:rowOff>156391</xdr:rowOff>
    </xdr:to>
    <xdr:sp macro="" textlink="">
      <xdr:nvSpPr>
        <xdr:cNvPr id="426" name="フローチャート: 判断 425">
          <a:extLst>
            <a:ext uri="{FF2B5EF4-FFF2-40B4-BE49-F238E27FC236}">
              <a16:creationId xmlns:a16="http://schemas.microsoft.com/office/drawing/2014/main" id="{00000000-0008-0000-0100-0000AA010000}"/>
            </a:ext>
          </a:extLst>
        </xdr:cNvPr>
        <xdr:cNvSpPr/>
      </xdr:nvSpPr>
      <xdr:spPr>
        <a:xfrm>
          <a:off x="13652500" y="656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69487</xdr:rowOff>
    </xdr:from>
    <xdr:to>
      <xdr:col>67</xdr:col>
      <xdr:colOff>101600</xdr:colOff>
      <xdr:row>38</xdr:row>
      <xdr:rowOff>171087</xdr:rowOff>
    </xdr:to>
    <xdr:sp macro="" textlink="">
      <xdr:nvSpPr>
        <xdr:cNvPr id="427" name="フローチャート: 判断 426">
          <a:extLst>
            <a:ext uri="{FF2B5EF4-FFF2-40B4-BE49-F238E27FC236}">
              <a16:creationId xmlns:a16="http://schemas.microsoft.com/office/drawing/2014/main" id="{00000000-0008-0000-0100-0000AB010000}"/>
            </a:ext>
          </a:extLst>
        </xdr:cNvPr>
        <xdr:cNvSpPr/>
      </xdr:nvSpPr>
      <xdr:spPr>
        <a:xfrm>
          <a:off x="12763500" y="658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00000000-0008-0000-0100-0000AC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0000000-0008-0000-0100-0000AD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0000000-0008-0000-0100-0000AE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100-0000AF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100-0000B0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151130</xdr:rowOff>
    </xdr:from>
    <xdr:to>
      <xdr:col>85</xdr:col>
      <xdr:colOff>177800</xdr:colOff>
      <xdr:row>40</xdr:row>
      <xdr:rowOff>81280</xdr:rowOff>
    </xdr:to>
    <xdr:sp macro="" textlink="">
      <xdr:nvSpPr>
        <xdr:cNvPr id="433" name="楕円 432">
          <a:extLst>
            <a:ext uri="{FF2B5EF4-FFF2-40B4-BE49-F238E27FC236}">
              <a16:creationId xmlns:a16="http://schemas.microsoft.com/office/drawing/2014/main" id="{00000000-0008-0000-0100-0000B1010000}"/>
            </a:ext>
          </a:extLst>
        </xdr:cNvPr>
        <xdr:cNvSpPr/>
      </xdr:nvSpPr>
      <xdr:spPr>
        <a:xfrm>
          <a:off x="162687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129557</xdr:rowOff>
    </xdr:from>
    <xdr:ext cx="405111" cy="259045"/>
    <xdr:sp macro="" textlink="">
      <xdr:nvSpPr>
        <xdr:cNvPr id="434" name="【認定こども園・幼稚園・保育所】&#10;有形固定資産減価償却率該当値テキスト">
          <a:extLst>
            <a:ext uri="{FF2B5EF4-FFF2-40B4-BE49-F238E27FC236}">
              <a16:creationId xmlns:a16="http://schemas.microsoft.com/office/drawing/2014/main" id="{00000000-0008-0000-0100-0000B2010000}"/>
            </a:ext>
          </a:extLst>
        </xdr:cNvPr>
        <xdr:cNvSpPr txBox="1"/>
      </xdr:nvSpPr>
      <xdr:spPr>
        <a:xfrm>
          <a:off x="16357600" y="681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134801</xdr:rowOff>
    </xdr:from>
    <xdr:to>
      <xdr:col>81</xdr:col>
      <xdr:colOff>101600</xdr:colOff>
      <xdr:row>40</xdr:row>
      <xdr:rowOff>64951</xdr:rowOff>
    </xdr:to>
    <xdr:sp macro="" textlink="">
      <xdr:nvSpPr>
        <xdr:cNvPr id="435" name="楕円 434">
          <a:extLst>
            <a:ext uri="{FF2B5EF4-FFF2-40B4-BE49-F238E27FC236}">
              <a16:creationId xmlns:a16="http://schemas.microsoft.com/office/drawing/2014/main" id="{00000000-0008-0000-0100-0000B3010000}"/>
            </a:ext>
          </a:extLst>
        </xdr:cNvPr>
        <xdr:cNvSpPr/>
      </xdr:nvSpPr>
      <xdr:spPr>
        <a:xfrm>
          <a:off x="15430500" y="682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14151</xdr:rowOff>
    </xdr:from>
    <xdr:to>
      <xdr:col>85</xdr:col>
      <xdr:colOff>127000</xdr:colOff>
      <xdr:row>40</xdr:row>
      <xdr:rowOff>30480</xdr:rowOff>
    </xdr:to>
    <xdr:cxnSp macro="">
      <xdr:nvCxnSpPr>
        <xdr:cNvPr id="436" name="直線コネクタ 435">
          <a:extLst>
            <a:ext uri="{FF2B5EF4-FFF2-40B4-BE49-F238E27FC236}">
              <a16:creationId xmlns:a16="http://schemas.microsoft.com/office/drawing/2014/main" id="{00000000-0008-0000-0100-0000B4010000}"/>
            </a:ext>
          </a:extLst>
        </xdr:cNvPr>
        <xdr:cNvCxnSpPr/>
      </xdr:nvCxnSpPr>
      <xdr:spPr>
        <a:xfrm>
          <a:off x="15481300" y="6872151"/>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115207</xdr:rowOff>
    </xdr:from>
    <xdr:to>
      <xdr:col>76</xdr:col>
      <xdr:colOff>165100</xdr:colOff>
      <xdr:row>40</xdr:row>
      <xdr:rowOff>45357</xdr:rowOff>
    </xdr:to>
    <xdr:sp macro="" textlink="">
      <xdr:nvSpPr>
        <xdr:cNvPr id="437" name="楕円 436">
          <a:extLst>
            <a:ext uri="{FF2B5EF4-FFF2-40B4-BE49-F238E27FC236}">
              <a16:creationId xmlns:a16="http://schemas.microsoft.com/office/drawing/2014/main" id="{00000000-0008-0000-0100-0000B5010000}"/>
            </a:ext>
          </a:extLst>
        </xdr:cNvPr>
        <xdr:cNvSpPr/>
      </xdr:nvSpPr>
      <xdr:spPr>
        <a:xfrm>
          <a:off x="14541500" y="680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166007</xdr:rowOff>
    </xdr:from>
    <xdr:to>
      <xdr:col>81</xdr:col>
      <xdr:colOff>50800</xdr:colOff>
      <xdr:row>40</xdr:row>
      <xdr:rowOff>14151</xdr:rowOff>
    </xdr:to>
    <xdr:cxnSp macro="">
      <xdr:nvCxnSpPr>
        <xdr:cNvPr id="438" name="直線コネクタ 437">
          <a:extLst>
            <a:ext uri="{FF2B5EF4-FFF2-40B4-BE49-F238E27FC236}">
              <a16:creationId xmlns:a16="http://schemas.microsoft.com/office/drawing/2014/main" id="{00000000-0008-0000-0100-0000B6010000}"/>
            </a:ext>
          </a:extLst>
        </xdr:cNvPr>
        <xdr:cNvCxnSpPr/>
      </xdr:nvCxnSpPr>
      <xdr:spPr>
        <a:xfrm>
          <a:off x="14592300" y="685255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90715</xdr:rowOff>
    </xdr:from>
    <xdr:to>
      <xdr:col>72</xdr:col>
      <xdr:colOff>38100</xdr:colOff>
      <xdr:row>40</xdr:row>
      <xdr:rowOff>20865</xdr:rowOff>
    </xdr:to>
    <xdr:sp macro="" textlink="">
      <xdr:nvSpPr>
        <xdr:cNvPr id="439" name="楕円 438">
          <a:extLst>
            <a:ext uri="{FF2B5EF4-FFF2-40B4-BE49-F238E27FC236}">
              <a16:creationId xmlns:a16="http://schemas.microsoft.com/office/drawing/2014/main" id="{00000000-0008-0000-0100-0000B7010000}"/>
            </a:ext>
          </a:extLst>
        </xdr:cNvPr>
        <xdr:cNvSpPr/>
      </xdr:nvSpPr>
      <xdr:spPr>
        <a:xfrm>
          <a:off x="13652500" y="677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141515</xdr:rowOff>
    </xdr:from>
    <xdr:to>
      <xdr:col>76</xdr:col>
      <xdr:colOff>114300</xdr:colOff>
      <xdr:row>39</xdr:row>
      <xdr:rowOff>166007</xdr:rowOff>
    </xdr:to>
    <xdr:cxnSp macro="">
      <xdr:nvCxnSpPr>
        <xdr:cNvPr id="440" name="直線コネクタ 439">
          <a:extLst>
            <a:ext uri="{FF2B5EF4-FFF2-40B4-BE49-F238E27FC236}">
              <a16:creationId xmlns:a16="http://schemas.microsoft.com/office/drawing/2014/main" id="{00000000-0008-0000-0100-0000B8010000}"/>
            </a:ext>
          </a:extLst>
        </xdr:cNvPr>
        <xdr:cNvCxnSpPr/>
      </xdr:nvCxnSpPr>
      <xdr:spPr>
        <a:xfrm>
          <a:off x="13703300" y="6828065"/>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53159</xdr:rowOff>
    </xdr:from>
    <xdr:to>
      <xdr:col>67</xdr:col>
      <xdr:colOff>101600</xdr:colOff>
      <xdr:row>39</xdr:row>
      <xdr:rowOff>154759</xdr:rowOff>
    </xdr:to>
    <xdr:sp macro="" textlink="">
      <xdr:nvSpPr>
        <xdr:cNvPr id="441" name="楕円 440">
          <a:extLst>
            <a:ext uri="{FF2B5EF4-FFF2-40B4-BE49-F238E27FC236}">
              <a16:creationId xmlns:a16="http://schemas.microsoft.com/office/drawing/2014/main" id="{00000000-0008-0000-0100-0000B9010000}"/>
            </a:ext>
          </a:extLst>
        </xdr:cNvPr>
        <xdr:cNvSpPr/>
      </xdr:nvSpPr>
      <xdr:spPr>
        <a:xfrm>
          <a:off x="12763500" y="673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103959</xdr:rowOff>
    </xdr:from>
    <xdr:to>
      <xdr:col>71</xdr:col>
      <xdr:colOff>177800</xdr:colOff>
      <xdr:row>39</xdr:row>
      <xdr:rowOff>141515</xdr:rowOff>
    </xdr:to>
    <xdr:cxnSp macro="">
      <xdr:nvCxnSpPr>
        <xdr:cNvPr id="442" name="直線コネクタ 441">
          <a:extLst>
            <a:ext uri="{FF2B5EF4-FFF2-40B4-BE49-F238E27FC236}">
              <a16:creationId xmlns:a16="http://schemas.microsoft.com/office/drawing/2014/main" id="{00000000-0008-0000-0100-0000BA010000}"/>
            </a:ext>
          </a:extLst>
        </xdr:cNvPr>
        <xdr:cNvCxnSpPr/>
      </xdr:nvCxnSpPr>
      <xdr:spPr>
        <a:xfrm>
          <a:off x="12814300" y="6790509"/>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35758</xdr:rowOff>
    </xdr:from>
    <xdr:ext cx="405111" cy="259045"/>
    <xdr:sp macro="" textlink="">
      <xdr:nvSpPr>
        <xdr:cNvPr id="443" name="n_1aveValue【認定こども園・幼稚園・保育所】&#10;有形固定資産減価償却率">
          <a:extLst>
            <a:ext uri="{FF2B5EF4-FFF2-40B4-BE49-F238E27FC236}">
              <a16:creationId xmlns:a16="http://schemas.microsoft.com/office/drawing/2014/main" id="{00000000-0008-0000-0100-0000BB010000}"/>
            </a:ext>
          </a:extLst>
        </xdr:cNvPr>
        <xdr:cNvSpPr txBox="1"/>
      </xdr:nvSpPr>
      <xdr:spPr>
        <a:xfrm>
          <a:off x="15266044" y="637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141894</xdr:rowOff>
    </xdr:from>
    <xdr:ext cx="405111" cy="259045"/>
    <xdr:sp macro="" textlink="">
      <xdr:nvSpPr>
        <xdr:cNvPr id="444" name="n_2aveValue【認定こども園・幼稚園・保育所】&#10;有形固定資産減価償却率">
          <a:extLst>
            <a:ext uri="{FF2B5EF4-FFF2-40B4-BE49-F238E27FC236}">
              <a16:creationId xmlns:a16="http://schemas.microsoft.com/office/drawing/2014/main" id="{00000000-0008-0000-0100-0000BC010000}"/>
            </a:ext>
          </a:extLst>
        </xdr:cNvPr>
        <xdr:cNvSpPr txBox="1"/>
      </xdr:nvSpPr>
      <xdr:spPr>
        <a:xfrm>
          <a:off x="143897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1469</xdr:rowOff>
    </xdr:from>
    <xdr:ext cx="405111" cy="259045"/>
    <xdr:sp macro="" textlink="">
      <xdr:nvSpPr>
        <xdr:cNvPr id="445" name="n_3aveValue【認定こども園・幼稚園・保育所】&#10;有形固定資産減価償却率">
          <a:extLst>
            <a:ext uri="{FF2B5EF4-FFF2-40B4-BE49-F238E27FC236}">
              <a16:creationId xmlns:a16="http://schemas.microsoft.com/office/drawing/2014/main" id="{00000000-0008-0000-0100-0000BD010000}"/>
            </a:ext>
          </a:extLst>
        </xdr:cNvPr>
        <xdr:cNvSpPr txBox="1"/>
      </xdr:nvSpPr>
      <xdr:spPr>
        <a:xfrm>
          <a:off x="13500744" y="634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16164</xdr:rowOff>
    </xdr:from>
    <xdr:ext cx="405111" cy="259045"/>
    <xdr:sp macro="" textlink="">
      <xdr:nvSpPr>
        <xdr:cNvPr id="446" name="n_4aveValue【認定こども園・幼稚園・保育所】&#10;有形固定資産減価償却率">
          <a:extLst>
            <a:ext uri="{FF2B5EF4-FFF2-40B4-BE49-F238E27FC236}">
              <a16:creationId xmlns:a16="http://schemas.microsoft.com/office/drawing/2014/main" id="{00000000-0008-0000-0100-0000BE010000}"/>
            </a:ext>
          </a:extLst>
        </xdr:cNvPr>
        <xdr:cNvSpPr txBox="1"/>
      </xdr:nvSpPr>
      <xdr:spPr>
        <a:xfrm>
          <a:off x="12611744" y="635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56078</xdr:rowOff>
    </xdr:from>
    <xdr:ext cx="405111" cy="259045"/>
    <xdr:sp macro="" textlink="">
      <xdr:nvSpPr>
        <xdr:cNvPr id="447" name="n_1mainValue【認定こども園・幼稚園・保育所】&#10;有形固定資産減価償却率">
          <a:extLst>
            <a:ext uri="{FF2B5EF4-FFF2-40B4-BE49-F238E27FC236}">
              <a16:creationId xmlns:a16="http://schemas.microsoft.com/office/drawing/2014/main" id="{00000000-0008-0000-0100-0000BF010000}"/>
            </a:ext>
          </a:extLst>
        </xdr:cNvPr>
        <xdr:cNvSpPr txBox="1"/>
      </xdr:nvSpPr>
      <xdr:spPr>
        <a:xfrm>
          <a:off x="15266044" y="6914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36484</xdr:rowOff>
    </xdr:from>
    <xdr:ext cx="405111" cy="259045"/>
    <xdr:sp macro="" textlink="">
      <xdr:nvSpPr>
        <xdr:cNvPr id="448" name="n_2mainValue【認定こども園・幼稚園・保育所】&#10;有形固定資産減価償却率">
          <a:extLst>
            <a:ext uri="{FF2B5EF4-FFF2-40B4-BE49-F238E27FC236}">
              <a16:creationId xmlns:a16="http://schemas.microsoft.com/office/drawing/2014/main" id="{00000000-0008-0000-0100-0000C0010000}"/>
            </a:ext>
          </a:extLst>
        </xdr:cNvPr>
        <xdr:cNvSpPr txBox="1"/>
      </xdr:nvSpPr>
      <xdr:spPr>
        <a:xfrm>
          <a:off x="14389744" y="689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11992</xdr:rowOff>
    </xdr:from>
    <xdr:ext cx="405111" cy="259045"/>
    <xdr:sp macro="" textlink="">
      <xdr:nvSpPr>
        <xdr:cNvPr id="449" name="n_3mainValue【認定こども園・幼稚園・保育所】&#10;有形固定資産減価償却率">
          <a:extLst>
            <a:ext uri="{FF2B5EF4-FFF2-40B4-BE49-F238E27FC236}">
              <a16:creationId xmlns:a16="http://schemas.microsoft.com/office/drawing/2014/main" id="{00000000-0008-0000-0100-0000C1010000}"/>
            </a:ext>
          </a:extLst>
        </xdr:cNvPr>
        <xdr:cNvSpPr txBox="1"/>
      </xdr:nvSpPr>
      <xdr:spPr>
        <a:xfrm>
          <a:off x="13500744" y="686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145886</xdr:rowOff>
    </xdr:from>
    <xdr:ext cx="405111" cy="259045"/>
    <xdr:sp macro="" textlink="">
      <xdr:nvSpPr>
        <xdr:cNvPr id="450" name="n_4mainValue【認定こども園・幼稚園・保育所】&#10;有形固定資産減価償却率">
          <a:extLst>
            <a:ext uri="{FF2B5EF4-FFF2-40B4-BE49-F238E27FC236}">
              <a16:creationId xmlns:a16="http://schemas.microsoft.com/office/drawing/2014/main" id="{00000000-0008-0000-0100-0000C2010000}"/>
            </a:ext>
          </a:extLst>
        </xdr:cNvPr>
        <xdr:cNvSpPr txBox="1"/>
      </xdr:nvSpPr>
      <xdr:spPr>
        <a:xfrm>
          <a:off x="12611744" y="6832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a:extLst>
            <a:ext uri="{FF2B5EF4-FFF2-40B4-BE49-F238E27FC236}">
              <a16:creationId xmlns:a16="http://schemas.microsoft.com/office/drawing/2014/main" id="{00000000-0008-0000-0100-0000C3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a:extLst>
            <a:ext uri="{FF2B5EF4-FFF2-40B4-BE49-F238E27FC236}">
              <a16:creationId xmlns:a16="http://schemas.microsoft.com/office/drawing/2014/main" id="{00000000-0008-0000-0100-0000C4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a:extLst>
            <a:ext uri="{FF2B5EF4-FFF2-40B4-BE49-F238E27FC236}">
              <a16:creationId xmlns:a16="http://schemas.microsoft.com/office/drawing/2014/main" id="{00000000-0008-0000-0100-0000C5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a:extLst>
            <a:ext uri="{FF2B5EF4-FFF2-40B4-BE49-F238E27FC236}">
              <a16:creationId xmlns:a16="http://schemas.microsoft.com/office/drawing/2014/main" id="{00000000-0008-0000-0100-0000C6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a:extLst>
            <a:ext uri="{FF2B5EF4-FFF2-40B4-BE49-F238E27FC236}">
              <a16:creationId xmlns:a16="http://schemas.microsoft.com/office/drawing/2014/main" id="{00000000-0008-0000-0100-0000C7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a:extLst>
            <a:ext uri="{FF2B5EF4-FFF2-40B4-BE49-F238E27FC236}">
              <a16:creationId xmlns:a16="http://schemas.microsoft.com/office/drawing/2014/main" id="{00000000-0008-0000-0100-0000C8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a:extLst>
            <a:ext uri="{FF2B5EF4-FFF2-40B4-BE49-F238E27FC236}">
              <a16:creationId xmlns:a16="http://schemas.microsoft.com/office/drawing/2014/main" id="{00000000-0008-0000-0100-0000C9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a:extLst>
            <a:ext uri="{FF2B5EF4-FFF2-40B4-BE49-F238E27FC236}">
              <a16:creationId xmlns:a16="http://schemas.microsoft.com/office/drawing/2014/main" id="{00000000-0008-0000-0100-0000CA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a:extLst>
            <a:ext uri="{FF2B5EF4-FFF2-40B4-BE49-F238E27FC236}">
              <a16:creationId xmlns:a16="http://schemas.microsoft.com/office/drawing/2014/main" id="{00000000-0008-0000-0100-0000CB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a:extLst>
            <a:ext uri="{FF2B5EF4-FFF2-40B4-BE49-F238E27FC236}">
              <a16:creationId xmlns:a16="http://schemas.microsoft.com/office/drawing/2014/main" id="{00000000-0008-0000-0100-0000CC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1" name="直線コネクタ 460">
          <a:extLst>
            <a:ext uri="{FF2B5EF4-FFF2-40B4-BE49-F238E27FC236}">
              <a16:creationId xmlns:a16="http://schemas.microsoft.com/office/drawing/2014/main" id="{00000000-0008-0000-0100-0000CD01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2" name="テキスト ボックス 461">
          <a:extLst>
            <a:ext uri="{FF2B5EF4-FFF2-40B4-BE49-F238E27FC236}">
              <a16:creationId xmlns:a16="http://schemas.microsoft.com/office/drawing/2014/main" id="{00000000-0008-0000-0100-0000CE010000}"/>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3" name="直線コネクタ 462">
          <a:extLst>
            <a:ext uri="{FF2B5EF4-FFF2-40B4-BE49-F238E27FC236}">
              <a16:creationId xmlns:a16="http://schemas.microsoft.com/office/drawing/2014/main" id="{00000000-0008-0000-0100-0000CF01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4" name="テキスト ボックス 463">
          <a:extLst>
            <a:ext uri="{FF2B5EF4-FFF2-40B4-BE49-F238E27FC236}">
              <a16:creationId xmlns:a16="http://schemas.microsoft.com/office/drawing/2014/main" id="{00000000-0008-0000-0100-0000D0010000}"/>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5" name="直線コネクタ 464">
          <a:extLst>
            <a:ext uri="{FF2B5EF4-FFF2-40B4-BE49-F238E27FC236}">
              <a16:creationId xmlns:a16="http://schemas.microsoft.com/office/drawing/2014/main" id="{00000000-0008-0000-0100-0000D101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6" name="テキスト ボックス 465">
          <a:extLst>
            <a:ext uri="{FF2B5EF4-FFF2-40B4-BE49-F238E27FC236}">
              <a16:creationId xmlns:a16="http://schemas.microsoft.com/office/drawing/2014/main" id="{00000000-0008-0000-0100-0000D2010000}"/>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7" name="直線コネクタ 466">
          <a:extLst>
            <a:ext uri="{FF2B5EF4-FFF2-40B4-BE49-F238E27FC236}">
              <a16:creationId xmlns:a16="http://schemas.microsoft.com/office/drawing/2014/main" id="{00000000-0008-0000-0100-0000D301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68" name="テキスト ボックス 467">
          <a:extLst>
            <a:ext uri="{FF2B5EF4-FFF2-40B4-BE49-F238E27FC236}">
              <a16:creationId xmlns:a16="http://schemas.microsoft.com/office/drawing/2014/main" id="{00000000-0008-0000-0100-0000D4010000}"/>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69" name="直線コネクタ 468">
          <a:extLst>
            <a:ext uri="{FF2B5EF4-FFF2-40B4-BE49-F238E27FC236}">
              <a16:creationId xmlns:a16="http://schemas.microsoft.com/office/drawing/2014/main" id="{00000000-0008-0000-0100-0000D501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0" name="テキスト ボックス 469">
          <a:extLst>
            <a:ext uri="{FF2B5EF4-FFF2-40B4-BE49-F238E27FC236}">
              <a16:creationId xmlns:a16="http://schemas.microsoft.com/office/drawing/2014/main" id="{00000000-0008-0000-0100-0000D6010000}"/>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1" name="直線コネクタ 470">
          <a:extLst>
            <a:ext uri="{FF2B5EF4-FFF2-40B4-BE49-F238E27FC236}">
              <a16:creationId xmlns:a16="http://schemas.microsoft.com/office/drawing/2014/main" id="{00000000-0008-0000-0100-0000D701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2" name="テキスト ボックス 471">
          <a:extLst>
            <a:ext uri="{FF2B5EF4-FFF2-40B4-BE49-F238E27FC236}">
              <a16:creationId xmlns:a16="http://schemas.microsoft.com/office/drawing/2014/main" id="{00000000-0008-0000-0100-0000D8010000}"/>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00000000-0008-0000-0100-0000D9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a:extLst>
            <a:ext uri="{FF2B5EF4-FFF2-40B4-BE49-F238E27FC236}">
              <a16:creationId xmlns:a16="http://schemas.microsoft.com/office/drawing/2014/main" id="{00000000-0008-0000-0100-0000DA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a:extLst>
            <a:ext uri="{FF2B5EF4-FFF2-40B4-BE49-F238E27FC236}">
              <a16:creationId xmlns:a16="http://schemas.microsoft.com/office/drawing/2014/main" id="{00000000-0008-0000-0100-0000DB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120287</xdr:rowOff>
    </xdr:from>
    <xdr:to>
      <xdr:col>116</xdr:col>
      <xdr:colOff>62864</xdr:colOff>
      <xdr:row>41</xdr:row>
      <xdr:rowOff>146413</xdr:rowOff>
    </xdr:to>
    <xdr:cxnSp macro="">
      <xdr:nvCxnSpPr>
        <xdr:cNvPr id="476" name="直線コネクタ 475">
          <a:extLst>
            <a:ext uri="{FF2B5EF4-FFF2-40B4-BE49-F238E27FC236}">
              <a16:creationId xmlns:a16="http://schemas.microsoft.com/office/drawing/2014/main" id="{00000000-0008-0000-0100-0000DC010000}"/>
            </a:ext>
          </a:extLst>
        </xdr:cNvPr>
        <xdr:cNvCxnSpPr/>
      </xdr:nvCxnSpPr>
      <xdr:spPr>
        <a:xfrm flipV="1">
          <a:off x="22160864" y="5778137"/>
          <a:ext cx="0" cy="1397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150240</xdr:rowOff>
    </xdr:from>
    <xdr:ext cx="469744" cy="259045"/>
    <xdr:sp macro="" textlink="">
      <xdr:nvSpPr>
        <xdr:cNvPr id="477" name="【認定こども園・幼稚園・保育所】&#10;一人当たり面積最小値テキスト">
          <a:extLst>
            <a:ext uri="{FF2B5EF4-FFF2-40B4-BE49-F238E27FC236}">
              <a16:creationId xmlns:a16="http://schemas.microsoft.com/office/drawing/2014/main" id="{00000000-0008-0000-0100-0000DD010000}"/>
            </a:ext>
          </a:extLst>
        </xdr:cNvPr>
        <xdr:cNvSpPr txBox="1"/>
      </xdr:nvSpPr>
      <xdr:spPr>
        <a:xfrm>
          <a:off x="22199600" y="7179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146413</xdr:rowOff>
    </xdr:from>
    <xdr:to>
      <xdr:col>116</xdr:col>
      <xdr:colOff>152400</xdr:colOff>
      <xdr:row>41</xdr:row>
      <xdr:rowOff>146413</xdr:rowOff>
    </xdr:to>
    <xdr:cxnSp macro="">
      <xdr:nvCxnSpPr>
        <xdr:cNvPr id="478" name="直線コネクタ 477">
          <a:extLst>
            <a:ext uri="{FF2B5EF4-FFF2-40B4-BE49-F238E27FC236}">
              <a16:creationId xmlns:a16="http://schemas.microsoft.com/office/drawing/2014/main" id="{00000000-0008-0000-0100-0000DE010000}"/>
            </a:ext>
          </a:extLst>
        </xdr:cNvPr>
        <xdr:cNvCxnSpPr/>
      </xdr:nvCxnSpPr>
      <xdr:spPr>
        <a:xfrm>
          <a:off x="22072600" y="717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66964</xdr:rowOff>
    </xdr:from>
    <xdr:ext cx="469744" cy="259045"/>
    <xdr:sp macro="" textlink="">
      <xdr:nvSpPr>
        <xdr:cNvPr id="479" name="【認定こども園・幼稚園・保育所】&#10;一人当たり面積最大値テキスト">
          <a:extLst>
            <a:ext uri="{FF2B5EF4-FFF2-40B4-BE49-F238E27FC236}">
              <a16:creationId xmlns:a16="http://schemas.microsoft.com/office/drawing/2014/main" id="{00000000-0008-0000-0100-0000DF010000}"/>
            </a:ext>
          </a:extLst>
        </xdr:cNvPr>
        <xdr:cNvSpPr txBox="1"/>
      </xdr:nvSpPr>
      <xdr:spPr>
        <a:xfrm>
          <a:off x="22199600" y="555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120287</xdr:rowOff>
    </xdr:from>
    <xdr:to>
      <xdr:col>116</xdr:col>
      <xdr:colOff>152400</xdr:colOff>
      <xdr:row>33</xdr:row>
      <xdr:rowOff>120287</xdr:rowOff>
    </xdr:to>
    <xdr:cxnSp macro="">
      <xdr:nvCxnSpPr>
        <xdr:cNvPr id="480" name="直線コネクタ 479">
          <a:extLst>
            <a:ext uri="{FF2B5EF4-FFF2-40B4-BE49-F238E27FC236}">
              <a16:creationId xmlns:a16="http://schemas.microsoft.com/office/drawing/2014/main" id="{00000000-0008-0000-0100-0000E0010000}"/>
            </a:ext>
          </a:extLst>
        </xdr:cNvPr>
        <xdr:cNvCxnSpPr/>
      </xdr:nvCxnSpPr>
      <xdr:spPr>
        <a:xfrm>
          <a:off x="22072600" y="577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154050</xdr:rowOff>
    </xdr:from>
    <xdr:ext cx="469744" cy="259045"/>
    <xdr:sp macro="" textlink="">
      <xdr:nvSpPr>
        <xdr:cNvPr id="481" name="【認定こども園・幼稚園・保育所】&#10;一人当たり面積平均値テキスト">
          <a:extLst>
            <a:ext uri="{FF2B5EF4-FFF2-40B4-BE49-F238E27FC236}">
              <a16:creationId xmlns:a16="http://schemas.microsoft.com/office/drawing/2014/main" id="{00000000-0008-0000-0100-0000E1010000}"/>
            </a:ext>
          </a:extLst>
        </xdr:cNvPr>
        <xdr:cNvSpPr txBox="1"/>
      </xdr:nvSpPr>
      <xdr:spPr>
        <a:xfrm>
          <a:off x="22199600" y="66691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4173</xdr:rowOff>
    </xdr:from>
    <xdr:to>
      <xdr:col>116</xdr:col>
      <xdr:colOff>114300</xdr:colOff>
      <xdr:row>39</xdr:row>
      <xdr:rowOff>105773</xdr:rowOff>
    </xdr:to>
    <xdr:sp macro="" textlink="">
      <xdr:nvSpPr>
        <xdr:cNvPr id="482" name="フローチャート: 判断 481">
          <a:extLst>
            <a:ext uri="{FF2B5EF4-FFF2-40B4-BE49-F238E27FC236}">
              <a16:creationId xmlns:a16="http://schemas.microsoft.com/office/drawing/2014/main" id="{00000000-0008-0000-0100-0000E2010000}"/>
            </a:ext>
          </a:extLst>
        </xdr:cNvPr>
        <xdr:cNvSpPr/>
      </xdr:nvSpPr>
      <xdr:spPr>
        <a:xfrm>
          <a:off x="22110700" y="669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133169</xdr:rowOff>
    </xdr:from>
    <xdr:to>
      <xdr:col>112</xdr:col>
      <xdr:colOff>38100</xdr:colOff>
      <xdr:row>39</xdr:row>
      <xdr:rowOff>63319</xdr:rowOff>
    </xdr:to>
    <xdr:sp macro="" textlink="">
      <xdr:nvSpPr>
        <xdr:cNvPr id="483" name="フローチャート: 判断 482">
          <a:extLst>
            <a:ext uri="{FF2B5EF4-FFF2-40B4-BE49-F238E27FC236}">
              <a16:creationId xmlns:a16="http://schemas.microsoft.com/office/drawing/2014/main" id="{00000000-0008-0000-0100-0000E3010000}"/>
            </a:ext>
          </a:extLst>
        </xdr:cNvPr>
        <xdr:cNvSpPr/>
      </xdr:nvSpPr>
      <xdr:spPr>
        <a:xfrm>
          <a:off x="212725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120106</xdr:rowOff>
    </xdr:from>
    <xdr:to>
      <xdr:col>107</xdr:col>
      <xdr:colOff>101600</xdr:colOff>
      <xdr:row>39</xdr:row>
      <xdr:rowOff>50256</xdr:rowOff>
    </xdr:to>
    <xdr:sp macro="" textlink="">
      <xdr:nvSpPr>
        <xdr:cNvPr id="484" name="フローチャート: 判断 483">
          <a:extLst>
            <a:ext uri="{FF2B5EF4-FFF2-40B4-BE49-F238E27FC236}">
              <a16:creationId xmlns:a16="http://schemas.microsoft.com/office/drawing/2014/main" id="{00000000-0008-0000-0100-0000E4010000}"/>
            </a:ext>
          </a:extLst>
        </xdr:cNvPr>
        <xdr:cNvSpPr/>
      </xdr:nvSpPr>
      <xdr:spPr>
        <a:xfrm>
          <a:off x="20383500" y="663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110309</xdr:rowOff>
    </xdr:from>
    <xdr:to>
      <xdr:col>102</xdr:col>
      <xdr:colOff>165100</xdr:colOff>
      <xdr:row>39</xdr:row>
      <xdr:rowOff>40459</xdr:rowOff>
    </xdr:to>
    <xdr:sp macro="" textlink="">
      <xdr:nvSpPr>
        <xdr:cNvPr id="485" name="フローチャート: 判断 484">
          <a:extLst>
            <a:ext uri="{FF2B5EF4-FFF2-40B4-BE49-F238E27FC236}">
              <a16:creationId xmlns:a16="http://schemas.microsoft.com/office/drawing/2014/main" id="{00000000-0008-0000-0100-0000E5010000}"/>
            </a:ext>
          </a:extLst>
        </xdr:cNvPr>
        <xdr:cNvSpPr/>
      </xdr:nvSpPr>
      <xdr:spPr>
        <a:xfrm>
          <a:off x="19494500" y="662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116840</xdr:rowOff>
    </xdr:from>
    <xdr:to>
      <xdr:col>98</xdr:col>
      <xdr:colOff>38100</xdr:colOff>
      <xdr:row>39</xdr:row>
      <xdr:rowOff>46990</xdr:rowOff>
    </xdr:to>
    <xdr:sp macro="" textlink="">
      <xdr:nvSpPr>
        <xdr:cNvPr id="486" name="フローチャート: 判断 485">
          <a:extLst>
            <a:ext uri="{FF2B5EF4-FFF2-40B4-BE49-F238E27FC236}">
              <a16:creationId xmlns:a16="http://schemas.microsoft.com/office/drawing/2014/main" id="{00000000-0008-0000-0100-0000E6010000}"/>
            </a:ext>
          </a:extLst>
        </xdr:cNvPr>
        <xdr:cNvSpPr/>
      </xdr:nvSpPr>
      <xdr:spPr>
        <a:xfrm>
          <a:off x="18605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100-0000E7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100-0000E8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100-0000E9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0000000-0008-0000-0100-0000EA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00000000-0008-0000-0100-0000EB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35197</xdr:rowOff>
    </xdr:from>
    <xdr:to>
      <xdr:col>116</xdr:col>
      <xdr:colOff>114300</xdr:colOff>
      <xdr:row>38</xdr:row>
      <xdr:rowOff>136797</xdr:rowOff>
    </xdr:to>
    <xdr:sp macro="" textlink="">
      <xdr:nvSpPr>
        <xdr:cNvPr id="492" name="楕円 491">
          <a:extLst>
            <a:ext uri="{FF2B5EF4-FFF2-40B4-BE49-F238E27FC236}">
              <a16:creationId xmlns:a16="http://schemas.microsoft.com/office/drawing/2014/main" id="{00000000-0008-0000-0100-0000EC010000}"/>
            </a:ext>
          </a:extLst>
        </xdr:cNvPr>
        <xdr:cNvSpPr/>
      </xdr:nvSpPr>
      <xdr:spPr>
        <a:xfrm>
          <a:off x="22110700" y="655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58074</xdr:rowOff>
    </xdr:from>
    <xdr:ext cx="469744" cy="259045"/>
    <xdr:sp macro="" textlink="">
      <xdr:nvSpPr>
        <xdr:cNvPr id="493" name="【認定こども園・幼稚園・保育所】&#10;一人当たり面積該当値テキスト">
          <a:extLst>
            <a:ext uri="{FF2B5EF4-FFF2-40B4-BE49-F238E27FC236}">
              <a16:creationId xmlns:a16="http://schemas.microsoft.com/office/drawing/2014/main" id="{00000000-0008-0000-0100-0000ED010000}"/>
            </a:ext>
          </a:extLst>
        </xdr:cNvPr>
        <xdr:cNvSpPr txBox="1"/>
      </xdr:nvSpPr>
      <xdr:spPr>
        <a:xfrm>
          <a:off x="22199600" y="6401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35197</xdr:rowOff>
    </xdr:from>
    <xdr:to>
      <xdr:col>112</xdr:col>
      <xdr:colOff>38100</xdr:colOff>
      <xdr:row>38</xdr:row>
      <xdr:rowOff>136797</xdr:rowOff>
    </xdr:to>
    <xdr:sp macro="" textlink="">
      <xdr:nvSpPr>
        <xdr:cNvPr id="494" name="楕円 493">
          <a:extLst>
            <a:ext uri="{FF2B5EF4-FFF2-40B4-BE49-F238E27FC236}">
              <a16:creationId xmlns:a16="http://schemas.microsoft.com/office/drawing/2014/main" id="{00000000-0008-0000-0100-0000EE010000}"/>
            </a:ext>
          </a:extLst>
        </xdr:cNvPr>
        <xdr:cNvSpPr/>
      </xdr:nvSpPr>
      <xdr:spPr>
        <a:xfrm>
          <a:off x="21272500" y="655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85997</xdr:rowOff>
    </xdr:from>
    <xdr:to>
      <xdr:col>116</xdr:col>
      <xdr:colOff>63500</xdr:colOff>
      <xdr:row>38</xdr:row>
      <xdr:rowOff>85997</xdr:rowOff>
    </xdr:to>
    <xdr:cxnSp macro="">
      <xdr:nvCxnSpPr>
        <xdr:cNvPr id="495" name="直線コネクタ 494">
          <a:extLst>
            <a:ext uri="{FF2B5EF4-FFF2-40B4-BE49-F238E27FC236}">
              <a16:creationId xmlns:a16="http://schemas.microsoft.com/office/drawing/2014/main" id="{00000000-0008-0000-0100-0000EF010000}"/>
            </a:ext>
          </a:extLst>
        </xdr:cNvPr>
        <xdr:cNvCxnSpPr/>
      </xdr:nvCxnSpPr>
      <xdr:spPr>
        <a:xfrm>
          <a:off x="21323300" y="660109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31931</xdr:rowOff>
    </xdr:from>
    <xdr:to>
      <xdr:col>107</xdr:col>
      <xdr:colOff>101600</xdr:colOff>
      <xdr:row>38</xdr:row>
      <xdr:rowOff>133531</xdr:rowOff>
    </xdr:to>
    <xdr:sp macro="" textlink="">
      <xdr:nvSpPr>
        <xdr:cNvPr id="496" name="楕円 495">
          <a:extLst>
            <a:ext uri="{FF2B5EF4-FFF2-40B4-BE49-F238E27FC236}">
              <a16:creationId xmlns:a16="http://schemas.microsoft.com/office/drawing/2014/main" id="{00000000-0008-0000-0100-0000F0010000}"/>
            </a:ext>
          </a:extLst>
        </xdr:cNvPr>
        <xdr:cNvSpPr/>
      </xdr:nvSpPr>
      <xdr:spPr>
        <a:xfrm>
          <a:off x="20383500" y="654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82731</xdr:rowOff>
    </xdr:from>
    <xdr:to>
      <xdr:col>111</xdr:col>
      <xdr:colOff>177800</xdr:colOff>
      <xdr:row>38</xdr:row>
      <xdr:rowOff>85997</xdr:rowOff>
    </xdr:to>
    <xdr:cxnSp macro="">
      <xdr:nvCxnSpPr>
        <xdr:cNvPr id="497" name="直線コネクタ 496">
          <a:extLst>
            <a:ext uri="{FF2B5EF4-FFF2-40B4-BE49-F238E27FC236}">
              <a16:creationId xmlns:a16="http://schemas.microsoft.com/office/drawing/2014/main" id="{00000000-0008-0000-0100-0000F1010000}"/>
            </a:ext>
          </a:extLst>
        </xdr:cNvPr>
        <xdr:cNvCxnSpPr/>
      </xdr:nvCxnSpPr>
      <xdr:spPr>
        <a:xfrm>
          <a:off x="20434300" y="6597831"/>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31931</xdr:rowOff>
    </xdr:from>
    <xdr:to>
      <xdr:col>102</xdr:col>
      <xdr:colOff>165100</xdr:colOff>
      <xdr:row>38</xdr:row>
      <xdr:rowOff>133531</xdr:rowOff>
    </xdr:to>
    <xdr:sp macro="" textlink="">
      <xdr:nvSpPr>
        <xdr:cNvPr id="498" name="楕円 497">
          <a:extLst>
            <a:ext uri="{FF2B5EF4-FFF2-40B4-BE49-F238E27FC236}">
              <a16:creationId xmlns:a16="http://schemas.microsoft.com/office/drawing/2014/main" id="{00000000-0008-0000-0100-0000F2010000}"/>
            </a:ext>
          </a:extLst>
        </xdr:cNvPr>
        <xdr:cNvSpPr/>
      </xdr:nvSpPr>
      <xdr:spPr>
        <a:xfrm>
          <a:off x="19494500" y="654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82731</xdr:rowOff>
    </xdr:from>
    <xdr:to>
      <xdr:col>107</xdr:col>
      <xdr:colOff>50800</xdr:colOff>
      <xdr:row>38</xdr:row>
      <xdr:rowOff>82731</xdr:rowOff>
    </xdr:to>
    <xdr:cxnSp macro="">
      <xdr:nvCxnSpPr>
        <xdr:cNvPr id="499" name="直線コネクタ 498">
          <a:extLst>
            <a:ext uri="{FF2B5EF4-FFF2-40B4-BE49-F238E27FC236}">
              <a16:creationId xmlns:a16="http://schemas.microsoft.com/office/drawing/2014/main" id="{00000000-0008-0000-0100-0000F3010000}"/>
            </a:ext>
          </a:extLst>
        </xdr:cNvPr>
        <xdr:cNvCxnSpPr/>
      </xdr:nvCxnSpPr>
      <xdr:spPr>
        <a:xfrm>
          <a:off x="19545300" y="659783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31931</xdr:rowOff>
    </xdr:from>
    <xdr:to>
      <xdr:col>98</xdr:col>
      <xdr:colOff>38100</xdr:colOff>
      <xdr:row>38</xdr:row>
      <xdr:rowOff>133531</xdr:rowOff>
    </xdr:to>
    <xdr:sp macro="" textlink="">
      <xdr:nvSpPr>
        <xdr:cNvPr id="500" name="楕円 499">
          <a:extLst>
            <a:ext uri="{FF2B5EF4-FFF2-40B4-BE49-F238E27FC236}">
              <a16:creationId xmlns:a16="http://schemas.microsoft.com/office/drawing/2014/main" id="{00000000-0008-0000-0100-0000F4010000}"/>
            </a:ext>
          </a:extLst>
        </xdr:cNvPr>
        <xdr:cNvSpPr/>
      </xdr:nvSpPr>
      <xdr:spPr>
        <a:xfrm>
          <a:off x="18605500" y="654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82731</xdr:rowOff>
    </xdr:from>
    <xdr:to>
      <xdr:col>102</xdr:col>
      <xdr:colOff>114300</xdr:colOff>
      <xdr:row>38</xdr:row>
      <xdr:rowOff>82731</xdr:rowOff>
    </xdr:to>
    <xdr:cxnSp macro="">
      <xdr:nvCxnSpPr>
        <xdr:cNvPr id="501" name="直線コネクタ 500">
          <a:extLst>
            <a:ext uri="{FF2B5EF4-FFF2-40B4-BE49-F238E27FC236}">
              <a16:creationId xmlns:a16="http://schemas.microsoft.com/office/drawing/2014/main" id="{00000000-0008-0000-0100-0000F5010000}"/>
            </a:ext>
          </a:extLst>
        </xdr:cNvPr>
        <xdr:cNvCxnSpPr/>
      </xdr:nvCxnSpPr>
      <xdr:spPr>
        <a:xfrm>
          <a:off x="18656300" y="659783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54446</xdr:rowOff>
    </xdr:from>
    <xdr:ext cx="469744" cy="259045"/>
    <xdr:sp macro="" textlink="">
      <xdr:nvSpPr>
        <xdr:cNvPr id="502" name="n_1aveValue【認定こども園・幼稚園・保育所】&#10;一人当たり面積">
          <a:extLst>
            <a:ext uri="{FF2B5EF4-FFF2-40B4-BE49-F238E27FC236}">
              <a16:creationId xmlns:a16="http://schemas.microsoft.com/office/drawing/2014/main" id="{00000000-0008-0000-0100-0000F6010000}"/>
            </a:ext>
          </a:extLst>
        </xdr:cNvPr>
        <xdr:cNvSpPr txBox="1"/>
      </xdr:nvSpPr>
      <xdr:spPr>
        <a:xfrm>
          <a:off x="21075727" y="6740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41383</xdr:rowOff>
    </xdr:from>
    <xdr:ext cx="469744" cy="259045"/>
    <xdr:sp macro="" textlink="">
      <xdr:nvSpPr>
        <xdr:cNvPr id="503" name="n_2aveValue【認定こども園・幼稚園・保育所】&#10;一人当たり面積">
          <a:extLst>
            <a:ext uri="{FF2B5EF4-FFF2-40B4-BE49-F238E27FC236}">
              <a16:creationId xmlns:a16="http://schemas.microsoft.com/office/drawing/2014/main" id="{00000000-0008-0000-0100-0000F7010000}"/>
            </a:ext>
          </a:extLst>
        </xdr:cNvPr>
        <xdr:cNvSpPr txBox="1"/>
      </xdr:nvSpPr>
      <xdr:spPr>
        <a:xfrm>
          <a:off x="20199427" y="6727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31586</xdr:rowOff>
    </xdr:from>
    <xdr:ext cx="469744" cy="259045"/>
    <xdr:sp macro="" textlink="">
      <xdr:nvSpPr>
        <xdr:cNvPr id="504" name="n_3aveValue【認定こども園・幼稚園・保育所】&#10;一人当たり面積">
          <a:extLst>
            <a:ext uri="{FF2B5EF4-FFF2-40B4-BE49-F238E27FC236}">
              <a16:creationId xmlns:a16="http://schemas.microsoft.com/office/drawing/2014/main" id="{00000000-0008-0000-0100-0000F8010000}"/>
            </a:ext>
          </a:extLst>
        </xdr:cNvPr>
        <xdr:cNvSpPr txBox="1"/>
      </xdr:nvSpPr>
      <xdr:spPr>
        <a:xfrm>
          <a:off x="19310427" y="6718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38117</xdr:rowOff>
    </xdr:from>
    <xdr:ext cx="469744" cy="259045"/>
    <xdr:sp macro="" textlink="">
      <xdr:nvSpPr>
        <xdr:cNvPr id="505" name="n_4aveValue【認定こども園・幼稚園・保育所】&#10;一人当たり面積">
          <a:extLst>
            <a:ext uri="{FF2B5EF4-FFF2-40B4-BE49-F238E27FC236}">
              <a16:creationId xmlns:a16="http://schemas.microsoft.com/office/drawing/2014/main" id="{00000000-0008-0000-0100-0000F9010000}"/>
            </a:ext>
          </a:extLst>
        </xdr:cNvPr>
        <xdr:cNvSpPr txBox="1"/>
      </xdr:nvSpPr>
      <xdr:spPr>
        <a:xfrm>
          <a:off x="18421427" y="672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153324</xdr:rowOff>
    </xdr:from>
    <xdr:ext cx="469744" cy="259045"/>
    <xdr:sp macro="" textlink="">
      <xdr:nvSpPr>
        <xdr:cNvPr id="506" name="n_1mainValue【認定こども園・幼稚園・保育所】&#10;一人当たり面積">
          <a:extLst>
            <a:ext uri="{FF2B5EF4-FFF2-40B4-BE49-F238E27FC236}">
              <a16:creationId xmlns:a16="http://schemas.microsoft.com/office/drawing/2014/main" id="{00000000-0008-0000-0100-0000FA010000}"/>
            </a:ext>
          </a:extLst>
        </xdr:cNvPr>
        <xdr:cNvSpPr txBox="1"/>
      </xdr:nvSpPr>
      <xdr:spPr>
        <a:xfrm>
          <a:off x="21075727" y="6325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150058</xdr:rowOff>
    </xdr:from>
    <xdr:ext cx="469744" cy="259045"/>
    <xdr:sp macro="" textlink="">
      <xdr:nvSpPr>
        <xdr:cNvPr id="507" name="n_2mainValue【認定こども園・幼稚園・保育所】&#10;一人当たり面積">
          <a:extLst>
            <a:ext uri="{FF2B5EF4-FFF2-40B4-BE49-F238E27FC236}">
              <a16:creationId xmlns:a16="http://schemas.microsoft.com/office/drawing/2014/main" id="{00000000-0008-0000-0100-0000FB010000}"/>
            </a:ext>
          </a:extLst>
        </xdr:cNvPr>
        <xdr:cNvSpPr txBox="1"/>
      </xdr:nvSpPr>
      <xdr:spPr>
        <a:xfrm>
          <a:off x="20199427" y="6322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150058</xdr:rowOff>
    </xdr:from>
    <xdr:ext cx="469744" cy="259045"/>
    <xdr:sp macro="" textlink="">
      <xdr:nvSpPr>
        <xdr:cNvPr id="508" name="n_3mainValue【認定こども園・幼稚園・保育所】&#10;一人当たり面積">
          <a:extLst>
            <a:ext uri="{FF2B5EF4-FFF2-40B4-BE49-F238E27FC236}">
              <a16:creationId xmlns:a16="http://schemas.microsoft.com/office/drawing/2014/main" id="{00000000-0008-0000-0100-0000FC010000}"/>
            </a:ext>
          </a:extLst>
        </xdr:cNvPr>
        <xdr:cNvSpPr txBox="1"/>
      </xdr:nvSpPr>
      <xdr:spPr>
        <a:xfrm>
          <a:off x="19310427" y="6322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150058</xdr:rowOff>
    </xdr:from>
    <xdr:ext cx="469744" cy="259045"/>
    <xdr:sp macro="" textlink="">
      <xdr:nvSpPr>
        <xdr:cNvPr id="509" name="n_4mainValue【認定こども園・幼稚園・保育所】&#10;一人当たり面積">
          <a:extLst>
            <a:ext uri="{FF2B5EF4-FFF2-40B4-BE49-F238E27FC236}">
              <a16:creationId xmlns:a16="http://schemas.microsoft.com/office/drawing/2014/main" id="{00000000-0008-0000-0100-0000FD010000}"/>
            </a:ext>
          </a:extLst>
        </xdr:cNvPr>
        <xdr:cNvSpPr txBox="1"/>
      </xdr:nvSpPr>
      <xdr:spPr>
        <a:xfrm>
          <a:off x="18421427" y="6322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00000000-0008-0000-0100-0000FE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00000000-0008-0000-0100-0000FF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00000000-0008-0000-0100-000000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00000000-0008-0000-0100-000001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00000000-0008-0000-0100-000002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00000000-0008-0000-0100-000003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00000000-0008-0000-0100-000004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00000000-0008-0000-0100-000005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00000000-0008-0000-0100-000006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00000000-0008-0000-0100-000007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00000000-0008-0000-0100-000008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21" name="直線コネクタ 520">
          <a:extLst>
            <a:ext uri="{FF2B5EF4-FFF2-40B4-BE49-F238E27FC236}">
              <a16:creationId xmlns:a16="http://schemas.microsoft.com/office/drawing/2014/main" id="{00000000-0008-0000-0100-000009020000}"/>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22" name="テキスト ボックス 521">
          <a:extLst>
            <a:ext uri="{FF2B5EF4-FFF2-40B4-BE49-F238E27FC236}">
              <a16:creationId xmlns:a16="http://schemas.microsoft.com/office/drawing/2014/main" id="{00000000-0008-0000-0100-00000A020000}"/>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3" name="直線コネクタ 522">
          <a:extLst>
            <a:ext uri="{FF2B5EF4-FFF2-40B4-BE49-F238E27FC236}">
              <a16:creationId xmlns:a16="http://schemas.microsoft.com/office/drawing/2014/main" id="{00000000-0008-0000-0100-00000B020000}"/>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4" name="テキスト ボックス 523">
          <a:extLst>
            <a:ext uri="{FF2B5EF4-FFF2-40B4-BE49-F238E27FC236}">
              <a16:creationId xmlns:a16="http://schemas.microsoft.com/office/drawing/2014/main" id="{00000000-0008-0000-0100-00000C020000}"/>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5" name="直線コネクタ 524">
          <a:extLst>
            <a:ext uri="{FF2B5EF4-FFF2-40B4-BE49-F238E27FC236}">
              <a16:creationId xmlns:a16="http://schemas.microsoft.com/office/drawing/2014/main" id="{00000000-0008-0000-0100-00000D020000}"/>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6" name="テキスト ボックス 525">
          <a:extLst>
            <a:ext uri="{FF2B5EF4-FFF2-40B4-BE49-F238E27FC236}">
              <a16:creationId xmlns:a16="http://schemas.microsoft.com/office/drawing/2014/main" id="{00000000-0008-0000-0100-00000E020000}"/>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7" name="直線コネクタ 526">
          <a:extLst>
            <a:ext uri="{FF2B5EF4-FFF2-40B4-BE49-F238E27FC236}">
              <a16:creationId xmlns:a16="http://schemas.microsoft.com/office/drawing/2014/main" id="{00000000-0008-0000-0100-00000F020000}"/>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8" name="テキスト ボックス 527">
          <a:extLst>
            <a:ext uri="{FF2B5EF4-FFF2-40B4-BE49-F238E27FC236}">
              <a16:creationId xmlns:a16="http://schemas.microsoft.com/office/drawing/2014/main" id="{00000000-0008-0000-0100-000010020000}"/>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a:extLst>
            <a:ext uri="{FF2B5EF4-FFF2-40B4-BE49-F238E27FC236}">
              <a16:creationId xmlns:a16="http://schemas.microsoft.com/office/drawing/2014/main" id="{00000000-0008-0000-0100-000011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0" name="テキスト ボックス 529">
          <a:extLst>
            <a:ext uri="{FF2B5EF4-FFF2-40B4-BE49-F238E27FC236}">
              <a16:creationId xmlns:a16="http://schemas.microsoft.com/office/drawing/2014/main" id="{00000000-0008-0000-0100-000012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1" name="【学校施設】&#10;有形固定資産減価償却率グラフ枠">
          <a:extLst>
            <a:ext uri="{FF2B5EF4-FFF2-40B4-BE49-F238E27FC236}">
              <a16:creationId xmlns:a16="http://schemas.microsoft.com/office/drawing/2014/main" id="{00000000-0008-0000-0100-000013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73152</xdr:rowOff>
    </xdr:from>
    <xdr:to>
      <xdr:col>85</xdr:col>
      <xdr:colOff>126364</xdr:colOff>
      <xdr:row>62</xdr:row>
      <xdr:rowOff>86868</xdr:rowOff>
    </xdr:to>
    <xdr:cxnSp macro="">
      <xdr:nvCxnSpPr>
        <xdr:cNvPr id="532" name="直線コネクタ 531">
          <a:extLst>
            <a:ext uri="{FF2B5EF4-FFF2-40B4-BE49-F238E27FC236}">
              <a16:creationId xmlns:a16="http://schemas.microsoft.com/office/drawing/2014/main" id="{00000000-0008-0000-0100-000014020000}"/>
            </a:ext>
          </a:extLst>
        </xdr:cNvPr>
        <xdr:cNvCxnSpPr/>
      </xdr:nvCxnSpPr>
      <xdr:spPr>
        <a:xfrm flipV="1">
          <a:off x="16318864" y="9502902"/>
          <a:ext cx="0" cy="1213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90695</xdr:rowOff>
    </xdr:from>
    <xdr:ext cx="405111" cy="259045"/>
    <xdr:sp macro="" textlink="">
      <xdr:nvSpPr>
        <xdr:cNvPr id="533" name="【学校施設】&#10;有形固定資産減価償却率最小値テキスト">
          <a:extLst>
            <a:ext uri="{FF2B5EF4-FFF2-40B4-BE49-F238E27FC236}">
              <a16:creationId xmlns:a16="http://schemas.microsoft.com/office/drawing/2014/main" id="{00000000-0008-0000-0100-000015020000}"/>
            </a:ext>
          </a:extLst>
        </xdr:cNvPr>
        <xdr:cNvSpPr txBox="1"/>
      </xdr:nvSpPr>
      <xdr:spPr>
        <a:xfrm>
          <a:off x="16357600" y="10720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86868</xdr:rowOff>
    </xdr:from>
    <xdr:to>
      <xdr:col>86</xdr:col>
      <xdr:colOff>25400</xdr:colOff>
      <xdr:row>62</xdr:row>
      <xdr:rowOff>86868</xdr:rowOff>
    </xdr:to>
    <xdr:cxnSp macro="">
      <xdr:nvCxnSpPr>
        <xdr:cNvPr id="534" name="直線コネクタ 533">
          <a:extLst>
            <a:ext uri="{FF2B5EF4-FFF2-40B4-BE49-F238E27FC236}">
              <a16:creationId xmlns:a16="http://schemas.microsoft.com/office/drawing/2014/main" id="{00000000-0008-0000-0100-000016020000}"/>
            </a:ext>
          </a:extLst>
        </xdr:cNvPr>
        <xdr:cNvCxnSpPr/>
      </xdr:nvCxnSpPr>
      <xdr:spPr>
        <a:xfrm>
          <a:off x="16230600" y="10716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19829</xdr:rowOff>
    </xdr:from>
    <xdr:ext cx="405111" cy="259045"/>
    <xdr:sp macro="" textlink="">
      <xdr:nvSpPr>
        <xdr:cNvPr id="535" name="【学校施設】&#10;有形固定資産減価償却率最大値テキスト">
          <a:extLst>
            <a:ext uri="{FF2B5EF4-FFF2-40B4-BE49-F238E27FC236}">
              <a16:creationId xmlns:a16="http://schemas.microsoft.com/office/drawing/2014/main" id="{00000000-0008-0000-0100-000017020000}"/>
            </a:ext>
          </a:extLst>
        </xdr:cNvPr>
        <xdr:cNvSpPr txBox="1"/>
      </xdr:nvSpPr>
      <xdr:spPr>
        <a:xfrm>
          <a:off x="16357600" y="9278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73152</xdr:rowOff>
    </xdr:from>
    <xdr:to>
      <xdr:col>86</xdr:col>
      <xdr:colOff>25400</xdr:colOff>
      <xdr:row>55</xdr:row>
      <xdr:rowOff>73152</xdr:rowOff>
    </xdr:to>
    <xdr:cxnSp macro="">
      <xdr:nvCxnSpPr>
        <xdr:cNvPr id="536" name="直線コネクタ 535">
          <a:extLst>
            <a:ext uri="{FF2B5EF4-FFF2-40B4-BE49-F238E27FC236}">
              <a16:creationId xmlns:a16="http://schemas.microsoft.com/office/drawing/2014/main" id="{00000000-0008-0000-0100-000018020000}"/>
            </a:ext>
          </a:extLst>
        </xdr:cNvPr>
        <xdr:cNvCxnSpPr/>
      </xdr:nvCxnSpPr>
      <xdr:spPr>
        <a:xfrm>
          <a:off x="16230600" y="950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164101</xdr:rowOff>
    </xdr:from>
    <xdr:ext cx="405111" cy="259045"/>
    <xdr:sp macro="" textlink="">
      <xdr:nvSpPr>
        <xdr:cNvPr id="537" name="【学校施設】&#10;有形固定資産減価償却率平均値テキスト">
          <a:extLst>
            <a:ext uri="{FF2B5EF4-FFF2-40B4-BE49-F238E27FC236}">
              <a16:creationId xmlns:a16="http://schemas.microsoft.com/office/drawing/2014/main" id="{00000000-0008-0000-0100-000019020000}"/>
            </a:ext>
          </a:extLst>
        </xdr:cNvPr>
        <xdr:cNvSpPr txBox="1"/>
      </xdr:nvSpPr>
      <xdr:spPr>
        <a:xfrm>
          <a:off x="16357600" y="99367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141224</xdr:rowOff>
    </xdr:from>
    <xdr:to>
      <xdr:col>85</xdr:col>
      <xdr:colOff>177800</xdr:colOff>
      <xdr:row>59</xdr:row>
      <xdr:rowOff>71374</xdr:rowOff>
    </xdr:to>
    <xdr:sp macro="" textlink="">
      <xdr:nvSpPr>
        <xdr:cNvPr id="538" name="フローチャート: 判断 537">
          <a:extLst>
            <a:ext uri="{FF2B5EF4-FFF2-40B4-BE49-F238E27FC236}">
              <a16:creationId xmlns:a16="http://schemas.microsoft.com/office/drawing/2014/main" id="{00000000-0008-0000-0100-00001A020000}"/>
            </a:ext>
          </a:extLst>
        </xdr:cNvPr>
        <xdr:cNvSpPr/>
      </xdr:nvSpPr>
      <xdr:spPr>
        <a:xfrm>
          <a:off x="16268700" y="1008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106934</xdr:rowOff>
    </xdr:from>
    <xdr:to>
      <xdr:col>81</xdr:col>
      <xdr:colOff>101600</xdr:colOff>
      <xdr:row>59</xdr:row>
      <xdr:rowOff>37084</xdr:rowOff>
    </xdr:to>
    <xdr:sp macro="" textlink="">
      <xdr:nvSpPr>
        <xdr:cNvPr id="539" name="フローチャート: 判断 538">
          <a:extLst>
            <a:ext uri="{FF2B5EF4-FFF2-40B4-BE49-F238E27FC236}">
              <a16:creationId xmlns:a16="http://schemas.microsoft.com/office/drawing/2014/main" id="{00000000-0008-0000-0100-00001B020000}"/>
            </a:ext>
          </a:extLst>
        </xdr:cNvPr>
        <xdr:cNvSpPr/>
      </xdr:nvSpPr>
      <xdr:spPr>
        <a:xfrm>
          <a:off x="15430500" y="1005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106934</xdr:rowOff>
    </xdr:from>
    <xdr:to>
      <xdr:col>76</xdr:col>
      <xdr:colOff>165100</xdr:colOff>
      <xdr:row>59</xdr:row>
      <xdr:rowOff>37084</xdr:rowOff>
    </xdr:to>
    <xdr:sp macro="" textlink="">
      <xdr:nvSpPr>
        <xdr:cNvPr id="540" name="フローチャート: 判断 539">
          <a:extLst>
            <a:ext uri="{FF2B5EF4-FFF2-40B4-BE49-F238E27FC236}">
              <a16:creationId xmlns:a16="http://schemas.microsoft.com/office/drawing/2014/main" id="{00000000-0008-0000-0100-00001C020000}"/>
            </a:ext>
          </a:extLst>
        </xdr:cNvPr>
        <xdr:cNvSpPr/>
      </xdr:nvSpPr>
      <xdr:spPr>
        <a:xfrm>
          <a:off x="14541500" y="1005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138938</xdr:rowOff>
    </xdr:from>
    <xdr:to>
      <xdr:col>72</xdr:col>
      <xdr:colOff>38100</xdr:colOff>
      <xdr:row>59</xdr:row>
      <xdr:rowOff>69088</xdr:rowOff>
    </xdr:to>
    <xdr:sp macro="" textlink="">
      <xdr:nvSpPr>
        <xdr:cNvPr id="541" name="フローチャート: 判断 540">
          <a:extLst>
            <a:ext uri="{FF2B5EF4-FFF2-40B4-BE49-F238E27FC236}">
              <a16:creationId xmlns:a16="http://schemas.microsoft.com/office/drawing/2014/main" id="{00000000-0008-0000-0100-00001D020000}"/>
            </a:ext>
          </a:extLst>
        </xdr:cNvPr>
        <xdr:cNvSpPr/>
      </xdr:nvSpPr>
      <xdr:spPr>
        <a:xfrm>
          <a:off x="13652500" y="1008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136652</xdr:rowOff>
    </xdr:from>
    <xdr:to>
      <xdr:col>67</xdr:col>
      <xdr:colOff>101600</xdr:colOff>
      <xdr:row>59</xdr:row>
      <xdr:rowOff>66802</xdr:rowOff>
    </xdr:to>
    <xdr:sp macro="" textlink="">
      <xdr:nvSpPr>
        <xdr:cNvPr id="542" name="フローチャート: 判断 541">
          <a:extLst>
            <a:ext uri="{FF2B5EF4-FFF2-40B4-BE49-F238E27FC236}">
              <a16:creationId xmlns:a16="http://schemas.microsoft.com/office/drawing/2014/main" id="{00000000-0008-0000-0100-00001E020000}"/>
            </a:ext>
          </a:extLst>
        </xdr:cNvPr>
        <xdr:cNvSpPr/>
      </xdr:nvSpPr>
      <xdr:spPr>
        <a:xfrm>
          <a:off x="12763500" y="1008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00000000-0008-0000-0100-00001F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00000000-0008-0000-0100-000020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0000000-0008-0000-0100-000021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000000-0008-0000-0100-000022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100-000023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15494</xdr:rowOff>
    </xdr:from>
    <xdr:to>
      <xdr:col>85</xdr:col>
      <xdr:colOff>177800</xdr:colOff>
      <xdr:row>60</xdr:row>
      <xdr:rowOff>117094</xdr:rowOff>
    </xdr:to>
    <xdr:sp macro="" textlink="">
      <xdr:nvSpPr>
        <xdr:cNvPr id="548" name="楕円 547">
          <a:extLst>
            <a:ext uri="{FF2B5EF4-FFF2-40B4-BE49-F238E27FC236}">
              <a16:creationId xmlns:a16="http://schemas.microsoft.com/office/drawing/2014/main" id="{00000000-0008-0000-0100-000024020000}"/>
            </a:ext>
          </a:extLst>
        </xdr:cNvPr>
        <xdr:cNvSpPr/>
      </xdr:nvSpPr>
      <xdr:spPr>
        <a:xfrm>
          <a:off x="16268700" y="1030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165371</xdr:rowOff>
    </xdr:from>
    <xdr:ext cx="405111" cy="259045"/>
    <xdr:sp macro="" textlink="">
      <xdr:nvSpPr>
        <xdr:cNvPr id="549" name="【学校施設】&#10;有形固定資産減価償却率該当値テキスト">
          <a:extLst>
            <a:ext uri="{FF2B5EF4-FFF2-40B4-BE49-F238E27FC236}">
              <a16:creationId xmlns:a16="http://schemas.microsoft.com/office/drawing/2014/main" id="{00000000-0008-0000-0100-000025020000}"/>
            </a:ext>
          </a:extLst>
        </xdr:cNvPr>
        <xdr:cNvSpPr txBox="1"/>
      </xdr:nvSpPr>
      <xdr:spPr>
        <a:xfrm>
          <a:off x="16357600" y="10280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13208</xdr:rowOff>
    </xdr:from>
    <xdr:to>
      <xdr:col>81</xdr:col>
      <xdr:colOff>101600</xdr:colOff>
      <xdr:row>60</xdr:row>
      <xdr:rowOff>114808</xdr:rowOff>
    </xdr:to>
    <xdr:sp macro="" textlink="">
      <xdr:nvSpPr>
        <xdr:cNvPr id="550" name="楕円 549">
          <a:extLst>
            <a:ext uri="{FF2B5EF4-FFF2-40B4-BE49-F238E27FC236}">
              <a16:creationId xmlns:a16="http://schemas.microsoft.com/office/drawing/2014/main" id="{00000000-0008-0000-0100-000026020000}"/>
            </a:ext>
          </a:extLst>
        </xdr:cNvPr>
        <xdr:cNvSpPr/>
      </xdr:nvSpPr>
      <xdr:spPr>
        <a:xfrm>
          <a:off x="15430500" y="1030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64008</xdr:rowOff>
    </xdr:from>
    <xdr:to>
      <xdr:col>85</xdr:col>
      <xdr:colOff>127000</xdr:colOff>
      <xdr:row>60</xdr:row>
      <xdr:rowOff>66294</xdr:rowOff>
    </xdr:to>
    <xdr:cxnSp macro="">
      <xdr:nvCxnSpPr>
        <xdr:cNvPr id="551" name="直線コネクタ 550">
          <a:extLst>
            <a:ext uri="{FF2B5EF4-FFF2-40B4-BE49-F238E27FC236}">
              <a16:creationId xmlns:a16="http://schemas.microsoft.com/office/drawing/2014/main" id="{00000000-0008-0000-0100-000027020000}"/>
            </a:ext>
          </a:extLst>
        </xdr:cNvPr>
        <xdr:cNvCxnSpPr/>
      </xdr:nvCxnSpPr>
      <xdr:spPr>
        <a:xfrm>
          <a:off x="15481300" y="10351008"/>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42926</xdr:rowOff>
    </xdr:from>
    <xdr:to>
      <xdr:col>76</xdr:col>
      <xdr:colOff>165100</xdr:colOff>
      <xdr:row>60</xdr:row>
      <xdr:rowOff>144526</xdr:rowOff>
    </xdr:to>
    <xdr:sp macro="" textlink="">
      <xdr:nvSpPr>
        <xdr:cNvPr id="552" name="楕円 551">
          <a:extLst>
            <a:ext uri="{FF2B5EF4-FFF2-40B4-BE49-F238E27FC236}">
              <a16:creationId xmlns:a16="http://schemas.microsoft.com/office/drawing/2014/main" id="{00000000-0008-0000-0100-000028020000}"/>
            </a:ext>
          </a:extLst>
        </xdr:cNvPr>
        <xdr:cNvSpPr/>
      </xdr:nvSpPr>
      <xdr:spPr>
        <a:xfrm>
          <a:off x="14541500" y="1032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64008</xdr:rowOff>
    </xdr:from>
    <xdr:to>
      <xdr:col>81</xdr:col>
      <xdr:colOff>50800</xdr:colOff>
      <xdr:row>60</xdr:row>
      <xdr:rowOff>93726</xdr:rowOff>
    </xdr:to>
    <xdr:cxnSp macro="">
      <xdr:nvCxnSpPr>
        <xdr:cNvPr id="553" name="直線コネクタ 552">
          <a:extLst>
            <a:ext uri="{FF2B5EF4-FFF2-40B4-BE49-F238E27FC236}">
              <a16:creationId xmlns:a16="http://schemas.microsoft.com/office/drawing/2014/main" id="{00000000-0008-0000-0100-000029020000}"/>
            </a:ext>
          </a:extLst>
        </xdr:cNvPr>
        <xdr:cNvCxnSpPr/>
      </xdr:nvCxnSpPr>
      <xdr:spPr>
        <a:xfrm flipV="1">
          <a:off x="14592300" y="10351008"/>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84074</xdr:rowOff>
    </xdr:from>
    <xdr:to>
      <xdr:col>72</xdr:col>
      <xdr:colOff>38100</xdr:colOff>
      <xdr:row>61</xdr:row>
      <xdr:rowOff>14224</xdr:rowOff>
    </xdr:to>
    <xdr:sp macro="" textlink="">
      <xdr:nvSpPr>
        <xdr:cNvPr id="554" name="楕円 553">
          <a:extLst>
            <a:ext uri="{FF2B5EF4-FFF2-40B4-BE49-F238E27FC236}">
              <a16:creationId xmlns:a16="http://schemas.microsoft.com/office/drawing/2014/main" id="{00000000-0008-0000-0100-00002A020000}"/>
            </a:ext>
          </a:extLst>
        </xdr:cNvPr>
        <xdr:cNvSpPr/>
      </xdr:nvSpPr>
      <xdr:spPr>
        <a:xfrm>
          <a:off x="13652500" y="1037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93726</xdr:rowOff>
    </xdr:from>
    <xdr:to>
      <xdr:col>76</xdr:col>
      <xdr:colOff>114300</xdr:colOff>
      <xdr:row>60</xdr:row>
      <xdr:rowOff>134874</xdr:rowOff>
    </xdr:to>
    <xdr:cxnSp macro="">
      <xdr:nvCxnSpPr>
        <xdr:cNvPr id="555" name="直線コネクタ 554">
          <a:extLst>
            <a:ext uri="{FF2B5EF4-FFF2-40B4-BE49-F238E27FC236}">
              <a16:creationId xmlns:a16="http://schemas.microsoft.com/office/drawing/2014/main" id="{00000000-0008-0000-0100-00002B020000}"/>
            </a:ext>
          </a:extLst>
        </xdr:cNvPr>
        <xdr:cNvCxnSpPr/>
      </xdr:nvCxnSpPr>
      <xdr:spPr>
        <a:xfrm flipV="1">
          <a:off x="13703300" y="1038072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106934</xdr:rowOff>
    </xdr:from>
    <xdr:to>
      <xdr:col>67</xdr:col>
      <xdr:colOff>101600</xdr:colOff>
      <xdr:row>61</xdr:row>
      <xdr:rowOff>37084</xdr:rowOff>
    </xdr:to>
    <xdr:sp macro="" textlink="">
      <xdr:nvSpPr>
        <xdr:cNvPr id="556" name="楕円 555">
          <a:extLst>
            <a:ext uri="{FF2B5EF4-FFF2-40B4-BE49-F238E27FC236}">
              <a16:creationId xmlns:a16="http://schemas.microsoft.com/office/drawing/2014/main" id="{00000000-0008-0000-0100-00002C020000}"/>
            </a:ext>
          </a:extLst>
        </xdr:cNvPr>
        <xdr:cNvSpPr/>
      </xdr:nvSpPr>
      <xdr:spPr>
        <a:xfrm>
          <a:off x="12763500" y="10393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134874</xdr:rowOff>
    </xdr:from>
    <xdr:to>
      <xdr:col>71</xdr:col>
      <xdr:colOff>177800</xdr:colOff>
      <xdr:row>60</xdr:row>
      <xdr:rowOff>157734</xdr:rowOff>
    </xdr:to>
    <xdr:cxnSp macro="">
      <xdr:nvCxnSpPr>
        <xdr:cNvPr id="557" name="直線コネクタ 556">
          <a:extLst>
            <a:ext uri="{FF2B5EF4-FFF2-40B4-BE49-F238E27FC236}">
              <a16:creationId xmlns:a16="http://schemas.microsoft.com/office/drawing/2014/main" id="{00000000-0008-0000-0100-00002D020000}"/>
            </a:ext>
          </a:extLst>
        </xdr:cNvPr>
        <xdr:cNvCxnSpPr/>
      </xdr:nvCxnSpPr>
      <xdr:spPr>
        <a:xfrm flipV="1">
          <a:off x="12814300" y="1042187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53611</xdr:rowOff>
    </xdr:from>
    <xdr:ext cx="405111" cy="259045"/>
    <xdr:sp macro="" textlink="">
      <xdr:nvSpPr>
        <xdr:cNvPr id="558" name="n_1aveValue【学校施設】&#10;有形固定資産減価償却率">
          <a:extLst>
            <a:ext uri="{FF2B5EF4-FFF2-40B4-BE49-F238E27FC236}">
              <a16:creationId xmlns:a16="http://schemas.microsoft.com/office/drawing/2014/main" id="{00000000-0008-0000-0100-00002E020000}"/>
            </a:ext>
          </a:extLst>
        </xdr:cNvPr>
        <xdr:cNvSpPr txBox="1"/>
      </xdr:nvSpPr>
      <xdr:spPr>
        <a:xfrm>
          <a:off x="15266044" y="9826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53611</xdr:rowOff>
    </xdr:from>
    <xdr:ext cx="405111" cy="259045"/>
    <xdr:sp macro="" textlink="">
      <xdr:nvSpPr>
        <xdr:cNvPr id="559" name="n_2aveValue【学校施設】&#10;有形固定資産減価償却率">
          <a:extLst>
            <a:ext uri="{FF2B5EF4-FFF2-40B4-BE49-F238E27FC236}">
              <a16:creationId xmlns:a16="http://schemas.microsoft.com/office/drawing/2014/main" id="{00000000-0008-0000-0100-00002F020000}"/>
            </a:ext>
          </a:extLst>
        </xdr:cNvPr>
        <xdr:cNvSpPr txBox="1"/>
      </xdr:nvSpPr>
      <xdr:spPr>
        <a:xfrm>
          <a:off x="14389744" y="9826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85615</xdr:rowOff>
    </xdr:from>
    <xdr:ext cx="405111" cy="259045"/>
    <xdr:sp macro="" textlink="">
      <xdr:nvSpPr>
        <xdr:cNvPr id="560" name="n_3aveValue【学校施設】&#10;有形固定資産減価償却率">
          <a:extLst>
            <a:ext uri="{FF2B5EF4-FFF2-40B4-BE49-F238E27FC236}">
              <a16:creationId xmlns:a16="http://schemas.microsoft.com/office/drawing/2014/main" id="{00000000-0008-0000-0100-000030020000}"/>
            </a:ext>
          </a:extLst>
        </xdr:cNvPr>
        <xdr:cNvSpPr txBox="1"/>
      </xdr:nvSpPr>
      <xdr:spPr>
        <a:xfrm>
          <a:off x="13500744" y="9858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83329</xdr:rowOff>
    </xdr:from>
    <xdr:ext cx="405111" cy="259045"/>
    <xdr:sp macro="" textlink="">
      <xdr:nvSpPr>
        <xdr:cNvPr id="561" name="n_4aveValue【学校施設】&#10;有形固定資産減価償却率">
          <a:extLst>
            <a:ext uri="{FF2B5EF4-FFF2-40B4-BE49-F238E27FC236}">
              <a16:creationId xmlns:a16="http://schemas.microsoft.com/office/drawing/2014/main" id="{00000000-0008-0000-0100-000031020000}"/>
            </a:ext>
          </a:extLst>
        </xdr:cNvPr>
        <xdr:cNvSpPr txBox="1"/>
      </xdr:nvSpPr>
      <xdr:spPr>
        <a:xfrm>
          <a:off x="12611744" y="9855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105935</xdr:rowOff>
    </xdr:from>
    <xdr:ext cx="405111" cy="259045"/>
    <xdr:sp macro="" textlink="">
      <xdr:nvSpPr>
        <xdr:cNvPr id="562" name="n_1mainValue【学校施設】&#10;有形固定資産減価償却率">
          <a:extLst>
            <a:ext uri="{FF2B5EF4-FFF2-40B4-BE49-F238E27FC236}">
              <a16:creationId xmlns:a16="http://schemas.microsoft.com/office/drawing/2014/main" id="{00000000-0008-0000-0100-000032020000}"/>
            </a:ext>
          </a:extLst>
        </xdr:cNvPr>
        <xdr:cNvSpPr txBox="1"/>
      </xdr:nvSpPr>
      <xdr:spPr>
        <a:xfrm>
          <a:off x="15266044" y="10392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135653</xdr:rowOff>
    </xdr:from>
    <xdr:ext cx="405111" cy="259045"/>
    <xdr:sp macro="" textlink="">
      <xdr:nvSpPr>
        <xdr:cNvPr id="563" name="n_2mainValue【学校施設】&#10;有形固定資産減価償却率">
          <a:extLst>
            <a:ext uri="{FF2B5EF4-FFF2-40B4-BE49-F238E27FC236}">
              <a16:creationId xmlns:a16="http://schemas.microsoft.com/office/drawing/2014/main" id="{00000000-0008-0000-0100-000033020000}"/>
            </a:ext>
          </a:extLst>
        </xdr:cNvPr>
        <xdr:cNvSpPr txBox="1"/>
      </xdr:nvSpPr>
      <xdr:spPr>
        <a:xfrm>
          <a:off x="14389744" y="10422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5351</xdr:rowOff>
    </xdr:from>
    <xdr:ext cx="405111" cy="259045"/>
    <xdr:sp macro="" textlink="">
      <xdr:nvSpPr>
        <xdr:cNvPr id="564" name="n_3mainValue【学校施設】&#10;有形固定資産減価償却率">
          <a:extLst>
            <a:ext uri="{FF2B5EF4-FFF2-40B4-BE49-F238E27FC236}">
              <a16:creationId xmlns:a16="http://schemas.microsoft.com/office/drawing/2014/main" id="{00000000-0008-0000-0100-000034020000}"/>
            </a:ext>
          </a:extLst>
        </xdr:cNvPr>
        <xdr:cNvSpPr txBox="1"/>
      </xdr:nvSpPr>
      <xdr:spPr>
        <a:xfrm>
          <a:off x="13500744" y="10463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28211</xdr:rowOff>
    </xdr:from>
    <xdr:ext cx="405111" cy="259045"/>
    <xdr:sp macro="" textlink="">
      <xdr:nvSpPr>
        <xdr:cNvPr id="565" name="n_4mainValue【学校施設】&#10;有形固定資産減価償却率">
          <a:extLst>
            <a:ext uri="{FF2B5EF4-FFF2-40B4-BE49-F238E27FC236}">
              <a16:creationId xmlns:a16="http://schemas.microsoft.com/office/drawing/2014/main" id="{00000000-0008-0000-0100-000035020000}"/>
            </a:ext>
          </a:extLst>
        </xdr:cNvPr>
        <xdr:cNvSpPr txBox="1"/>
      </xdr:nvSpPr>
      <xdr:spPr>
        <a:xfrm>
          <a:off x="12611744" y="10486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a:extLst>
            <a:ext uri="{FF2B5EF4-FFF2-40B4-BE49-F238E27FC236}">
              <a16:creationId xmlns:a16="http://schemas.microsoft.com/office/drawing/2014/main" id="{00000000-0008-0000-0100-000036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a:extLst>
            <a:ext uri="{FF2B5EF4-FFF2-40B4-BE49-F238E27FC236}">
              <a16:creationId xmlns:a16="http://schemas.microsoft.com/office/drawing/2014/main" id="{00000000-0008-0000-0100-000037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a:extLst>
            <a:ext uri="{FF2B5EF4-FFF2-40B4-BE49-F238E27FC236}">
              <a16:creationId xmlns:a16="http://schemas.microsoft.com/office/drawing/2014/main" id="{00000000-0008-0000-0100-000038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a:extLst>
            <a:ext uri="{FF2B5EF4-FFF2-40B4-BE49-F238E27FC236}">
              <a16:creationId xmlns:a16="http://schemas.microsoft.com/office/drawing/2014/main" id="{00000000-0008-0000-0100-000039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a:extLst>
            <a:ext uri="{FF2B5EF4-FFF2-40B4-BE49-F238E27FC236}">
              <a16:creationId xmlns:a16="http://schemas.microsoft.com/office/drawing/2014/main" id="{00000000-0008-0000-0100-00003A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a:extLst>
            <a:ext uri="{FF2B5EF4-FFF2-40B4-BE49-F238E27FC236}">
              <a16:creationId xmlns:a16="http://schemas.microsoft.com/office/drawing/2014/main" id="{00000000-0008-0000-0100-00003B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a:extLst>
            <a:ext uri="{FF2B5EF4-FFF2-40B4-BE49-F238E27FC236}">
              <a16:creationId xmlns:a16="http://schemas.microsoft.com/office/drawing/2014/main" id="{00000000-0008-0000-0100-00003C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a:extLst>
            <a:ext uri="{FF2B5EF4-FFF2-40B4-BE49-F238E27FC236}">
              <a16:creationId xmlns:a16="http://schemas.microsoft.com/office/drawing/2014/main" id="{00000000-0008-0000-0100-00003D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a:extLst>
            <a:ext uri="{FF2B5EF4-FFF2-40B4-BE49-F238E27FC236}">
              <a16:creationId xmlns:a16="http://schemas.microsoft.com/office/drawing/2014/main" id="{00000000-0008-0000-0100-00003E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a:extLst>
            <a:ext uri="{FF2B5EF4-FFF2-40B4-BE49-F238E27FC236}">
              <a16:creationId xmlns:a16="http://schemas.microsoft.com/office/drawing/2014/main" id="{00000000-0008-0000-0100-00003F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6" name="テキスト ボックス 575">
          <a:extLst>
            <a:ext uri="{FF2B5EF4-FFF2-40B4-BE49-F238E27FC236}">
              <a16:creationId xmlns:a16="http://schemas.microsoft.com/office/drawing/2014/main" id="{00000000-0008-0000-0100-000040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7" name="直線コネクタ 576">
          <a:extLst>
            <a:ext uri="{FF2B5EF4-FFF2-40B4-BE49-F238E27FC236}">
              <a16:creationId xmlns:a16="http://schemas.microsoft.com/office/drawing/2014/main" id="{00000000-0008-0000-0100-000041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8" name="テキスト ボックス 577">
          <a:extLst>
            <a:ext uri="{FF2B5EF4-FFF2-40B4-BE49-F238E27FC236}">
              <a16:creationId xmlns:a16="http://schemas.microsoft.com/office/drawing/2014/main" id="{00000000-0008-0000-0100-000042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9" name="直線コネクタ 578">
          <a:extLst>
            <a:ext uri="{FF2B5EF4-FFF2-40B4-BE49-F238E27FC236}">
              <a16:creationId xmlns:a16="http://schemas.microsoft.com/office/drawing/2014/main" id="{00000000-0008-0000-0100-000043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0" name="テキスト ボックス 579">
          <a:extLst>
            <a:ext uri="{FF2B5EF4-FFF2-40B4-BE49-F238E27FC236}">
              <a16:creationId xmlns:a16="http://schemas.microsoft.com/office/drawing/2014/main" id="{00000000-0008-0000-0100-000044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1" name="直線コネクタ 580">
          <a:extLst>
            <a:ext uri="{FF2B5EF4-FFF2-40B4-BE49-F238E27FC236}">
              <a16:creationId xmlns:a16="http://schemas.microsoft.com/office/drawing/2014/main" id="{00000000-0008-0000-0100-000045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2" name="テキスト ボックス 581">
          <a:extLst>
            <a:ext uri="{FF2B5EF4-FFF2-40B4-BE49-F238E27FC236}">
              <a16:creationId xmlns:a16="http://schemas.microsoft.com/office/drawing/2014/main" id="{00000000-0008-0000-0100-000046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3" name="直線コネクタ 582">
          <a:extLst>
            <a:ext uri="{FF2B5EF4-FFF2-40B4-BE49-F238E27FC236}">
              <a16:creationId xmlns:a16="http://schemas.microsoft.com/office/drawing/2014/main" id="{00000000-0008-0000-0100-000047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4" name="テキスト ボックス 583">
          <a:extLst>
            <a:ext uri="{FF2B5EF4-FFF2-40B4-BE49-F238E27FC236}">
              <a16:creationId xmlns:a16="http://schemas.microsoft.com/office/drawing/2014/main" id="{00000000-0008-0000-0100-000048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a:extLst>
            <a:ext uri="{FF2B5EF4-FFF2-40B4-BE49-F238E27FC236}">
              <a16:creationId xmlns:a16="http://schemas.microsoft.com/office/drawing/2014/main" id="{00000000-0008-0000-0100-000049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6" name="テキスト ボックス 585">
          <a:extLst>
            <a:ext uri="{FF2B5EF4-FFF2-40B4-BE49-F238E27FC236}">
              <a16:creationId xmlns:a16="http://schemas.microsoft.com/office/drawing/2014/main" id="{00000000-0008-0000-0100-00004A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学校施設】&#10;一人当たり面積グラフ枠">
          <a:extLst>
            <a:ext uri="{FF2B5EF4-FFF2-40B4-BE49-F238E27FC236}">
              <a16:creationId xmlns:a16="http://schemas.microsoft.com/office/drawing/2014/main" id="{00000000-0008-0000-0100-00004B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76809</xdr:rowOff>
    </xdr:from>
    <xdr:to>
      <xdr:col>116</xdr:col>
      <xdr:colOff>62864</xdr:colOff>
      <xdr:row>63</xdr:row>
      <xdr:rowOff>107442</xdr:rowOff>
    </xdr:to>
    <xdr:cxnSp macro="">
      <xdr:nvCxnSpPr>
        <xdr:cNvPr id="588" name="直線コネクタ 587">
          <a:extLst>
            <a:ext uri="{FF2B5EF4-FFF2-40B4-BE49-F238E27FC236}">
              <a16:creationId xmlns:a16="http://schemas.microsoft.com/office/drawing/2014/main" id="{00000000-0008-0000-0100-00004C020000}"/>
            </a:ext>
          </a:extLst>
        </xdr:cNvPr>
        <xdr:cNvCxnSpPr/>
      </xdr:nvCxnSpPr>
      <xdr:spPr>
        <a:xfrm flipV="1">
          <a:off x="22160864" y="9506559"/>
          <a:ext cx="0" cy="1402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111269</xdr:rowOff>
    </xdr:from>
    <xdr:ext cx="469744" cy="259045"/>
    <xdr:sp macro="" textlink="">
      <xdr:nvSpPr>
        <xdr:cNvPr id="589" name="【学校施設】&#10;一人当たり面積最小値テキスト">
          <a:extLst>
            <a:ext uri="{FF2B5EF4-FFF2-40B4-BE49-F238E27FC236}">
              <a16:creationId xmlns:a16="http://schemas.microsoft.com/office/drawing/2014/main" id="{00000000-0008-0000-0100-00004D020000}"/>
            </a:ext>
          </a:extLst>
        </xdr:cNvPr>
        <xdr:cNvSpPr txBox="1"/>
      </xdr:nvSpPr>
      <xdr:spPr>
        <a:xfrm>
          <a:off x="22199600" y="10912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107442</xdr:rowOff>
    </xdr:from>
    <xdr:to>
      <xdr:col>116</xdr:col>
      <xdr:colOff>152400</xdr:colOff>
      <xdr:row>63</xdr:row>
      <xdr:rowOff>107442</xdr:rowOff>
    </xdr:to>
    <xdr:cxnSp macro="">
      <xdr:nvCxnSpPr>
        <xdr:cNvPr id="590" name="直線コネクタ 589">
          <a:extLst>
            <a:ext uri="{FF2B5EF4-FFF2-40B4-BE49-F238E27FC236}">
              <a16:creationId xmlns:a16="http://schemas.microsoft.com/office/drawing/2014/main" id="{00000000-0008-0000-0100-00004E020000}"/>
            </a:ext>
          </a:extLst>
        </xdr:cNvPr>
        <xdr:cNvCxnSpPr/>
      </xdr:nvCxnSpPr>
      <xdr:spPr>
        <a:xfrm>
          <a:off x="22072600" y="1090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23486</xdr:rowOff>
    </xdr:from>
    <xdr:ext cx="469744" cy="259045"/>
    <xdr:sp macro="" textlink="">
      <xdr:nvSpPr>
        <xdr:cNvPr id="591" name="【学校施設】&#10;一人当たり面積最大値テキスト">
          <a:extLst>
            <a:ext uri="{FF2B5EF4-FFF2-40B4-BE49-F238E27FC236}">
              <a16:creationId xmlns:a16="http://schemas.microsoft.com/office/drawing/2014/main" id="{00000000-0008-0000-0100-00004F020000}"/>
            </a:ext>
          </a:extLst>
        </xdr:cNvPr>
        <xdr:cNvSpPr txBox="1"/>
      </xdr:nvSpPr>
      <xdr:spPr>
        <a:xfrm>
          <a:off x="22199600" y="9281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76809</xdr:rowOff>
    </xdr:from>
    <xdr:to>
      <xdr:col>116</xdr:col>
      <xdr:colOff>152400</xdr:colOff>
      <xdr:row>55</xdr:row>
      <xdr:rowOff>76809</xdr:rowOff>
    </xdr:to>
    <xdr:cxnSp macro="">
      <xdr:nvCxnSpPr>
        <xdr:cNvPr id="592" name="直線コネクタ 591">
          <a:extLst>
            <a:ext uri="{FF2B5EF4-FFF2-40B4-BE49-F238E27FC236}">
              <a16:creationId xmlns:a16="http://schemas.microsoft.com/office/drawing/2014/main" id="{00000000-0008-0000-0100-000050020000}"/>
            </a:ext>
          </a:extLst>
        </xdr:cNvPr>
        <xdr:cNvCxnSpPr/>
      </xdr:nvCxnSpPr>
      <xdr:spPr>
        <a:xfrm>
          <a:off x="22072600" y="9506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66718</xdr:rowOff>
    </xdr:from>
    <xdr:ext cx="469744" cy="259045"/>
    <xdr:sp macro="" textlink="">
      <xdr:nvSpPr>
        <xdr:cNvPr id="593" name="【学校施設】&#10;一人当たり面積平均値テキスト">
          <a:extLst>
            <a:ext uri="{FF2B5EF4-FFF2-40B4-BE49-F238E27FC236}">
              <a16:creationId xmlns:a16="http://schemas.microsoft.com/office/drawing/2014/main" id="{00000000-0008-0000-0100-000051020000}"/>
            </a:ext>
          </a:extLst>
        </xdr:cNvPr>
        <xdr:cNvSpPr txBox="1"/>
      </xdr:nvSpPr>
      <xdr:spPr>
        <a:xfrm>
          <a:off x="22199600" y="103537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43841</xdr:rowOff>
    </xdr:from>
    <xdr:to>
      <xdr:col>116</xdr:col>
      <xdr:colOff>114300</xdr:colOff>
      <xdr:row>61</xdr:row>
      <xdr:rowOff>145441</xdr:rowOff>
    </xdr:to>
    <xdr:sp macro="" textlink="">
      <xdr:nvSpPr>
        <xdr:cNvPr id="594" name="フローチャート: 判断 593">
          <a:extLst>
            <a:ext uri="{FF2B5EF4-FFF2-40B4-BE49-F238E27FC236}">
              <a16:creationId xmlns:a16="http://schemas.microsoft.com/office/drawing/2014/main" id="{00000000-0008-0000-0100-000052020000}"/>
            </a:ext>
          </a:extLst>
        </xdr:cNvPr>
        <xdr:cNvSpPr/>
      </xdr:nvSpPr>
      <xdr:spPr>
        <a:xfrm>
          <a:off x="22110700" y="10502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40640</xdr:rowOff>
    </xdr:from>
    <xdr:to>
      <xdr:col>112</xdr:col>
      <xdr:colOff>38100</xdr:colOff>
      <xdr:row>61</xdr:row>
      <xdr:rowOff>142240</xdr:rowOff>
    </xdr:to>
    <xdr:sp macro="" textlink="">
      <xdr:nvSpPr>
        <xdr:cNvPr id="595" name="フローチャート: 判断 594">
          <a:extLst>
            <a:ext uri="{FF2B5EF4-FFF2-40B4-BE49-F238E27FC236}">
              <a16:creationId xmlns:a16="http://schemas.microsoft.com/office/drawing/2014/main" id="{00000000-0008-0000-0100-000053020000}"/>
            </a:ext>
          </a:extLst>
        </xdr:cNvPr>
        <xdr:cNvSpPr/>
      </xdr:nvSpPr>
      <xdr:spPr>
        <a:xfrm>
          <a:off x="21272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32868</xdr:rowOff>
    </xdr:from>
    <xdr:to>
      <xdr:col>107</xdr:col>
      <xdr:colOff>101600</xdr:colOff>
      <xdr:row>61</xdr:row>
      <xdr:rowOff>134468</xdr:rowOff>
    </xdr:to>
    <xdr:sp macro="" textlink="">
      <xdr:nvSpPr>
        <xdr:cNvPr id="596" name="フローチャート: 判断 595">
          <a:extLst>
            <a:ext uri="{FF2B5EF4-FFF2-40B4-BE49-F238E27FC236}">
              <a16:creationId xmlns:a16="http://schemas.microsoft.com/office/drawing/2014/main" id="{00000000-0008-0000-0100-000054020000}"/>
            </a:ext>
          </a:extLst>
        </xdr:cNvPr>
        <xdr:cNvSpPr/>
      </xdr:nvSpPr>
      <xdr:spPr>
        <a:xfrm>
          <a:off x="20383500" y="1049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32410</xdr:rowOff>
    </xdr:from>
    <xdr:to>
      <xdr:col>102</xdr:col>
      <xdr:colOff>165100</xdr:colOff>
      <xdr:row>61</xdr:row>
      <xdr:rowOff>134010</xdr:rowOff>
    </xdr:to>
    <xdr:sp macro="" textlink="">
      <xdr:nvSpPr>
        <xdr:cNvPr id="597" name="フローチャート: 判断 596">
          <a:extLst>
            <a:ext uri="{FF2B5EF4-FFF2-40B4-BE49-F238E27FC236}">
              <a16:creationId xmlns:a16="http://schemas.microsoft.com/office/drawing/2014/main" id="{00000000-0008-0000-0100-000055020000}"/>
            </a:ext>
          </a:extLst>
        </xdr:cNvPr>
        <xdr:cNvSpPr/>
      </xdr:nvSpPr>
      <xdr:spPr>
        <a:xfrm>
          <a:off x="19494500" y="1049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26467</xdr:rowOff>
    </xdr:from>
    <xdr:to>
      <xdr:col>98</xdr:col>
      <xdr:colOff>38100</xdr:colOff>
      <xdr:row>61</xdr:row>
      <xdr:rowOff>128067</xdr:rowOff>
    </xdr:to>
    <xdr:sp macro="" textlink="">
      <xdr:nvSpPr>
        <xdr:cNvPr id="598" name="フローチャート: 判断 597">
          <a:extLst>
            <a:ext uri="{FF2B5EF4-FFF2-40B4-BE49-F238E27FC236}">
              <a16:creationId xmlns:a16="http://schemas.microsoft.com/office/drawing/2014/main" id="{00000000-0008-0000-0100-000056020000}"/>
            </a:ext>
          </a:extLst>
        </xdr:cNvPr>
        <xdr:cNvSpPr/>
      </xdr:nvSpPr>
      <xdr:spPr>
        <a:xfrm>
          <a:off x="18605500" y="1048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00000000-0008-0000-0100-000057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00000000-0008-0000-0100-000058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00000000-0008-0000-0100-000059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00000000-0008-0000-0100-00005A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0000000-0008-0000-0100-00005B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87732</xdr:rowOff>
    </xdr:from>
    <xdr:to>
      <xdr:col>116</xdr:col>
      <xdr:colOff>114300</xdr:colOff>
      <xdr:row>63</xdr:row>
      <xdr:rowOff>17882</xdr:rowOff>
    </xdr:to>
    <xdr:sp macro="" textlink="">
      <xdr:nvSpPr>
        <xdr:cNvPr id="604" name="楕円 603">
          <a:extLst>
            <a:ext uri="{FF2B5EF4-FFF2-40B4-BE49-F238E27FC236}">
              <a16:creationId xmlns:a16="http://schemas.microsoft.com/office/drawing/2014/main" id="{00000000-0008-0000-0100-00005C020000}"/>
            </a:ext>
          </a:extLst>
        </xdr:cNvPr>
        <xdr:cNvSpPr/>
      </xdr:nvSpPr>
      <xdr:spPr>
        <a:xfrm>
          <a:off x="22110700" y="10717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66159</xdr:rowOff>
    </xdr:from>
    <xdr:ext cx="469744" cy="259045"/>
    <xdr:sp macro="" textlink="">
      <xdr:nvSpPr>
        <xdr:cNvPr id="605" name="【学校施設】&#10;一人当たり面積該当値テキスト">
          <a:extLst>
            <a:ext uri="{FF2B5EF4-FFF2-40B4-BE49-F238E27FC236}">
              <a16:creationId xmlns:a16="http://schemas.microsoft.com/office/drawing/2014/main" id="{00000000-0008-0000-0100-00005D020000}"/>
            </a:ext>
          </a:extLst>
        </xdr:cNvPr>
        <xdr:cNvSpPr txBox="1"/>
      </xdr:nvSpPr>
      <xdr:spPr>
        <a:xfrm>
          <a:off x="22199600" y="1069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87275</xdr:rowOff>
    </xdr:from>
    <xdr:to>
      <xdr:col>112</xdr:col>
      <xdr:colOff>38100</xdr:colOff>
      <xdr:row>63</xdr:row>
      <xdr:rowOff>17425</xdr:rowOff>
    </xdr:to>
    <xdr:sp macro="" textlink="">
      <xdr:nvSpPr>
        <xdr:cNvPr id="606" name="楕円 605">
          <a:extLst>
            <a:ext uri="{FF2B5EF4-FFF2-40B4-BE49-F238E27FC236}">
              <a16:creationId xmlns:a16="http://schemas.microsoft.com/office/drawing/2014/main" id="{00000000-0008-0000-0100-00005E020000}"/>
            </a:ext>
          </a:extLst>
        </xdr:cNvPr>
        <xdr:cNvSpPr/>
      </xdr:nvSpPr>
      <xdr:spPr>
        <a:xfrm>
          <a:off x="21272500" y="1071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138075</xdr:rowOff>
    </xdr:from>
    <xdr:to>
      <xdr:col>116</xdr:col>
      <xdr:colOff>63500</xdr:colOff>
      <xdr:row>62</xdr:row>
      <xdr:rowOff>138532</xdr:rowOff>
    </xdr:to>
    <xdr:cxnSp macro="">
      <xdr:nvCxnSpPr>
        <xdr:cNvPr id="607" name="直線コネクタ 606">
          <a:extLst>
            <a:ext uri="{FF2B5EF4-FFF2-40B4-BE49-F238E27FC236}">
              <a16:creationId xmlns:a16="http://schemas.microsoft.com/office/drawing/2014/main" id="{00000000-0008-0000-0100-00005F020000}"/>
            </a:ext>
          </a:extLst>
        </xdr:cNvPr>
        <xdr:cNvCxnSpPr/>
      </xdr:nvCxnSpPr>
      <xdr:spPr>
        <a:xfrm>
          <a:off x="21323300" y="10767975"/>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85903</xdr:rowOff>
    </xdr:from>
    <xdr:to>
      <xdr:col>107</xdr:col>
      <xdr:colOff>101600</xdr:colOff>
      <xdr:row>63</xdr:row>
      <xdr:rowOff>16053</xdr:rowOff>
    </xdr:to>
    <xdr:sp macro="" textlink="">
      <xdr:nvSpPr>
        <xdr:cNvPr id="608" name="楕円 607">
          <a:extLst>
            <a:ext uri="{FF2B5EF4-FFF2-40B4-BE49-F238E27FC236}">
              <a16:creationId xmlns:a16="http://schemas.microsoft.com/office/drawing/2014/main" id="{00000000-0008-0000-0100-000060020000}"/>
            </a:ext>
          </a:extLst>
        </xdr:cNvPr>
        <xdr:cNvSpPr/>
      </xdr:nvSpPr>
      <xdr:spPr>
        <a:xfrm>
          <a:off x="20383500" y="10715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136703</xdr:rowOff>
    </xdr:from>
    <xdr:to>
      <xdr:col>111</xdr:col>
      <xdr:colOff>177800</xdr:colOff>
      <xdr:row>62</xdr:row>
      <xdr:rowOff>138075</xdr:rowOff>
    </xdr:to>
    <xdr:cxnSp macro="">
      <xdr:nvCxnSpPr>
        <xdr:cNvPr id="609" name="直線コネクタ 608">
          <a:extLst>
            <a:ext uri="{FF2B5EF4-FFF2-40B4-BE49-F238E27FC236}">
              <a16:creationId xmlns:a16="http://schemas.microsoft.com/office/drawing/2014/main" id="{00000000-0008-0000-0100-000061020000}"/>
            </a:ext>
          </a:extLst>
        </xdr:cNvPr>
        <xdr:cNvCxnSpPr/>
      </xdr:nvCxnSpPr>
      <xdr:spPr>
        <a:xfrm>
          <a:off x="20434300" y="10766603"/>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86360</xdr:rowOff>
    </xdr:from>
    <xdr:to>
      <xdr:col>102</xdr:col>
      <xdr:colOff>165100</xdr:colOff>
      <xdr:row>63</xdr:row>
      <xdr:rowOff>16510</xdr:rowOff>
    </xdr:to>
    <xdr:sp macro="" textlink="">
      <xdr:nvSpPr>
        <xdr:cNvPr id="610" name="楕円 609">
          <a:extLst>
            <a:ext uri="{FF2B5EF4-FFF2-40B4-BE49-F238E27FC236}">
              <a16:creationId xmlns:a16="http://schemas.microsoft.com/office/drawing/2014/main" id="{00000000-0008-0000-0100-000062020000}"/>
            </a:ext>
          </a:extLst>
        </xdr:cNvPr>
        <xdr:cNvSpPr/>
      </xdr:nvSpPr>
      <xdr:spPr>
        <a:xfrm>
          <a:off x="194945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136703</xdr:rowOff>
    </xdr:from>
    <xdr:to>
      <xdr:col>107</xdr:col>
      <xdr:colOff>50800</xdr:colOff>
      <xdr:row>62</xdr:row>
      <xdr:rowOff>137160</xdr:rowOff>
    </xdr:to>
    <xdr:cxnSp macro="">
      <xdr:nvCxnSpPr>
        <xdr:cNvPr id="611" name="直線コネクタ 610">
          <a:extLst>
            <a:ext uri="{FF2B5EF4-FFF2-40B4-BE49-F238E27FC236}">
              <a16:creationId xmlns:a16="http://schemas.microsoft.com/office/drawing/2014/main" id="{00000000-0008-0000-0100-000063020000}"/>
            </a:ext>
          </a:extLst>
        </xdr:cNvPr>
        <xdr:cNvCxnSpPr/>
      </xdr:nvCxnSpPr>
      <xdr:spPr>
        <a:xfrm flipV="1">
          <a:off x="19545300" y="10766603"/>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84531</xdr:rowOff>
    </xdr:from>
    <xdr:to>
      <xdr:col>98</xdr:col>
      <xdr:colOff>38100</xdr:colOff>
      <xdr:row>63</xdr:row>
      <xdr:rowOff>14681</xdr:rowOff>
    </xdr:to>
    <xdr:sp macro="" textlink="">
      <xdr:nvSpPr>
        <xdr:cNvPr id="612" name="楕円 611">
          <a:extLst>
            <a:ext uri="{FF2B5EF4-FFF2-40B4-BE49-F238E27FC236}">
              <a16:creationId xmlns:a16="http://schemas.microsoft.com/office/drawing/2014/main" id="{00000000-0008-0000-0100-000064020000}"/>
            </a:ext>
          </a:extLst>
        </xdr:cNvPr>
        <xdr:cNvSpPr/>
      </xdr:nvSpPr>
      <xdr:spPr>
        <a:xfrm>
          <a:off x="18605500" y="10714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135331</xdr:rowOff>
    </xdr:from>
    <xdr:to>
      <xdr:col>102</xdr:col>
      <xdr:colOff>114300</xdr:colOff>
      <xdr:row>62</xdr:row>
      <xdr:rowOff>137160</xdr:rowOff>
    </xdr:to>
    <xdr:cxnSp macro="">
      <xdr:nvCxnSpPr>
        <xdr:cNvPr id="613" name="直線コネクタ 612">
          <a:extLst>
            <a:ext uri="{FF2B5EF4-FFF2-40B4-BE49-F238E27FC236}">
              <a16:creationId xmlns:a16="http://schemas.microsoft.com/office/drawing/2014/main" id="{00000000-0008-0000-0100-000065020000}"/>
            </a:ext>
          </a:extLst>
        </xdr:cNvPr>
        <xdr:cNvCxnSpPr/>
      </xdr:nvCxnSpPr>
      <xdr:spPr>
        <a:xfrm>
          <a:off x="18656300" y="10765231"/>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158767</xdr:rowOff>
    </xdr:from>
    <xdr:ext cx="469744" cy="259045"/>
    <xdr:sp macro="" textlink="">
      <xdr:nvSpPr>
        <xdr:cNvPr id="614" name="n_1aveValue【学校施設】&#10;一人当たり面積">
          <a:extLst>
            <a:ext uri="{FF2B5EF4-FFF2-40B4-BE49-F238E27FC236}">
              <a16:creationId xmlns:a16="http://schemas.microsoft.com/office/drawing/2014/main" id="{00000000-0008-0000-0100-000066020000}"/>
            </a:ext>
          </a:extLst>
        </xdr:cNvPr>
        <xdr:cNvSpPr txBox="1"/>
      </xdr:nvSpPr>
      <xdr:spPr>
        <a:xfrm>
          <a:off x="21075727" y="1027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150995</xdr:rowOff>
    </xdr:from>
    <xdr:ext cx="469744" cy="259045"/>
    <xdr:sp macro="" textlink="">
      <xdr:nvSpPr>
        <xdr:cNvPr id="615" name="n_2aveValue【学校施設】&#10;一人当たり面積">
          <a:extLst>
            <a:ext uri="{FF2B5EF4-FFF2-40B4-BE49-F238E27FC236}">
              <a16:creationId xmlns:a16="http://schemas.microsoft.com/office/drawing/2014/main" id="{00000000-0008-0000-0100-000067020000}"/>
            </a:ext>
          </a:extLst>
        </xdr:cNvPr>
        <xdr:cNvSpPr txBox="1"/>
      </xdr:nvSpPr>
      <xdr:spPr>
        <a:xfrm>
          <a:off x="20199427" y="10266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150537</xdr:rowOff>
    </xdr:from>
    <xdr:ext cx="469744" cy="259045"/>
    <xdr:sp macro="" textlink="">
      <xdr:nvSpPr>
        <xdr:cNvPr id="616" name="n_3aveValue【学校施設】&#10;一人当たり面積">
          <a:extLst>
            <a:ext uri="{FF2B5EF4-FFF2-40B4-BE49-F238E27FC236}">
              <a16:creationId xmlns:a16="http://schemas.microsoft.com/office/drawing/2014/main" id="{00000000-0008-0000-0100-000068020000}"/>
            </a:ext>
          </a:extLst>
        </xdr:cNvPr>
        <xdr:cNvSpPr txBox="1"/>
      </xdr:nvSpPr>
      <xdr:spPr>
        <a:xfrm>
          <a:off x="19310427" y="10266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144594</xdr:rowOff>
    </xdr:from>
    <xdr:ext cx="469744" cy="259045"/>
    <xdr:sp macro="" textlink="">
      <xdr:nvSpPr>
        <xdr:cNvPr id="617" name="n_4aveValue【学校施設】&#10;一人当たり面積">
          <a:extLst>
            <a:ext uri="{FF2B5EF4-FFF2-40B4-BE49-F238E27FC236}">
              <a16:creationId xmlns:a16="http://schemas.microsoft.com/office/drawing/2014/main" id="{00000000-0008-0000-0100-000069020000}"/>
            </a:ext>
          </a:extLst>
        </xdr:cNvPr>
        <xdr:cNvSpPr txBox="1"/>
      </xdr:nvSpPr>
      <xdr:spPr>
        <a:xfrm>
          <a:off x="18421427" y="1026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8552</xdr:rowOff>
    </xdr:from>
    <xdr:ext cx="469744" cy="259045"/>
    <xdr:sp macro="" textlink="">
      <xdr:nvSpPr>
        <xdr:cNvPr id="618" name="n_1mainValue【学校施設】&#10;一人当たり面積">
          <a:extLst>
            <a:ext uri="{FF2B5EF4-FFF2-40B4-BE49-F238E27FC236}">
              <a16:creationId xmlns:a16="http://schemas.microsoft.com/office/drawing/2014/main" id="{00000000-0008-0000-0100-00006A020000}"/>
            </a:ext>
          </a:extLst>
        </xdr:cNvPr>
        <xdr:cNvSpPr txBox="1"/>
      </xdr:nvSpPr>
      <xdr:spPr>
        <a:xfrm>
          <a:off x="21075727" y="10809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7180</xdr:rowOff>
    </xdr:from>
    <xdr:ext cx="469744" cy="259045"/>
    <xdr:sp macro="" textlink="">
      <xdr:nvSpPr>
        <xdr:cNvPr id="619" name="n_2mainValue【学校施設】&#10;一人当たり面積">
          <a:extLst>
            <a:ext uri="{FF2B5EF4-FFF2-40B4-BE49-F238E27FC236}">
              <a16:creationId xmlns:a16="http://schemas.microsoft.com/office/drawing/2014/main" id="{00000000-0008-0000-0100-00006B020000}"/>
            </a:ext>
          </a:extLst>
        </xdr:cNvPr>
        <xdr:cNvSpPr txBox="1"/>
      </xdr:nvSpPr>
      <xdr:spPr>
        <a:xfrm>
          <a:off x="20199427" y="1080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7637</xdr:rowOff>
    </xdr:from>
    <xdr:ext cx="469744" cy="259045"/>
    <xdr:sp macro="" textlink="">
      <xdr:nvSpPr>
        <xdr:cNvPr id="620" name="n_3mainValue【学校施設】&#10;一人当たり面積">
          <a:extLst>
            <a:ext uri="{FF2B5EF4-FFF2-40B4-BE49-F238E27FC236}">
              <a16:creationId xmlns:a16="http://schemas.microsoft.com/office/drawing/2014/main" id="{00000000-0008-0000-0100-00006C020000}"/>
            </a:ext>
          </a:extLst>
        </xdr:cNvPr>
        <xdr:cNvSpPr txBox="1"/>
      </xdr:nvSpPr>
      <xdr:spPr>
        <a:xfrm>
          <a:off x="19310427"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5808</xdr:rowOff>
    </xdr:from>
    <xdr:ext cx="469744" cy="259045"/>
    <xdr:sp macro="" textlink="">
      <xdr:nvSpPr>
        <xdr:cNvPr id="621" name="n_4mainValue【学校施設】&#10;一人当たり面積">
          <a:extLst>
            <a:ext uri="{FF2B5EF4-FFF2-40B4-BE49-F238E27FC236}">
              <a16:creationId xmlns:a16="http://schemas.microsoft.com/office/drawing/2014/main" id="{00000000-0008-0000-0100-00006D020000}"/>
            </a:ext>
          </a:extLst>
        </xdr:cNvPr>
        <xdr:cNvSpPr txBox="1"/>
      </xdr:nvSpPr>
      <xdr:spPr>
        <a:xfrm>
          <a:off x="18421427" y="10807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a:extLst>
            <a:ext uri="{FF2B5EF4-FFF2-40B4-BE49-F238E27FC236}">
              <a16:creationId xmlns:a16="http://schemas.microsoft.com/office/drawing/2014/main" id="{00000000-0008-0000-0100-00006E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a:extLst>
            <a:ext uri="{FF2B5EF4-FFF2-40B4-BE49-F238E27FC236}">
              <a16:creationId xmlns:a16="http://schemas.microsoft.com/office/drawing/2014/main" id="{00000000-0008-0000-0100-00006F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a:extLst>
            <a:ext uri="{FF2B5EF4-FFF2-40B4-BE49-F238E27FC236}">
              <a16:creationId xmlns:a16="http://schemas.microsoft.com/office/drawing/2014/main" id="{00000000-0008-0000-0100-000070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a:extLst>
            <a:ext uri="{FF2B5EF4-FFF2-40B4-BE49-F238E27FC236}">
              <a16:creationId xmlns:a16="http://schemas.microsoft.com/office/drawing/2014/main" id="{00000000-0008-0000-0100-000071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a:extLst>
            <a:ext uri="{FF2B5EF4-FFF2-40B4-BE49-F238E27FC236}">
              <a16:creationId xmlns:a16="http://schemas.microsoft.com/office/drawing/2014/main" id="{00000000-0008-0000-0100-000072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a:extLst>
            <a:ext uri="{FF2B5EF4-FFF2-40B4-BE49-F238E27FC236}">
              <a16:creationId xmlns:a16="http://schemas.microsoft.com/office/drawing/2014/main" id="{00000000-0008-0000-0100-000073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a:extLst>
            <a:ext uri="{FF2B5EF4-FFF2-40B4-BE49-F238E27FC236}">
              <a16:creationId xmlns:a16="http://schemas.microsoft.com/office/drawing/2014/main" id="{00000000-0008-0000-0100-000074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a:extLst>
            <a:ext uri="{FF2B5EF4-FFF2-40B4-BE49-F238E27FC236}">
              <a16:creationId xmlns:a16="http://schemas.microsoft.com/office/drawing/2014/main" id="{00000000-0008-0000-0100-000075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0" name="正方形/長方形 629">
          <a:extLst>
            <a:ext uri="{FF2B5EF4-FFF2-40B4-BE49-F238E27FC236}">
              <a16:creationId xmlns:a16="http://schemas.microsoft.com/office/drawing/2014/main" id="{00000000-0008-0000-0100-000076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1" name="正方形/長方形 630">
          <a:extLst>
            <a:ext uri="{FF2B5EF4-FFF2-40B4-BE49-F238E27FC236}">
              <a16:creationId xmlns:a16="http://schemas.microsoft.com/office/drawing/2014/main" id="{00000000-0008-0000-0100-000077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2" name="正方形/長方形 631">
          <a:extLst>
            <a:ext uri="{FF2B5EF4-FFF2-40B4-BE49-F238E27FC236}">
              <a16:creationId xmlns:a16="http://schemas.microsoft.com/office/drawing/2014/main" id="{00000000-0008-0000-0100-000078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3" name="正方形/長方形 632">
          <a:extLst>
            <a:ext uri="{FF2B5EF4-FFF2-40B4-BE49-F238E27FC236}">
              <a16:creationId xmlns:a16="http://schemas.microsoft.com/office/drawing/2014/main" id="{00000000-0008-0000-0100-000079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4" name="正方形/長方形 633">
          <a:extLst>
            <a:ext uri="{FF2B5EF4-FFF2-40B4-BE49-F238E27FC236}">
              <a16:creationId xmlns:a16="http://schemas.microsoft.com/office/drawing/2014/main" id="{00000000-0008-0000-0100-00007A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5" name="正方形/長方形 634">
          <a:extLst>
            <a:ext uri="{FF2B5EF4-FFF2-40B4-BE49-F238E27FC236}">
              <a16:creationId xmlns:a16="http://schemas.microsoft.com/office/drawing/2014/main" id="{00000000-0008-0000-0100-00007B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6" name="正方形/長方形 635">
          <a:extLst>
            <a:ext uri="{FF2B5EF4-FFF2-40B4-BE49-F238E27FC236}">
              <a16:creationId xmlns:a16="http://schemas.microsoft.com/office/drawing/2014/main" id="{00000000-0008-0000-0100-00007C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7" name="正方形/長方形 636">
          <a:extLst>
            <a:ext uri="{FF2B5EF4-FFF2-40B4-BE49-F238E27FC236}">
              <a16:creationId xmlns:a16="http://schemas.microsoft.com/office/drawing/2014/main" id="{00000000-0008-0000-0100-00007D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8" name="正方形/長方形 637">
          <a:extLst>
            <a:ext uri="{FF2B5EF4-FFF2-40B4-BE49-F238E27FC236}">
              <a16:creationId xmlns:a16="http://schemas.microsoft.com/office/drawing/2014/main" id="{00000000-0008-0000-0100-00007E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9" name="正方形/長方形 638">
          <a:extLst>
            <a:ext uri="{FF2B5EF4-FFF2-40B4-BE49-F238E27FC236}">
              <a16:creationId xmlns:a16="http://schemas.microsoft.com/office/drawing/2014/main" id="{00000000-0008-0000-0100-00007F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0" name="正方形/長方形 639">
          <a:extLst>
            <a:ext uri="{FF2B5EF4-FFF2-40B4-BE49-F238E27FC236}">
              <a16:creationId xmlns:a16="http://schemas.microsoft.com/office/drawing/2014/main" id="{00000000-0008-0000-0100-000080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1" name="正方形/長方形 640">
          <a:extLst>
            <a:ext uri="{FF2B5EF4-FFF2-40B4-BE49-F238E27FC236}">
              <a16:creationId xmlns:a16="http://schemas.microsoft.com/office/drawing/2014/main" id="{00000000-0008-0000-0100-000081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2" name="正方形/長方形 641">
          <a:extLst>
            <a:ext uri="{FF2B5EF4-FFF2-40B4-BE49-F238E27FC236}">
              <a16:creationId xmlns:a16="http://schemas.microsoft.com/office/drawing/2014/main" id="{00000000-0008-0000-0100-000082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3" name="正方形/長方形 642">
          <a:extLst>
            <a:ext uri="{FF2B5EF4-FFF2-40B4-BE49-F238E27FC236}">
              <a16:creationId xmlns:a16="http://schemas.microsoft.com/office/drawing/2014/main" id="{00000000-0008-0000-0100-000083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4" name="正方形/長方形 643">
          <a:extLst>
            <a:ext uri="{FF2B5EF4-FFF2-40B4-BE49-F238E27FC236}">
              <a16:creationId xmlns:a16="http://schemas.microsoft.com/office/drawing/2014/main" id="{00000000-0008-0000-0100-000084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5" name="正方形/長方形 644">
          <a:extLst>
            <a:ext uri="{FF2B5EF4-FFF2-40B4-BE49-F238E27FC236}">
              <a16:creationId xmlns:a16="http://schemas.microsoft.com/office/drawing/2014/main" id="{00000000-0008-0000-0100-000085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6" name="テキスト ボックス 645">
          <a:extLst>
            <a:ext uri="{FF2B5EF4-FFF2-40B4-BE49-F238E27FC236}">
              <a16:creationId xmlns:a16="http://schemas.microsoft.com/office/drawing/2014/main" id="{00000000-0008-0000-0100-000086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7" name="直線コネクタ 646">
          <a:extLst>
            <a:ext uri="{FF2B5EF4-FFF2-40B4-BE49-F238E27FC236}">
              <a16:creationId xmlns:a16="http://schemas.microsoft.com/office/drawing/2014/main" id="{00000000-0008-0000-0100-000087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8" name="テキスト ボックス 647">
          <a:extLst>
            <a:ext uri="{FF2B5EF4-FFF2-40B4-BE49-F238E27FC236}">
              <a16:creationId xmlns:a16="http://schemas.microsoft.com/office/drawing/2014/main" id="{00000000-0008-0000-0100-000088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49" name="直線コネクタ 648">
          <a:extLst>
            <a:ext uri="{FF2B5EF4-FFF2-40B4-BE49-F238E27FC236}">
              <a16:creationId xmlns:a16="http://schemas.microsoft.com/office/drawing/2014/main" id="{00000000-0008-0000-0100-000089020000}"/>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650" name="テキスト ボックス 649">
          <a:extLst>
            <a:ext uri="{FF2B5EF4-FFF2-40B4-BE49-F238E27FC236}">
              <a16:creationId xmlns:a16="http://schemas.microsoft.com/office/drawing/2014/main" id="{00000000-0008-0000-0100-00008A020000}"/>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51" name="直線コネクタ 650">
          <a:extLst>
            <a:ext uri="{FF2B5EF4-FFF2-40B4-BE49-F238E27FC236}">
              <a16:creationId xmlns:a16="http://schemas.microsoft.com/office/drawing/2014/main" id="{00000000-0008-0000-0100-00008B020000}"/>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52" name="テキスト ボックス 651">
          <a:extLst>
            <a:ext uri="{FF2B5EF4-FFF2-40B4-BE49-F238E27FC236}">
              <a16:creationId xmlns:a16="http://schemas.microsoft.com/office/drawing/2014/main" id="{00000000-0008-0000-0100-00008C020000}"/>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53" name="直線コネクタ 652">
          <a:extLst>
            <a:ext uri="{FF2B5EF4-FFF2-40B4-BE49-F238E27FC236}">
              <a16:creationId xmlns:a16="http://schemas.microsoft.com/office/drawing/2014/main" id="{00000000-0008-0000-0100-00008D020000}"/>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54" name="テキスト ボックス 653">
          <a:extLst>
            <a:ext uri="{FF2B5EF4-FFF2-40B4-BE49-F238E27FC236}">
              <a16:creationId xmlns:a16="http://schemas.microsoft.com/office/drawing/2014/main" id="{00000000-0008-0000-0100-00008E020000}"/>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55" name="直線コネクタ 654">
          <a:extLst>
            <a:ext uri="{FF2B5EF4-FFF2-40B4-BE49-F238E27FC236}">
              <a16:creationId xmlns:a16="http://schemas.microsoft.com/office/drawing/2014/main" id="{00000000-0008-0000-0100-00008F020000}"/>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656" name="テキスト ボックス 655">
          <a:extLst>
            <a:ext uri="{FF2B5EF4-FFF2-40B4-BE49-F238E27FC236}">
              <a16:creationId xmlns:a16="http://schemas.microsoft.com/office/drawing/2014/main" id="{00000000-0008-0000-0100-000090020000}"/>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7" name="直線コネクタ 656">
          <a:extLst>
            <a:ext uri="{FF2B5EF4-FFF2-40B4-BE49-F238E27FC236}">
              <a16:creationId xmlns:a16="http://schemas.microsoft.com/office/drawing/2014/main" id="{00000000-0008-0000-0100-000091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658" name="テキスト ボックス 657">
          <a:extLst>
            <a:ext uri="{FF2B5EF4-FFF2-40B4-BE49-F238E27FC236}">
              <a16:creationId xmlns:a16="http://schemas.microsoft.com/office/drawing/2014/main" id="{00000000-0008-0000-0100-000092020000}"/>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59" name="【公民館】&#10;有形固定資産減価償却率グラフ枠">
          <a:extLst>
            <a:ext uri="{FF2B5EF4-FFF2-40B4-BE49-F238E27FC236}">
              <a16:creationId xmlns:a16="http://schemas.microsoft.com/office/drawing/2014/main" id="{00000000-0008-0000-0100-000093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25908</xdr:rowOff>
    </xdr:from>
    <xdr:to>
      <xdr:col>85</xdr:col>
      <xdr:colOff>126364</xdr:colOff>
      <xdr:row>108</xdr:row>
      <xdr:rowOff>76200</xdr:rowOff>
    </xdr:to>
    <xdr:cxnSp macro="">
      <xdr:nvCxnSpPr>
        <xdr:cNvPr id="660" name="直線コネクタ 659">
          <a:extLst>
            <a:ext uri="{FF2B5EF4-FFF2-40B4-BE49-F238E27FC236}">
              <a16:creationId xmlns:a16="http://schemas.microsoft.com/office/drawing/2014/main" id="{00000000-0008-0000-0100-000094020000}"/>
            </a:ext>
          </a:extLst>
        </xdr:cNvPr>
        <xdr:cNvCxnSpPr/>
      </xdr:nvCxnSpPr>
      <xdr:spPr>
        <a:xfrm flipV="1">
          <a:off x="16318864" y="17342358"/>
          <a:ext cx="0" cy="1250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469744" cy="259045"/>
    <xdr:sp macro="" textlink="">
      <xdr:nvSpPr>
        <xdr:cNvPr id="661" name="【公民館】&#10;有形固定資産減価償却率最小値テキスト">
          <a:extLst>
            <a:ext uri="{FF2B5EF4-FFF2-40B4-BE49-F238E27FC236}">
              <a16:creationId xmlns:a16="http://schemas.microsoft.com/office/drawing/2014/main" id="{00000000-0008-0000-0100-000095020000}"/>
            </a:ext>
          </a:extLst>
        </xdr:cNvPr>
        <xdr:cNvSpPr txBox="1"/>
      </xdr:nvSpPr>
      <xdr:spPr>
        <a:xfrm>
          <a:off x="16357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662" name="直線コネクタ 661">
          <a:extLst>
            <a:ext uri="{FF2B5EF4-FFF2-40B4-BE49-F238E27FC236}">
              <a16:creationId xmlns:a16="http://schemas.microsoft.com/office/drawing/2014/main" id="{00000000-0008-0000-0100-000096020000}"/>
            </a:ext>
          </a:extLst>
        </xdr:cNvPr>
        <xdr:cNvCxnSpPr/>
      </xdr:nvCxnSpPr>
      <xdr:spPr>
        <a:xfrm>
          <a:off x="16230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144035</xdr:rowOff>
    </xdr:from>
    <xdr:ext cx="405111" cy="259045"/>
    <xdr:sp macro="" textlink="">
      <xdr:nvSpPr>
        <xdr:cNvPr id="663" name="【公民館】&#10;有形固定資産減価償却率最大値テキスト">
          <a:extLst>
            <a:ext uri="{FF2B5EF4-FFF2-40B4-BE49-F238E27FC236}">
              <a16:creationId xmlns:a16="http://schemas.microsoft.com/office/drawing/2014/main" id="{00000000-0008-0000-0100-000097020000}"/>
            </a:ext>
          </a:extLst>
        </xdr:cNvPr>
        <xdr:cNvSpPr txBox="1"/>
      </xdr:nvSpPr>
      <xdr:spPr>
        <a:xfrm>
          <a:off x="16357600" y="17117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25908</xdr:rowOff>
    </xdr:from>
    <xdr:to>
      <xdr:col>86</xdr:col>
      <xdr:colOff>25400</xdr:colOff>
      <xdr:row>101</xdr:row>
      <xdr:rowOff>25908</xdr:rowOff>
    </xdr:to>
    <xdr:cxnSp macro="">
      <xdr:nvCxnSpPr>
        <xdr:cNvPr id="664" name="直線コネクタ 663">
          <a:extLst>
            <a:ext uri="{FF2B5EF4-FFF2-40B4-BE49-F238E27FC236}">
              <a16:creationId xmlns:a16="http://schemas.microsoft.com/office/drawing/2014/main" id="{00000000-0008-0000-0100-000098020000}"/>
            </a:ext>
          </a:extLst>
        </xdr:cNvPr>
        <xdr:cNvCxnSpPr/>
      </xdr:nvCxnSpPr>
      <xdr:spPr>
        <a:xfrm>
          <a:off x="16230600" y="17342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40403</xdr:rowOff>
    </xdr:from>
    <xdr:ext cx="405111" cy="259045"/>
    <xdr:sp macro="" textlink="">
      <xdr:nvSpPr>
        <xdr:cNvPr id="665" name="【公民館】&#10;有形固定資産減価償却率平均値テキスト">
          <a:extLst>
            <a:ext uri="{FF2B5EF4-FFF2-40B4-BE49-F238E27FC236}">
              <a16:creationId xmlns:a16="http://schemas.microsoft.com/office/drawing/2014/main" id="{00000000-0008-0000-0100-000099020000}"/>
            </a:ext>
          </a:extLst>
        </xdr:cNvPr>
        <xdr:cNvSpPr txBox="1"/>
      </xdr:nvSpPr>
      <xdr:spPr>
        <a:xfrm>
          <a:off x="16357600" y="178712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61976</xdr:rowOff>
    </xdr:from>
    <xdr:to>
      <xdr:col>85</xdr:col>
      <xdr:colOff>177800</xdr:colOff>
      <xdr:row>104</xdr:row>
      <xdr:rowOff>163576</xdr:rowOff>
    </xdr:to>
    <xdr:sp macro="" textlink="">
      <xdr:nvSpPr>
        <xdr:cNvPr id="666" name="フローチャート: 判断 665">
          <a:extLst>
            <a:ext uri="{FF2B5EF4-FFF2-40B4-BE49-F238E27FC236}">
              <a16:creationId xmlns:a16="http://schemas.microsoft.com/office/drawing/2014/main" id="{00000000-0008-0000-0100-00009A020000}"/>
            </a:ext>
          </a:extLst>
        </xdr:cNvPr>
        <xdr:cNvSpPr/>
      </xdr:nvSpPr>
      <xdr:spPr>
        <a:xfrm>
          <a:off x="16268700" y="1789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18542</xdr:rowOff>
    </xdr:from>
    <xdr:to>
      <xdr:col>81</xdr:col>
      <xdr:colOff>101600</xdr:colOff>
      <xdr:row>104</xdr:row>
      <xdr:rowOff>120142</xdr:rowOff>
    </xdr:to>
    <xdr:sp macro="" textlink="">
      <xdr:nvSpPr>
        <xdr:cNvPr id="667" name="フローチャート: 判断 666">
          <a:extLst>
            <a:ext uri="{FF2B5EF4-FFF2-40B4-BE49-F238E27FC236}">
              <a16:creationId xmlns:a16="http://schemas.microsoft.com/office/drawing/2014/main" id="{00000000-0008-0000-0100-00009B020000}"/>
            </a:ext>
          </a:extLst>
        </xdr:cNvPr>
        <xdr:cNvSpPr/>
      </xdr:nvSpPr>
      <xdr:spPr>
        <a:xfrm>
          <a:off x="15430500" y="1784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32258</xdr:rowOff>
    </xdr:from>
    <xdr:to>
      <xdr:col>76</xdr:col>
      <xdr:colOff>165100</xdr:colOff>
      <xdr:row>104</xdr:row>
      <xdr:rowOff>133858</xdr:rowOff>
    </xdr:to>
    <xdr:sp macro="" textlink="">
      <xdr:nvSpPr>
        <xdr:cNvPr id="668" name="フローチャート: 判断 667">
          <a:extLst>
            <a:ext uri="{FF2B5EF4-FFF2-40B4-BE49-F238E27FC236}">
              <a16:creationId xmlns:a16="http://schemas.microsoft.com/office/drawing/2014/main" id="{00000000-0008-0000-0100-00009C020000}"/>
            </a:ext>
          </a:extLst>
        </xdr:cNvPr>
        <xdr:cNvSpPr/>
      </xdr:nvSpPr>
      <xdr:spPr>
        <a:xfrm>
          <a:off x="14541500" y="1786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77978</xdr:rowOff>
    </xdr:from>
    <xdr:to>
      <xdr:col>72</xdr:col>
      <xdr:colOff>38100</xdr:colOff>
      <xdr:row>105</xdr:row>
      <xdr:rowOff>8128</xdr:rowOff>
    </xdr:to>
    <xdr:sp macro="" textlink="">
      <xdr:nvSpPr>
        <xdr:cNvPr id="669" name="フローチャート: 判断 668">
          <a:extLst>
            <a:ext uri="{FF2B5EF4-FFF2-40B4-BE49-F238E27FC236}">
              <a16:creationId xmlns:a16="http://schemas.microsoft.com/office/drawing/2014/main" id="{00000000-0008-0000-0100-00009D020000}"/>
            </a:ext>
          </a:extLst>
        </xdr:cNvPr>
        <xdr:cNvSpPr/>
      </xdr:nvSpPr>
      <xdr:spPr>
        <a:xfrm>
          <a:off x="13652500" y="1790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41402</xdr:rowOff>
    </xdr:from>
    <xdr:to>
      <xdr:col>67</xdr:col>
      <xdr:colOff>101600</xdr:colOff>
      <xdr:row>104</xdr:row>
      <xdr:rowOff>143002</xdr:rowOff>
    </xdr:to>
    <xdr:sp macro="" textlink="">
      <xdr:nvSpPr>
        <xdr:cNvPr id="670" name="フローチャート: 判断 669">
          <a:extLst>
            <a:ext uri="{FF2B5EF4-FFF2-40B4-BE49-F238E27FC236}">
              <a16:creationId xmlns:a16="http://schemas.microsoft.com/office/drawing/2014/main" id="{00000000-0008-0000-0100-00009E020000}"/>
            </a:ext>
          </a:extLst>
        </xdr:cNvPr>
        <xdr:cNvSpPr/>
      </xdr:nvSpPr>
      <xdr:spPr>
        <a:xfrm>
          <a:off x="12763500" y="1787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00000000-0008-0000-0100-00009F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00000000-0008-0000-0100-0000A0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00000000-0008-0000-0100-0000A1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00000000-0008-0000-0100-0000A2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00000000-0008-0000-0100-0000A3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64263</xdr:rowOff>
    </xdr:from>
    <xdr:to>
      <xdr:col>85</xdr:col>
      <xdr:colOff>177800</xdr:colOff>
      <xdr:row>103</xdr:row>
      <xdr:rowOff>165863</xdr:rowOff>
    </xdr:to>
    <xdr:sp macro="" textlink="">
      <xdr:nvSpPr>
        <xdr:cNvPr id="676" name="楕円 675">
          <a:extLst>
            <a:ext uri="{FF2B5EF4-FFF2-40B4-BE49-F238E27FC236}">
              <a16:creationId xmlns:a16="http://schemas.microsoft.com/office/drawing/2014/main" id="{00000000-0008-0000-0100-0000A4020000}"/>
            </a:ext>
          </a:extLst>
        </xdr:cNvPr>
        <xdr:cNvSpPr/>
      </xdr:nvSpPr>
      <xdr:spPr>
        <a:xfrm>
          <a:off x="16268700" y="1772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87140</xdr:rowOff>
    </xdr:from>
    <xdr:ext cx="405111" cy="259045"/>
    <xdr:sp macro="" textlink="">
      <xdr:nvSpPr>
        <xdr:cNvPr id="677" name="【公民館】&#10;有形固定資産減価償却率該当値テキスト">
          <a:extLst>
            <a:ext uri="{FF2B5EF4-FFF2-40B4-BE49-F238E27FC236}">
              <a16:creationId xmlns:a16="http://schemas.microsoft.com/office/drawing/2014/main" id="{00000000-0008-0000-0100-0000A5020000}"/>
            </a:ext>
          </a:extLst>
        </xdr:cNvPr>
        <xdr:cNvSpPr txBox="1"/>
      </xdr:nvSpPr>
      <xdr:spPr>
        <a:xfrm>
          <a:off x="16357600" y="17575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57404</xdr:rowOff>
    </xdr:from>
    <xdr:to>
      <xdr:col>81</xdr:col>
      <xdr:colOff>101600</xdr:colOff>
      <xdr:row>103</xdr:row>
      <xdr:rowOff>159004</xdr:rowOff>
    </xdr:to>
    <xdr:sp macro="" textlink="">
      <xdr:nvSpPr>
        <xdr:cNvPr id="678" name="楕円 677">
          <a:extLst>
            <a:ext uri="{FF2B5EF4-FFF2-40B4-BE49-F238E27FC236}">
              <a16:creationId xmlns:a16="http://schemas.microsoft.com/office/drawing/2014/main" id="{00000000-0008-0000-0100-0000A6020000}"/>
            </a:ext>
          </a:extLst>
        </xdr:cNvPr>
        <xdr:cNvSpPr/>
      </xdr:nvSpPr>
      <xdr:spPr>
        <a:xfrm>
          <a:off x="15430500" y="1771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108204</xdr:rowOff>
    </xdr:from>
    <xdr:to>
      <xdr:col>85</xdr:col>
      <xdr:colOff>127000</xdr:colOff>
      <xdr:row>103</xdr:row>
      <xdr:rowOff>115063</xdr:rowOff>
    </xdr:to>
    <xdr:cxnSp macro="">
      <xdr:nvCxnSpPr>
        <xdr:cNvPr id="679" name="直線コネクタ 678">
          <a:extLst>
            <a:ext uri="{FF2B5EF4-FFF2-40B4-BE49-F238E27FC236}">
              <a16:creationId xmlns:a16="http://schemas.microsoft.com/office/drawing/2014/main" id="{00000000-0008-0000-0100-0000A7020000}"/>
            </a:ext>
          </a:extLst>
        </xdr:cNvPr>
        <xdr:cNvCxnSpPr/>
      </xdr:nvCxnSpPr>
      <xdr:spPr>
        <a:xfrm>
          <a:off x="15481300" y="17767554"/>
          <a:ext cx="8382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13970</xdr:rowOff>
    </xdr:from>
    <xdr:to>
      <xdr:col>76</xdr:col>
      <xdr:colOff>165100</xdr:colOff>
      <xdr:row>103</xdr:row>
      <xdr:rowOff>115570</xdr:rowOff>
    </xdr:to>
    <xdr:sp macro="" textlink="">
      <xdr:nvSpPr>
        <xdr:cNvPr id="680" name="楕円 679">
          <a:extLst>
            <a:ext uri="{FF2B5EF4-FFF2-40B4-BE49-F238E27FC236}">
              <a16:creationId xmlns:a16="http://schemas.microsoft.com/office/drawing/2014/main" id="{00000000-0008-0000-0100-0000A8020000}"/>
            </a:ext>
          </a:extLst>
        </xdr:cNvPr>
        <xdr:cNvSpPr/>
      </xdr:nvSpPr>
      <xdr:spPr>
        <a:xfrm>
          <a:off x="14541500" y="1767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64770</xdr:rowOff>
    </xdr:from>
    <xdr:to>
      <xdr:col>81</xdr:col>
      <xdr:colOff>50800</xdr:colOff>
      <xdr:row>103</xdr:row>
      <xdr:rowOff>108204</xdr:rowOff>
    </xdr:to>
    <xdr:cxnSp macro="">
      <xdr:nvCxnSpPr>
        <xdr:cNvPr id="681" name="直線コネクタ 680">
          <a:extLst>
            <a:ext uri="{FF2B5EF4-FFF2-40B4-BE49-F238E27FC236}">
              <a16:creationId xmlns:a16="http://schemas.microsoft.com/office/drawing/2014/main" id="{00000000-0008-0000-0100-0000A9020000}"/>
            </a:ext>
          </a:extLst>
        </xdr:cNvPr>
        <xdr:cNvCxnSpPr/>
      </xdr:nvCxnSpPr>
      <xdr:spPr>
        <a:xfrm>
          <a:off x="14592300" y="1772412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4826</xdr:rowOff>
    </xdr:from>
    <xdr:to>
      <xdr:col>72</xdr:col>
      <xdr:colOff>38100</xdr:colOff>
      <xdr:row>103</xdr:row>
      <xdr:rowOff>106426</xdr:rowOff>
    </xdr:to>
    <xdr:sp macro="" textlink="">
      <xdr:nvSpPr>
        <xdr:cNvPr id="682" name="楕円 681">
          <a:extLst>
            <a:ext uri="{FF2B5EF4-FFF2-40B4-BE49-F238E27FC236}">
              <a16:creationId xmlns:a16="http://schemas.microsoft.com/office/drawing/2014/main" id="{00000000-0008-0000-0100-0000AA020000}"/>
            </a:ext>
          </a:extLst>
        </xdr:cNvPr>
        <xdr:cNvSpPr/>
      </xdr:nvSpPr>
      <xdr:spPr>
        <a:xfrm>
          <a:off x="13652500" y="1766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55626</xdr:rowOff>
    </xdr:from>
    <xdr:to>
      <xdr:col>76</xdr:col>
      <xdr:colOff>114300</xdr:colOff>
      <xdr:row>103</xdr:row>
      <xdr:rowOff>64770</xdr:rowOff>
    </xdr:to>
    <xdr:cxnSp macro="">
      <xdr:nvCxnSpPr>
        <xdr:cNvPr id="683" name="直線コネクタ 682">
          <a:extLst>
            <a:ext uri="{FF2B5EF4-FFF2-40B4-BE49-F238E27FC236}">
              <a16:creationId xmlns:a16="http://schemas.microsoft.com/office/drawing/2014/main" id="{00000000-0008-0000-0100-0000AB020000}"/>
            </a:ext>
          </a:extLst>
        </xdr:cNvPr>
        <xdr:cNvCxnSpPr/>
      </xdr:nvCxnSpPr>
      <xdr:spPr>
        <a:xfrm>
          <a:off x="13703300" y="177149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125985</xdr:rowOff>
    </xdr:from>
    <xdr:to>
      <xdr:col>67</xdr:col>
      <xdr:colOff>101600</xdr:colOff>
      <xdr:row>103</xdr:row>
      <xdr:rowOff>56135</xdr:rowOff>
    </xdr:to>
    <xdr:sp macro="" textlink="">
      <xdr:nvSpPr>
        <xdr:cNvPr id="684" name="楕円 683">
          <a:extLst>
            <a:ext uri="{FF2B5EF4-FFF2-40B4-BE49-F238E27FC236}">
              <a16:creationId xmlns:a16="http://schemas.microsoft.com/office/drawing/2014/main" id="{00000000-0008-0000-0100-0000AC020000}"/>
            </a:ext>
          </a:extLst>
        </xdr:cNvPr>
        <xdr:cNvSpPr/>
      </xdr:nvSpPr>
      <xdr:spPr>
        <a:xfrm>
          <a:off x="12763500" y="1761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5335</xdr:rowOff>
    </xdr:from>
    <xdr:to>
      <xdr:col>71</xdr:col>
      <xdr:colOff>177800</xdr:colOff>
      <xdr:row>103</xdr:row>
      <xdr:rowOff>55626</xdr:rowOff>
    </xdr:to>
    <xdr:cxnSp macro="">
      <xdr:nvCxnSpPr>
        <xdr:cNvPr id="685" name="直線コネクタ 684">
          <a:extLst>
            <a:ext uri="{FF2B5EF4-FFF2-40B4-BE49-F238E27FC236}">
              <a16:creationId xmlns:a16="http://schemas.microsoft.com/office/drawing/2014/main" id="{00000000-0008-0000-0100-0000AD020000}"/>
            </a:ext>
          </a:extLst>
        </xdr:cNvPr>
        <xdr:cNvCxnSpPr/>
      </xdr:nvCxnSpPr>
      <xdr:spPr>
        <a:xfrm>
          <a:off x="12814300" y="17664685"/>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111269</xdr:rowOff>
    </xdr:from>
    <xdr:ext cx="405111" cy="259045"/>
    <xdr:sp macro="" textlink="">
      <xdr:nvSpPr>
        <xdr:cNvPr id="686" name="n_1aveValue【公民館】&#10;有形固定資産減価償却率">
          <a:extLst>
            <a:ext uri="{FF2B5EF4-FFF2-40B4-BE49-F238E27FC236}">
              <a16:creationId xmlns:a16="http://schemas.microsoft.com/office/drawing/2014/main" id="{00000000-0008-0000-0100-0000AE020000}"/>
            </a:ext>
          </a:extLst>
        </xdr:cNvPr>
        <xdr:cNvSpPr txBox="1"/>
      </xdr:nvSpPr>
      <xdr:spPr>
        <a:xfrm>
          <a:off x="15266044" y="17942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124985</xdr:rowOff>
    </xdr:from>
    <xdr:ext cx="405111" cy="259045"/>
    <xdr:sp macro="" textlink="">
      <xdr:nvSpPr>
        <xdr:cNvPr id="687" name="n_2aveValue【公民館】&#10;有形固定資産減価償却率">
          <a:extLst>
            <a:ext uri="{FF2B5EF4-FFF2-40B4-BE49-F238E27FC236}">
              <a16:creationId xmlns:a16="http://schemas.microsoft.com/office/drawing/2014/main" id="{00000000-0008-0000-0100-0000AF020000}"/>
            </a:ext>
          </a:extLst>
        </xdr:cNvPr>
        <xdr:cNvSpPr txBox="1"/>
      </xdr:nvSpPr>
      <xdr:spPr>
        <a:xfrm>
          <a:off x="14389744" y="17955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170705</xdr:rowOff>
    </xdr:from>
    <xdr:ext cx="405111" cy="259045"/>
    <xdr:sp macro="" textlink="">
      <xdr:nvSpPr>
        <xdr:cNvPr id="688" name="n_3aveValue【公民館】&#10;有形固定資産減価償却率">
          <a:extLst>
            <a:ext uri="{FF2B5EF4-FFF2-40B4-BE49-F238E27FC236}">
              <a16:creationId xmlns:a16="http://schemas.microsoft.com/office/drawing/2014/main" id="{00000000-0008-0000-0100-0000B0020000}"/>
            </a:ext>
          </a:extLst>
        </xdr:cNvPr>
        <xdr:cNvSpPr txBox="1"/>
      </xdr:nvSpPr>
      <xdr:spPr>
        <a:xfrm>
          <a:off x="13500744" y="18001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134129</xdr:rowOff>
    </xdr:from>
    <xdr:ext cx="405111" cy="259045"/>
    <xdr:sp macro="" textlink="">
      <xdr:nvSpPr>
        <xdr:cNvPr id="689" name="n_4aveValue【公民館】&#10;有形固定資産減価償却率">
          <a:extLst>
            <a:ext uri="{FF2B5EF4-FFF2-40B4-BE49-F238E27FC236}">
              <a16:creationId xmlns:a16="http://schemas.microsoft.com/office/drawing/2014/main" id="{00000000-0008-0000-0100-0000B1020000}"/>
            </a:ext>
          </a:extLst>
        </xdr:cNvPr>
        <xdr:cNvSpPr txBox="1"/>
      </xdr:nvSpPr>
      <xdr:spPr>
        <a:xfrm>
          <a:off x="12611744" y="17964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4081</xdr:rowOff>
    </xdr:from>
    <xdr:ext cx="405111" cy="259045"/>
    <xdr:sp macro="" textlink="">
      <xdr:nvSpPr>
        <xdr:cNvPr id="690" name="n_1mainValue【公民館】&#10;有形固定資産減価償却率">
          <a:extLst>
            <a:ext uri="{FF2B5EF4-FFF2-40B4-BE49-F238E27FC236}">
              <a16:creationId xmlns:a16="http://schemas.microsoft.com/office/drawing/2014/main" id="{00000000-0008-0000-0100-0000B2020000}"/>
            </a:ext>
          </a:extLst>
        </xdr:cNvPr>
        <xdr:cNvSpPr txBox="1"/>
      </xdr:nvSpPr>
      <xdr:spPr>
        <a:xfrm>
          <a:off x="15266044" y="17491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132097</xdr:rowOff>
    </xdr:from>
    <xdr:ext cx="405111" cy="259045"/>
    <xdr:sp macro="" textlink="">
      <xdr:nvSpPr>
        <xdr:cNvPr id="691" name="n_2mainValue【公民館】&#10;有形固定資産減価償却率">
          <a:extLst>
            <a:ext uri="{FF2B5EF4-FFF2-40B4-BE49-F238E27FC236}">
              <a16:creationId xmlns:a16="http://schemas.microsoft.com/office/drawing/2014/main" id="{00000000-0008-0000-0100-0000B3020000}"/>
            </a:ext>
          </a:extLst>
        </xdr:cNvPr>
        <xdr:cNvSpPr txBox="1"/>
      </xdr:nvSpPr>
      <xdr:spPr>
        <a:xfrm>
          <a:off x="14389744" y="1744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122953</xdr:rowOff>
    </xdr:from>
    <xdr:ext cx="405111" cy="259045"/>
    <xdr:sp macro="" textlink="">
      <xdr:nvSpPr>
        <xdr:cNvPr id="692" name="n_3mainValue【公民館】&#10;有形固定資産減価償却率">
          <a:extLst>
            <a:ext uri="{FF2B5EF4-FFF2-40B4-BE49-F238E27FC236}">
              <a16:creationId xmlns:a16="http://schemas.microsoft.com/office/drawing/2014/main" id="{00000000-0008-0000-0100-0000B4020000}"/>
            </a:ext>
          </a:extLst>
        </xdr:cNvPr>
        <xdr:cNvSpPr txBox="1"/>
      </xdr:nvSpPr>
      <xdr:spPr>
        <a:xfrm>
          <a:off x="13500744" y="1743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72662</xdr:rowOff>
    </xdr:from>
    <xdr:ext cx="405111" cy="259045"/>
    <xdr:sp macro="" textlink="">
      <xdr:nvSpPr>
        <xdr:cNvPr id="693" name="n_4mainValue【公民館】&#10;有形固定資産減価償却率">
          <a:extLst>
            <a:ext uri="{FF2B5EF4-FFF2-40B4-BE49-F238E27FC236}">
              <a16:creationId xmlns:a16="http://schemas.microsoft.com/office/drawing/2014/main" id="{00000000-0008-0000-0100-0000B5020000}"/>
            </a:ext>
          </a:extLst>
        </xdr:cNvPr>
        <xdr:cNvSpPr txBox="1"/>
      </xdr:nvSpPr>
      <xdr:spPr>
        <a:xfrm>
          <a:off x="12611744" y="17389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4" name="正方形/長方形 693">
          <a:extLst>
            <a:ext uri="{FF2B5EF4-FFF2-40B4-BE49-F238E27FC236}">
              <a16:creationId xmlns:a16="http://schemas.microsoft.com/office/drawing/2014/main" id="{00000000-0008-0000-0100-0000B6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5" name="正方形/長方形 694">
          <a:extLst>
            <a:ext uri="{FF2B5EF4-FFF2-40B4-BE49-F238E27FC236}">
              <a16:creationId xmlns:a16="http://schemas.microsoft.com/office/drawing/2014/main" id="{00000000-0008-0000-0100-0000B7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6" name="正方形/長方形 695">
          <a:extLst>
            <a:ext uri="{FF2B5EF4-FFF2-40B4-BE49-F238E27FC236}">
              <a16:creationId xmlns:a16="http://schemas.microsoft.com/office/drawing/2014/main" id="{00000000-0008-0000-0100-0000B8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7" name="正方形/長方形 696">
          <a:extLst>
            <a:ext uri="{FF2B5EF4-FFF2-40B4-BE49-F238E27FC236}">
              <a16:creationId xmlns:a16="http://schemas.microsoft.com/office/drawing/2014/main" id="{00000000-0008-0000-0100-0000B9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8" name="正方形/長方形 697">
          <a:extLst>
            <a:ext uri="{FF2B5EF4-FFF2-40B4-BE49-F238E27FC236}">
              <a16:creationId xmlns:a16="http://schemas.microsoft.com/office/drawing/2014/main" id="{00000000-0008-0000-0100-0000BA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9" name="正方形/長方形 698">
          <a:extLst>
            <a:ext uri="{FF2B5EF4-FFF2-40B4-BE49-F238E27FC236}">
              <a16:creationId xmlns:a16="http://schemas.microsoft.com/office/drawing/2014/main" id="{00000000-0008-0000-0100-0000BB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0" name="正方形/長方形 699">
          <a:extLst>
            <a:ext uri="{FF2B5EF4-FFF2-40B4-BE49-F238E27FC236}">
              <a16:creationId xmlns:a16="http://schemas.microsoft.com/office/drawing/2014/main" id="{00000000-0008-0000-0100-0000BC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1" name="正方形/長方形 700">
          <a:extLst>
            <a:ext uri="{FF2B5EF4-FFF2-40B4-BE49-F238E27FC236}">
              <a16:creationId xmlns:a16="http://schemas.microsoft.com/office/drawing/2014/main" id="{00000000-0008-0000-0100-0000BD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2" name="テキスト ボックス 701">
          <a:extLst>
            <a:ext uri="{FF2B5EF4-FFF2-40B4-BE49-F238E27FC236}">
              <a16:creationId xmlns:a16="http://schemas.microsoft.com/office/drawing/2014/main" id="{00000000-0008-0000-0100-0000BE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3" name="直線コネクタ 702">
          <a:extLst>
            <a:ext uri="{FF2B5EF4-FFF2-40B4-BE49-F238E27FC236}">
              <a16:creationId xmlns:a16="http://schemas.microsoft.com/office/drawing/2014/main" id="{00000000-0008-0000-0100-0000BF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4" name="直線コネクタ 703">
          <a:extLst>
            <a:ext uri="{FF2B5EF4-FFF2-40B4-BE49-F238E27FC236}">
              <a16:creationId xmlns:a16="http://schemas.microsoft.com/office/drawing/2014/main" id="{00000000-0008-0000-0100-0000C002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5" name="テキスト ボックス 704">
          <a:extLst>
            <a:ext uri="{FF2B5EF4-FFF2-40B4-BE49-F238E27FC236}">
              <a16:creationId xmlns:a16="http://schemas.microsoft.com/office/drawing/2014/main" id="{00000000-0008-0000-0100-0000C102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6" name="直線コネクタ 705">
          <a:extLst>
            <a:ext uri="{FF2B5EF4-FFF2-40B4-BE49-F238E27FC236}">
              <a16:creationId xmlns:a16="http://schemas.microsoft.com/office/drawing/2014/main" id="{00000000-0008-0000-0100-0000C202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7" name="テキスト ボックス 706">
          <a:extLst>
            <a:ext uri="{FF2B5EF4-FFF2-40B4-BE49-F238E27FC236}">
              <a16:creationId xmlns:a16="http://schemas.microsoft.com/office/drawing/2014/main" id="{00000000-0008-0000-0100-0000C302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8" name="直線コネクタ 707">
          <a:extLst>
            <a:ext uri="{FF2B5EF4-FFF2-40B4-BE49-F238E27FC236}">
              <a16:creationId xmlns:a16="http://schemas.microsoft.com/office/drawing/2014/main" id="{00000000-0008-0000-0100-0000C402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09" name="テキスト ボックス 708">
          <a:extLst>
            <a:ext uri="{FF2B5EF4-FFF2-40B4-BE49-F238E27FC236}">
              <a16:creationId xmlns:a16="http://schemas.microsoft.com/office/drawing/2014/main" id="{00000000-0008-0000-0100-0000C502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0" name="直線コネクタ 709">
          <a:extLst>
            <a:ext uri="{FF2B5EF4-FFF2-40B4-BE49-F238E27FC236}">
              <a16:creationId xmlns:a16="http://schemas.microsoft.com/office/drawing/2014/main" id="{00000000-0008-0000-0100-0000C602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1" name="テキスト ボックス 710">
          <a:extLst>
            <a:ext uri="{FF2B5EF4-FFF2-40B4-BE49-F238E27FC236}">
              <a16:creationId xmlns:a16="http://schemas.microsoft.com/office/drawing/2014/main" id="{00000000-0008-0000-0100-0000C702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2" name="直線コネクタ 711">
          <a:extLst>
            <a:ext uri="{FF2B5EF4-FFF2-40B4-BE49-F238E27FC236}">
              <a16:creationId xmlns:a16="http://schemas.microsoft.com/office/drawing/2014/main" id="{00000000-0008-0000-0100-0000C802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3" name="テキスト ボックス 712">
          <a:extLst>
            <a:ext uri="{FF2B5EF4-FFF2-40B4-BE49-F238E27FC236}">
              <a16:creationId xmlns:a16="http://schemas.microsoft.com/office/drawing/2014/main" id="{00000000-0008-0000-0100-0000C902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4" name="直線コネクタ 713">
          <a:extLst>
            <a:ext uri="{FF2B5EF4-FFF2-40B4-BE49-F238E27FC236}">
              <a16:creationId xmlns:a16="http://schemas.microsoft.com/office/drawing/2014/main" id="{00000000-0008-0000-0100-0000CA02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5" name="テキスト ボックス 714">
          <a:extLst>
            <a:ext uri="{FF2B5EF4-FFF2-40B4-BE49-F238E27FC236}">
              <a16:creationId xmlns:a16="http://schemas.microsoft.com/office/drawing/2014/main" id="{00000000-0008-0000-0100-0000CB02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6" name="直線コネクタ 715">
          <a:extLst>
            <a:ext uri="{FF2B5EF4-FFF2-40B4-BE49-F238E27FC236}">
              <a16:creationId xmlns:a16="http://schemas.microsoft.com/office/drawing/2014/main" id="{00000000-0008-0000-0100-0000CC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7" name="テキスト ボックス 716">
          <a:extLst>
            <a:ext uri="{FF2B5EF4-FFF2-40B4-BE49-F238E27FC236}">
              <a16:creationId xmlns:a16="http://schemas.microsoft.com/office/drawing/2014/main" id="{00000000-0008-0000-0100-0000CD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8" name="【公民館】&#10;一人当たり面積グラフ枠">
          <a:extLst>
            <a:ext uri="{FF2B5EF4-FFF2-40B4-BE49-F238E27FC236}">
              <a16:creationId xmlns:a16="http://schemas.microsoft.com/office/drawing/2014/main" id="{00000000-0008-0000-0100-0000CE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68036</xdr:rowOff>
    </xdr:from>
    <xdr:to>
      <xdr:col>116</xdr:col>
      <xdr:colOff>62864</xdr:colOff>
      <xdr:row>109</xdr:row>
      <xdr:rowOff>27214</xdr:rowOff>
    </xdr:to>
    <xdr:cxnSp macro="">
      <xdr:nvCxnSpPr>
        <xdr:cNvPr id="719" name="直線コネクタ 718">
          <a:extLst>
            <a:ext uri="{FF2B5EF4-FFF2-40B4-BE49-F238E27FC236}">
              <a16:creationId xmlns:a16="http://schemas.microsoft.com/office/drawing/2014/main" id="{00000000-0008-0000-0100-0000CF020000}"/>
            </a:ext>
          </a:extLst>
        </xdr:cNvPr>
        <xdr:cNvCxnSpPr/>
      </xdr:nvCxnSpPr>
      <xdr:spPr>
        <a:xfrm flipV="1">
          <a:off x="22160864" y="17213036"/>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31041</xdr:rowOff>
    </xdr:from>
    <xdr:ext cx="469744" cy="259045"/>
    <xdr:sp macro="" textlink="">
      <xdr:nvSpPr>
        <xdr:cNvPr id="720" name="【公民館】&#10;一人当たり面積最小値テキスト">
          <a:extLst>
            <a:ext uri="{FF2B5EF4-FFF2-40B4-BE49-F238E27FC236}">
              <a16:creationId xmlns:a16="http://schemas.microsoft.com/office/drawing/2014/main" id="{00000000-0008-0000-0100-0000D0020000}"/>
            </a:ext>
          </a:extLst>
        </xdr:cNvPr>
        <xdr:cNvSpPr txBox="1"/>
      </xdr:nvSpPr>
      <xdr:spPr>
        <a:xfrm>
          <a:off x="22199600" y="1871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27214</xdr:rowOff>
    </xdr:from>
    <xdr:to>
      <xdr:col>116</xdr:col>
      <xdr:colOff>152400</xdr:colOff>
      <xdr:row>109</xdr:row>
      <xdr:rowOff>27214</xdr:rowOff>
    </xdr:to>
    <xdr:cxnSp macro="">
      <xdr:nvCxnSpPr>
        <xdr:cNvPr id="721" name="直線コネクタ 720">
          <a:extLst>
            <a:ext uri="{FF2B5EF4-FFF2-40B4-BE49-F238E27FC236}">
              <a16:creationId xmlns:a16="http://schemas.microsoft.com/office/drawing/2014/main" id="{00000000-0008-0000-0100-0000D1020000}"/>
            </a:ext>
          </a:extLst>
        </xdr:cNvPr>
        <xdr:cNvCxnSpPr/>
      </xdr:nvCxnSpPr>
      <xdr:spPr>
        <a:xfrm>
          <a:off x="22072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14713</xdr:rowOff>
    </xdr:from>
    <xdr:ext cx="469744" cy="259045"/>
    <xdr:sp macro="" textlink="">
      <xdr:nvSpPr>
        <xdr:cNvPr id="722" name="【公民館】&#10;一人当たり面積最大値テキスト">
          <a:extLst>
            <a:ext uri="{FF2B5EF4-FFF2-40B4-BE49-F238E27FC236}">
              <a16:creationId xmlns:a16="http://schemas.microsoft.com/office/drawing/2014/main" id="{00000000-0008-0000-0100-0000D2020000}"/>
            </a:ext>
          </a:extLst>
        </xdr:cNvPr>
        <xdr:cNvSpPr txBox="1"/>
      </xdr:nvSpPr>
      <xdr:spPr>
        <a:xfrm>
          <a:off x="22199600" y="1698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68036</xdr:rowOff>
    </xdr:from>
    <xdr:to>
      <xdr:col>116</xdr:col>
      <xdr:colOff>152400</xdr:colOff>
      <xdr:row>100</xdr:row>
      <xdr:rowOff>68036</xdr:rowOff>
    </xdr:to>
    <xdr:cxnSp macro="">
      <xdr:nvCxnSpPr>
        <xdr:cNvPr id="723" name="直線コネクタ 722">
          <a:extLst>
            <a:ext uri="{FF2B5EF4-FFF2-40B4-BE49-F238E27FC236}">
              <a16:creationId xmlns:a16="http://schemas.microsoft.com/office/drawing/2014/main" id="{00000000-0008-0000-0100-0000D3020000}"/>
            </a:ext>
          </a:extLst>
        </xdr:cNvPr>
        <xdr:cNvCxnSpPr/>
      </xdr:nvCxnSpPr>
      <xdr:spPr>
        <a:xfrm>
          <a:off x="22072600" y="17213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12354</xdr:rowOff>
    </xdr:from>
    <xdr:ext cx="469744" cy="259045"/>
    <xdr:sp macro="" textlink="">
      <xdr:nvSpPr>
        <xdr:cNvPr id="724" name="【公民館】&#10;一人当たり面積平均値テキスト">
          <a:extLst>
            <a:ext uri="{FF2B5EF4-FFF2-40B4-BE49-F238E27FC236}">
              <a16:creationId xmlns:a16="http://schemas.microsoft.com/office/drawing/2014/main" id="{00000000-0008-0000-0100-0000D4020000}"/>
            </a:ext>
          </a:extLst>
        </xdr:cNvPr>
        <xdr:cNvSpPr txBox="1"/>
      </xdr:nvSpPr>
      <xdr:spPr>
        <a:xfrm>
          <a:off x="22199600" y="181860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160927</xdr:rowOff>
    </xdr:from>
    <xdr:to>
      <xdr:col>116</xdr:col>
      <xdr:colOff>114300</xdr:colOff>
      <xdr:row>107</xdr:row>
      <xdr:rowOff>91077</xdr:rowOff>
    </xdr:to>
    <xdr:sp macro="" textlink="">
      <xdr:nvSpPr>
        <xdr:cNvPr id="725" name="フローチャート: 判断 724">
          <a:extLst>
            <a:ext uri="{FF2B5EF4-FFF2-40B4-BE49-F238E27FC236}">
              <a16:creationId xmlns:a16="http://schemas.microsoft.com/office/drawing/2014/main" id="{00000000-0008-0000-0100-0000D5020000}"/>
            </a:ext>
          </a:extLst>
        </xdr:cNvPr>
        <xdr:cNvSpPr/>
      </xdr:nvSpPr>
      <xdr:spPr>
        <a:xfrm>
          <a:off x="22110700" y="1833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162561</xdr:rowOff>
    </xdr:from>
    <xdr:to>
      <xdr:col>112</xdr:col>
      <xdr:colOff>38100</xdr:colOff>
      <xdr:row>107</xdr:row>
      <xdr:rowOff>92711</xdr:rowOff>
    </xdr:to>
    <xdr:sp macro="" textlink="">
      <xdr:nvSpPr>
        <xdr:cNvPr id="726" name="フローチャート: 判断 725">
          <a:extLst>
            <a:ext uri="{FF2B5EF4-FFF2-40B4-BE49-F238E27FC236}">
              <a16:creationId xmlns:a16="http://schemas.microsoft.com/office/drawing/2014/main" id="{00000000-0008-0000-0100-0000D6020000}"/>
            </a:ext>
          </a:extLst>
        </xdr:cNvPr>
        <xdr:cNvSpPr/>
      </xdr:nvSpPr>
      <xdr:spPr>
        <a:xfrm>
          <a:off x="21272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149498</xdr:rowOff>
    </xdr:from>
    <xdr:to>
      <xdr:col>107</xdr:col>
      <xdr:colOff>101600</xdr:colOff>
      <xdr:row>107</xdr:row>
      <xdr:rowOff>79648</xdr:rowOff>
    </xdr:to>
    <xdr:sp macro="" textlink="">
      <xdr:nvSpPr>
        <xdr:cNvPr id="727" name="フローチャート: 判断 726">
          <a:extLst>
            <a:ext uri="{FF2B5EF4-FFF2-40B4-BE49-F238E27FC236}">
              <a16:creationId xmlns:a16="http://schemas.microsoft.com/office/drawing/2014/main" id="{00000000-0008-0000-0100-0000D7020000}"/>
            </a:ext>
          </a:extLst>
        </xdr:cNvPr>
        <xdr:cNvSpPr/>
      </xdr:nvSpPr>
      <xdr:spPr>
        <a:xfrm>
          <a:off x="203835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164193</xdr:rowOff>
    </xdr:from>
    <xdr:to>
      <xdr:col>102</xdr:col>
      <xdr:colOff>165100</xdr:colOff>
      <xdr:row>107</xdr:row>
      <xdr:rowOff>94343</xdr:rowOff>
    </xdr:to>
    <xdr:sp macro="" textlink="">
      <xdr:nvSpPr>
        <xdr:cNvPr id="728" name="フローチャート: 判断 727">
          <a:extLst>
            <a:ext uri="{FF2B5EF4-FFF2-40B4-BE49-F238E27FC236}">
              <a16:creationId xmlns:a16="http://schemas.microsoft.com/office/drawing/2014/main" id="{00000000-0008-0000-0100-0000D8020000}"/>
            </a:ext>
          </a:extLst>
        </xdr:cNvPr>
        <xdr:cNvSpPr/>
      </xdr:nvSpPr>
      <xdr:spPr>
        <a:xfrm>
          <a:off x="19494500" y="1833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157662</xdr:rowOff>
    </xdr:from>
    <xdr:to>
      <xdr:col>98</xdr:col>
      <xdr:colOff>38100</xdr:colOff>
      <xdr:row>107</xdr:row>
      <xdr:rowOff>87812</xdr:rowOff>
    </xdr:to>
    <xdr:sp macro="" textlink="">
      <xdr:nvSpPr>
        <xdr:cNvPr id="729" name="フローチャート: 判断 728">
          <a:extLst>
            <a:ext uri="{FF2B5EF4-FFF2-40B4-BE49-F238E27FC236}">
              <a16:creationId xmlns:a16="http://schemas.microsoft.com/office/drawing/2014/main" id="{00000000-0008-0000-0100-0000D9020000}"/>
            </a:ext>
          </a:extLst>
        </xdr:cNvPr>
        <xdr:cNvSpPr/>
      </xdr:nvSpPr>
      <xdr:spPr>
        <a:xfrm>
          <a:off x="18605500" y="1833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00000000-0008-0000-0100-0000DA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00000000-0008-0000-0100-0000DB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00000000-0008-0000-0100-0000DC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00000000-0008-0000-0100-0000DD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00000000-0008-0000-0100-0000DE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170724</xdr:rowOff>
    </xdr:from>
    <xdr:to>
      <xdr:col>116</xdr:col>
      <xdr:colOff>114300</xdr:colOff>
      <xdr:row>107</xdr:row>
      <xdr:rowOff>100874</xdr:rowOff>
    </xdr:to>
    <xdr:sp macro="" textlink="">
      <xdr:nvSpPr>
        <xdr:cNvPr id="735" name="楕円 734">
          <a:extLst>
            <a:ext uri="{FF2B5EF4-FFF2-40B4-BE49-F238E27FC236}">
              <a16:creationId xmlns:a16="http://schemas.microsoft.com/office/drawing/2014/main" id="{00000000-0008-0000-0100-0000DF020000}"/>
            </a:ext>
          </a:extLst>
        </xdr:cNvPr>
        <xdr:cNvSpPr/>
      </xdr:nvSpPr>
      <xdr:spPr>
        <a:xfrm>
          <a:off x="22110700" y="1834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149151</xdr:rowOff>
    </xdr:from>
    <xdr:ext cx="469744" cy="259045"/>
    <xdr:sp macro="" textlink="">
      <xdr:nvSpPr>
        <xdr:cNvPr id="736" name="【公民館】&#10;一人当たり面積該当値テキスト">
          <a:extLst>
            <a:ext uri="{FF2B5EF4-FFF2-40B4-BE49-F238E27FC236}">
              <a16:creationId xmlns:a16="http://schemas.microsoft.com/office/drawing/2014/main" id="{00000000-0008-0000-0100-0000E0020000}"/>
            </a:ext>
          </a:extLst>
        </xdr:cNvPr>
        <xdr:cNvSpPr txBox="1"/>
      </xdr:nvSpPr>
      <xdr:spPr>
        <a:xfrm>
          <a:off x="22199600" y="18322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170724</xdr:rowOff>
    </xdr:from>
    <xdr:to>
      <xdr:col>112</xdr:col>
      <xdr:colOff>38100</xdr:colOff>
      <xdr:row>107</xdr:row>
      <xdr:rowOff>100874</xdr:rowOff>
    </xdr:to>
    <xdr:sp macro="" textlink="">
      <xdr:nvSpPr>
        <xdr:cNvPr id="737" name="楕円 736">
          <a:extLst>
            <a:ext uri="{FF2B5EF4-FFF2-40B4-BE49-F238E27FC236}">
              <a16:creationId xmlns:a16="http://schemas.microsoft.com/office/drawing/2014/main" id="{00000000-0008-0000-0100-0000E1020000}"/>
            </a:ext>
          </a:extLst>
        </xdr:cNvPr>
        <xdr:cNvSpPr/>
      </xdr:nvSpPr>
      <xdr:spPr>
        <a:xfrm>
          <a:off x="21272500" y="1834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50074</xdr:rowOff>
    </xdr:from>
    <xdr:to>
      <xdr:col>116</xdr:col>
      <xdr:colOff>63500</xdr:colOff>
      <xdr:row>107</xdr:row>
      <xdr:rowOff>50074</xdr:rowOff>
    </xdr:to>
    <xdr:cxnSp macro="">
      <xdr:nvCxnSpPr>
        <xdr:cNvPr id="738" name="直線コネクタ 737">
          <a:extLst>
            <a:ext uri="{FF2B5EF4-FFF2-40B4-BE49-F238E27FC236}">
              <a16:creationId xmlns:a16="http://schemas.microsoft.com/office/drawing/2014/main" id="{00000000-0008-0000-0100-0000E2020000}"/>
            </a:ext>
          </a:extLst>
        </xdr:cNvPr>
        <xdr:cNvCxnSpPr/>
      </xdr:nvCxnSpPr>
      <xdr:spPr>
        <a:xfrm>
          <a:off x="21323300" y="1839522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170724</xdr:rowOff>
    </xdr:from>
    <xdr:to>
      <xdr:col>107</xdr:col>
      <xdr:colOff>101600</xdr:colOff>
      <xdr:row>107</xdr:row>
      <xdr:rowOff>100874</xdr:rowOff>
    </xdr:to>
    <xdr:sp macro="" textlink="">
      <xdr:nvSpPr>
        <xdr:cNvPr id="739" name="楕円 738">
          <a:extLst>
            <a:ext uri="{FF2B5EF4-FFF2-40B4-BE49-F238E27FC236}">
              <a16:creationId xmlns:a16="http://schemas.microsoft.com/office/drawing/2014/main" id="{00000000-0008-0000-0100-0000E3020000}"/>
            </a:ext>
          </a:extLst>
        </xdr:cNvPr>
        <xdr:cNvSpPr/>
      </xdr:nvSpPr>
      <xdr:spPr>
        <a:xfrm>
          <a:off x="20383500" y="1834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50074</xdr:rowOff>
    </xdr:from>
    <xdr:to>
      <xdr:col>111</xdr:col>
      <xdr:colOff>177800</xdr:colOff>
      <xdr:row>107</xdr:row>
      <xdr:rowOff>50074</xdr:rowOff>
    </xdr:to>
    <xdr:cxnSp macro="">
      <xdr:nvCxnSpPr>
        <xdr:cNvPr id="740" name="直線コネクタ 739">
          <a:extLst>
            <a:ext uri="{FF2B5EF4-FFF2-40B4-BE49-F238E27FC236}">
              <a16:creationId xmlns:a16="http://schemas.microsoft.com/office/drawing/2014/main" id="{00000000-0008-0000-0100-0000E4020000}"/>
            </a:ext>
          </a:extLst>
        </xdr:cNvPr>
        <xdr:cNvCxnSpPr/>
      </xdr:nvCxnSpPr>
      <xdr:spPr>
        <a:xfrm>
          <a:off x="20434300" y="183952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170724</xdr:rowOff>
    </xdr:from>
    <xdr:to>
      <xdr:col>102</xdr:col>
      <xdr:colOff>165100</xdr:colOff>
      <xdr:row>107</xdr:row>
      <xdr:rowOff>100874</xdr:rowOff>
    </xdr:to>
    <xdr:sp macro="" textlink="">
      <xdr:nvSpPr>
        <xdr:cNvPr id="741" name="楕円 740">
          <a:extLst>
            <a:ext uri="{FF2B5EF4-FFF2-40B4-BE49-F238E27FC236}">
              <a16:creationId xmlns:a16="http://schemas.microsoft.com/office/drawing/2014/main" id="{00000000-0008-0000-0100-0000E5020000}"/>
            </a:ext>
          </a:extLst>
        </xdr:cNvPr>
        <xdr:cNvSpPr/>
      </xdr:nvSpPr>
      <xdr:spPr>
        <a:xfrm>
          <a:off x="19494500" y="1834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50074</xdr:rowOff>
    </xdr:from>
    <xdr:to>
      <xdr:col>107</xdr:col>
      <xdr:colOff>50800</xdr:colOff>
      <xdr:row>107</xdr:row>
      <xdr:rowOff>50074</xdr:rowOff>
    </xdr:to>
    <xdr:cxnSp macro="">
      <xdr:nvCxnSpPr>
        <xdr:cNvPr id="742" name="直線コネクタ 741">
          <a:extLst>
            <a:ext uri="{FF2B5EF4-FFF2-40B4-BE49-F238E27FC236}">
              <a16:creationId xmlns:a16="http://schemas.microsoft.com/office/drawing/2014/main" id="{00000000-0008-0000-0100-0000E6020000}"/>
            </a:ext>
          </a:extLst>
        </xdr:cNvPr>
        <xdr:cNvCxnSpPr/>
      </xdr:nvCxnSpPr>
      <xdr:spPr>
        <a:xfrm>
          <a:off x="19545300" y="183952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169092</xdr:rowOff>
    </xdr:from>
    <xdr:to>
      <xdr:col>98</xdr:col>
      <xdr:colOff>38100</xdr:colOff>
      <xdr:row>107</xdr:row>
      <xdr:rowOff>99242</xdr:rowOff>
    </xdr:to>
    <xdr:sp macro="" textlink="">
      <xdr:nvSpPr>
        <xdr:cNvPr id="743" name="楕円 742">
          <a:extLst>
            <a:ext uri="{FF2B5EF4-FFF2-40B4-BE49-F238E27FC236}">
              <a16:creationId xmlns:a16="http://schemas.microsoft.com/office/drawing/2014/main" id="{00000000-0008-0000-0100-0000E7020000}"/>
            </a:ext>
          </a:extLst>
        </xdr:cNvPr>
        <xdr:cNvSpPr/>
      </xdr:nvSpPr>
      <xdr:spPr>
        <a:xfrm>
          <a:off x="18605500" y="1834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48442</xdr:rowOff>
    </xdr:from>
    <xdr:to>
      <xdr:col>102</xdr:col>
      <xdr:colOff>114300</xdr:colOff>
      <xdr:row>107</xdr:row>
      <xdr:rowOff>50074</xdr:rowOff>
    </xdr:to>
    <xdr:cxnSp macro="">
      <xdr:nvCxnSpPr>
        <xdr:cNvPr id="744" name="直線コネクタ 743">
          <a:extLst>
            <a:ext uri="{FF2B5EF4-FFF2-40B4-BE49-F238E27FC236}">
              <a16:creationId xmlns:a16="http://schemas.microsoft.com/office/drawing/2014/main" id="{00000000-0008-0000-0100-0000E8020000}"/>
            </a:ext>
          </a:extLst>
        </xdr:cNvPr>
        <xdr:cNvCxnSpPr/>
      </xdr:nvCxnSpPr>
      <xdr:spPr>
        <a:xfrm>
          <a:off x="18656300" y="18393592"/>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109238</xdr:rowOff>
    </xdr:from>
    <xdr:ext cx="469744" cy="259045"/>
    <xdr:sp macro="" textlink="">
      <xdr:nvSpPr>
        <xdr:cNvPr id="745" name="n_1aveValue【公民館】&#10;一人当たり面積">
          <a:extLst>
            <a:ext uri="{FF2B5EF4-FFF2-40B4-BE49-F238E27FC236}">
              <a16:creationId xmlns:a16="http://schemas.microsoft.com/office/drawing/2014/main" id="{00000000-0008-0000-0100-0000E9020000}"/>
            </a:ext>
          </a:extLst>
        </xdr:cNvPr>
        <xdr:cNvSpPr txBox="1"/>
      </xdr:nvSpPr>
      <xdr:spPr>
        <a:xfrm>
          <a:off x="210757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96175</xdr:rowOff>
    </xdr:from>
    <xdr:ext cx="469744" cy="259045"/>
    <xdr:sp macro="" textlink="">
      <xdr:nvSpPr>
        <xdr:cNvPr id="746" name="n_2aveValue【公民館】&#10;一人当たり面積">
          <a:extLst>
            <a:ext uri="{FF2B5EF4-FFF2-40B4-BE49-F238E27FC236}">
              <a16:creationId xmlns:a16="http://schemas.microsoft.com/office/drawing/2014/main" id="{00000000-0008-0000-0100-0000EA020000}"/>
            </a:ext>
          </a:extLst>
        </xdr:cNvPr>
        <xdr:cNvSpPr txBox="1"/>
      </xdr:nvSpPr>
      <xdr:spPr>
        <a:xfrm>
          <a:off x="20199427" y="18098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110870</xdr:rowOff>
    </xdr:from>
    <xdr:ext cx="469744" cy="259045"/>
    <xdr:sp macro="" textlink="">
      <xdr:nvSpPr>
        <xdr:cNvPr id="747" name="n_3aveValue【公民館】&#10;一人当たり面積">
          <a:extLst>
            <a:ext uri="{FF2B5EF4-FFF2-40B4-BE49-F238E27FC236}">
              <a16:creationId xmlns:a16="http://schemas.microsoft.com/office/drawing/2014/main" id="{00000000-0008-0000-0100-0000EB020000}"/>
            </a:ext>
          </a:extLst>
        </xdr:cNvPr>
        <xdr:cNvSpPr txBox="1"/>
      </xdr:nvSpPr>
      <xdr:spPr>
        <a:xfrm>
          <a:off x="19310427" y="18113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104339</xdr:rowOff>
    </xdr:from>
    <xdr:ext cx="469744" cy="259045"/>
    <xdr:sp macro="" textlink="">
      <xdr:nvSpPr>
        <xdr:cNvPr id="748" name="n_4aveValue【公民館】&#10;一人当たり面積">
          <a:extLst>
            <a:ext uri="{FF2B5EF4-FFF2-40B4-BE49-F238E27FC236}">
              <a16:creationId xmlns:a16="http://schemas.microsoft.com/office/drawing/2014/main" id="{00000000-0008-0000-0100-0000EC020000}"/>
            </a:ext>
          </a:extLst>
        </xdr:cNvPr>
        <xdr:cNvSpPr txBox="1"/>
      </xdr:nvSpPr>
      <xdr:spPr>
        <a:xfrm>
          <a:off x="18421427" y="18106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92001</xdr:rowOff>
    </xdr:from>
    <xdr:ext cx="469744" cy="259045"/>
    <xdr:sp macro="" textlink="">
      <xdr:nvSpPr>
        <xdr:cNvPr id="749" name="n_1mainValue【公民館】&#10;一人当たり面積">
          <a:extLst>
            <a:ext uri="{FF2B5EF4-FFF2-40B4-BE49-F238E27FC236}">
              <a16:creationId xmlns:a16="http://schemas.microsoft.com/office/drawing/2014/main" id="{00000000-0008-0000-0100-0000ED020000}"/>
            </a:ext>
          </a:extLst>
        </xdr:cNvPr>
        <xdr:cNvSpPr txBox="1"/>
      </xdr:nvSpPr>
      <xdr:spPr>
        <a:xfrm>
          <a:off x="21075727" y="18437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92001</xdr:rowOff>
    </xdr:from>
    <xdr:ext cx="469744" cy="259045"/>
    <xdr:sp macro="" textlink="">
      <xdr:nvSpPr>
        <xdr:cNvPr id="750" name="n_2mainValue【公民館】&#10;一人当たり面積">
          <a:extLst>
            <a:ext uri="{FF2B5EF4-FFF2-40B4-BE49-F238E27FC236}">
              <a16:creationId xmlns:a16="http://schemas.microsoft.com/office/drawing/2014/main" id="{00000000-0008-0000-0100-0000EE020000}"/>
            </a:ext>
          </a:extLst>
        </xdr:cNvPr>
        <xdr:cNvSpPr txBox="1"/>
      </xdr:nvSpPr>
      <xdr:spPr>
        <a:xfrm>
          <a:off x="20199427" y="18437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92001</xdr:rowOff>
    </xdr:from>
    <xdr:ext cx="469744" cy="259045"/>
    <xdr:sp macro="" textlink="">
      <xdr:nvSpPr>
        <xdr:cNvPr id="751" name="n_3mainValue【公民館】&#10;一人当たり面積">
          <a:extLst>
            <a:ext uri="{FF2B5EF4-FFF2-40B4-BE49-F238E27FC236}">
              <a16:creationId xmlns:a16="http://schemas.microsoft.com/office/drawing/2014/main" id="{00000000-0008-0000-0100-0000EF020000}"/>
            </a:ext>
          </a:extLst>
        </xdr:cNvPr>
        <xdr:cNvSpPr txBox="1"/>
      </xdr:nvSpPr>
      <xdr:spPr>
        <a:xfrm>
          <a:off x="19310427" y="18437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90369</xdr:rowOff>
    </xdr:from>
    <xdr:ext cx="469744" cy="259045"/>
    <xdr:sp macro="" textlink="">
      <xdr:nvSpPr>
        <xdr:cNvPr id="752" name="n_4mainValue【公民館】&#10;一人当たり面積">
          <a:extLst>
            <a:ext uri="{FF2B5EF4-FFF2-40B4-BE49-F238E27FC236}">
              <a16:creationId xmlns:a16="http://schemas.microsoft.com/office/drawing/2014/main" id="{00000000-0008-0000-0100-0000F0020000}"/>
            </a:ext>
          </a:extLst>
        </xdr:cNvPr>
        <xdr:cNvSpPr txBox="1"/>
      </xdr:nvSpPr>
      <xdr:spPr>
        <a:xfrm>
          <a:off x="18421427" y="18435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3" name="正方形/長方形 752">
          <a:extLst>
            <a:ext uri="{FF2B5EF4-FFF2-40B4-BE49-F238E27FC236}">
              <a16:creationId xmlns:a16="http://schemas.microsoft.com/office/drawing/2014/main" id="{00000000-0008-0000-0100-0000F1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4" name="正方形/長方形 753">
          <a:extLst>
            <a:ext uri="{FF2B5EF4-FFF2-40B4-BE49-F238E27FC236}">
              <a16:creationId xmlns:a16="http://schemas.microsoft.com/office/drawing/2014/main" id="{00000000-0008-0000-0100-0000F2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5" name="テキスト ボックス 754">
          <a:extLst>
            <a:ext uri="{FF2B5EF4-FFF2-40B4-BE49-F238E27FC236}">
              <a16:creationId xmlns:a16="http://schemas.microsoft.com/office/drawing/2014/main" id="{00000000-0008-0000-0100-0000F3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類似団体と比較して、特に有形固定資産減価償却率が高くなっている施設は、認定こども園・幼稚園・保育所で、特に低くなっている施設は、橋りょう・トンネルである。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認定こども園・幼稚園・保育所については、３園ある幼稚園の有形固定資産減価償却率が、８０．５％、保育所が８３．６％となっている。特に２園の幼稚園で有形固定資産減価償却率が９９．９％と高くなっているが、このうち１園については、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年度末をもって廃園が決定している。他の施設についても引き続き施設の在り方について検討をしていく。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民館及び公営住宅については、公民館が昭和６２年、公営住宅が平成８年に建築している。これは類似団体平均を下回っているが、公民館は建築後３７年が経過しており、今後において計画的に改修を進め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神奈川県大井町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17,363
17,200
14.38
6,808,493
6,333,264
426,336
4,294,786
3,227,755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0000000-0008-0000-0200-00002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0000000-0008-0000-0200-00002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0000000-0008-0000-0200-00002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0000000-0008-0000-0200-00002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0000000-0008-0000-0200-00002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0000000-0008-0000-0200-00002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0000000-0008-0000-0200-00002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0000000-0008-0000-0200-000030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0000000-0008-0000-0200-00003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0000000-0008-0000-0200-00003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0000000-0008-0000-0200-00003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0000000-0008-0000-0200-00003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00000000-0008-0000-0200-00003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0000000-0008-0000-0200-00003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0000000-0008-0000-0200-00003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0000000-0008-0000-0200-000038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00000000-0008-0000-0200-000039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00000000-0008-0000-0200-00003B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00000000-0008-0000-0200-00003D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00000000-0008-0000-0200-00003F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00000000-0008-0000-0200-000040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00000000-0008-0000-0200-000041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00000000-0008-0000-0200-000042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00000000-0008-0000-0200-000043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00000000-0008-0000-0200-000044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00000000-0008-0000-0200-000046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00000000-0008-0000-0200-000048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49530</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00000000-0008-0000-0200-000049000000}"/>
            </a:ext>
          </a:extLst>
        </xdr:cNvPr>
        <xdr:cNvCxnSpPr/>
      </xdr:nvCxnSpPr>
      <xdr:spPr>
        <a:xfrm flipV="1">
          <a:off x="4634865" y="947928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00000000-0008-0000-0200-00004A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00000000-0008-0000-0200-00004B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167657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00000000-0008-0000-0200-00004C000000}"/>
            </a:ext>
          </a:extLst>
        </xdr:cNvPr>
        <xdr:cNvSpPr txBox="1"/>
      </xdr:nvSpPr>
      <xdr:spPr>
        <a:xfrm>
          <a:off x="4673600" y="9254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49530</xdr:rowOff>
    </xdr:from>
    <xdr:to>
      <xdr:col>24</xdr:col>
      <xdr:colOff>152400</xdr:colOff>
      <xdr:row>55</xdr:row>
      <xdr:rowOff>49530</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a:off x="4546600" y="947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49547</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00000000-0008-0000-0200-00004E000000}"/>
            </a:ext>
          </a:extLst>
        </xdr:cNvPr>
        <xdr:cNvSpPr txBox="1"/>
      </xdr:nvSpPr>
      <xdr:spPr>
        <a:xfrm>
          <a:off x="4673600" y="10336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71120</xdr:rowOff>
    </xdr:from>
    <xdr:to>
      <xdr:col>24</xdr:col>
      <xdr:colOff>114300</xdr:colOff>
      <xdr:row>61</xdr:row>
      <xdr:rowOff>1270</xdr:rowOff>
    </xdr:to>
    <xdr:sp macro="" textlink="">
      <xdr:nvSpPr>
        <xdr:cNvPr id="79" name="フローチャート: 判断 78">
          <a:extLst>
            <a:ext uri="{FF2B5EF4-FFF2-40B4-BE49-F238E27FC236}">
              <a16:creationId xmlns:a16="http://schemas.microsoft.com/office/drawing/2014/main" id="{00000000-0008-0000-0200-00004F000000}"/>
            </a:ext>
          </a:extLst>
        </xdr:cNvPr>
        <xdr:cNvSpPr/>
      </xdr:nvSpPr>
      <xdr:spPr>
        <a:xfrm>
          <a:off x="45847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34925</xdr:rowOff>
    </xdr:from>
    <xdr:to>
      <xdr:col>20</xdr:col>
      <xdr:colOff>38100</xdr:colOff>
      <xdr:row>60</xdr:row>
      <xdr:rowOff>136525</xdr:rowOff>
    </xdr:to>
    <xdr:sp macro="" textlink="">
      <xdr:nvSpPr>
        <xdr:cNvPr id="80" name="フローチャート: 判断 79">
          <a:extLst>
            <a:ext uri="{FF2B5EF4-FFF2-40B4-BE49-F238E27FC236}">
              <a16:creationId xmlns:a16="http://schemas.microsoft.com/office/drawing/2014/main" id="{00000000-0008-0000-0200-000050000000}"/>
            </a:ext>
          </a:extLst>
        </xdr:cNvPr>
        <xdr:cNvSpPr/>
      </xdr:nvSpPr>
      <xdr:spPr>
        <a:xfrm>
          <a:off x="37465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6350</xdr:rowOff>
    </xdr:from>
    <xdr:to>
      <xdr:col>15</xdr:col>
      <xdr:colOff>101600</xdr:colOff>
      <xdr:row>60</xdr:row>
      <xdr:rowOff>107950</xdr:rowOff>
    </xdr:to>
    <xdr:sp macro="" textlink="">
      <xdr:nvSpPr>
        <xdr:cNvPr id="81" name="フローチャート: 判断 80">
          <a:extLst>
            <a:ext uri="{FF2B5EF4-FFF2-40B4-BE49-F238E27FC236}">
              <a16:creationId xmlns:a16="http://schemas.microsoft.com/office/drawing/2014/main" id="{00000000-0008-0000-0200-000051000000}"/>
            </a:ext>
          </a:extLst>
        </xdr:cNvPr>
        <xdr:cNvSpPr/>
      </xdr:nvSpPr>
      <xdr:spPr>
        <a:xfrm>
          <a:off x="2857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13970</xdr:rowOff>
    </xdr:from>
    <xdr:to>
      <xdr:col>10</xdr:col>
      <xdr:colOff>165100</xdr:colOff>
      <xdr:row>60</xdr:row>
      <xdr:rowOff>115570</xdr:rowOff>
    </xdr:to>
    <xdr:sp macro="" textlink="">
      <xdr:nvSpPr>
        <xdr:cNvPr id="82" name="フローチャート: 判断 81">
          <a:extLst>
            <a:ext uri="{FF2B5EF4-FFF2-40B4-BE49-F238E27FC236}">
              <a16:creationId xmlns:a16="http://schemas.microsoft.com/office/drawing/2014/main" id="{00000000-0008-0000-0200-000052000000}"/>
            </a:ext>
          </a:extLst>
        </xdr:cNvPr>
        <xdr:cNvSpPr/>
      </xdr:nvSpPr>
      <xdr:spPr>
        <a:xfrm>
          <a:off x="1968500" y="103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44450</xdr:rowOff>
    </xdr:from>
    <xdr:to>
      <xdr:col>6</xdr:col>
      <xdr:colOff>38100</xdr:colOff>
      <xdr:row>60</xdr:row>
      <xdr:rowOff>146050</xdr:rowOff>
    </xdr:to>
    <xdr:sp macro="" textlink="">
      <xdr:nvSpPr>
        <xdr:cNvPr id="83" name="フローチャート: 判断 82">
          <a:extLst>
            <a:ext uri="{FF2B5EF4-FFF2-40B4-BE49-F238E27FC236}">
              <a16:creationId xmlns:a16="http://schemas.microsoft.com/office/drawing/2014/main" id="{00000000-0008-0000-0200-000053000000}"/>
            </a:ext>
          </a:extLst>
        </xdr:cNvPr>
        <xdr:cNvSpPr/>
      </xdr:nvSpPr>
      <xdr:spPr>
        <a:xfrm>
          <a:off x="1079500" y="1033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00000000-0008-0000-0200-000054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00000000-0008-0000-0200-000055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0000000-0008-0000-0200-000056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00000000-0008-0000-0200-000057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00000000-0008-0000-0200-000058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12065</xdr:rowOff>
    </xdr:from>
    <xdr:to>
      <xdr:col>24</xdr:col>
      <xdr:colOff>114300</xdr:colOff>
      <xdr:row>60</xdr:row>
      <xdr:rowOff>113665</xdr:rowOff>
    </xdr:to>
    <xdr:sp macro="" textlink="">
      <xdr:nvSpPr>
        <xdr:cNvPr id="89" name="楕円 88">
          <a:extLst>
            <a:ext uri="{FF2B5EF4-FFF2-40B4-BE49-F238E27FC236}">
              <a16:creationId xmlns:a16="http://schemas.microsoft.com/office/drawing/2014/main" id="{00000000-0008-0000-0200-000059000000}"/>
            </a:ext>
          </a:extLst>
        </xdr:cNvPr>
        <xdr:cNvSpPr/>
      </xdr:nvSpPr>
      <xdr:spPr>
        <a:xfrm>
          <a:off x="4584700" y="1029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34942</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00000000-0008-0000-0200-00005A000000}"/>
            </a:ext>
          </a:extLst>
        </xdr:cNvPr>
        <xdr:cNvSpPr txBox="1"/>
      </xdr:nvSpPr>
      <xdr:spPr>
        <a:xfrm>
          <a:off x="4673600" y="1015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139700</xdr:rowOff>
    </xdr:from>
    <xdr:to>
      <xdr:col>20</xdr:col>
      <xdr:colOff>38100</xdr:colOff>
      <xdr:row>60</xdr:row>
      <xdr:rowOff>69850</xdr:rowOff>
    </xdr:to>
    <xdr:sp macro="" textlink="">
      <xdr:nvSpPr>
        <xdr:cNvPr id="91" name="楕円 90">
          <a:extLst>
            <a:ext uri="{FF2B5EF4-FFF2-40B4-BE49-F238E27FC236}">
              <a16:creationId xmlns:a16="http://schemas.microsoft.com/office/drawing/2014/main" id="{00000000-0008-0000-0200-00005B000000}"/>
            </a:ext>
          </a:extLst>
        </xdr:cNvPr>
        <xdr:cNvSpPr/>
      </xdr:nvSpPr>
      <xdr:spPr>
        <a:xfrm>
          <a:off x="3746500" y="1025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19050</xdr:rowOff>
    </xdr:from>
    <xdr:to>
      <xdr:col>24</xdr:col>
      <xdr:colOff>63500</xdr:colOff>
      <xdr:row>60</xdr:row>
      <xdr:rowOff>62865</xdr:rowOff>
    </xdr:to>
    <xdr:cxnSp macro="">
      <xdr:nvCxnSpPr>
        <xdr:cNvPr id="92" name="直線コネクタ 91">
          <a:extLst>
            <a:ext uri="{FF2B5EF4-FFF2-40B4-BE49-F238E27FC236}">
              <a16:creationId xmlns:a16="http://schemas.microsoft.com/office/drawing/2014/main" id="{00000000-0008-0000-0200-00005C000000}"/>
            </a:ext>
          </a:extLst>
        </xdr:cNvPr>
        <xdr:cNvCxnSpPr/>
      </xdr:nvCxnSpPr>
      <xdr:spPr>
        <a:xfrm>
          <a:off x="3797300" y="10306050"/>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93980</xdr:rowOff>
    </xdr:from>
    <xdr:to>
      <xdr:col>15</xdr:col>
      <xdr:colOff>101600</xdr:colOff>
      <xdr:row>60</xdr:row>
      <xdr:rowOff>24130</xdr:rowOff>
    </xdr:to>
    <xdr:sp macro="" textlink="">
      <xdr:nvSpPr>
        <xdr:cNvPr id="93" name="楕円 92">
          <a:extLst>
            <a:ext uri="{FF2B5EF4-FFF2-40B4-BE49-F238E27FC236}">
              <a16:creationId xmlns:a16="http://schemas.microsoft.com/office/drawing/2014/main" id="{00000000-0008-0000-0200-00005D000000}"/>
            </a:ext>
          </a:extLst>
        </xdr:cNvPr>
        <xdr:cNvSpPr/>
      </xdr:nvSpPr>
      <xdr:spPr>
        <a:xfrm>
          <a:off x="2857500" y="1020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144780</xdr:rowOff>
    </xdr:from>
    <xdr:to>
      <xdr:col>19</xdr:col>
      <xdr:colOff>177800</xdr:colOff>
      <xdr:row>60</xdr:row>
      <xdr:rowOff>19050</xdr:rowOff>
    </xdr:to>
    <xdr:cxnSp macro="">
      <xdr:nvCxnSpPr>
        <xdr:cNvPr id="94" name="直線コネクタ 93">
          <a:extLst>
            <a:ext uri="{FF2B5EF4-FFF2-40B4-BE49-F238E27FC236}">
              <a16:creationId xmlns:a16="http://schemas.microsoft.com/office/drawing/2014/main" id="{00000000-0008-0000-0200-00005E000000}"/>
            </a:ext>
          </a:extLst>
        </xdr:cNvPr>
        <xdr:cNvCxnSpPr/>
      </xdr:nvCxnSpPr>
      <xdr:spPr>
        <a:xfrm>
          <a:off x="2908300" y="1026033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53975</xdr:rowOff>
    </xdr:from>
    <xdr:to>
      <xdr:col>10</xdr:col>
      <xdr:colOff>165100</xdr:colOff>
      <xdr:row>59</xdr:row>
      <xdr:rowOff>155575</xdr:rowOff>
    </xdr:to>
    <xdr:sp macro="" textlink="">
      <xdr:nvSpPr>
        <xdr:cNvPr id="95" name="楕円 94">
          <a:extLst>
            <a:ext uri="{FF2B5EF4-FFF2-40B4-BE49-F238E27FC236}">
              <a16:creationId xmlns:a16="http://schemas.microsoft.com/office/drawing/2014/main" id="{00000000-0008-0000-0200-00005F000000}"/>
            </a:ext>
          </a:extLst>
        </xdr:cNvPr>
        <xdr:cNvSpPr/>
      </xdr:nvSpPr>
      <xdr:spPr>
        <a:xfrm>
          <a:off x="1968500" y="1016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104775</xdr:rowOff>
    </xdr:from>
    <xdr:to>
      <xdr:col>15</xdr:col>
      <xdr:colOff>50800</xdr:colOff>
      <xdr:row>59</xdr:row>
      <xdr:rowOff>144780</xdr:rowOff>
    </xdr:to>
    <xdr:cxnSp macro="">
      <xdr:nvCxnSpPr>
        <xdr:cNvPr id="96" name="直線コネクタ 95">
          <a:extLst>
            <a:ext uri="{FF2B5EF4-FFF2-40B4-BE49-F238E27FC236}">
              <a16:creationId xmlns:a16="http://schemas.microsoft.com/office/drawing/2014/main" id="{00000000-0008-0000-0200-000060000000}"/>
            </a:ext>
          </a:extLst>
        </xdr:cNvPr>
        <xdr:cNvCxnSpPr/>
      </xdr:nvCxnSpPr>
      <xdr:spPr>
        <a:xfrm>
          <a:off x="2019300" y="1022032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61595</xdr:rowOff>
    </xdr:from>
    <xdr:to>
      <xdr:col>6</xdr:col>
      <xdr:colOff>38100</xdr:colOff>
      <xdr:row>59</xdr:row>
      <xdr:rowOff>163195</xdr:rowOff>
    </xdr:to>
    <xdr:sp macro="" textlink="">
      <xdr:nvSpPr>
        <xdr:cNvPr id="97" name="楕円 96">
          <a:extLst>
            <a:ext uri="{FF2B5EF4-FFF2-40B4-BE49-F238E27FC236}">
              <a16:creationId xmlns:a16="http://schemas.microsoft.com/office/drawing/2014/main" id="{00000000-0008-0000-0200-000061000000}"/>
            </a:ext>
          </a:extLst>
        </xdr:cNvPr>
        <xdr:cNvSpPr/>
      </xdr:nvSpPr>
      <xdr:spPr>
        <a:xfrm>
          <a:off x="1079500" y="1017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104775</xdr:rowOff>
    </xdr:from>
    <xdr:to>
      <xdr:col>10</xdr:col>
      <xdr:colOff>114300</xdr:colOff>
      <xdr:row>59</xdr:row>
      <xdr:rowOff>112395</xdr:rowOff>
    </xdr:to>
    <xdr:cxnSp macro="">
      <xdr:nvCxnSpPr>
        <xdr:cNvPr id="98" name="直線コネクタ 97">
          <a:extLst>
            <a:ext uri="{FF2B5EF4-FFF2-40B4-BE49-F238E27FC236}">
              <a16:creationId xmlns:a16="http://schemas.microsoft.com/office/drawing/2014/main" id="{00000000-0008-0000-0200-000062000000}"/>
            </a:ext>
          </a:extLst>
        </xdr:cNvPr>
        <xdr:cNvCxnSpPr/>
      </xdr:nvCxnSpPr>
      <xdr:spPr>
        <a:xfrm flipV="1">
          <a:off x="1130300" y="1022032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127652</xdr:rowOff>
    </xdr:from>
    <xdr:ext cx="405111" cy="259045"/>
    <xdr:sp macro="" textlink="">
      <xdr:nvSpPr>
        <xdr:cNvPr id="99" name="n_1aveValue【体育館・プール】&#10;有形固定資産減価償却率">
          <a:extLst>
            <a:ext uri="{FF2B5EF4-FFF2-40B4-BE49-F238E27FC236}">
              <a16:creationId xmlns:a16="http://schemas.microsoft.com/office/drawing/2014/main" id="{00000000-0008-0000-0200-000063000000}"/>
            </a:ext>
          </a:extLst>
        </xdr:cNvPr>
        <xdr:cNvSpPr txBox="1"/>
      </xdr:nvSpPr>
      <xdr:spPr>
        <a:xfrm>
          <a:off x="3582044" y="1041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99077</xdr:rowOff>
    </xdr:from>
    <xdr:ext cx="405111" cy="259045"/>
    <xdr:sp macro="" textlink="">
      <xdr:nvSpPr>
        <xdr:cNvPr id="100" name="n_2aveValue【体育館・プール】&#10;有形固定資産減価償却率">
          <a:extLst>
            <a:ext uri="{FF2B5EF4-FFF2-40B4-BE49-F238E27FC236}">
              <a16:creationId xmlns:a16="http://schemas.microsoft.com/office/drawing/2014/main" id="{00000000-0008-0000-0200-000064000000}"/>
            </a:ext>
          </a:extLst>
        </xdr:cNvPr>
        <xdr:cNvSpPr txBox="1"/>
      </xdr:nvSpPr>
      <xdr:spPr>
        <a:xfrm>
          <a:off x="2705744" y="1038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106697</xdr:rowOff>
    </xdr:from>
    <xdr:ext cx="405111" cy="259045"/>
    <xdr:sp macro="" textlink="">
      <xdr:nvSpPr>
        <xdr:cNvPr id="101" name="n_3aveValue【体育館・プール】&#10;有形固定資産減価償却率">
          <a:extLst>
            <a:ext uri="{FF2B5EF4-FFF2-40B4-BE49-F238E27FC236}">
              <a16:creationId xmlns:a16="http://schemas.microsoft.com/office/drawing/2014/main" id="{00000000-0008-0000-0200-000065000000}"/>
            </a:ext>
          </a:extLst>
        </xdr:cNvPr>
        <xdr:cNvSpPr txBox="1"/>
      </xdr:nvSpPr>
      <xdr:spPr>
        <a:xfrm>
          <a:off x="1816744" y="1039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137177</xdr:rowOff>
    </xdr:from>
    <xdr:ext cx="405111" cy="259045"/>
    <xdr:sp macro="" textlink="">
      <xdr:nvSpPr>
        <xdr:cNvPr id="102" name="n_4aveValue【体育館・プール】&#10;有形固定資産減価償却率">
          <a:extLst>
            <a:ext uri="{FF2B5EF4-FFF2-40B4-BE49-F238E27FC236}">
              <a16:creationId xmlns:a16="http://schemas.microsoft.com/office/drawing/2014/main" id="{00000000-0008-0000-0200-000066000000}"/>
            </a:ext>
          </a:extLst>
        </xdr:cNvPr>
        <xdr:cNvSpPr txBox="1"/>
      </xdr:nvSpPr>
      <xdr:spPr>
        <a:xfrm>
          <a:off x="927744" y="1042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86377</xdr:rowOff>
    </xdr:from>
    <xdr:ext cx="405111" cy="259045"/>
    <xdr:sp macro="" textlink="">
      <xdr:nvSpPr>
        <xdr:cNvPr id="103" name="n_1mainValue【体育館・プール】&#10;有形固定資産減価償却率">
          <a:extLst>
            <a:ext uri="{FF2B5EF4-FFF2-40B4-BE49-F238E27FC236}">
              <a16:creationId xmlns:a16="http://schemas.microsoft.com/office/drawing/2014/main" id="{00000000-0008-0000-0200-000067000000}"/>
            </a:ext>
          </a:extLst>
        </xdr:cNvPr>
        <xdr:cNvSpPr txBox="1"/>
      </xdr:nvSpPr>
      <xdr:spPr>
        <a:xfrm>
          <a:off x="35820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40657</xdr:rowOff>
    </xdr:from>
    <xdr:ext cx="405111" cy="259045"/>
    <xdr:sp macro="" textlink="">
      <xdr:nvSpPr>
        <xdr:cNvPr id="104" name="n_2mainValue【体育館・プール】&#10;有形固定資産減価償却率">
          <a:extLst>
            <a:ext uri="{FF2B5EF4-FFF2-40B4-BE49-F238E27FC236}">
              <a16:creationId xmlns:a16="http://schemas.microsoft.com/office/drawing/2014/main" id="{00000000-0008-0000-0200-000068000000}"/>
            </a:ext>
          </a:extLst>
        </xdr:cNvPr>
        <xdr:cNvSpPr txBox="1"/>
      </xdr:nvSpPr>
      <xdr:spPr>
        <a:xfrm>
          <a:off x="2705744" y="998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652</xdr:rowOff>
    </xdr:from>
    <xdr:ext cx="405111" cy="259045"/>
    <xdr:sp macro="" textlink="">
      <xdr:nvSpPr>
        <xdr:cNvPr id="105" name="n_3mainValue【体育館・プール】&#10;有形固定資産減価償却率">
          <a:extLst>
            <a:ext uri="{FF2B5EF4-FFF2-40B4-BE49-F238E27FC236}">
              <a16:creationId xmlns:a16="http://schemas.microsoft.com/office/drawing/2014/main" id="{00000000-0008-0000-0200-000069000000}"/>
            </a:ext>
          </a:extLst>
        </xdr:cNvPr>
        <xdr:cNvSpPr txBox="1"/>
      </xdr:nvSpPr>
      <xdr:spPr>
        <a:xfrm>
          <a:off x="1816744" y="994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8272</xdr:rowOff>
    </xdr:from>
    <xdr:ext cx="405111" cy="259045"/>
    <xdr:sp macro="" textlink="">
      <xdr:nvSpPr>
        <xdr:cNvPr id="106" name="n_4mainValue【体育館・プール】&#10;有形固定資産減価償却率">
          <a:extLst>
            <a:ext uri="{FF2B5EF4-FFF2-40B4-BE49-F238E27FC236}">
              <a16:creationId xmlns:a16="http://schemas.microsoft.com/office/drawing/2014/main" id="{00000000-0008-0000-0200-00006A000000}"/>
            </a:ext>
          </a:extLst>
        </xdr:cNvPr>
        <xdr:cNvSpPr txBox="1"/>
      </xdr:nvSpPr>
      <xdr:spPr>
        <a:xfrm>
          <a:off x="927744" y="995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00000000-0008-0000-0200-00006B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00000000-0008-0000-0200-00006C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00000000-0008-0000-0200-00006D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00000000-0008-0000-0200-00006E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00000000-0008-0000-0200-00006F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00000000-0008-0000-0200-000070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00000000-0008-0000-0200-000071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00000000-0008-0000-0200-000072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00000000-0008-0000-0200-000073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00000000-0008-0000-0200-000074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8" name="テキスト ボックス 117">
          <a:extLst>
            <a:ext uri="{FF2B5EF4-FFF2-40B4-BE49-F238E27FC236}">
              <a16:creationId xmlns:a16="http://schemas.microsoft.com/office/drawing/2014/main" id="{00000000-0008-0000-0200-000076000000}"/>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9" name="直線コネクタ 118">
          <a:extLst>
            <a:ext uri="{FF2B5EF4-FFF2-40B4-BE49-F238E27FC236}">
              <a16:creationId xmlns:a16="http://schemas.microsoft.com/office/drawing/2014/main" id="{00000000-0008-0000-0200-000077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20" name="テキスト ボックス 119">
          <a:extLst>
            <a:ext uri="{FF2B5EF4-FFF2-40B4-BE49-F238E27FC236}">
              <a16:creationId xmlns:a16="http://schemas.microsoft.com/office/drawing/2014/main" id="{00000000-0008-0000-0200-000078000000}"/>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21" name="直線コネクタ 120">
          <a:extLst>
            <a:ext uri="{FF2B5EF4-FFF2-40B4-BE49-F238E27FC236}">
              <a16:creationId xmlns:a16="http://schemas.microsoft.com/office/drawing/2014/main" id="{00000000-0008-0000-0200-000079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2" name="テキスト ボックス 121">
          <a:extLst>
            <a:ext uri="{FF2B5EF4-FFF2-40B4-BE49-F238E27FC236}">
              <a16:creationId xmlns:a16="http://schemas.microsoft.com/office/drawing/2014/main" id="{00000000-0008-0000-0200-00007A000000}"/>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3" name="直線コネクタ 122">
          <a:extLst>
            <a:ext uri="{FF2B5EF4-FFF2-40B4-BE49-F238E27FC236}">
              <a16:creationId xmlns:a16="http://schemas.microsoft.com/office/drawing/2014/main" id="{00000000-0008-0000-0200-00007B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4" name="テキスト ボックス 123">
          <a:extLst>
            <a:ext uri="{FF2B5EF4-FFF2-40B4-BE49-F238E27FC236}">
              <a16:creationId xmlns:a16="http://schemas.microsoft.com/office/drawing/2014/main" id="{00000000-0008-0000-0200-00007C000000}"/>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5" name="直線コネクタ 124">
          <a:extLst>
            <a:ext uri="{FF2B5EF4-FFF2-40B4-BE49-F238E27FC236}">
              <a16:creationId xmlns:a16="http://schemas.microsoft.com/office/drawing/2014/main" id="{00000000-0008-0000-0200-00007D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6" name="テキスト ボックス 125">
          <a:extLst>
            <a:ext uri="{FF2B5EF4-FFF2-40B4-BE49-F238E27FC236}">
              <a16:creationId xmlns:a16="http://schemas.microsoft.com/office/drawing/2014/main" id="{00000000-0008-0000-0200-00007E000000}"/>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7" name="直線コネクタ 126">
          <a:extLst>
            <a:ext uri="{FF2B5EF4-FFF2-40B4-BE49-F238E27FC236}">
              <a16:creationId xmlns:a16="http://schemas.microsoft.com/office/drawing/2014/main" id="{00000000-0008-0000-0200-00007F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8" name="テキスト ボックス 127">
          <a:extLst>
            <a:ext uri="{FF2B5EF4-FFF2-40B4-BE49-F238E27FC236}">
              <a16:creationId xmlns:a16="http://schemas.microsoft.com/office/drawing/2014/main" id="{00000000-0008-0000-0200-000080000000}"/>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9" name="直線コネクタ 128">
          <a:extLst>
            <a:ext uri="{FF2B5EF4-FFF2-40B4-BE49-F238E27FC236}">
              <a16:creationId xmlns:a16="http://schemas.microsoft.com/office/drawing/2014/main" id="{00000000-0008-0000-0200-00008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30" name="テキスト ボックス 129">
          <a:extLst>
            <a:ext uri="{FF2B5EF4-FFF2-40B4-BE49-F238E27FC236}">
              <a16:creationId xmlns:a16="http://schemas.microsoft.com/office/drawing/2014/main" id="{00000000-0008-0000-0200-000082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1" name="【体育館・プール】&#10;一人当たり面積グラフ枠">
          <a:extLst>
            <a:ext uri="{FF2B5EF4-FFF2-40B4-BE49-F238E27FC236}">
              <a16:creationId xmlns:a16="http://schemas.microsoft.com/office/drawing/2014/main" id="{00000000-0008-0000-0200-00008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82187</xdr:rowOff>
    </xdr:from>
    <xdr:to>
      <xdr:col>54</xdr:col>
      <xdr:colOff>189865</xdr:colOff>
      <xdr:row>64</xdr:row>
      <xdr:rowOff>107769</xdr:rowOff>
    </xdr:to>
    <xdr:cxnSp macro="">
      <xdr:nvCxnSpPr>
        <xdr:cNvPr id="132" name="直線コネクタ 131">
          <a:extLst>
            <a:ext uri="{FF2B5EF4-FFF2-40B4-BE49-F238E27FC236}">
              <a16:creationId xmlns:a16="http://schemas.microsoft.com/office/drawing/2014/main" id="{00000000-0008-0000-0200-000084000000}"/>
            </a:ext>
          </a:extLst>
        </xdr:cNvPr>
        <xdr:cNvCxnSpPr/>
      </xdr:nvCxnSpPr>
      <xdr:spPr>
        <a:xfrm flipV="1">
          <a:off x="10476865" y="9511937"/>
          <a:ext cx="0" cy="1568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111596</xdr:rowOff>
    </xdr:from>
    <xdr:ext cx="469744" cy="259045"/>
    <xdr:sp macro="" textlink="">
      <xdr:nvSpPr>
        <xdr:cNvPr id="133" name="【体育館・プール】&#10;一人当たり面積最小値テキスト">
          <a:extLst>
            <a:ext uri="{FF2B5EF4-FFF2-40B4-BE49-F238E27FC236}">
              <a16:creationId xmlns:a16="http://schemas.microsoft.com/office/drawing/2014/main" id="{00000000-0008-0000-0200-000085000000}"/>
            </a:ext>
          </a:extLst>
        </xdr:cNvPr>
        <xdr:cNvSpPr txBox="1"/>
      </xdr:nvSpPr>
      <xdr:spPr>
        <a:xfrm>
          <a:off x="10515600" y="1108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107769</xdr:rowOff>
    </xdr:from>
    <xdr:to>
      <xdr:col>55</xdr:col>
      <xdr:colOff>88900</xdr:colOff>
      <xdr:row>64</xdr:row>
      <xdr:rowOff>107769</xdr:rowOff>
    </xdr:to>
    <xdr:cxnSp macro="">
      <xdr:nvCxnSpPr>
        <xdr:cNvPr id="134" name="直線コネクタ 133">
          <a:extLst>
            <a:ext uri="{FF2B5EF4-FFF2-40B4-BE49-F238E27FC236}">
              <a16:creationId xmlns:a16="http://schemas.microsoft.com/office/drawing/2014/main" id="{00000000-0008-0000-0200-000086000000}"/>
            </a:ext>
          </a:extLst>
        </xdr:cNvPr>
        <xdr:cNvCxnSpPr/>
      </xdr:nvCxnSpPr>
      <xdr:spPr>
        <a:xfrm>
          <a:off x="10388600" y="1108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28864</xdr:rowOff>
    </xdr:from>
    <xdr:ext cx="469744" cy="259045"/>
    <xdr:sp macro="" textlink="">
      <xdr:nvSpPr>
        <xdr:cNvPr id="135" name="【体育館・プール】&#10;一人当たり面積最大値テキスト">
          <a:extLst>
            <a:ext uri="{FF2B5EF4-FFF2-40B4-BE49-F238E27FC236}">
              <a16:creationId xmlns:a16="http://schemas.microsoft.com/office/drawing/2014/main" id="{00000000-0008-0000-0200-000087000000}"/>
            </a:ext>
          </a:extLst>
        </xdr:cNvPr>
        <xdr:cNvSpPr txBox="1"/>
      </xdr:nvSpPr>
      <xdr:spPr>
        <a:xfrm>
          <a:off x="10515600" y="9287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82187</xdr:rowOff>
    </xdr:from>
    <xdr:to>
      <xdr:col>55</xdr:col>
      <xdr:colOff>88900</xdr:colOff>
      <xdr:row>55</xdr:row>
      <xdr:rowOff>82187</xdr:rowOff>
    </xdr:to>
    <xdr:cxnSp macro="">
      <xdr:nvCxnSpPr>
        <xdr:cNvPr id="136" name="直線コネクタ 135">
          <a:extLst>
            <a:ext uri="{FF2B5EF4-FFF2-40B4-BE49-F238E27FC236}">
              <a16:creationId xmlns:a16="http://schemas.microsoft.com/office/drawing/2014/main" id="{00000000-0008-0000-0200-000088000000}"/>
            </a:ext>
          </a:extLst>
        </xdr:cNvPr>
        <xdr:cNvCxnSpPr/>
      </xdr:nvCxnSpPr>
      <xdr:spPr>
        <a:xfrm>
          <a:off x="10388600" y="9511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35214</xdr:rowOff>
    </xdr:from>
    <xdr:ext cx="469744" cy="259045"/>
    <xdr:sp macro="" textlink="">
      <xdr:nvSpPr>
        <xdr:cNvPr id="137" name="【体育館・プール】&#10;一人当たり面積平均値テキスト">
          <a:extLst>
            <a:ext uri="{FF2B5EF4-FFF2-40B4-BE49-F238E27FC236}">
              <a16:creationId xmlns:a16="http://schemas.microsoft.com/office/drawing/2014/main" id="{00000000-0008-0000-0200-000089000000}"/>
            </a:ext>
          </a:extLst>
        </xdr:cNvPr>
        <xdr:cNvSpPr txBox="1"/>
      </xdr:nvSpPr>
      <xdr:spPr>
        <a:xfrm>
          <a:off x="10515600" y="104936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12337</xdr:rowOff>
    </xdr:from>
    <xdr:to>
      <xdr:col>55</xdr:col>
      <xdr:colOff>50800</xdr:colOff>
      <xdr:row>62</xdr:row>
      <xdr:rowOff>113937</xdr:rowOff>
    </xdr:to>
    <xdr:sp macro="" textlink="">
      <xdr:nvSpPr>
        <xdr:cNvPr id="138" name="フローチャート: 判断 137">
          <a:extLst>
            <a:ext uri="{FF2B5EF4-FFF2-40B4-BE49-F238E27FC236}">
              <a16:creationId xmlns:a16="http://schemas.microsoft.com/office/drawing/2014/main" id="{00000000-0008-0000-0200-00008A000000}"/>
            </a:ext>
          </a:extLst>
        </xdr:cNvPr>
        <xdr:cNvSpPr/>
      </xdr:nvSpPr>
      <xdr:spPr>
        <a:xfrm>
          <a:off x="10426700" y="1064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5806</xdr:rowOff>
    </xdr:from>
    <xdr:to>
      <xdr:col>50</xdr:col>
      <xdr:colOff>165100</xdr:colOff>
      <xdr:row>62</xdr:row>
      <xdr:rowOff>107406</xdr:rowOff>
    </xdr:to>
    <xdr:sp macro="" textlink="">
      <xdr:nvSpPr>
        <xdr:cNvPr id="139" name="フローチャート: 判断 138">
          <a:extLst>
            <a:ext uri="{FF2B5EF4-FFF2-40B4-BE49-F238E27FC236}">
              <a16:creationId xmlns:a16="http://schemas.microsoft.com/office/drawing/2014/main" id="{00000000-0008-0000-0200-00008B000000}"/>
            </a:ext>
          </a:extLst>
        </xdr:cNvPr>
        <xdr:cNvSpPr/>
      </xdr:nvSpPr>
      <xdr:spPr>
        <a:xfrm>
          <a:off x="9588500" y="1063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160927</xdr:rowOff>
    </xdr:from>
    <xdr:to>
      <xdr:col>46</xdr:col>
      <xdr:colOff>38100</xdr:colOff>
      <xdr:row>62</xdr:row>
      <xdr:rowOff>91077</xdr:rowOff>
    </xdr:to>
    <xdr:sp macro="" textlink="">
      <xdr:nvSpPr>
        <xdr:cNvPr id="140" name="フローチャート: 判断 139">
          <a:extLst>
            <a:ext uri="{FF2B5EF4-FFF2-40B4-BE49-F238E27FC236}">
              <a16:creationId xmlns:a16="http://schemas.microsoft.com/office/drawing/2014/main" id="{00000000-0008-0000-0200-00008C000000}"/>
            </a:ext>
          </a:extLst>
        </xdr:cNvPr>
        <xdr:cNvSpPr/>
      </xdr:nvSpPr>
      <xdr:spPr>
        <a:xfrm>
          <a:off x="8699500" y="10619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170724</xdr:rowOff>
    </xdr:from>
    <xdr:to>
      <xdr:col>41</xdr:col>
      <xdr:colOff>101600</xdr:colOff>
      <xdr:row>62</xdr:row>
      <xdr:rowOff>100874</xdr:rowOff>
    </xdr:to>
    <xdr:sp macro="" textlink="">
      <xdr:nvSpPr>
        <xdr:cNvPr id="141" name="フローチャート: 判断 140">
          <a:extLst>
            <a:ext uri="{FF2B5EF4-FFF2-40B4-BE49-F238E27FC236}">
              <a16:creationId xmlns:a16="http://schemas.microsoft.com/office/drawing/2014/main" id="{00000000-0008-0000-0200-00008D000000}"/>
            </a:ext>
          </a:extLst>
        </xdr:cNvPr>
        <xdr:cNvSpPr/>
      </xdr:nvSpPr>
      <xdr:spPr>
        <a:xfrm>
          <a:off x="7810500" y="1062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23223</xdr:rowOff>
    </xdr:from>
    <xdr:to>
      <xdr:col>36</xdr:col>
      <xdr:colOff>165100</xdr:colOff>
      <xdr:row>62</xdr:row>
      <xdr:rowOff>124823</xdr:rowOff>
    </xdr:to>
    <xdr:sp macro="" textlink="">
      <xdr:nvSpPr>
        <xdr:cNvPr id="142" name="フローチャート: 判断 141">
          <a:extLst>
            <a:ext uri="{FF2B5EF4-FFF2-40B4-BE49-F238E27FC236}">
              <a16:creationId xmlns:a16="http://schemas.microsoft.com/office/drawing/2014/main" id="{00000000-0008-0000-0200-00008E000000}"/>
            </a:ext>
          </a:extLst>
        </xdr:cNvPr>
        <xdr:cNvSpPr/>
      </xdr:nvSpPr>
      <xdr:spPr>
        <a:xfrm>
          <a:off x="6921500" y="1065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00000000-0008-0000-0200-00008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00000000-0008-0000-0200-00009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00000000-0008-0000-0200-00009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00000000-0008-0000-0200-00009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7" name="テキスト ボックス 146">
          <a:extLst>
            <a:ext uri="{FF2B5EF4-FFF2-40B4-BE49-F238E27FC236}">
              <a16:creationId xmlns:a16="http://schemas.microsoft.com/office/drawing/2014/main" id="{00000000-0008-0000-0200-00009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64588</xdr:rowOff>
    </xdr:from>
    <xdr:to>
      <xdr:col>55</xdr:col>
      <xdr:colOff>50800</xdr:colOff>
      <xdr:row>62</xdr:row>
      <xdr:rowOff>166188</xdr:rowOff>
    </xdr:to>
    <xdr:sp macro="" textlink="">
      <xdr:nvSpPr>
        <xdr:cNvPr id="148" name="楕円 147">
          <a:extLst>
            <a:ext uri="{FF2B5EF4-FFF2-40B4-BE49-F238E27FC236}">
              <a16:creationId xmlns:a16="http://schemas.microsoft.com/office/drawing/2014/main" id="{00000000-0008-0000-0200-000094000000}"/>
            </a:ext>
          </a:extLst>
        </xdr:cNvPr>
        <xdr:cNvSpPr/>
      </xdr:nvSpPr>
      <xdr:spPr>
        <a:xfrm>
          <a:off x="10426700" y="1069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43015</xdr:rowOff>
    </xdr:from>
    <xdr:ext cx="469744" cy="259045"/>
    <xdr:sp macro="" textlink="">
      <xdr:nvSpPr>
        <xdr:cNvPr id="149" name="【体育館・プール】&#10;一人当たり面積該当値テキスト">
          <a:extLst>
            <a:ext uri="{FF2B5EF4-FFF2-40B4-BE49-F238E27FC236}">
              <a16:creationId xmlns:a16="http://schemas.microsoft.com/office/drawing/2014/main" id="{00000000-0008-0000-0200-000095000000}"/>
            </a:ext>
          </a:extLst>
        </xdr:cNvPr>
        <xdr:cNvSpPr txBox="1"/>
      </xdr:nvSpPr>
      <xdr:spPr>
        <a:xfrm>
          <a:off x="10515600" y="10672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64588</xdr:rowOff>
    </xdr:from>
    <xdr:to>
      <xdr:col>50</xdr:col>
      <xdr:colOff>165100</xdr:colOff>
      <xdr:row>62</xdr:row>
      <xdr:rowOff>166188</xdr:rowOff>
    </xdr:to>
    <xdr:sp macro="" textlink="">
      <xdr:nvSpPr>
        <xdr:cNvPr id="150" name="楕円 149">
          <a:extLst>
            <a:ext uri="{FF2B5EF4-FFF2-40B4-BE49-F238E27FC236}">
              <a16:creationId xmlns:a16="http://schemas.microsoft.com/office/drawing/2014/main" id="{00000000-0008-0000-0200-000096000000}"/>
            </a:ext>
          </a:extLst>
        </xdr:cNvPr>
        <xdr:cNvSpPr/>
      </xdr:nvSpPr>
      <xdr:spPr>
        <a:xfrm>
          <a:off x="9588500" y="1069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115388</xdr:rowOff>
    </xdr:from>
    <xdr:to>
      <xdr:col>55</xdr:col>
      <xdr:colOff>0</xdr:colOff>
      <xdr:row>62</xdr:row>
      <xdr:rowOff>115388</xdr:rowOff>
    </xdr:to>
    <xdr:cxnSp macro="">
      <xdr:nvCxnSpPr>
        <xdr:cNvPr id="151" name="直線コネクタ 150">
          <a:extLst>
            <a:ext uri="{FF2B5EF4-FFF2-40B4-BE49-F238E27FC236}">
              <a16:creationId xmlns:a16="http://schemas.microsoft.com/office/drawing/2014/main" id="{00000000-0008-0000-0200-000097000000}"/>
            </a:ext>
          </a:extLst>
        </xdr:cNvPr>
        <xdr:cNvCxnSpPr/>
      </xdr:nvCxnSpPr>
      <xdr:spPr>
        <a:xfrm>
          <a:off x="9639300" y="1074528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64588</xdr:rowOff>
    </xdr:from>
    <xdr:to>
      <xdr:col>46</xdr:col>
      <xdr:colOff>38100</xdr:colOff>
      <xdr:row>62</xdr:row>
      <xdr:rowOff>166188</xdr:rowOff>
    </xdr:to>
    <xdr:sp macro="" textlink="">
      <xdr:nvSpPr>
        <xdr:cNvPr id="152" name="楕円 151">
          <a:extLst>
            <a:ext uri="{FF2B5EF4-FFF2-40B4-BE49-F238E27FC236}">
              <a16:creationId xmlns:a16="http://schemas.microsoft.com/office/drawing/2014/main" id="{00000000-0008-0000-0200-000098000000}"/>
            </a:ext>
          </a:extLst>
        </xdr:cNvPr>
        <xdr:cNvSpPr/>
      </xdr:nvSpPr>
      <xdr:spPr>
        <a:xfrm>
          <a:off x="8699500" y="1069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115388</xdr:rowOff>
    </xdr:from>
    <xdr:to>
      <xdr:col>50</xdr:col>
      <xdr:colOff>114300</xdr:colOff>
      <xdr:row>62</xdr:row>
      <xdr:rowOff>115388</xdr:rowOff>
    </xdr:to>
    <xdr:cxnSp macro="">
      <xdr:nvCxnSpPr>
        <xdr:cNvPr id="153" name="直線コネクタ 152">
          <a:extLst>
            <a:ext uri="{FF2B5EF4-FFF2-40B4-BE49-F238E27FC236}">
              <a16:creationId xmlns:a16="http://schemas.microsoft.com/office/drawing/2014/main" id="{00000000-0008-0000-0200-000099000000}"/>
            </a:ext>
          </a:extLst>
        </xdr:cNvPr>
        <xdr:cNvCxnSpPr/>
      </xdr:nvCxnSpPr>
      <xdr:spPr>
        <a:xfrm>
          <a:off x="8750300" y="107452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64588</xdr:rowOff>
    </xdr:from>
    <xdr:to>
      <xdr:col>41</xdr:col>
      <xdr:colOff>101600</xdr:colOff>
      <xdr:row>62</xdr:row>
      <xdr:rowOff>166188</xdr:rowOff>
    </xdr:to>
    <xdr:sp macro="" textlink="">
      <xdr:nvSpPr>
        <xdr:cNvPr id="154" name="楕円 153">
          <a:extLst>
            <a:ext uri="{FF2B5EF4-FFF2-40B4-BE49-F238E27FC236}">
              <a16:creationId xmlns:a16="http://schemas.microsoft.com/office/drawing/2014/main" id="{00000000-0008-0000-0200-00009A000000}"/>
            </a:ext>
          </a:extLst>
        </xdr:cNvPr>
        <xdr:cNvSpPr/>
      </xdr:nvSpPr>
      <xdr:spPr>
        <a:xfrm>
          <a:off x="7810500" y="1069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115388</xdr:rowOff>
    </xdr:from>
    <xdr:to>
      <xdr:col>45</xdr:col>
      <xdr:colOff>177800</xdr:colOff>
      <xdr:row>62</xdr:row>
      <xdr:rowOff>115388</xdr:rowOff>
    </xdr:to>
    <xdr:cxnSp macro="">
      <xdr:nvCxnSpPr>
        <xdr:cNvPr id="155" name="直線コネクタ 154">
          <a:extLst>
            <a:ext uri="{FF2B5EF4-FFF2-40B4-BE49-F238E27FC236}">
              <a16:creationId xmlns:a16="http://schemas.microsoft.com/office/drawing/2014/main" id="{00000000-0008-0000-0200-00009B000000}"/>
            </a:ext>
          </a:extLst>
        </xdr:cNvPr>
        <xdr:cNvCxnSpPr/>
      </xdr:nvCxnSpPr>
      <xdr:spPr>
        <a:xfrm>
          <a:off x="7861300" y="107452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63500</xdr:rowOff>
    </xdr:from>
    <xdr:to>
      <xdr:col>36</xdr:col>
      <xdr:colOff>165100</xdr:colOff>
      <xdr:row>62</xdr:row>
      <xdr:rowOff>165100</xdr:rowOff>
    </xdr:to>
    <xdr:sp macro="" textlink="">
      <xdr:nvSpPr>
        <xdr:cNvPr id="156" name="楕円 155">
          <a:extLst>
            <a:ext uri="{FF2B5EF4-FFF2-40B4-BE49-F238E27FC236}">
              <a16:creationId xmlns:a16="http://schemas.microsoft.com/office/drawing/2014/main" id="{00000000-0008-0000-0200-00009C000000}"/>
            </a:ext>
          </a:extLst>
        </xdr:cNvPr>
        <xdr:cNvSpPr/>
      </xdr:nvSpPr>
      <xdr:spPr>
        <a:xfrm>
          <a:off x="6921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114300</xdr:rowOff>
    </xdr:from>
    <xdr:to>
      <xdr:col>41</xdr:col>
      <xdr:colOff>50800</xdr:colOff>
      <xdr:row>62</xdr:row>
      <xdr:rowOff>115388</xdr:rowOff>
    </xdr:to>
    <xdr:cxnSp macro="">
      <xdr:nvCxnSpPr>
        <xdr:cNvPr id="157" name="直線コネクタ 156">
          <a:extLst>
            <a:ext uri="{FF2B5EF4-FFF2-40B4-BE49-F238E27FC236}">
              <a16:creationId xmlns:a16="http://schemas.microsoft.com/office/drawing/2014/main" id="{00000000-0008-0000-0200-00009D000000}"/>
            </a:ext>
          </a:extLst>
        </xdr:cNvPr>
        <xdr:cNvCxnSpPr/>
      </xdr:nvCxnSpPr>
      <xdr:spPr>
        <a:xfrm>
          <a:off x="6972300" y="10744200"/>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123933</xdr:rowOff>
    </xdr:from>
    <xdr:ext cx="469744" cy="259045"/>
    <xdr:sp macro="" textlink="">
      <xdr:nvSpPr>
        <xdr:cNvPr id="158" name="n_1aveValue【体育館・プール】&#10;一人当たり面積">
          <a:extLst>
            <a:ext uri="{FF2B5EF4-FFF2-40B4-BE49-F238E27FC236}">
              <a16:creationId xmlns:a16="http://schemas.microsoft.com/office/drawing/2014/main" id="{00000000-0008-0000-0200-00009E000000}"/>
            </a:ext>
          </a:extLst>
        </xdr:cNvPr>
        <xdr:cNvSpPr txBox="1"/>
      </xdr:nvSpPr>
      <xdr:spPr>
        <a:xfrm>
          <a:off x="9391727" y="10410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107604</xdr:rowOff>
    </xdr:from>
    <xdr:ext cx="469744" cy="259045"/>
    <xdr:sp macro="" textlink="">
      <xdr:nvSpPr>
        <xdr:cNvPr id="159" name="n_2aveValue【体育館・プール】&#10;一人当たり面積">
          <a:extLst>
            <a:ext uri="{FF2B5EF4-FFF2-40B4-BE49-F238E27FC236}">
              <a16:creationId xmlns:a16="http://schemas.microsoft.com/office/drawing/2014/main" id="{00000000-0008-0000-0200-00009F000000}"/>
            </a:ext>
          </a:extLst>
        </xdr:cNvPr>
        <xdr:cNvSpPr txBox="1"/>
      </xdr:nvSpPr>
      <xdr:spPr>
        <a:xfrm>
          <a:off x="8515427" y="10394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117401</xdr:rowOff>
    </xdr:from>
    <xdr:ext cx="469744" cy="259045"/>
    <xdr:sp macro="" textlink="">
      <xdr:nvSpPr>
        <xdr:cNvPr id="160" name="n_3aveValue【体育館・プール】&#10;一人当たり面積">
          <a:extLst>
            <a:ext uri="{FF2B5EF4-FFF2-40B4-BE49-F238E27FC236}">
              <a16:creationId xmlns:a16="http://schemas.microsoft.com/office/drawing/2014/main" id="{00000000-0008-0000-0200-0000A0000000}"/>
            </a:ext>
          </a:extLst>
        </xdr:cNvPr>
        <xdr:cNvSpPr txBox="1"/>
      </xdr:nvSpPr>
      <xdr:spPr>
        <a:xfrm>
          <a:off x="7626427" y="10404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141350</xdr:rowOff>
    </xdr:from>
    <xdr:ext cx="469744" cy="259045"/>
    <xdr:sp macro="" textlink="">
      <xdr:nvSpPr>
        <xdr:cNvPr id="161" name="n_4aveValue【体育館・プール】&#10;一人当たり面積">
          <a:extLst>
            <a:ext uri="{FF2B5EF4-FFF2-40B4-BE49-F238E27FC236}">
              <a16:creationId xmlns:a16="http://schemas.microsoft.com/office/drawing/2014/main" id="{00000000-0008-0000-0200-0000A1000000}"/>
            </a:ext>
          </a:extLst>
        </xdr:cNvPr>
        <xdr:cNvSpPr txBox="1"/>
      </xdr:nvSpPr>
      <xdr:spPr>
        <a:xfrm>
          <a:off x="6737427" y="10428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157315</xdr:rowOff>
    </xdr:from>
    <xdr:ext cx="469744" cy="259045"/>
    <xdr:sp macro="" textlink="">
      <xdr:nvSpPr>
        <xdr:cNvPr id="162" name="n_1mainValue【体育館・プール】&#10;一人当たり面積">
          <a:extLst>
            <a:ext uri="{FF2B5EF4-FFF2-40B4-BE49-F238E27FC236}">
              <a16:creationId xmlns:a16="http://schemas.microsoft.com/office/drawing/2014/main" id="{00000000-0008-0000-0200-0000A2000000}"/>
            </a:ext>
          </a:extLst>
        </xdr:cNvPr>
        <xdr:cNvSpPr txBox="1"/>
      </xdr:nvSpPr>
      <xdr:spPr>
        <a:xfrm>
          <a:off x="9391727" y="10787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157315</xdr:rowOff>
    </xdr:from>
    <xdr:ext cx="469744" cy="259045"/>
    <xdr:sp macro="" textlink="">
      <xdr:nvSpPr>
        <xdr:cNvPr id="163" name="n_2mainValue【体育館・プール】&#10;一人当たり面積">
          <a:extLst>
            <a:ext uri="{FF2B5EF4-FFF2-40B4-BE49-F238E27FC236}">
              <a16:creationId xmlns:a16="http://schemas.microsoft.com/office/drawing/2014/main" id="{00000000-0008-0000-0200-0000A3000000}"/>
            </a:ext>
          </a:extLst>
        </xdr:cNvPr>
        <xdr:cNvSpPr txBox="1"/>
      </xdr:nvSpPr>
      <xdr:spPr>
        <a:xfrm>
          <a:off x="8515427" y="10787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157315</xdr:rowOff>
    </xdr:from>
    <xdr:ext cx="469744" cy="259045"/>
    <xdr:sp macro="" textlink="">
      <xdr:nvSpPr>
        <xdr:cNvPr id="164" name="n_3mainValue【体育館・プール】&#10;一人当たり面積">
          <a:extLst>
            <a:ext uri="{FF2B5EF4-FFF2-40B4-BE49-F238E27FC236}">
              <a16:creationId xmlns:a16="http://schemas.microsoft.com/office/drawing/2014/main" id="{00000000-0008-0000-0200-0000A4000000}"/>
            </a:ext>
          </a:extLst>
        </xdr:cNvPr>
        <xdr:cNvSpPr txBox="1"/>
      </xdr:nvSpPr>
      <xdr:spPr>
        <a:xfrm>
          <a:off x="7626427" y="10787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156227</xdr:rowOff>
    </xdr:from>
    <xdr:ext cx="469744" cy="259045"/>
    <xdr:sp macro="" textlink="">
      <xdr:nvSpPr>
        <xdr:cNvPr id="165" name="n_4mainValue【体育館・プール】&#10;一人当たり面積">
          <a:extLst>
            <a:ext uri="{FF2B5EF4-FFF2-40B4-BE49-F238E27FC236}">
              <a16:creationId xmlns:a16="http://schemas.microsoft.com/office/drawing/2014/main" id="{00000000-0008-0000-0200-0000A5000000}"/>
            </a:ext>
          </a:extLst>
        </xdr:cNvPr>
        <xdr:cNvSpPr txBox="1"/>
      </xdr:nvSpPr>
      <xdr:spPr>
        <a:xfrm>
          <a:off x="67374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6" name="正方形/長方形 165">
          <a:extLst>
            <a:ext uri="{FF2B5EF4-FFF2-40B4-BE49-F238E27FC236}">
              <a16:creationId xmlns:a16="http://schemas.microsoft.com/office/drawing/2014/main" id="{00000000-0008-0000-0200-0000A6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7" name="正方形/長方形 166">
          <a:extLst>
            <a:ext uri="{FF2B5EF4-FFF2-40B4-BE49-F238E27FC236}">
              <a16:creationId xmlns:a16="http://schemas.microsoft.com/office/drawing/2014/main" id="{00000000-0008-0000-0200-0000A7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8" name="正方形/長方形 167">
          <a:extLst>
            <a:ext uri="{FF2B5EF4-FFF2-40B4-BE49-F238E27FC236}">
              <a16:creationId xmlns:a16="http://schemas.microsoft.com/office/drawing/2014/main" id="{00000000-0008-0000-0200-0000A8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9" name="正方形/長方形 168">
          <a:extLst>
            <a:ext uri="{FF2B5EF4-FFF2-40B4-BE49-F238E27FC236}">
              <a16:creationId xmlns:a16="http://schemas.microsoft.com/office/drawing/2014/main" id="{00000000-0008-0000-0200-0000A9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0" name="正方形/長方形 169">
          <a:extLst>
            <a:ext uri="{FF2B5EF4-FFF2-40B4-BE49-F238E27FC236}">
              <a16:creationId xmlns:a16="http://schemas.microsoft.com/office/drawing/2014/main" id="{00000000-0008-0000-0200-0000AA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1" name="正方形/長方形 170">
          <a:extLst>
            <a:ext uri="{FF2B5EF4-FFF2-40B4-BE49-F238E27FC236}">
              <a16:creationId xmlns:a16="http://schemas.microsoft.com/office/drawing/2014/main" id="{00000000-0008-0000-0200-0000AB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2" name="正方形/長方形 171">
          <a:extLst>
            <a:ext uri="{FF2B5EF4-FFF2-40B4-BE49-F238E27FC236}">
              <a16:creationId xmlns:a16="http://schemas.microsoft.com/office/drawing/2014/main" id="{00000000-0008-0000-0200-0000AC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3" name="正方形/長方形 172">
          <a:extLst>
            <a:ext uri="{FF2B5EF4-FFF2-40B4-BE49-F238E27FC236}">
              <a16:creationId xmlns:a16="http://schemas.microsoft.com/office/drawing/2014/main" id="{00000000-0008-0000-0200-0000AD00000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74" name="正方形/長方形 173">
          <a:extLst>
            <a:ext uri="{FF2B5EF4-FFF2-40B4-BE49-F238E27FC236}">
              <a16:creationId xmlns:a16="http://schemas.microsoft.com/office/drawing/2014/main" id="{00000000-0008-0000-0200-0000AE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5" name="正方形/長方形 174">
          <a:extLst>
            <a:ext uri="{FF2B5EF4-FFF2-40B4-BE49-F238E27FC236}">
              <a16:creationId xmlns:a16="http://schemas.microsoft.com/office/drawing/2014/main" id="{00000000-0008-0000-0200-0000AF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6" name="正方形/長方形 175">
          <a:extLst>
            <a:ext uri="{FF2B5EF4-FFF2-40B4-BE49-F238E27FC236}">
              <a16:creationId xmlns:a16="http://schemas.microsoft.com/office/drawing/2014/main" id="{00000000-0008-0000-0200-0000B0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7" name="正方形/長方形 176">
          <a:extLst>
            <a:ext uri="{FF2B5EF4-FFF2-40B4-BE49-F238E27FC236}">
              <a16:creationId xmlns:a16="http://schemas.microsoft.com/office/drawing/2014/main" id="{00000000-0008-0000-0200-0000B1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8" name="正方形/長方形 177">
          <a:extLst>
            <a:ext uri="{FF2B5EF4-FFF2-40B4-BE49-F238E27FC236}">
              <a16:creationId xmlns:a16="http://schemas.microsoft.com/office/drawing/2014/main" id="{00000000-0008-0000-0200-0000B2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9" name="正方形/長方形 178">
          <a:extLst>
            <a:ext uri="{FF2B5EF4-FFF2-40B4-BE49-F238E27FC236}">
              <a16:creationId xmlns:a16="http://schemas.microsoft.com/office/drawing/2014/main" id="{00000000-0008-0000-0200-0000B3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80" name="正方形/長方形 179">
          <a:extLst>
            <a:ext uri="{FF2B5EF4-FFF2-40B4-BE49-F238E27FC236}">
              <a16:creationId xmlns:a16="http://schemas.microsoft.com/office/drawing/2014/main" id="{00000000-0008-0000-0200-0000B4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81" name="正方形/長方形 180">
          <a:extLst>
            <a:ext uri="{FF2B5EF4-FFF2-40B4-BE49-F238E27FC236}">
              <a16:creationId xmlns:a16="http://schemas.microsoft.com/office/drawing/2014/main" id="{00000000-0008-0000-0200-0000B500000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82" name="正方形/長方形 181">
          <a:extLst>
            <a:ext uri="{FF2B5EF4-FFF2-40B4-BE49-F238E27FC236}">
              <a16:creationId xmlns:a16="http://schemas.microsoft.com/office/drawing/2014/main" id="{00000000-0008-0000-0200-0000B600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83" name="正方形/長方形 182">
          <a:extLst>
            <a:ext uri="{FF2B5EF4-FFF2-40B4-BE49-F238E27FC236}">
              <a16:creationId xmlns:a16="http://schemas.microsoft.com/office/drawing/2014/main" id="{00000000-0008-0000-0200-0000B700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4" name="正方形/長方形 183">
          <a:extLst>
            <a:ext uri="{FF2B5EF4-FFF2-40B4-BE49-F238E27FC236}">
              <a16:creationId xmlns:a16="http://schemas.microsoft.com/office/drawing/2014/main" id="{00000000-0008-0000-0200-0000B800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5" name="正方形/長方形 184">
          <a:extLst>
            <a:ext uri="{FF2B5EF4-FFF2-40B4-BE49-F238E27FC236}">
              <a16:creationId xmlns:a16="http://schemas.microsoft.com/office/drawing/2014/main" id="{00000000-0008-0000-0200-0000B900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6" name="正方形/長方形 185">
          <a:extLst>
            <a:ext uri="{FF2B5EF4-FFF2-40B4-BE49-F238E27FC236}">
              <a16:creationId xmlns:a16="http://schemas.microsoft.com/office/drawing/2014/main" id="{00000000-0008-0000-0200-0000BA00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7" name="正方形/長方形 186">
          <a:extLst>
            <a:ext uri="{FF2B5EF4-FFF2-40B4-BE49-F238E27FC236}">
              <a16:creationId xmlns:a16="http://schemas.microsoft.com/office/drawing/2014/main" id="{00000000-0008-0000-0200-0000BB00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8" name="正方形/長方形 187">
          <a:extLst>
            <a:ext uri="{FF2B5EF4-FFF2-40B4-BE49-F238E27FC236}">
              <a16:creationId xmlns:a16="http://schemas.microsoft.com/office/drawing/2014/main" id="{00000000-0008-0000-0200-0000BC00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9" name="正方形/長方形 188">
          <a:extLst>
            <a:ext uri="{FF2B5EF4-FFF2-40B4-BE49-F238E27FC236}">
              <a16:creationId xmlns:a16="http://schemas.microsoft.com/office/drawing/2014/main" id="{00000000-0008-0000-0200-0000BD00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90" name="正方形/長方形 189">
          <a:extLst>
            <a:ext uri="{FF2B5EF4-FFF2-40B4-BE49-F238E27FC236}">
              <a16:creationId xmlns:a16="http://schemas.microsoft.com/office/drawing/2014/main" id="{00000000-0008-0000-0200-0000BE00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91" name="正方形/長方形 190">
          <a:extLst>
            <a:ext uri="{FF2B5EF4-FFF2-40B4-BE49-F238E27FC236}">
              <a16:creationId xmlns:a16="http://schemas.microsoft.com/office/drawing/2014/main" id="{00000000-0008-0000-0200-0000BF00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92" name="正方形/長方形 191">
          <a:extLst>
            <a:ext uri="{FF2B5EF4-FFF2-40B4-BE49-F238E27FC236}">
              <a16:creationId xmlns:a16="http://schemas.microsoft.com/office/drawing/2014/main" id="{00000000-0008-0000-0200-0000C000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93" name="正方形/長方形 192">
          <a:extLst>
            <a:ext uri="{FF2B5EF4-FFF2-40B4-BE49-F238E27FC236}">
              <a16:creationId xmlns:a16="http://schemas.microsoft.com/office/drawing/2014/main" id="{00000000-0008-0000-0200-0000C100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94" name="正方形/長方形 193">
          <a:extLst>
            <a:ext uri="{FF2B5EF4-FFF2-40B4-BE49-F238E27FC236}">
              <a16:creationId xmlns:a16="http://schemas.microsoft.com/office/drawing/2014/main" id="{00000000-0008-0000-0200-0000C200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95" name="正方形/長方形 194">
          <a:extLst>
            <a:ext uri="{FF2B5EF4-FFF2-40B4-BE49-F238E27FC236}">
              <a16:creationId xmlns:a16="http://schemas.microsoft.com/office/drawing/2014/main" id="{00000000-0008-0000-0200-0000C300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96" name="正方形/長方形 195">
          <a:extLst>
            <a:ext uri="{FF2B5EF4-FFF2-40B4-BE49-F238E27FC236}">
              <a16:creationId xmlns:a16="http://schemas.microsoft.com/office/drawing/2014/main" id="{00000000-0008-0000-0200-0000C400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97" name="正方形/長方形 196">
          <a:extLst>
            <a:ext uri="{FF2B5EF4-FFF2-40B4-BE49-F238E27FC236}">
              <a16:creationId xmlns:a16="http://schemas.microsoft.com/office/drawing/2014/main" id="{00000000-0008-0000-0200-0000C500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98" name="正方形/長方形 197">
          <a:extLst>
            <a:ext uri="{FF2B5EF4-FFF2-40B4-BE49-F238E27FC236}">
              <a16:creationId xmlns:a16="http://schemas.microsoft.com/office/drawing/2014/main" id="{00000000-0008-0000-0200-0000C600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99" name="正方形/長方形 198">
          <a:extLst>
            <a:ext uri="{FF2B5EF4-FFF2-40B4-BE49-F238E27FC236}">
              <a16:creationId xmlns:a16="http://schemas.microsoft.com/office/drawing/2014/main" id="{00000000-0008-0000-0200-0000C700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00" name="正方形/長方形 199">
          <a:extLst>
            <a:ext uri="{FF2B5EF4-FFF2-40B4-BE49-F238E27FC236}">
              <a16:creationId xmlns:a16="http://schemas.microsoft.com/office/drawing/2014/main" id="{00000000-0008-0000-0200-0000C800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01" name="正方形/長方形 200">
          <a:extLst>
            <a:ext uri="{FF2B5EF4-FFF2-40B4-BE49-F238E27FC236}">
              <a16:creationId xmlns:a16="http://schemas.microsoft.com/office/drawing/2014/main" id="{00000000-0008-0000-0200-0000C900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02" name="正方形/長方形 201">
          <a:extLst>
            <a:ext uri="{FF2B5EF4-FFF2-40B4-BE49-F238E27FC236}">
              <a16:creationId xmlns:a16="http://schemas.microsoft.com/office/drawing/2014/main" id="{00000000-0008-0000-0200-0000CA00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03" name="正方形/長方形 202">
          <a:extLst>
            <a:ext uri="{FF2B5EF4-FFF2-40B4-BE49-F238E27FC236}">
              <a16:creationId xmlns:a16="http://schemas.microsoft.com/office/drawing/2014/main" id="{00000000-0008-0000-0200-0000CB00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04" name="正方形/長方形 203">
          <a:extLst>
            <a:ext uri="{FF2B5EF4-FFF2-40B4-BE49-F238E27FC236}">
              <a16:creationId xmlns:a16="http://schemas.microsoft.com/office/drawing/2014/main" id="{00000000-0008-0000-0200-0000CC00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05" name="正方形/長方形 204">
          <a:extLst>
            <a:ext uri="{FF2B5EF4-FFF2-40B4-BE49-F238E27FC236}">
              <a16:creationId xmlns:a16="http://schemas.microsoft.com/office/drawing/2014/main" id="{00000000-0008-0000-0200-0000CD00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06" name="テキスト ボックス 205">
          <a:extLst>
            <a:ext uri="{FF2B5EF4-FFF2-40B4-BE49-F238E27FC236}">
              <a16:creationId xmlns:a16="http://schemas.microsoft.com/office/drawing/2014/main" id="{00000000-0008-0000-0200-0000CE00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07" name="直線コネクタ 206">
          <a:extLst>
            <a:ext uri="{FF2B5EF4-FFF2-40B4-BE49-F238E27FC236}">
              <a16:creationId xmlns:a16="http://schemas.microsoft.com/office/drawing/2014/main" id="{00000000-0008-0000-0200-0000CF00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08" name="テキスト ボックス 207">
          <a:extLst>
            <a:ext uri="{FF2B5EF4-FFF2-40B4-BE49-F238E27FC236}">
              <a16:creationId xmlns:a16="http://schemas.microsoft.com/office/drawing/2014/main" id="{00000000-0008-0000-0200-0000D000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209" name="直線コネクタ 208">
          <a:extLst>
            <a:ext uri="{FF2B5EF4-FFF2-40B4-BE49-F238E27FC236}">
              <a16:creationId xmlns:a16="http://schemas.microsoft.com/office/drawing/2014/main" id="{00000000-0008-0000-0200-0000D100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210" name="テキスト ボックス 209">
          <a:extLst>
            <a:ext uri="{FF2B5EF4-FFF2-40B4-BE49-F238E27FC236}">
              <a16:creationId xmlns:a16="http://schemas.microsoft.com/office/drawing/2014/main" id="{00000000-0008-0000-0200-0000D200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11" name="直線コネクタ 210">
          <a:extLst>
            <a:ext uri="{FF2B5EF4-FFF2-40B4-BE49-F238E27FC236}">
              <a16:creationId xmlns:a16="http://schemas.microsoft.com/office/drawing/2014/main" id="{00000000-0008-0000-0200-0000D300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12" name="テキスト ボックス 211">
          <a:extLst>
            <a:ext uri="{FF2B5EF4-FFF2-40B4-BE49-F238E27FC236}">
              <a16:creationId xmlns:a16="http://schemas.microsoft.com/office/drawing/2014/main" id="{00000000-0008-0000-0200-0000D400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13" name="直線コネクタ 212">
          <a:extLst>
            <a:ext uri="{FF2B5EF4-FFF2-40B4-BE49-F238E27FC236}">
              <a16:creationId xmlns:a16="http://schemas.microsoft.com/office/drawing/2014/main" id="{00000000-0008-0000-0200-0000D500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14" name="テキスト ボックス 213">
          <a:extLst>
            <a:ext uri="{FF2B5EF4-FFF2-40B4-BE49-F238E27FC236}">
              <a16:creationId xmlns:a16="http://schemas.microsoft.com/office/drawing/2014/main" id="{00000000-0008-0000-0200-0000D600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15" name="直線コネクタ 214">
          <a:extLst>
            <a:ext uri="{FF2B5EF4-FFF2-40B4-BE49-F238E27FC236}">
              <a16:creationId xmlns:a16="http://schemas.microsoft.com/office/drawing/2014/main" id="{00000000-0008-0000-0200-0000D700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16" name="テキスト ボックス 215">
          <a:extLst>
            <a:ext uri="{FF2B5EF4-FFF2-40B4-BE49-F238E27FC236}">
              <a16:creationId xmlns:a16="http://schemas.microsoft.com/office/drawing/2014/main" id="{00000000-0008-0000-0200-0000D800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17" name="直線コネクタ 216">
          <a:extLst>
            <a:ext uri="{FF2B5EF4-FFF2-40B4-BE49-F238E27FC236}">
              <a16:creationId xmlns:a16="http://schemas.microsoft.com/office/drawing/2014/main" id="{00000000-0008-0000-0200-0000D900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18" name="テキスト ボックス 217">
          <a:extLst>
            <a:ext uri="{FF2B5EF4-FFF2-40B4-BE49-F238E27FC236}">
              <a16:creationId xmlns:a16="http://schemas.microsoft.com/office/drawing/2014/main" id="{00000000-0008-0000-0200-0000DA00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19" name="直線コネクタ 218">
          <a:extLst>
            <a:ext uri="{FF2B5EF4-FFF2-40B4-BE49-F238E27FC236}">
              <a16:creationId xmlns:a16="http://schemas.microsoft.com/office/drawing/2014/main" id="{00000000-0008-0000-0200-0000DB00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220" name="テキスト ボックス 219">
          <a:extLst>
            <a:ext uri="{FF2B5EF4-FFF2-40B4-BE49-F238E27FC236}">
              <a16:creationId xmlns:a16="http://schemas.microsoft.com/office/drawing/2014/main" id="{00000000-0008-0000-0200-0000DC00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21" name="直線コネクタ 220">
          <a:extLst>
            <a:ext uri="{FF2B5EF4-FFF2-40B4-BE49-F238E27FC236}">
              <a16:creationId xmlns:a16="http://schemas.microsoft.com/office/drawing/2014/main" id="{00000000-0008-0000-0200-0000DD00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222" name="【一般廃棄物処理施設】&#10;有形固定資産減価償却率グラフ枠">
          <a:extLst>
            <a:ext uri="{FF2B5EF4-FFF2-40B4-BE49-F238E27FC236}">
              <a16:creationId xmlns:a16="http://schemas.microsoft.com/office/drawing/2014/main" id="{00000000-0008-0000-0200-0000DE00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30480</xdr:rowOff>
    </xdr:from>
    <xdr:to>
      <xdr:col>85</xdr:col>
      <xdr:colOff>126364</xdr:colOff>
      <xdr:row>42</xdr:row>
      <xdr:rowOff>32113</xdr:rowOff>
    </xdr:to>
    <xdr:cxnSp macro="">
      <xdr:nvCxnSpPr>
        <xdr:cNvPr id="223" name="直線コネクタ 222">
          <a:extLst>
            <a:ext uri="{FF2B5EF4-FFF2-40B4-BE49-F238E27FC236}">
              <a16:creationId xmlns:a16="http://schemas.microsoft.com/office/drawing/2014/main" id="{00000000-0008-0000-0200-0000DF000000}"/>
            </a:ext>
          </a:extLst>
        </xdr:cNvPr>
        <xdr:cNvCxnSpPr/>
      </xdr:nvCxnSpPr>
      <xdr:spPr>
        <a:xfrm flipV="1">
          <a:off x="16318864" y="5859780"/>
          <a:ext cx="0" cy="1373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35940</xdr:rowOff>
    </xdr:from>
    <xdr:ext cx="405111" cy="259045"/>
    <xdr:sp macro="" textlink="">
      <xdr:nvSpPr>
        <xdr:cNvPr id="224" name="【一般廃棄物処理施設】&#10;有形固定資産減価償却率最小値テキスト">
          <a:extLst>
            <a:ext uri="{FF2B5EF4-FFF2-40B4-BE49-F238E27FC236}">
              <a16:creationId xmlns:a16="http://schemas.microsoft.com/office/drawing/2014/main" id="{00000000-0008-0000-0200-0000E0000000}"/>
            </a:ext>
          </a:extLst>
        </xdr:cNvPr>
        <xdr:cNvSpPr txBox="1"/>
      </xdr:nvSpPr>
      <xdr:spPr>
        <a:xfrm>
          <a:off x="16357600" y="7236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32113</xdr:rowOff>
    </xdr:from>
    <xdr:to>
      <xdr:col>86</xdr:col>
      <xdr:colOff>25400</xdr:colOff>
      <xdr:row>42</xdr:row>
      <xdr:rowOff>32113</xdr:rowOff>
    </xdr:to>
    <xdr:cxnSp macro="">
      <xdr:nvCxnSpPr>
        <xdr:cNvPr id="225" name="直線コネクタ 224">
          <a:extLst>
            <a:ext uri="{FF2B5EF4-FFF2-40B4-BE49-F238E27FC236}">
              <a16:creationId xmlns:a16="http://schemas.microsoft.com/office/drawing/2014/main" id="{00000000-0008-0000-0200-0000E1000000}"/>
            </a:ext>
          </a:extLst>
        </xdr:cNvPr>
        <xdr:cNvCxnSpPr/>
      </xdr:nvCxnSpPr>
      <xdr:spPr>
        <a:xfrm>
          <a:off x="16230600" y="7233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148607</xdr:rowOff>
    </xdr:from>
    <xdr:ext cx="405111" cy="259045"/>
    <xdr:sp macro="" textlink="">
      <xdr:nvSpPr>
        <xdr:cNvPr id="226" name="【一般廃棄物処理施設】&#10;有形固定資産減価償却率最大値テキスト">
          <a:extLst>
            <a:ext uri="{FF2B5EF4-FFF2-40B4-BE49-F238E27FC236}">
              <a16:creationId xmlns:a16="http://schemas.microsoft.com/office/drawing/2014/main" id="{00000000-0008-0000-0200-0000E2000000}"/>
            </a:ext>
          </a:extLst>
        </xdr:cNvPr>
        <xdr:cNvSpPr txBox="1"/>
      </xdr:nvSpPr>
      <xdr:spPr>
        <a:xfrm>
          <a:off x="1635760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30480</xdr:rowOff>
    </xdr:from>
    <xdr:to>
      <xdr:col>86</xdr:col>
      <xdr:colOff>25400</xdr:colOff>
      <xdr:row>34</xdr:row>
      <xdr:rowOff>30480</xdr:rowOff>
    </xdr:to>
    <xdr:cxnSp macro="">
      <xdr:nvCxnSpPr>
        <xdr:cNvPr id="227" name="直線コネクタ 226">
          <a:extLst>
            <a:ext uri="{FF2B5EF4-FFF2-40B4-BE49-F238E27FC236}">
              <a16:creationId xmlns:a16="http://schemas.microsoft.com/office/drawing/2014/main" id="{00000000-0008-0000-0200-0000E3000000}"/>
            </a:ext>
          </a:extLst>
        </xdr:cNvPr>
        <xdr:cNvCxnSpPr/>
      </xdr:nvCxnSpPr>
      <xdr:spPr>
        <a:xfrm>
          <a:off x="16230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27050</xdr:rowOff>
    </xdr:from>
    <xdr:ext cx="405111" cy="259045"/>
    <xdr:sp macro="" textlink="">
      <xdr:nvSpPr>
        <xdr:cNvPr id="228" name="【一般廃棄物処理施設】&#10;有形固定資産減価償却率平均値テキスト">
          <a:extLst>
            <a:ext uri="{FF2B5EF4-FFF2-40B4-BE49-F238E27FC236}">
              <a16:creationId xmlns:a16="http://schemas.microsoft.com/office/drawing/2014/main" id="{00000000-0008-0000-0200-0000E4000000}"/>
            </a:ext>
          </a:extLst>
        </xdr:cNvPr>
        <xdr:cNvSpPr txBox="1"/>
      </xdr:nvSpPr>
      <xdr:spPr>
        <a:xfrm>
          <a:off x="16357600" y="65421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4173</xdr:rowOff>
    </xdr:from>
    <xdr:to>
      <xdr:col>85</xdr:col>
      <xdr:colOff>177800</xdr:colOff>
      <xdr:row>39</xdr:row>
      <xdr:rowOff>105773</xdr:rowOff>
    </xdr:to>
    <xdr:sp macro="" textlink="">
      <xdr:nvSpPr>
        <xdr:cNvPr id="229" name="フローチャート: 判断 228">
          <a:extLst>
            <a:ext uri="{FF2B5EF4-FFF2-40B4-BE49-F238E27FC236}">
              <a16:creationId xmlns:a16="http://schemas.microsoft.com/office/drawing/2014/main" id="{00000000-0008-0000-0200-0000E5000000}"/>
            </a:ext>
          </a:extLst>
        </xdr:cNvPr>
        <xdr:cNvSpPr/>
      </xdr:nvSpPr>
      <xdr:spPr>
        <a:xfrm>
          <a:off x="16268700" y="669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149497</xdr:rowOff>
    </xdr:from>
    <xdr:to>
      <xdr:col>81</xdr:col>
      <xdr:colOff>101600</xdr:colOff>
      <xdr:row>39</xdr:row>
      <xdr:rowOff>79647</xdr:rowOff>
    </xdr:to>
    <xdr:sp macro="" textlink="">
      <xdr:nvSpPr>
        <xdr:cNvPr id="230" name="フローチャート: 判断 229">
          <a:extLst>
            <a:ext uri="{FF2B5EF4-FFF2-40B4-BE49-F238E27FC236}">
              <a16:creationId xmlns:a16="http://schemas.microsoft.com/office/drawing/2014/main" id="{00000000-0008-0000-0200-0000E6000000}"/>
            </a:ext>
          </a:extLst>
        </xdr:cNvPr>
        <xdr:cNvSpPr/>
      </xdr:nvSpPr>
      <xdr:spPr>
        <a:xfrm>
          <a:off x="15430500" y="666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138067</xdr:rowOff>
    </xdr:from>
    <xdr:to>
      <xdr:col>76</xdr:col>
      <xdr:colOff>165100</xdr:colOff>
      <xdr:row>39</xdr:row>
      <xdr:rowOff>68217</xdr:rowOff>
    </xdr:to>
    <xdr:sp macro="" textlink="">
      <xdr:nvSpPr>
        <xdr:cNvPr id="231" name="フローチャート: 判断 230">
          <a:extLst>
            <a:ext uri="{FF2B5EF4-FFF2-40B4-BE49-F238E27FC236}">
              <a16:creationId xmlns:a16="http://schemas.microsoft.com/office/drawing/2014/main" id="{00000000-0008-0000-0200-0000E7000000}"/>
            </a:ext>
          </a:extLst>
        </xdr:cNvPr>
        <xdr:cNvSpPr/>
      </xdr:nvSpPr>
      <xdr:spPr>
        <a:xfrm>
          <a:off x="14541500" y="665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7438</xdr:rowOff>
    </xdr:from>
    <xdr:to>
      <xdr:col>72</xdr:col>
      <xdr:colOff>38100</xdr:colOff>
      <xdr:row>39</xdr:row>
      <xdr:rowOff>109038</xdr:rowOff>
    </xdr:to>
    <xdr:sp macro="" textlink="">
      <xdr:nvSpPr>
        <xdr:cNvPr id="232" name="フローチャート: 判断 231">
          <a:extLst>
            <a:ext uri="{FF2B5EF4-FFF2-40B4-BE49-F238E27FC236}">
              <a16:creationId xmlns:a16="http://schemas.microsoft.com/office/drawing/2014/main" id="{00000000-0008-0000-0200-0000E8000000}"/>
            </a:ext>
          </a:extLst>
        </xdr:cNvPr>
        <xdr:cNvSpPr/>
      </xdr:nvSpPr>
      <xdr:spPr>
        <a:xfrm>
          <a:off x="13652500" y="669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131535</xdr:rowOff>
    </xdr:from>
    <xdr:to>
      <xdr:col>67</xdr:col>
      <xdr:colOff>101600</xdr:colOff>
      <xdr:row>39</xdr:row>
      <xdr:rowOff>61685</xdr:rowOff>
    </xdr:to>
    <xdr:sp macro="" textlink="">
      <xdr:nvSpPr>
        <xdr:cNvPr id="233" name="フローチャート: 判断 232">
          <a:extLst>
            <a:ext uri="{FF2B5EF4-FFF2-40B4-BE49-F238E27FC236}">
              <a16:creationId xmlns:a16="http://schemas.microsoft.com/office/drawing/2014/main" id="{00000000-0008-0000-0200-0000E9000000}"/>
            </a:ext>
          </a:extLst>
        </xdr:cNvPr>
        <xdr:cNvSpPr/>
      </xdr:nvSpPr>
      <xdr:spPr>
        <a:xfrm>
          <a:off x="12763500" y="664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34" name="テキスト ボックス 233">
          <a:extLst>
            <a:ext uri="{FF2B5EF4-FFF2-40B4-BE49-F238E27FC236}">
              <a16:creationId xmlns:a16="http://schemas.microsoft.com/office/drawing/2014/main" id="{00000000-0008-0000-0200-0000EA00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35" name="テキスト ボックス 234">
          <a:extLst>
            <a:ext uri="{FF2B5EF4-FFF2-40B4-BE49-F238E27FC236}">
              <a16:creationId xmlns:a16="http://schemas.microsoft.com/office/drawing/2014/main" id="{00000000-0008-0000-0200-0000EB00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36" name="テキスト ボックス 235">
          <a:extLst>
            <a:ext uri="{FF2B5EF4-FFF2-40B4-BE49-F238E27FC236}">
              <a16:creationId xmlns:a16="http://schemas.microsoft.com/office/drawing/2014/main" id="{00000000-0008-0000-0200-0000EC00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37" name="テキスト ボックス 236">
          <a:extLst>
            <a:ext uri="{FF2B5EF4-FFF2-40B4-BE49-F238E27FC236}">
              <a16:creationId xmlns:a16="http://schemas.microsoft.com/office/drawing/2014/main" id="{00000000-0008-0000-0200-0000ED00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38" name="テキスト ボックス 237">
          <a:extLst>
            <a:ext uri="{FF2B5EF4-FFF2-40B4-BE49-F238E27FC236}">
              <a16:creationId xmlns:a16="http://schemas.microsoft.com/office/drawing/2014/main" id="{00000000-0008-0000-0200-0000EE00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152763</xdr:rowOff>
    </xdr:from>
    <xdr:to>
      <xdr:col>85</xdr:col>
      <xdr:colOff>177800</xdr:colOff>
      <xdr:row>42</xdr:row>
      <xdr:rowOff>82913</xdr:rowOff>
    </xdr:to>
    <xdr:sp macro="" textlink="">
      <xdr:nvSpPr>
        <xdr:cNvPr id="239" name="楕円 238">
          <a:extLst>
            <a:ext uri="{FF2B5EF4-FFF2-40B4-BE49-F238E27FC236}">
              <a16:creationId xmlns:a16="http://schemas.microsoft.com/office/drawing/2014/main" id="{00000000-0008-0000-0200-0000EF000000}"/>
            </a:ext>
          </a:extLst>
        </xdr:cNvPr>
        <xdr:cNvSpPr/>
      </xdr:nvSpPr>
      <xdr:spPr>
        <a:xfrm>
          <a:off x="16268700" y="718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67690</xdr:rowOff>
    </xdr:from>
    <xdr:ext cx="405111" cy="259045"/>
    <xdr:sp macro="" textlink="">
      <xdr:nvSpPr>
        <xdr:cNvPr id="240" name="【一般廃棄物処理施設】&#10;有形固定資産減価償却率該当値テキスト">
          <a:extLst>
            <a:ext uri="{FF2B5EF4-FFF2-40B4-BE49-F238E27FC236}">
              <a16:creationId xmlns:a16="http://schemas.microsoft.com/office/drawing/2014/main" id="{00000000-0008-0000-0200-0000F0000000}"/>
            </a:ext>
          </a:extLst>
        </xdr:cNvPr>
        <xdr:cNvSpPr txBox="1"/>
      </xdr:nvSpPr>
      <xdr:spPr>
        <a:xfrm>
          <a:off x="16357600" y="7097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146231</xdr:rowOff>
    </xdr:from>
    <xdr:to>
      <xdr:col>81</xdr:col>
      <xdr:colOff>101600</xdr:colOff>
      <xdr:row>42</xdr:row>
      <xdr:rowOff>76381</xdr:rowOff>
    </xdr:to>
    <xdr:sp macro="" textlink="">
      <xdr:nvSpPr>
        <xdr:cNvPr id="241" name="楕円 240">
          <a:extLst>
            <a:ext uri="{FF2B5EF4-FFF2-40B4-BE49-F238E27FC236}">
              <a16:creationId xmlns:a16="http://schemas.microsoft.com/office/drawing/2014/main" id="{00000000-0008-0000-0200-0000F1000000}"/>
            </a:ext>
          </a:extLst>
        </xdr:cNvPr>
        <xdr:cNvSpPr/>
      </xdr:nvSpPr>
      <xdr:spPr>
        <a:xfrm>
          <a:off x="15430500" y="717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25581</xdr:rowOff>
    </xdr:from>
    <xdr:to>
      <xdr:col>85</xdr:col>
      <xdr:colOff>127000</xdr:colOff>
      <xdr:row>42</xdr:row>
      <xdr:rowOff>32113</xdr:rowOff>
    </xdr:to>
    <xdr:cxnSp macro="">
      <xdr:nvCxnSpPr>
        <xdr:cNvPr id="242" name="直線コネクタ 241">
          <a:extLst>
            <a:ext uri="{FF2B5EF4-FFF2-40B4-BE49-F238E27FC236}">
              <a16:creationId xmlns:a16="http://schemas.microsoft.com/office/drawing/2014/main" id="{00000000-0008-0000-0200-0000F2000000}"/>
            </a:ext>
          </a:extLst>
        </xdr:cNvPr>
        <xdr:cNvCxnSpPr/>
      </xdr:nvCxnSpPr>
      <xdr:spPr>
        <a:xfrm>
          <a:off x="15481300" y="7226481"/>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138067</xdr:rowOff>
    </xdr:from>
    <xdr:to>
      <xdr:col>76</xdr:col>
      <xdr:colOff>165100</xdr:colOff>
      <xdr:row>42</xdr:row>
      <xdr:rowOff>68217</xdr:rowOff>
    </xdr:to>
    <xdr:sp macro="" textlink="">
      <xdr:nvSpPr>
        <xdr:cNvPr id="243" name="楕円 242">
          <a:extLst>
            <a:ext uri="{FF2B5EF4-FFF2-40B4-BE49-F238E27FC236}">
              <a16:creationId xmlns:a16="http://schemas.microsoft.com/office/drawing/2014/main" id="{00000000-0008-0000-0200-0000F3000000}"/>
            </a:ext>
          </a:extLst>
        </xdr:cNvPr>
        <xdr:cNvSpPr/>
      </xdr:nvSpPr>
      <xdr:spPr>
        <a:xfrm>
          <a:off x="14541500" y="716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17417</xdr:rowOff>
    </xdr:from>
    <xdr:to>
      <xdr:col>81</xdr:col>
      <xdr:colOff>50800</xdr:colOff>
      <xdr:row>42</xdr:row>
      <xdr:rowOff>25581</xdr:rowOff>
    </xdr:to>
    <xdr:cxnSp macro="">
      <xdr:nvCxnSpPr>
        <xdr:cNvPr id="244" name="直線コネクタ 243">
          <a:extLst>
            <a:ext uri="{FF2B5EF4-FFF2-40B4-BE49-F238E27FC236}">
              <a16:creationId xmlns:a16="http://schemas.microsoft.com/office/drawing/2014/main" id="{00000000-0008-0000-0200-0000F4000000}"/>
            </a:ext>
          </a:extLst>
        </xdr:cNvPr>
        <xdr:cNvCxnSpPr/>
      </xdr:nvCxnSpPr>
      <xdr:spPr>
        <a:xfrm>
          <a:off x="14592300" y="7218317"/>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116840</xdr:rowOff>
    </xdr:from>
    <xdr:to>
      <xdr:col>72</xdr:col>
      <xdr:colOff>38100</xdr:colOff>
      <xdr:row>42</xdr:row>
      <xdr:rowOff>46990</xdr:rowOff>
    </xdr:to>
    <xdr:sp macro="" textlink="">
      <xdr:nvSpPr>
        <xdr:cNvPr id="245" name="楕円 244">
          <a:extLst>
            <a:ext uri="{FF2B5EF4-FFF2-40B4-BE49-F238E27FC236}">
              <a16:creationId xmlns:a16="http://schemas.microsoft.com/office/drawing/2014/main" id="{00000000-0008-0000-0200-0000F5000000}"/>
            </a:ext>
          </a:extLst>
        </xdr:cNvPr>
        <xdr:cNvSpPr/>
      </xdr:nvSpPr>
      <xdr:spPr>
        <a:xfrm>
          <a:off x="13652500" y="714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167640</xdr:rowOff>
    </xdr:from>
    <xdr:to>
      <xdr:col>76</xdr:col>
      <xdr:colOff>114300</xdr:colOff>
      <xdr:row>42</xdr:row>
      <xdr:rowOff>17417</xdr:rowOff>
    </xdr:to>
    <xdr:cxnSp macro="">
      <xdr:nvCxnSpPr>
        <xdr:cNvPr id="246" name="直線コネクタ 245">
          <a:extLst>
            <a:ext uri="{FF2B5EF4-FFF2-40B4-BE49-F238E27FC236}">
              <a16:creationId xmlns:a16="http://schemas.microsoft.com/office/drawing/2014/main" id="{00000000-0008-0000-0200-0000F6000000}"/>
            </a:ext>
          </a:extLst>
        </xdr:cNvPr>
        <xdr:cNvCxnSpPr/>
      </xdr:nvCxnSpPr>
      <xdr:spPr>
        <a:xfrm>
          <a:off x="13703300" y="7197090"/>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103777</xdr:rowOff>
    </xdr:from>
    <xdr:to>
      <xdr:col>67</xdr:col>
      <xdr:colOff>101600</xdr:colOff>
      <xdr:row>42</xdr:row>
      <xdr:rowOff>33927</xdr:rowOff>
    </xdr:to>
    <xdr:sp macro="" textlink="">
      <xdr:nvSpPr>
        <xdr:cNvPr id="247" name="楕円 246">
          <a:extLst>
            <a:ext uri="{FF2B5EF4-FFF2-40B4-BE49-F238E27FC236}">
              <a16:creationId xmlns:a16="http://schemas.microsoft.com/office/drawing/2014/main" id="{00000000-0008-0000-0200-0000F7000000}"/>
            </a:ext>
          </a:extLst>
        </xdr:cNvPr>
        <xdr:cNvSpPr/>
      </xdr:nvSpPr>
      <xdr:spPr>
        <a:xfrm>
          <a:off x="12763500" y="713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154577</xdr:rowOff>
    </xdr:from>
    <xdr:to>
      <xdr:col>71</xdr:col>
      <xdr:colOff>177800</xdr:colOff>
      <xdr:row>41</xdr:row>
      <xdr:rowOff>167640</xdr:rowOff>
    </xdr:to>
    <xdr:cxnSp macro="">
      <xdr:nvCxnSpPr>
        <xdr:cNvPr id="248" name="直線コネクタ 247">
          <a:extLst>
            <a:ext uri="{FF2B5EF4-FFF2-40B4-BE49-F238E27FC236}">
              <a16:creationId xmlns:a16="http://schemas.microsoft.com/office/drawing/2014/main" id="{00000000-0008-0000-0200-0000F8000000}"/>
            </a:ext>
          </a:extLst>
        </xdr:cNvPr>
        <xdr:cNvCxnSpPr/>
      </xdr:nvCxnSpPr>
      <xdr:spPr>
        <a:xfrm>
          <a:off x="12814300" y="718402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96174</xdr:rowOff>
    </xdr:from>
    <xdr:ext cx="405111" cy="259045"/>
    <xdr:sp macro="" textlink="">
      <xdr:nvSpPr>
        <xdr:cNvPr id="249" name="n_1aveValue【一般廃棄物処理施設】&#10;有形固定資産減価償却率">
          <a:extLst>
            <a:ext uri="{FF2B5EF4-FFF2-40B4-BE49-F238E27FC236}">
              <a16:creationId xmlns:a16="http://schemas.microsoft.com/office/drawing/2014/main" id="{00000000-0008-0000-0200-0000F9000000}"/>
            </a:ext>
          </a:extLst>
        </xdr:cNvPr>
        <xdr:cNvSpPr txBox="1"/>
      </xdr:nvSpPr>
      <xdr:spPr>
        <a:xfrm>
          <a:off x="15266044" y="6439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84744</xdr:rowOff>
    </xdr:from>
    <xdr:ext cx="405111" cy="259045"/>
    <xdr:sp macro="" textlink="">
      <xdr:nvSpPr>
        <xdr:cNvPr id="250" name="n_2aveValue【一般廃棄物処理施設】&#10;有形固定資産減価償却率">
          <a:extLst>
            <a:ext uri="{FF2B5EF4-FFF2-40B4-BE49-F238E27FC236}">
              <a16:creationId xmlns:a16="http://schemas.microsoft.com/office/drawing/2014/main" id="{00000000-0008-0000-0200-0000FA000000}"/>
            </a:ext>
          </a:extLst>
        </xdr:cNvPr>
        <xdr:cNvSpPr txBox="1"/>
      </xdr:nvSpPr>
      <xdr:spPr>
        <a:xfrm>
          <a:off x="14389744" y="6428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125565</xdr:rowOff>
    </xdr:from>
    <xdr:ext cx="405111" cy="259045"/>
    <xdr:sp macro="" textlink="">
      <xdr:nvSpPr>
        <xdr:cNvPr id="251" name="n_3aveValue【一般廃棄物処理施設】&#10;有形固定資産減価償却率">
          <a:extLst>
            <a:ext uri="{FF2B5EF4-FFF2-40B4-BE49-F238E27FC236}">
              <a16:creationId xmlns:a16="http://schemas.microsoft.com/office/drawing/2014/main" id="{00000000-0008-0000-0200-0000FB000000}"/>
            </a:ext>
          </a:extLst>
        </xdr:cNvPr>
        <xdr:cNvSpPr txBox="1"/>
      </xdr:nvSpPr>
      <xdr:spPr>
        <a:xfrm>
          <a:off x="13500744" y="6469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78213</xdr:rowOff>
    </xdr:from>
    <xdr:ext cx="405111" cy="259045"/>
    <xdr:sp macro="" textlink="">
      <xdr:nvSpPr>
        <xdr:cNvPr id="252" name="n_4aveValue【一般廃棄物処理施設】&#10;有形固定資産減価償却率">
          <a:extLst>
            <a:ext uri="{FF2B5EF4-FFF2-40B4-BE49-F238E27FC236}">
              <a16:creationId xmlns:a16="http://schemas.microsoft.com/office/drawing/2014/main" id="{00000000-0008-0000-0200-0000FC000000}"/>
            </a:ext>
          </a:extLst>
        </xdr:cNvPr>
        <xdr:cNvSpPr txBox="1"/>
      </xdr:nvSpPr>
      <xdr:spPr>
        <a:xfrm>
          <a:off x="12611744" y="642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67508</xdr:rowOff>
    </xdr:from>
    <xdr:ext cx="405111" cy="259045"/>
    <xdr:sp macro="" textlink="">
      <xdr:nvSpPr>
        <xdr:cNvPr id="253" name="n_1mainValue【一般廃棄物処理施設】&#10;有形固定資産減価償却率">
          <a:extLst>
            <a:ext uri="{FF2B5EF4-FFF2-40B4-BE49-F238E27FC236}">
              <a16:creationId xmlns:a16="http://schemas.microsoft.com/office/drawing/2014/main" id="{00000000-0008-0000-0200-0000FD000000}"/>
            </a:ext>
          </a:extLst>
        </xdr:cNvPr>
        <xdr:cNvSpPr txBox="1"/>
      </xdr:nvSpPr>
      <xdr:spPr>
        <a:xfrm>
          <a:off x="15266044" y="7268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59344</xdr:rowOff>
    </xdr:from>
    <xdr:ext cx="405111" cy="259045"/>
    <xdr:sp macro="" textlink="">
      <xdr:nvSpPr>
        <xdr:cNvPr id="254" name="n_2mainValue【一般廃棄物処理施設】&#10;有形固定資産減価償却率">
          <a:extLst>
            <a:ext uri="{FF2B5EF4-FFF2-40B4-BE49-F238E27FC236}">
              <a16:creationId xmlns:a16="http://schemas.microsoft.com/office/drawing/2014/main" id="{00000000-0008-0000-0200-0000FE000000}"/>
            </a:ext>
          </a:extLst>
        </xdr:cNvPr>
        <xdr:cNvSpPr txBox="1"/>
      </xdr:nvSpPr>
      <xdr:spPr>
        <a:xfrm>
          <a:off x="14389744" y="7260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38117</xdr:rowOff>
    </xdr:from>
    <xdr:ext cx="405111" cy="259045"/>
    <xdr:sp macro="" textlink="">
      <xdr:nvSpPr>
        <xdr:cNvPr id="255" name="n_3mainValue【一般廃棄物処理施設】&#10;有形固定資産減価償却率">
          <a:extLst>
            <a:ext uri="{FF2B5EF4-FFF2-40B4-BE49-F238E27FC236}">
              <a16:creationId xmlns:a16="http://schemas.microsoft.com/office/drawing/2014/main" id="{00000000-0008-0000-0200-0000FF000000}"/>
            </a:ext>
          </a:extLst>
        </xdr:cNvPr>
        <xdr:cNvSpPr txBox="1"/>
      </xdr:nvSpPr>
      <xdr:spPr>
        <a:xfrm>
          <a:off x="13500744" y="723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42</xdr:row>
      <xdr:rowOff>25054</xdr:rowOff>
    </xdr:from>
    <xdr:ext cx="405111" cy="259045"/>
    <xdr:sp macro="" textlink="">
      <xdr:nvSpPr>
        <xdr:cNvPr id="256" name="n_4mainValue【一般廃棄物処理施設】&#10;有形固定資産減価償却率">
          <a:extLst>
            <a:ext uri="{FF2B5EF4-FFF2-40B4-BE49-F238E27FC236}">
              <a16:creationId xmlns:a16="http://schemas.microsoft.com/office/drawing/2014/main" id="{00000000-0008-0000-0200-000000010000}"/>
            </a:ext>
          </a:extLst>
        </xdr:cNvPr>
        <xdr:cNvSpPr txBox="1"/>
      </xdr:nvSpPr>
      <xdr:spPr>
        <a:xfrm>
          <a:off x="12611744" y="7225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57" name="正方形/長方形 256">
          <a:extLst>
            <a:ext uri="{FF2B5EF4-FFF2-40B4-BE49-F238E27FC236}">
              <a16:creationId xmlns:a16="http://schemas.microsoft.com/office/drawing/2014/main" id="{00000000-0008-0000-0200-000001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58" name="正方形/長方形 257">
          <a:extLst>
            <a:ext uri="{FF2B5EF4-FFF2-40B4-BE49-F238E27FC236}">
              <a16:creationId xmlns:a16="http://schemas.microsoft.com/office/drawing/2014/main" id="{00000000-0008-0000-0200-000002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59" name="正方形/長方形 258">
          <a:extLst>
            <a:ext uri="{FF2B5EF4-FFF2-40B4-BE49-F238E27FC236}">
              <a16:creationId xmlns:a16="http://schemas.microsoft.com/office/drawing/2014/main" id="{00000000-0008-0000-0200-000003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60" name="正方形/長方形 259">
          <a:extLst>
            <a:ext uri="{FF2B5EF4-FFF2-40B4-BE49-F238E27FC236}">
              <a16:creationId xmlns:a16="http://schemas.microsoft.com/office/drawing/2014/main" id="{00000000-0008-0000-0200-000004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61" name="正方形/長方形 260">
          <a:extLst>
            <a:ext uri="{FF2B5EF4-FFF2-40B4-BE49-F238E27FC236}">
              <a16:creationId xmlns:a16="http://schemas.microsoft.com/office/drawing/2014/main" id="{00000000-0008-0000-0200-000005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62" name="正方形/長方形 261">
          <a:extLst>
            <a:ext uri="{FF2B5EF4-FFF2-40B4-BE49-F238E27FC236}">
              <a16:creationId xmlns:a16="http://schemas.microsoft.com/office/drawing/2014/main" id="{00000000-0008-0000-0200-000006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63" name="正方形/長方形 262">
          <a:extLst>
            <a:ext uri="{FF2B5EF4-FFF2-40B4-BE49-F238E27FC236}">
              <a16:creationId xmlns:a16="http://schemas.microsoft.com/office/drawing/2014/main" id="{00000000-0008-0000-0200-000007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64" name="正方形/長方形 263">
          <a:extLst>
            <a:ext uri="{FF2B5EF4-FFF2-40B4-BE49-F238E27FC236}">
              <a16:creationId xmlns:a16="http://schemas.microsoft.com/office/drawing/2014/main" id="{00000000-0008-0000-0200-000008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65" name="テキスト ボックス 264">
          <a:extLst>
            <a:ext uri="{FF2B5EF4-FFF2-40B4-BE49-F238E27FC236}">
              <a16:creationId xmlns:a16="http://schemas.microsoft.com/office/drawing/2014/main" id="{00000000-0008-0000-0200-000009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66" name="直線コネクタ 265">
          <a:extLst>
            <a:ext uri="{FF2B5EF4-FFF2-40B4-BE49-F238E27FC236}">
              <a16:creationId xmlns:a16="http://schemas.microsoft.com/office/drawing/2014/main" id="{00000000-0008-0000-0200-00000A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267" name="直線コネクタ 266">
          <a:extLst>
            <a:ext uri="{FF2B5EF4-FFF2-40B4-BE49-F238E27FC236}">
              <a16:creationId xmlns:a16="http://schemas.microsoft.com/office/drawing/2014/main" id="{00000000-0008-0000-0200-00000B01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268" name="テキスト ボックス 267">
          <a:extLst>
            <a:ext uri="{FF2B5EF4-FFF2-40B4-BE49-F238E27FC236}">
              <a16:creationId xmlns:a16="http://schemas.microsoft.com/office/drawing/2014/main" id="{00000000-0008-0000-0200-00000C010000}"/>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269" name="直線コネクタ 268">
          <a:extLst>
            <a:ext uri="{FF2B5EF4-FFF2-40B4-BE49-F238E27FC236}">
              <a16:creationId xmlns:a16="http://schemas.microsoft.com/office/drawing/2014/main" id="{00000000-0008-0000-0200-00000D01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270" name="テキスト ボックス 269">
          <a:extLst>
            <a:ext uri="{FF2B5EF4-FFF2-40B4-BE49-F238E27FC236}">
              <a16:creationId xmlns:a16="http://schemas.microsoft.com/office/drawing/2014/main" id="{00000000-0008-0000-0200-00000E010000}"/>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271" name="直線コネクタ 270">
          <a:extLst>
            <a:ext uri="{FF2B5EF4-FFF2-40B4-BE49-F238E27FC236}">
              <a16:creationId xmlns:a16="http://schemas.microsoft.com/office/drawing/2014/main" id="{00000000-0008-0000-0200-00000F01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272" name="テキスト ボックス 271">
          <a:extLst>
            <a:ext uri="{FF2B5EF4-FFF2-40B4-BE49-F238E27FC236}">
              <a16:creationId xmlns:a16="http://schemas.microsoft.com/office/drawing/2014/main" id="{00000000-0008-0000-0200-000010010000}"/>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273" name="直線コネクタ 272">
          <a:extLst>
            <a:ext uri="{FF2B5EF4-FFF2-40B4-BE49-F238E27FC236}">
              <a16:creationId xmlns:a16="http://schemas.microsoft.com/office/drawing/2014/main" id="{00000000-0008-0000-0200-00001101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274" name="テキスト ボックス 273">
          <a:extLst>
            <a:ext uri="{FF2B5EF4-FFF2-40B4-BE49-F238E27FC236}">
              <a16:creationId xmlns:a16="http://schemas.microsoft.com/office/drawing/2014/main" id="{00000000-0008-0000-0200-000012010000}"/>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275" name="直線コネクタ 274">
          <a:extLst>
            <a:ext uri="{FF2B5EF4-FFF2-40B4-BE49-F238E27FC236}">
              <a16:creationId xmlns:a16="http://schemas.microsoft.com/office/drawing/2014/main" id="{00000000-0008-0000-0200-00001301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276" name="テキスト ボックス 275">
          <a:extLst>
            <a:ext uri="{FF2B5EF4-FFF2-40B4-BE49-F238E27FC236}">
              <a16:creationId xmlns:a16="http://schemas.microsoft.com/office/drawing/2014/main" id="{00000000-0008-0000-0200-000014010000}"/>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277" name="直線コネクタ 276">
          <a:extLst>
            <a:ext uri="{FF2B5EF4-FFF2-40B4-BE49-F238E27FC236}">
              <a16:creationId xmlns:a16="http://schemas.microsoft.com/office/drawing/2014/main" id="{00000000-0008-0000-0200-00001501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278" name="テキスト ボックス 277">
          <a:extLst>
            <a:ext uri="{FF2B5EF4-FFF2-40B4-BE49-F238E27FC236}">
              <a16:creationId xmlns:a16="http://schemas.microsoft.com/office/drawing/2014/main" id="{00000000-0008-0000-0200-000016010000}"/>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79" name="直線コネクタ 278">
          <a:extLst>
            <a:ext uri="{FF2B5EF4-FFF2-40B4-BE49-F238E27FC236}">
              <a16:creationId xmlns:a16="http://schemas.microsoft.com/office/drawing/2014/main" id="{00000000-0008-0000-0200-000017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280" name="テキスト ボックス 279">
          <a:extLst>
            <a:ext uri="{FF2B5EF4-FFF2-40B4-BE49-F238E27FC236}">
              <a16:creationId xmlns:a16="http://schemas.microsoft.com/office/drawing/2014/main" id="{00000000-0008-0000-0200-00001801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81" name="【一般廃棄物処理施設】&#10;一人当たり有形固定資産（償却資産）額グラフ枠">
          <a:extLst>
            <a:ext uri="{FF2B5EF4-FFF2-40B4-BE49-F238E27FC236}">
              <a16:creationId xmlns:a16="http://schemas.microsoft.com/office/drawing/2014/main" id="{00000000-0008-0000-0200-000019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111734</xdr:rowOff>
    </xdr:from>
    <xdr:to>
      <xdr:col>116</xdr:col>
      <xdr:colOff>62864</xdr:colOff>
      <xdr:row>42</xdr:row>
      <xdr:rowOff>84096</xdr:rowOff>
    </xdr:to>
    <xdr:cxnSp macro="">
      <xdr:nvCxnSpPr>
        <xdr:cNvPr id="282" name="直線コネクタ 281">
          <a:extLst>
            <a:ext uri="{FF2B5EF4-FFF2-40B4-BE49-F238E27FC236}">
              <a16:creationId xmlns:a16="http://schemas.microsoft.com/office/drawing/2014/main" id="{00000000-0008-0000-0200-00001A010000}"/>
            </a:ext>
          </a:extLst>
        </xdr:cNvPr>
        <xdr:cNvCxnSpPr/>
      </xdr:nvCxnSpPr>
      <xdr:spPr>
        <a:xfrm flipV="1">
          <a:off x="22160864" y="5769584"/>
          <a:ext cx="0" cy="1515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87923</xdr:rowOff>
    </xdr:from>
    <xdr:ext cx="469744" cy="259045"/>
    <xdr:sp macro="" textlink="">
      <xdr:nvSpPr>
        <xdr:cNvPr id="283" name="【一般廃棄物処理施設】&#10;一人当たり有形固定資産（償却資産）額最小値テキスト">
          <a:extLst>
            <a:ext uri="{FF2B5EF4-FFF2-40B4-BE49-F238E27FC236}">
              <a16:creationId xmlns:a16="http://schemas.microsoft.com/office/drawing/2014/main" id="{00000000-0008-0000-0200-00001B010000}"/>
            </a:ext>
          </a:extLst>
        </xdr:cNvPr>
        <xdr:cNvSpPr txBox="1"/>
      </xdr:nvSpPr>
      <xdr:spPr>
        <a:xfrm>
          <a:off x="22199600" y="7288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84096</xdr:rowOff>
    </xdr:from>
    <xdr:to>
      <xdr:col>116</xdr:col>
      <xdr:colOff>152400</xdr:colOff>
      <xdr:row>42</xdr:row>
      <xdr:rowOff>84096</xdr:rowOff>
    </xdr:to>
    <xdr:cxnSp macro="">
      <xdr:nvCxnSpPr>
        <xdr:cNvPr id="284" name="直線コネクタ 283">
          <a:extLst>
            <a:ext uri="{FF2B5EF4-FFF2-40B4-BE49-F238E27FC236}">
              <a16:creationId xmlns:a16="http://schemas.microsoft.com/office/drawing/2014/main" id="{00000000-0008-0000-0200-00001C010000}"/>
            </a:ext>
          </a:extLst>
        </xdr:cNvPr>
        <xdr:cNvCxnSpPr/>
      </xdr:nvCxnSpPr>
      <xdr:spPr>
        <a:xfrm>
          <a:off x="22072600" y="7284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58411</xdr:rowOff>
    </xdr:from>
    <xdr:ext cx="599010" cy="259045"/>
    <xdr:sp macro="" textlink="">
      <xdr:nvSpPr>
        <xdr:cNvPr id="285" name="【一般廃棄物処理施設】&#10;一人当たり有形固定資産（償却資産）額最大値テキスト">
          <a:extLst>
            <a:ext uri="{FF2B5EF4-FFF2-40B4-BE49-F238E27FC236}">
              <a16:creationId xmlns:a16="http://schemas.microsoft.com/office/drawing/2014/main" id="{00000000-0008-0000-0200-00001D010000}"/>
            </a:ext>
          </a:extLst>
        </xdr:cNvPr>
        <xdr:cNvSpPr txBox="1"/>
      </xdr:nvSpPr>
      <xdr:spPr>
        <a:xfrm>
          <a:off x="22199600" y="5544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111734</xdr:rowOff>
    </xdr:from>
    <xdr:to>
      <xdr:col>116</xdr:col>
      <xdr:colOff>152400</xdr:colOff>
      <xdr:row>33</xdr:row>
      <xdr:rowOff>111734</xdr:rowOff>
    </xdr:to>
    <xdr:cxnSp macro="">
      <xdr:nvCxnSpPr>
        <xdr:cNvPr id="286" name="直線コネクタ 285">
          <a:extLst>
            <a:ext uri="{FF2B5EF4-FFF2-40B4-BE49-F238E27FC236}">
              <a16:creationId xmlns:a16="http://schemas.microsoft.com/office/drawing/2014/main" id="{00000000-0008-0000-0200-00001E010000}"/>
            </a:ext>
          </a:extLst>
        </xdr:cNvPr>
        <xdr:cNvCxnSpPr/>
      </xdr:nvCxnSpPr>
      <xdr:spPr>
        <a:xfrm>
          <a:off x="22072600" y="5769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21286</xdr:rowOff>
    </xdr:from>
    <xdr:ext cx="599010" cy="259045"/>
    <xdr:sp macro="" textlink="">
      <xdr:nvSpPr>
        <xdr:cNvPr id="287" name="【一般廃棄物処理施設】&#10;一人当たり有形固定資産（償却資産）額平均値テキスト">
          <a:extLst>
            <a:ext uri="{FF2B5EF4-FFF2-40B4-BE49-F238E27FC236}">
              <a16:creationId xmlns:a16="http://schemas.microsoft.com/office/drawing/2014/main" id="{00000000-0008-0000-0200-00001F010000}"/>
            </a:ext>
          </a:extLst>
        </xdr:cNvPr>
        <xdr:cNvSpPr txBox="1"/>
      </xdr:nvSpPr>
      <xdr:spPr>
        <a:xfrm>
          <a:off x="22199600" y="67078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169859</xdr:rowOff>
    </xdr:from>
    <xdr:to>
      <xdr:col>116</xdr:col>
      <xdr:colOff>114300</xdr:colOff>
      <xdr:row>40</xdr:row>
      <xdr:rowOff>100009</xdr:rowOff>
    </xdr:to>
    <xdr:sp macro="" textlink="">
      <xdr:nvSpPr>
        <xdr:cNvPr id="288" name="フローチャート: 判断 287">
          <a:extLst>
            <a:ext uri="{FF2B5EF4-FFF2-40B4-BE49-F238E27FC236}">
              <a16:creationId xmlns:a16="http://schemas.microsoft.com/office/drawing/2014/main" id="{00000000-0008-0000-0200-000020010000}"/>
            </a:ext>
          </a:extLst>
        </xdr:cNvPr>
        <xdr:cNvSpPr/>
      </xdr:nvSpPr>
      <xdr:spPr>
        <a:xfrm>
          <a:off x="22110700" y="685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3461</xdr:rowOff>
    </xdr:from>
    <xdr:to>
      <xdr:col>112</xdr:col>
      <xdr:colOff>38100</xdr:colOff>
      <xdr:row>40</xdr:row>
      <xdr:rowOff>105061</xdr:rowOff>
    </xdr:to>
    <xdr:sp macro="" textlink="">
      <xdr:nvSpPr>
        <xdr:cNvPr id="289" name="フローチャート: 判断 288">
          <a:extLst>
            <a:ext uri="{FF2B5EF4-FFF2-40B4-BE49-F238E27FC236}">
              <a16:creationId xmlns:a16="http://schemas.microsoft.com/office/drawing/2014/main" id="{00000000-0008-0000-0200-000021010000}"/>
            </a:ext>
          </a:extLst>
        </xdr:cNvPr>
        <xdr:cNvSpPr/>
      </xdr:nvSpPr>
      <xdr:spPr>
        <a:xfrm>
          <a:off x="21272500" y="686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157283</xdr:rowOff>
    </xdr:from>
    <xdr:to>
      <xdr:col>107</xdr:col>
      <xdr:colOff>101600</xdr:colOff>
      <xdr:row>40</xdr:row>
      <xdr:rowOff>87433</xdr:rowOff>
    </xdr:to>
    <xdr:sp macro="" textlink="">
      <xdr:nvSpPr>
        <xdr:cNvPr id="290" name="フローチャート: 判断 289">
          <a:extLst>
            <a:ext uri="{FF2B5EF4-FFF2-40B4-BE49-F238E27FC236}">
              <a16:creationId xmlns:a16="http://schemas.microsoft.com/office/drawing/2014/main" id="{00000000-0008-0000-0200-000022010000}"/>
            </a:ext>
          </a:extLst>
        </xdr:cNvPr>
        <xdr:cNvSpPr/>
      </xdr:nvSpPr>
      <xdr:spPr>
        <a:xfrm>
          <a:off x="20383500" y="6843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11508</xdr:rowOff>
    </xdr:from>
    <xdr:to>
      <xdr:col>102</xdr:col>
      <xdr:colOff>165100</xdr:colOff>
      <xdr:row>40</xdr:row>
      <xdr:rowOff>113108</xdr:rowOff>
    </xdr:to>
    <xdr:sp macro="" textlink="">
      <xdr:nvSpPr>
        <xdr:cNvPr id="291" name="フローチャート: 判断 290">
          <a:extLst>
            <a:ext uri="{FF2B5EF4-FFF2-40B4-BE49-F238E27FC236}">
              <a16:creationId xmlns:a16="http://schemas.microsoft.com/office/drawing/2014/main" id="{00000000-0008-0000-0200-000023010000}"/>
            </a:ext>
          </a:extLst>
        </xdr:cNvPr>
        <xdr:cNvSpPr/>
      </xdr:nvSpPr>
      <xdr:spPr>
        <a:xfrm>
          <a:off x="19494500" y="6869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17706</xdr:rowOff>
    </xdr:from>
    <xdr:to>
      <xdr:col>98</xdr:col>
      <xdr:colOff>38100</xdr:colOff>
      <xdr:row>40</xdr:row>
      <xdr:rowOff>119306</xdr:rowOff>
    </xdr:to>
    <xdr:sp macro="" textlink="">
      <xdr:nvSpPr>
        <xdr:cNvPr id="292" name="フローチャート: 判断 291">
          <a:extLst>
            <a:ext uri="{FF2B5EF4-FFF2-40B4-BE49-F238E27FC236}">
              <a16:creationId xmlns:a16="http://schemas.microsoft.com/office/drawing/2014/main" id="{00000000-0008-0000-0200-000024010000}"/>
            </a:ext>
          </a:extLst>
        </xdr:cNvPr>
        <xdr:cNvSpPr/>
      </xdr:nvSpPr>
      <xdr:spPr>
        <a:xfrm>
          <a:off x="18605500" y="687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293" name="テキスト ボックス 292">
          <a:extLst>
            <a:ext uri="{FF2B5EF4-FFF2-40B4-BE49-F238E27FC236}">
              <a16:creationId xmlns:a16="http://schemas.microsoft.com/office/drawing/2014/main" id="{00000000-0008-0000-0200-000025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294" name="テキスト ボックス 293">
          <a:extLst>
            <a:ext uri="{FF2B5EF4-FFF2-40B4-BE49-F238E27FC236}">
              <a16:creationId xmlns:a16="http://schemas.microsoft.com/office/drawing/2014/main" id="{00000000-0008-0000-0200-000026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295" name="テキスト ボックス 294">
          <a:extLst>
            <a:ext uri="{FF2B5EF4-FFF2-40B4-BE49-F238E27FC236}">
              <a16:creationId xmlns:a16="http://schemas.microsoft.com/office/drawing/2014/main" id="{00000000-0008-0000-0200-000027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296" name="テキスト ボックス 295">
          <a:extLst>
            <a:ext uri="{FF2B5EF4-FFF2-40B4-BE49-F238E27FC236}">
              <a16:creationId xmlns:a16="http://schemas.microsoft.com/office/drawing/2014/main" id="{00000000-0008-0000-0200-000028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297" name="テキスト ボックス 296">
          <a:extLst>
            <a:ext uri="{FF2B5EF4-FFF2-40B4-BE49-F238E27FC236}">
              <a16:creationId xmlns:a16="http://schemas.microsoft.com/office/drawing/2014/main" id="{00000000-0008-0000-0200-000029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106961</xdr:rowOff>
    </xdr:from>
    <xdr:to>
      <xdr:col>116</xdr:col>
      <xdr:colOff>114300</xdr:colOff>
      <xdr:row>41</xdr:row>
      <xdr:rowOff>37111</xdr:rowOff>
    </xdr:to>
    <xdr:sp macro="" textlink="">
      <xdr:nvSpPr>
        <xdr:cNvPr id="298" name="楕円 297">
          <a:extLst>
            <a:ext uri="{FF2B5EF4-FFF2-40B4-BE49-F238E27FC236}">
              <a16:creationId xmlns:a16="http://schemas.microsoft.com/office/drawing/2014/main" id="{00000000-0008-0000-0200-00002A010000}"/>
            </a:ext>
          </a:extLst>
        </xdr:cNvPr>
        <xdr:cNvSpPr/>
      </xdr:nvSpPr>
      <xdr:spPr>
        <a:xfrm>
          <a:off x="22110700" y="696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85388</xdr:rowOff>
    </xdr:from>
    <xdr:ext cx="534377" cy="259045"/>
    <xdr:sp macro="" textlink="">
      <xdr:nvSpPr>
        <xdr:cNvPr id="299" name="【一般廃棄物処理施設】&#10;一人当たり有形固定資産（償却資産）額該当値テキスト">
          <a:extLst>
            <a:ext uri="{FF2B5EF4-FFF2-40B4-BE49-F238E27FC236}">
              <a16:creationId xmlns:a16="http://schemas.microsoft.com/office/drawing/2014/main" id="{00000000-0008-0000-0200-00002B010000}"/>
            </a:ext>
          </a:extLst>
        </xdr:cNvPr>
        <xdr:cNvSpPr txBox="1"/>
      </xdr:nvSpPr>
      <xdr:spPr>
        <a:xfrm>
          <a:off x="22199600" y="6943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107435</xdr:rowOff>
    </xdr:from>
    <xdr:to>
      <xdr:col>112</xdr:col>
      <xdr:colOff>38100</xdr:colOff>
      <xdr:row>41</xdr:row>
      <xdr:rowOff>37585</xdr:rowOff>
    </xdr:to>
    <xdr:sp macro="" textlink="">
      <xdr:nvSpPr>
        <xdr:cNvPr id="300" name="楕円 299">
          <a:extLst>
            <a:ext uri="{FF2B5EF4-FFF2-40B4-BE49-F238E27FC236}">
              <a16:creationId xmlns:a16="http://schemas.microsoft.com/office/drawing/2014/main" id="{00000000-0008-0000-0200-00002C010000}"/>
            </a:ext>
          </a:extLst>
        </xdr:cNvPr>
        <xdr:cNvSpPr/>
      </xdr:nvSpPr>
      <xdr:spPr>
        <a:xfrm>
          <a:off x="21272500" y="696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157761</xdr:rowOff>
    </xdr:from>
    <xdr:to>
      <xdr:col>116</xdr:col>
      <xdr:colOff>63500</xdr:colOff>
      <xdr:row>40</xdr:row>
      <xdr:rowOff>158235</xdr:rowOff>
    </xdr:to>
    <xdr:cxnSp macro="">
      <xdr:nvCxnSpPr>
        <xdr:cNvPr id="301" name="直線コネクタ 300">
          <a:extLst>
            <a:ext uri="{FF2B5EF4-FFF2-40B4-BE49-F238E27FC236}">
              <a16:creationId xmlns:a16="http://schemas.microsoft.com/office/drawing/2014/main" id="{00000000-0008-0000-0200-00002D010000}"/>
            </a:ext>
          </a:extLst>
        </xdr:cNvPr>
        <xdr:cNvCxnSpPr/>
      </xdr:nvCxnSpPr>
      <xdr:spPr>
        <a:xfrm flipV="1">
          <a:off x="21323300" y="7015761"/>
          <a:ext cx="838200" cy="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106037</xdr:rowOff>
    </xdr:from>
    <xdr:to>
      <xdr:col>107</xdr:col>
      <xdr:colOff>101600</xdr:colOff>
      <xdr:row>41</xdr:row>
      <xdr:rowOff>36187</xdr:rowOff>
    </xdr:to>
    <xdr:sp macro="" textlink="">
      <xdr:nvSpPr>
        <xdr:cNvPr id="302" name="楕円 301">
          <a:extLst>
            <a:ext uri="{FF2B5EF4-FFF2-40B4-BE49-F238E27FC236}">
              <a16:creationId xmlns:a16="http://schemas.microsoft.com/office/drawing/2014/main" id="{00000000-0008-0000-0200-00002E010000}"/>
            </a:ext>
          </a:extLst>
        </xdr:cNvPr>
        <xdr:cNvSpPr/>
      </xdr:nvSpPr>
      <xdr:spPr>
        <a:xfrm>
          <a:off x="20383500" y="6964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156837</xdr:rowOff>
    </xdr:from>
    <xdr:to>
      <xdr:col>111</xdr:col>
      <xdr:colOff>177800</xdr:colOff>
      <xdr:row>40</xdr:row>
      <xdr:rowOff>158235</xdr:rowOff>
    </xdr:to>
    <xdr:cxnSp macro="">
      <xdr:nvCxnSpPr>
        <xdr:cNvPr id="303" name="直線コネクタ 302">
          <a:extLst>
            <a:ext uri="{FF2B5EF4-FFF2-40B4-BE49-F238E27FC236}">
              <a16:creationId xmlns:a16="http://schemas.microsoft.com/office/drawing/2014/main" id="{00000000-0008-0000-0200-00002F010000}"/>
            </a:ext>
          </a:extLst>
        </xdr:cNvPr>
        <xdr:cNvCxnSpPr/>
      </xdr:nvCxnSpPr>
      <xdr:spPr>
        <a:xfrm>
          <a:off x="20434300" y="7014837"/>
          <a:ext cx="889000" cy="1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108127</xdr:rowOff>
    </xdr:from>
    <xdr:to>
      <xdr:col>102</xdr:col>
      <xdr:colOff>165100</xdr:colOff>
      <xdr:row>41</xdr:row>
      <xdr:rowOff>38277</xdr:rowOff>
    </xdr:to>
    <xdr:sp macro="" textlink="">
      <xdr:nvSpPr>
        <xdr:cNvPr id="304" name="楕円 303">
          <a:extLst>
            <a:ext uri="{FF2B5EF4-FFF2-40B4-BE49-F238E27FC236}">
              <a16:creationId xmlns:a16="http://schemas.microsoft.com/office/drawing/2014/main" id="{00000000-0008-0000-0200-000030010000}"/>
            </a:ext>
          </a:extLst>
        </xdr:cNvPr>
        <xdr:cNvSpPr/>
      </xdr:nvSpPr>
      <xdr:spPr>
        <a:xfrm>
          <a:off x="19494500" y="6966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156837</xdr:rowOff>
    </xdr:from>
    <xdr:to>
      <xdr:col>107</xdr:col>
      <xdr:colOff>50800</xdr:colOff>
      <xdr:row>40</xdr:row>
      <xdr:rowOff>158927</xdr:rowOff>
    </xdr:to>
    <xdr:cxnSp macro="">
      <xdr:nvCxnSpPr>
        <xdr:cNvPr id="305" name="直線コネクタ 304">
          <a:extLst>
            <a:ext uri="{FF2B5EF4-FFF2-40B4-BE49-F238E27FC236}">
              <a16:creationId xmlns:a16="http://schemas.microsoft.com/office/drawing/2014/main" id="{00000000-0008-0000-0200-000031010000}"/>
            </a:ext>
          </a:extLst>
        </xdr:cNvPr>
        <xdr:cNvCxnSpPr/>
      </xdr:nvCxnSpPr>
      <xdr:spPr>
        <a:xfrm flipV="1">
          <a:off x="19545300" y="7014837"/>
          <a:ext cx="889000" cy="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106804</xdr:rowOff>
    </xdr:from>
    <xdr:to>
      <xdr:col>98</xdr:col>
      <xdr:colOff>38100</xdr:colOff>
      <xdr:row>41</xdr:row>
      <xdr:rowOff>36954</xdr:rowOff>
    </xdr:to>
    <xdr:sp macro="" textlink="">
      <xdr:nvSpPr>
        <xdr:cNvPr id="306" name="楕円 305">
          <a:extLst>
            <a:ext uri="{FF2B5EF4-FFF2-40B4-BE49-F238E27FC236}">
              <a16:creationId xmlns:a16="http://schemas.microsoft.com/office/drawing/2014/main" id="{00000000-0008-0000-0200-000032010000}"/>
            </a:ext>
          </a:extLst>
        </xdr:cNvPr>
        <xdr:cNvSpPr/>
      </xdr:nvSpPr>
      <xdr:spPr>
        <a:xfrm>
          <a:off x="18605500" y="696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157604</xdr:rowOff>
    </xdr:from>
    <xdr:to>
      <xdr:col>102</xdr:col>
      <xdr:colOff>114300</xdr:colOff>
      <xdr:row>40</xdr:row>
      <xdr:rowOff>158927</xdr:rowOff>
    </xdr:to>
    <xdr:cxnSp macro="">
      <xdr:nvCxnSpPr>
        <xdr:cNvPr id="307" name="直線コネクタ 306">
          <a:extLst>
            <a:ext uri="{FF2B5EF4-FFF2-40B4-BE49-F238E27FC236}">
              <a16:creationId xmlns:a16="http://schemas.microsoft.com/office/drawing/2014/main" id="{00000000-0008-0000-0200-000033010000}"/>
            </a:ext>
          </a:extLst>
        </xdr:cNvPr>
        <xdr:cNvCxnSpPr/>
      </xdr:nvCxnSpPr>
      <xdr:spPr>
        <a:xfrm>
          <a:off x="18656300" y="7015604"/>
          <a:ext cx="889000" cy="1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121588</xdr:rowOff>
    </xdr:from>
    <xdr:ext cx="599010" cy="259045"/>
    <xdr:sp macro="" textlink="">
      <xdr:nvSpPr>
        <xdr:cNvPr id="308" name="n_1aveValue【一般廃棄物処理施設】&#10;一人当たり有形固定資産（償却資産）額">
          <a:extLst>
            <a:ext uri="{FF2B5EF4-FFF2-40B4-BE49-F238E27FC236}">
              <a16:creationId xmlns:a16="http://schemas.microsoft.com/office/drawing/2014/main" id="{00000000-0008-0000-0200-000034010000}"/>
            </a:ext>
          </a:extLst>
        </xdr:cNvPr>
        <xdr:cNvSpPr txBox="1"/>
      </xdr:nvSpPr>
      <xdr:spPr>
        <a:xfrm>
          <a:off x="21011095" y="6636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103960</xdr:rowOff>
    </xdr:from>
    <xdr:ext cx="599010" cy="259045"/>
    <xdr:sp macro="" textlink="">
      <xdr:nvSpPr>
        <xdr:cNvPr id="309" name="n_2aveValue【一般廃棄物処理施設】&#10;一人当たり有形固定資産（償却資産）額">
          <a:extLst>
            <a:ext uri="{FF2B5EF4-FFF2-40B4-BE49-F238E27FC236}">
              <a16:creationId xmlns:a16="http://schemas.microsoft.com/office/drawing/2014/main" id="{00000000-0008-0000-0200-000035010000}"/>
            </a:ext>
          </a:extLst>
        </xdr:cNvPr>
        <xdr:cNvSpPr txBox="1"/>
      </xdr:nvSpPr>
      <xdr:spPr>
        <a:xfrm>
          <a:off x="20134795" y="6619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129635</xdr:rowOff>
    </xdr:from>
    <xdr:ext cx="599010" cy="259045"/>
    <xdr:sp macro="" textlink="">
      <xdr:nvSpPr>
        <xdr:cNvPr id="310" name="n_3aveValue【一般廃棄物処理施設】&#10;一人当たり有形固定資産（償却資産）額">
          <a:extLst>
            <a:ext uri="{FF2B5EF4-FFF2-40B4-BE49-F238E27FC236}">
              <a16:creationId xmlns:a16="http://schemas.microsoft.com/office/drawing/2014/main" id="{00000000-0008-0000-0200-000036010000}"/>
            </a:ext>
          </a:extLst>
        </xdr:cNvPr>
        <xdr:cNvSpPr txBox="1"/>
      </xdr:nvSpPr>
      <xdr:spPr>
        <a:xfrm>
          <a:off x="19245795" y="6644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135833</xdr:rowOff>
    </xdr:from>
    <xdr:ext cx="599010" cy="259045"/>
    <xdr:sp macro="" textlink="">
      <xdr:nvSpPr>
        <xdr:cNvPr id="311" name="n_4aveValue【一般廃棄物処理施設】&#10;一人当たり有形固定資産（償却資産）額">
          <a:extLst>
            <a:ext uri="{FF2B5EF4-FFF2-40B4-BE49-F238E27FC236}">
              <a16:creationId xmlns:a16="http://schemas.microsoft.com/office/drawing/2014/main" id="{00000000-0008-0000-0200-000037010000}"/>
            </a:ext>
          </a:extLst>
        </xdr:cNvPr>
        <xdr:cNvSpPr txBox="1"/>
      </xdr:nvSpPr>
      <xdr:spPr>
        <a:xfrm>
          <a:off x="18356795" y="6650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28712</xdr:rowOff>
    </xdr:from>
    <xdr:ext cx="534377" cy="259045"/>
    <xdr:sp macro="" textlink="">
      <xdr:nvSpPr>
        <xdr:cNvPr id="312" name="n_1mainValue【一般廃棄物処理施設】&#10;一人当たり有形固定資産（償却資産）額">
          <a:extLst>
            <a:ext uri="{FF2B5EF4-FFF2-40B4-BE49-F238E27FC236}">
              <a16:creationId xmlns:a16="http://schemas.microsoft.com/office/drawing/2014/main" id="{00000000-0008-0000-0200-000038010000}"/>
            </a:ext>
          </a:extLst>
        </xdr:cNvPr>
        <xdr:cNvSpPr txBox="1"/>
      </xdr:nvSpPr>
      <xdr:spPr>
        <a:xfrm>
          <a:off x="21043411" y="7058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27314</xdr:rowOff>
    </xdr:from>
    <xdr:ext cx="534377" cy="259045"/>
    <xdr:sp macro="" textlink="">
      <xdr:nvSpPr>
        <xdr:cNvPr id="313" name="n_2mainValue【一般廃棄物処理施設】&#10;一人当たり有形固定資産（償却資産）額">
          <a:extLst>
            <a:ext uri="{FF2B5EF4-FFF2-40B4-BE49-F238E27FC236}">
              <a16:creationId xmlns:a16="http://schemas.microsoft.com/office/drawing/2014/main" id="{00000000-0008-0000-0200-000039010000}"/>
            </a:ext>
          </a:extLst>
        </xdr:cNvPr>
        <xdr:cNvSpPr txBox="1"/>
      </xdr:nvSpPr>
      <xdr:spPr>
        <a:xfrm>
          <a:off x="20167111" y="7056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29404</xdr:rowOff>
    </xdr:from>
    <xdr:ext cx="534377" cy="259045"/>
    <xdr:sp macro="" textlink="">
      <xdr:nvSpPr>
        <xdr:cNvPr id="314" name="n_3mainValue【一般廃棄物処理施設】&#10;一人当たり有形固定資産（償却資産）額">
          <a:extLst>
            <a:ext uri="{FF2B5EF4-FFF2-40B4-BE49-F238E27FC236}">
              <a16:creationId xmlns:a16="http://schemas.microsoft.com/office/drawing/2014/main" id="{00000000-0008-0000-0200-00003A010000}"/>
            </a:ext>
          </a:extLst>
        </xdr:cNvPr>
        <xdr:cNvSpPr txBox="1"/>
      </xdr:nvSpPr>
      <xdr:spPr>
        <a:xfrm>
          <a:off x="19278111" y="705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28081</xdr:rowOff>
    </xdr:from>
    <xdr:ext cx="534377" cy="259045"/>
    <xdr:sp macro="" textlink="">
      <xdr:nvSpPr>
        <xdr:cNvPr id="315" name="n_4mainValue【一般廃棄物処理施設】&#10;一人当たり有形固定資産（償却資産）額">
          <a:extLst>
            <a:ext uri="{FF2B5EF4-FFF2-40B4-BE49-F238E27FC236}">
              <a16:creationId xmlns:a16="http://schemas.microsoft.com/office/drawing/2014/main" id="{00000000-0008-0000-0200-00003B010000}"/>
            </a:ext>
          </a:extLst>
        </xdr:cNvPr>
        <xdr:cNvSpPr txBox="1"/>
      </xdr:nvSpPr>
      <xdr:spPr>
        <a:xfrm>
          <a:off x="18389111" y="7057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16" name="正方形/長方形 315">
          <a:extLst>
            <a:ext uri="{FF2B5EF4-FFF2-40B4-BE49-F238E27FC236}">
              <a16:creationId xmlns:a16="http://schemas.microsoft.com/office/drawing/2014/main" id="{00000000-0008-0000-0200-00003C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7" name="正方形/長方形 316">
          <a:extLst>
            <a:ext uri="{FF2B5EF4-FFF2-40B4-BE49-F238E27FC236}">
              <a16:creationId xmlns:a16="http://schemas.microsoft.com/office/drawing/2014/main" id="{00000000-0008-0000-0200-00003D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8" name="正方形/長方形 317">
          <a:extLst>
            <a:ext uri="{FF2B5EF4-FFF2-40B4-BE49-F238E27FC236}">
              <a16:creationId xmlns:a16="http://schemas.microsoft.com/office/drawing/2014/main" id="{00000000-0008-0000-0200-00003E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9" name="正方形/長方形 318">
          <a:extLst>
            <a:ext uri="{FF2B5EF4-FFF2-40B4-BE49-F238E27FC236}">
              <a16:creationId xmlns:a16="http://schemas.microsoft.com/office/drawing/2014/main" id="{00000000-0008-0000-0200-00003F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20" name="正方形/長方形 319">
          <a:extLst>
            <a:ext uri="{FF2B5EF4-FFF2-40B4-BE49-F238E27FC236}">
              <a16:creationId xmlns:a16="http://schemas.microsoft.com/office/drawing/2014/main" id="{00000000-0008-0000-0200-000040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21" name="正方形/長方形 320">
          <a:extLst>
            <a:ext uri="{FF2B5EF4-FFF2-40B4-BE49-F238E27FC236}">
              <a16:creationId xmlns:a16="http://schemas.microsoft.com/office/drawing/2014/main" id="{00000000-0008-0000-0200-000041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22" name="正方形/長方形 321">
          <a:extLst>
            <a:ext uri="{FF2B5EF4-FFF2-40B4-BE49-F238E27FC236}">
              <a16:creationId xmlns:a16="http://schemas.microsoft.com/office/drawing/2014/main" id="{00000000-0008-0000-0200-000042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23" name="正方形/長方形 322">
          <a:extLst>
            <a:ext uri="{FF2B5EF4-FFF2-40B4-BE49-F238E27FC236}">
              <a16:creationId xmlns:a16="http://schemas.microsoft.com/office/drawing/2014/main" id="{00000000-0008-0000-0200-000043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24" name="テキスト ボックス 323">
          <a:extLst>
            <a:ext uri="{FF2B5EF4-FFF2-40B4-BE49-F238E27FC236}">
              <a16:creationId xmlns:a16="http://schemas.microsoft.com/office/drawing/2014/main" id="{00000000-0008-0000-0200-000044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25" name="直線コネクタ 324">
          <a:extLst>
            <a:ext uri="{FF2B5EF4-FFF2-40B4-BE49-F238E27FC236}">
              <a16:creationId xmlns:a16="http://schemas.microsoft.com/office/drawing/2014/main" id="{00000000-0008-0000-0200-000045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26" name="テキスト ボックス 325">
          <a:extLst>
            <a:ext uri="{FF2B5EF4-FFF2-40B4-BE49-F238E27FC236}">
              <a16:creationId xmlns:a16="http://schemas.microsoft.com/office/drawing/2014/main" id="{00000000-0008-0000-0200-000046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27" name="直線コネクタ 326">
          <a:extLst>
            <a:ext uri="{FF2B5EF4-FFF2-40B4-BE49-F238E27FC236}">
              <a16:creationId xmlns:a16="http://schemas.microsoft.com/office/drawing/2014/main" id="{00000000-0008-0000-0200-000047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328" name="テキスト ボックス 327">
          <a:extLst>
            <a:ext uri="{FF2B5EF4-FFF2-40B4-BE49-F238E27FC236}">
              <a16:creationId xmlns:a16="http://schemas.microsoft.com/office/drawing/2014/main" id="{00000000-0008-0000-0200-00004801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29" name="直線コネクタ 328">
          <a:extLst>
            <a:ext uri="{FF2B5EF4-FFF2-40B4-BE49-F238E27FC236}">
              <a16:creationId xmlns:a16="http://schemas.microsoft.com/office/drawing/2014/main" id="{00000000-0008-0000-0200-00004901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30" name="テキスト ボックス 329">
          <a:extLst>
            <a:ext uri="{FF2B5EF4-FFF2-40B4-BE49-F238E27FC236}">
              <a16:creationId xmlns:a16="http://schemas.microsoft.com/office/drawing/2014/main" id="{00000000-0008-0000-0200-00004A01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31" name="直線コネクタ 330">
          <a:extLst>
            <a:ext uri="{FF2B5EF4-FFF2-40B4-BE49-F238E27FC236}">
              <a16:creationId xmlns:a16="http://schemas.microsoft.com/office/drawing/2014/main" id="{00000000-0008-0000-0200-00004B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32" name="テキスト ボックス 331">
          <a:extLst>
            <a:ext uri="{FF2B5EF4-FFF2-40B4-BE49-F238E27FC236}">
              <a16:creationId xmlns:a16="http://schemas.microsoft.com/office/drawing/2014/main" id="{00000000-0008-0000-0200-00004C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33" name="直線コネクタ 332">
          <a:extLst>
            <a:ext uri="{FF2B5EF4-FFF2-40B4-BE49-F238E27FC236}">
              <a16:creationId xmlns:a16="http://schemas.microsoft.com/office/drawing/2014/main" id="{00000000-0008-0000-0200-00004D01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34" name="テキスト ボックス 333">
          <a:extLst>
            <a:ext uri="{FF2B5EF4-FFF2-40B4-BE49-F238E27FC236}">
              <a16:creationId xmlns:a16="http://schemas.microsoft.com/office/drawing/2014/main" id="{00000000-0008-0000-0200-00004E01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35" name="直線コネクタ 334">
          <a:extLst>
            <a:ext uri="{FF2B5EF4-FFF2-40B4-BE49-F238E27FC236}">
              <a16:creationId xmlns:a16="http://schemas.microsoft.com/office/drawing/2014/main" id="{00000000-0008-0000-0200-00004F01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336" name="テキスト ボックス 335">
          <a:extLst>
            <a:ext uri="{FF2B5EF4-FFF2-40B4-BE49-F238E27FC236}">
              <a16:creationId xmlns:a16="http://schemas.microsoft.com/office/drawing/2014/main" id="{00000000-0008-0000-0200-00005001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37" name="直線コネクタ 336">
          <a:extLst>
            <a:ext uri="{FF2B5EF4-FFF2-40B4-BE49-F238E27FC236}">
              <a16:creationId xmlns:a16="http://schemas.microsoft.com/office/drawing/2014/main" id="{00000000-0008-0000-0200-000051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338" name="テキスト ボックス 337">
          <a:extLst>
            <a:ext uri="{FF2B5EF4-FFF2-40B4-BE49-F238E27FC236}">
              <a16:creationId xmlns:a16="http://schemas.microsoft.com/office/drawing/2014/main" id="{00000000-0008-0000-0200-00005201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39" name="【保健センター・保健所】&#10;有形固定資産減価償却率グラフ枠">
          <a:extLst>
            <a:ext uri="{FF2B5EF4-FFF2-40B4-BE49-F238E27FC236}">
              <a16:creationId xmlns:a16="http://schemas.microsoft.com/office/drawing/2014/main" id="{00000000-0008-0000-0200-000053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139065</xdr:rowOff>
    </xdr:from>
    <xdr:to>
      <xdr:col>85</xdr:col>
      <xdr:colOff>126364</xdr:colOff>
      <xdr:row>64</xdr:row>
      <xdr:rowOff>38100</xdr:rowOff>
    </xdr:to>
    <xdr:cxnSp macro="">
      <xdr:nvCxnSpPr>
        <xdr:cNvPr id="340" name="直線コネクタ 339">
          <a:extLst>
            <a:ext uri="{FF2B5EF4-FFF2-40B4-BE49-F238E27FC236}">
              <a16:creationId xmlns:a16="http://schemas.microsoft.com/office/drawing/2014/main" id="{00000000-0008-0000-0200-000054010000}"/>
            </a:ext>
          </a:extLst>
        </xdr:cNvPr>
        <xdr:cNvCxnSpPr/>
      </xdr:nvCxnSpPr>
      <xdr:spPr>
        <a:xfrm flipV="1">
          <a:off x="16318864" y="9740265"/>
          <a:ext cx="0" cy="127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41927</xdr:rowOff>
    </xdr:from>
    <xdr:ext cx="405111" cy="259045"/>
    <xdr:sp macro="" textlink="">
      <xdr:nvSpPr>
        <xdr:cNvPr id="341" name="【保健センター・保健所】&#10;有形固定資産減価償却率最小値テキスト">
          <a:extLst>
            <a:ext uri="{FF2B5EF4-FFF2-40B4-BE49-F238E27FC236}">
              <a16:creationId xmlns:a16="http://schemas.microsoft.com/office/drawing/2014/main" id="{00000000-0008-0000-0200-000055010000}"/>
            </a:ext>
          </a:extLst>
        </xdr:cNvPr>
        <xdr:cNvSpPr txBox="1"/>
      </xdr:nvSpPr>
      <xdr:spPr>
        <a:xfrm>
          <a:off x="16357600" y="1101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38100</xdr:rowOff>
    </xdr:from>
    <xdr:to>
      <xdr:col>86</xdr:col>
      <xdr:colOff>25400</xdr:colOff>
      <xdr:row>64</xdr:row>
      <xdr:rowOff>38100</xdr:rowOff>
    </xdr:to>
    <xdr:cxnSp macro="">
      <xdr:nvCxnSpPr>
        <xdr:cNvPr id="342" name="直線コネクタ 341">
          <a:extLst>
            <a:ext uri="{FF2B5EF4-FFF2-40B4-BE49-F238E27FC236}">
              <a16:creationId xmlns:a16="http://schemas.microsoft.com/office/drawing/2014/main" id="{00000000-0008-0000-0200-000056010000}"/>
            </a:ext>
          </a:extLst>
        </xdr:cNvPr>
        <xdr:cNvCxnSpPr/>
      </xdr:nvCxnSpPr>
      <xdr:spPr>
        <a:xfrm>
          <a:off x="16230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85742</xdr:rowOff>
    </xdr:from>
    <xdr:ext cx="405111" cy="259045"/>
    <xdr:sp macro="" textlink="">
      <xdr:nvSpPr>
        <xdr:cNvPr id="343" name="【保健センター・保健所】&#10;有形固定資産減価償却率最大値テキスト">
          <a:extLst>
            <a:ext uri="{FF2B5EF4-FFF2-40B4-BE49-F238E27FC236}">
              <a16:creationId xmlns:a16="http://schemas.microsoft.com/office/drawing/2014/main" id="{00000000-0008-0000-0200-000057010000}"/>
            </a:ext>
          </a:extLst>
        </xdr:cNvPr>
        <xdr:cNvSpPr txBox="1"/>
      </xdr:nvSpPr>
      <xdr:spPr>
        <a:xfrm>
          <a:off x="16357600" y="9515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139065</xdr:rowOff>
    </xdr:from>
    <xdr:to>
      <xdr:col>86</xdr:col>
      <xdr:colOff>25400</xdr:colOff>
      <xdr:row>56</xdr:row>
      <xdr:rowOff>139065</xdr:rowOff>
    </xdr:to>
    <xdr:cxnSp macro="">
      <xdr:nvCxnSpPr>
        <xdr:cNvPr id="344" name="直線コネクタ 343">
          <a:extLst>
            <a:ext uri="{FF2B5EF4-FFF2-40B4-BE49-F238E27FC236}">
              <a16:creationId xmlns:a16="http://schemas.microsoft.com/office/drawing/2014/main" id="{00000000-0008-0000-0200-000058010000}"/>
            </a:ext>
          </a:extLst>
        </xdr:cNvPr>
        <xdr:cNvCxnSpPr/>
      </xdr:nvCxnSpPr>
      <xdr:spPr>
        <a:xfrm>
          <a:off x="16230600" y="9740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137177</xdr:rowOff>
    </xdr:from>
    <xdr:ext cx="405111" cy="259045"/>
    <xdr:sp macro="" textlink="">
      <xdr:nvSpPr>
        <xdr:cNvPr id="345" name="【保健センター・保健所】&#10;有形固定資産減価償却率平均値テキスト">
          <a:extLst>
            <a:ext uri="{FF2B5EF4-FFF2-40B4-BE49-F238E27FC236}">
              <a16:creationId xmlns:a16="http://schemas.microsoft.com/office/drawing/2014/main" id="{00000000-0008-0000-0200-000059010000}"/>
            </a:ext>
          </a:extLst>
        </xdr:cNvPr>
        <xdr:cNvSpPr txBox="1"/>
      </xdr:nvSpPr>
      <xdr:spPr>
        <a:xfrm>
          <a:off x="16357600" y="10081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158750</xdr:rowOff>
    </xdr:from>
    <xdr:to>
      <xdr:col>85</xdr:col>
      <xdr:colOff>177800</xdr:colOff>
      <xdr:row>59</xdr:row>
      <xdr:rowOff>88900</xdr:rowOff>
    </xdr:to>
    <xdr:sp macro="" textlink="">
      <xdr:nvSpPr>
        <xdr:cNvPr id="346" name="フローチャート: 判断 345">
          <a:extLst>
            <a:ext uri="{FF2B5EF4-FFF2-40B4-BE49-F238E27FC236}">
              <a16:creationId xmlns:a16="http://schemas.microsoft.com/office/drawing/2014/main" id="{00000000-0008-0000-0200-00005A010000}"/>
            </a:ext>
          </a:extLst>
        </xdr:cNvPr>
        <xdr:cNvSpPr/>
      </xdr:nvSpPr>
      <xdr:spPr>
        <a:xfrm>
          <a:off x="162687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132080</xdr:rowOff>
    </xdr:from>
    <xdr:to>
      <xdr:col>81</xdr:col>
      <xdr:colOff>101600</xdr:colOff>
      <xdr:row>59</xdr:row>
      <xdr:rowOff>62230</xdr:rowOff>
    </xdr:to>
    <xdr:sp macro="" textlink="">
      <xdr:nvSpPr>
        <xdr:cNvPr id="347" name="フローチャート: 判断 346">
          <a:extLst>
            <a:ext uri="{FF2B5EF4-FFF2-40B4-BE49-F238E27FC236}">
              <a16:creationId xmlns:a16="http://schemas.microsoft.com/office/drawing/2014/main" id="{00000000-0008-0000-0200-00005B010000}"/>
            </a:ext>
          </a:extLst>
        </xdr:cNvPr>
        <xdr:cNvSpPr/>
      </xdr:nvSpPr>
      <xdr:spPr>
        <a:xfrm>
          <a:off x="1543050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92075</xdr:rowOff>
    </xdr:from>
    <xdr:to>
      <xdr:col>76</xdr:col>
      <xdr:colOff>165100</xdr:colOff>
      <xdr:row>59</xdr:row>
      <xdr:rowOff>22225</xdr:rowOff>
    </xdr:to>
    <xdr:sp macro="" textlink="">
      <xdr:nvSpPr>
        <xdr:cNvPr id="348" name="フローチャート: 判断 347">
          <a:extLst>
            <a:ext uri="{FF2B5EF4-FFF2-40B4-BE49-F238E27FC236}">
              <a16:creationId xmlns:a16="http://schemas.microsoft.com/office/drawing/2014/main" id="{00000000-0008-0000-0200-00005C010000}"/>
            </a:ext>
          </a:extLst>
        </xdr:cNvPr>
        <xdr:cNvSpPr/>
      </xdr:nvSpPr>
      <xdr:spPr>
        <a:xfrm>
          <a:off x="14541500" y="1003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145415</xdr:rowOff>
    </xdr:from>
    <xdr:to>
      <xdr:col>72</xdr:col>
      <xdr:colOff>38100</xdr:colOff>
      <xdr:row>59</xdr:row>
      <xdr:rowOff>75565</xdr:rowOff>
    </xdr:to>
    <xdr:sp macro="" textlink="">
      <xdr:nvSpPr>
        <xdr:cNvPr id="349" name="フローチャート: 判断 348">
          <a:extLst>
            <a:ext uri="{FF2B5EF4-FFF2-40B4-BE49-F238E27FC236}">
              <a16:creationId xmlns:a16="http://schemas.microsoft.com/office/drawing/2014/main" id="{00000000-0008-0000-0200-00005D010000}"/>
            </a:ext>
          </a:extLst>
        </xdr:cNvPr>
        <xdr:cNvSpPr/>
      </xdr:nvSpPr>
      <xdr:spPr>
        <a:xfrm>
          <a:off x="13652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114935</xdr:rowOff>
    </xdr:from>
    <xdr:to>
      <xdr:col>67</xdr:col>
      <xdr:colOff>101600</xdr:colOff>
      <xdr:row>59</xdr:row>
      <xdr:rowOff>45085</xdr:rowOff>
    </xdr:to>
    <xdr:sp macro="" textlink="">
      <xdr:nvSpPr>
        <xdr:cNvPr id="350" name="フローチャート: 判断 349">
          <a:extLst>
            <a:ext uri="{FF2B5EF4-FFF2-40B4-BE49-F238E27FC236}">
              <a16:creationId xmlns:a16="http://schemas.microsoft.com/office/drawing/2014/main" id="{00000000-0008-0000-0200-00005E010000}"/>
            </a:ext>
          </a:extLst>
        </xdr:cNvPr>
        <xdr:cNvSpPr/>
      </xdr:nvSpPr>
      <xdr:spPr>
        <a:xfrm>
          <a:off x="12763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51" name="テキスト ボックス 350">
          <a:extLst>
            <a:ext uri="{FF2B5EF4-FFF2-40B4-BE49-F238E27FC236}">
              <a16:creationId xmlns:a16="http://schemas.microsoft.com/office/drawing/2014/main" id="{00000000-0008-0000-0200-00005F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52" name="テキスト ボックス 351">
          <a:extLst>
            <a:ext uri="{FF2B5EF4-FFF2-40B4-BE49-F238E27FC236}">
              <a16:creationId xmlns:a16="http://schemas.microsoft.com/office/drawing/2014/main" id="{00000000-0008-0000-0200-000060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53" name="テキスト ボックス 352">
          <a:extLst>
            <a:ext uri="{FF2B5EF4-FFF2-40B4-BE49-F238E27FC236}">
              <a16:creationId xmlns:a16="http://schemas.microsoft.com/office/drawing/2014/main" id="{00000000-0008-0000-0200-000061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54" name="テキスト ボックス 353">
          <a:extLst>
            <a:ext uri="{FF2B5EF4-FFF2-40B4-BE49-F238E27FC236}">
              <a16:creationId xmlns:a16="http://schemas.microsoft.com/office/drawing/2014/main" id="{00000000-0008-0000-0200-000062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55" name="テキスト ボックス 354">
          <a:extLst>
            <a:ext uri="{FF2B5EF4-FFF2-40B4-BE49-F238E27FC236}">
              <a16:creationId xmlns:a16="http://schemas.microsoft.com/office/drawing/2014/main" id="{00000000-0008-0000-0200-000063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69215</xdr:rowOff>
    </xdr:from>
    <xdr:to>
      <xdr:col>85</xdr:col>
      <xdr:colOff>177800</xdr:colOff>
      <xdr:row>58</xdr:row>
      <xdr:rowOff>170815</xdr:rowOff>
    </xdr:to>
    <xdr:sp macro="" textlink="">
      <xdr:nvSpPr>
        <xdr:cNvPr id="356" name="楕円 355">
          <a:extLst>
            <a:ext uri="{FF2B5EF4-FFF2-40B4-BE49-F238E27FC236}">
              <a16:creationId xmlns:a16="http://schemas.microsoft.com/office/drawing/2014/main" id="{00000000-0008-0000-0200-000064010000}"/>
            </a:ext>
          </a:extLst>
        </xdr:cNvPr>
        <xdr:cNvSpPr/>
      </xdr:nvSpPr>
      <xdr:spPr>
        <a:xfrm>
          <a:off x="16268700" y="1001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92092</xdr:rowOff>
    </xdr:from>
    <xdr:ext cx="405111" cy="259045"/>
    <xdr:sp macro="" textlink="">
      <xdr:nvSpPr>
        <xdr:cNvPr id="357" name="【保健センター・保健所】&#10;有形固定資産減価償却率該当値テキスト">
          <a:extLst>
            <a:ext uri="{FF2B5EF4-FFF2-40B4-BE49-F238E27FC236}">
              <a16:creationId xmlns:a16="http://schemas.microsoft.com/office/drawing/2014/main" id="{00000000-0008-0000-0200-000065010000}"/>
            </a:ext>
          </a:extLst>
        </xdr:cNvPr>
        <xdr:cNvSpPr txBox="1"/>
      </xdr:nvSpPr>
      <xdr:spPr>
        <a:xfrm>
          <a:off x="16357600" y="986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23495</xdr:rowOff>
    </xdr:from>
    <xdr:to>
      <xdr:col>81</xdr:col>
      <xdr:colOff>101600</xdr:colOff>
      <xdr:row>58</xdr:row>
      <xdr:rowOff>125095</xdr:rowOff>
    </xdr:to>
    <xdr:sp macro="" textlink="">
      <xdr:nvSpPr>
        <xdr:cNvPr id="358" name="楕円 357">
          <a:extLst>
            <a:ext uri="{FF2B5EF4-FFF2-40B4-BE49-F238E27FC236}">
              <a16:creationId xmlns:a16="http://schemas.microsoft.com/office/drawing/2014/main" id="{00000000-0008-0000-0200-000066010000}"/>
            </a:ext>
          </a:extLst>
        </xdr:cNvPr>
        <xdr:cNvSpPr/>
      </xdr:nvSpPr>
      <xdr:spPr>
        <a:xfrm>
          <a:off x="15430500" y="996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74295</xdr:rowOff>
    </xdr:from>
    <xdr:to>
      <xdr:col>85</xdr:col>
      <xdr:colOff>127000</xdr:colOff>
      <xdr:row>58</xdr:row>
      <xdr:rowOff>120015</xdr:rowOff>
    </xdr:to>
    <xdr:cxnSp macro="">
      <xdr:nvCxnSpPr>
        <xdr:cNvPr id="359" name="直線コネクタ 358">
          <a:extLst>
            <a:ext uri="{FF2B5EF4-FFF2-40B4-BE49-F238E27FC236}">
              <a16:creationId xmlns:a16="http://schemas.microsoft.com/office/drawing/2014/main" id="{00000000-0008-0000-0200-000067010000}"/>
            </a:ext>
          </a:extLst>
        </xdr:cNvPr>
        <xdr:cNvCxnSpPr/>
      </xdr:nvCxnSpPr>
      <xdr:spPr>
        <a:xfrm>
          <a:off x="15481300" y="1001839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149225</xdr:rowOff>
    </xdr:from>
    <xdr:to>
      <xdr:col>76</xdr:col>
      <xdr:colOff>165100</xdr:colOff>
      <xdr:row>58</xdr:row>
      <xdr:rowOff>79375</xdr:rowOff>
    </xdr:to>
    <xdr:sp macro="" textlink="">
      <xdr:nvSpPr>
        <xdr:cNvPr id="360" name="楕円 359">
          <a:extLst>
            <a:ext uri="{FF2B5EF4-FFF2-40B4-BE49-F238E27FC236}">
              <a16:creationId xmlns:a16="http://schemas.microsoft.com/office/drawing/2014/main" id="{00000000-0008-0000-0200-000068010000}"/>
            </a:ext>
          </a:extLst>
        </xdr:cNvPr>
        <xdr:cNvSpPr/>
      </xdr:nvSpPr>
      <xdr:spPr>
        <a:xfrm>
          <a:off x="14541500" y="992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28575</xdr:rowOff>
    </xdr:from>
    <xdr:to>
      <xdr:col>81</xdr:col>
      <xdr:colOff>50800</xdr:colOff>
      <xdr:row>58</xdr:row>
      <xdr:rowOff>74295</xdr:rowOff>
    </xdr:to>
    <xdr:cxnSp macro="">
      <xdr:nvCxnSpPr>
        <xdr:cNvPr id="361" name="直線コネクタ 360">
          <a:extLst>
            <a:ext uri="{FF2B5EF4-FFF2-40B4-BE49-F238E27FC236}">
              <a16:creationId xmlns:a16="http://schemas.microsoft.com/office/drawing/2014/main" id="{00000000-0008-0000-0200-000069010000}"/>
            </a:ext>
          </a:extLst>
        </xdr:cNvPr>
        <xdr:cNvCxnSpPr/>
      </xdr:nvCxnSpPr>
      <xdr:spPr>
        <a:xfrm>
          <a:off x="14592300" y="997267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99695</xdr:rowOff>
    </xdr:from>
    <xdr:to>
      <xdr:col>72</xdr:col>
      <xdr:colOff>38100</xdr:colOff>
      <xdr:row>58</xdr:row>
      <xdr:rowOff>29845</xdr:rowOff>
    </xdr:to>
    <xdr:sp macro="" textlink="">
      <xdr:nvSpPr>
        <xdr:cNvPr id="362" name="楕円 361">
          <a:extLst>
            <a:ext uri="{FF2B5EF4-FFF2-40B4-BE49-F238E27FC236}">
              <a16:creationId xmlns:a16="http://schemas.microsoft.com/office/drawing/2014/main" id="{00000000-0008-0000-0200-00006A010000}"/>
            </a:ext>
          </a:extLst>
        </xdr:cNvPr>
        <xdr:cNvSpPr/>
      </xdr:nvSpPr>
      <xdr:spPr>
        <a:xfrm>
          <a:off x="13652500" y="987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150495</xdr:rowOff>
    </xdr:from>
    <xdr:to>
      <xdr:col>76</xdr:col>
      <xdr:colOff>114300</xdr:colOff>
      <xdr:row>58</xdr:row>
      <xdr:rowOff>28575</xdr:rowOff>
    </xdr:to>
    <xdr:cxnSp macro="">
      <xdr:nvCxnSpPr>
        <xdr:cNvPr id="363" name="直線コネクタ 362">
          <a:extLst>
            <a:ext uri="{FF2B5EF4-FFF2-40B4-BE49-F238E27FC236}">
              <a16:creationId xmlns:a16="http://schemas.microsoft.com/office/drawing/2014/main" id="{00000000-0008-0000-0200-00006B010000}"/>
            </a:ext>
          </a:extLst>
        </xdr:cNvPr>
        <xdr:cNvCxnSpPr/>
      </xdr:nvCxnSpPr>
      <xdr:spPr>
        <a:xfrm>
          <a:off x="13703300" y="992314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52070</xdr:rowOff>
    </xdr:from>
    <xdr:to>
      <xdr:col>67</xdr:col>
      <xdr:colOff>101600</xdr:colOff>
      <xdr:row>57</xdr:row>
      <xdr:rowOff>153670</xdr:rowOff>
    </xdr:to>
    <xdr:sp macro="" textlink="">
      <xdr:nvSpPr>
        <xdr:cNvPr id="364" name="楕円 363">
          <a:extLst>
            <a:ext uri="{FF2B5EF4-FFF2-40B4-BE49-F238E27FC236}">
              <a16:creationId xmlns:a16="http://schemas.microsoft.com/office/drawing/2014/main" id="{00000000-0008-0000-0200-00006C010000}"/>
            </a:ext>
          </a:extLst>
        </xdr:cNvPr>
        <xdr:cNvSpPr/>
      </xdr:nvSpPr>
      <xdr:spPr>
        <a:xfrm>
          <a:off x="12763500" y="982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102870</xdr:rowOff>
    </xdr:from>
    <xdr:to>
      <xdr:col>71</xdr:col>
      <xdr:colOff>177800</xdr:colOff>
      <xdr:row>57</xdr:row>
      <xdr:rowOff>150495</xdr:rowOff>
    </xdr:to>
    <xdr:cxnSp macro="">
      <xdr:nvCxnSpPr>
        <xdr:cNvPr id="365" name="直線コネクタ 364">
          <a:extLst>
            <a:ext uri="{FF2B5EF4-FFF2-40B4-BE49-F238E27FC236}">
              <a16:creationId xmlns:a16="http://schemas.microsoft.com/office/drawing/2014/main" id="{00000000-0008-0000-0200-00006D010000}"/>
            </a:ext>
          </a:extLst>
        </xdr:cNvPr>
        <xdr:cNvCxnSpPr/>
      </xdr:nvCxnSpPr>
      <xdr:spPr>
        <a:xfrm>
          <a:off x="12814300" y="987552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53357</xdr:rowOff>
    </xdr:from>
    <xdr:ext cx="405111" cy="259045"/>
    <xdr:sp macro="" textlink="">
      <xdr:nvSpPr>
        <xdr:cNvPr id="366" name="n_1aveValue【保健センター・保健所】&#10;有形固定資産減価償却率">
          <a:extLst>
            <a:ext uri="{FF2B5EF4-FFF2-40B4-BE49-F238E27FC236}">
              <a16:creationId xmlns:a16="http://schemas.microsoft.com/office/drawing/2014/main" id="{00000000-0008-0000-0200-00006E010000}"/>
            </a:ext>
          </a:extLst>
        </xdr:cNvPr>
        <xdr:cNvSpPr txBox="1"/>
      </xdr:nvSpPr>
      <xdr:spPr>
        <a:xfrm>
          <a:off x="15266044" y="1016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13352</xdr:rowOff>
    </xdr:from>
    <xdr:ext cx="405111" cy="259045"/>
    <xdr:sp macro="" textlink="">
      <xdr:nvSpPr>
        <xdr:cNvPr id="367" name="n_2aveValue【保健センター・保健所】&#10;有形固定資産減価償却率">
          <a:extLst>
            <a:ext uri="{FF2B5EF4-FFF2-40B4-BE49-F238E27FC236}">
              <a16:creationId xmlns:a16="http://schemas.microsoft.com/office/drawing/2014/main" id="{00000000-0008-0000-0200-00006F010000}"/>
            </a:ext>
          </a:extLst>
        </xdr:cNvPr>
        <xdr:cNvSpPr txBox="1"/>
      </xdr:nvSpPr>
      <xdr:spPr>
        <a:xfrm>
          <a:off x="14389744" y="10128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66692</xdr:rowOff>
    </xdr:from>
    <xdr:ext cx="405111" cy="259045"/>
    <xdr:sp macro="" textlink="">
      <xdr:nvSpPr>
        <xdr:cNvPr id="368" name="n_3aveValue【保健センター・保健所】&#10;有形固定資産減価償却率">
          <a:extLst>
            <a:ext uri="{FF2B5EF4-FFF2-40B4-BE49-F238E27FC236}">
              <a16:creationId xmlns:a16="http://schemas.microsoft.com/office/drawing/2014/main" id="{00000000-0008-0000-0200-000070010000}"/>
            </a:ext>
          </a:extLst>
        </xdr:cNvPr>
        <xdr:cNvSpPr txBox="1"/>
      </xdr:nvSpPr>
      <xdr:spPr>
        <a:xfrm>
          <a:off x="13500744" y="1018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36212</xdr:rowOff>
    </xdr:from>
    <xdr:ext cx="405111" cy="259045"/>
    <xdr:sp macro="" textlink="">
      <xdr:nvSpPr>
        <xdr:cNvPr id="369" name="n_4aveValue【保健センター・保健所】&#10;有形固定資産減価償却率">
          <a:extLst>
            <a:ext uri="{FF2B5EF4-FFF2-40B4-BE49-F238E27FC236}">
              <a16:creationId xmlns:a16="http://schemas.microsoft.com/office/drawing/2014/main" id="{00000000-0008-0000-0200-000071010000}"/>
            </a:ext>
          </a:extLst>
        </xdr:cNvPr>
        <xdr:cNvSpPr txBox="1"/>
      </xdr:nvSpPr>
      <xdr:spPr>
        <a:xfrm>
          <a:off x="12611744" y="10151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141622</xdr:rowOff>
    </xdr:from>
    <xdr:ext cx="405111" cy="259045"/>
    <xdr:sp macro="" textlink="">
      <xdr:nvSpPr>
        <xdr:cNvPr id="370" name="n_1mainValue【保健センター・保健所】&#10;有形固定資産減価償却率">
          <a:extLst>
            <a:ext uri="{FF2B5EF4-FFF2-40B4-BE49-F238E27FC236}">
              <a16:creationId xmlns:a16="http://schemas.microsoft.com/office/drawing/2014/main" id="{00000000-0008-0000-0200-000072010000}"/>
            </a:ext>
          </a:extLst>
        </xdr:cNvPr>
        <xdr:cNvSpPr txBox="1"/>
      </xdr:nvSpPr>
      <xdr:spPr>
        <a:xfrm>
          <a:off x="15266044" y="974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95902</xdr:rowOff>
    </xdr:from>
    <xdr:ext cx="405111" cy="259045"/>
    <xdr:sp macro="" textlink="">
      <xdr:nvSpPr>
        <xdr:cNvPr id="371" name="n_2mainValue【保健センター・保健所】&#10;有形固定資産減価償却率">
          <a:extLst>
            <a:ext uri="{FF2B5EF4-FFF2-40B4-BE49-F238E27FC236}">
              <a16:creationId xmlns:a16="http://schemas.microsoft.com/office/drawing/2014/main" id="{00000000-0008-0000-0200-000073010000}"/>
            </a:ext>
          </a:extLst>
        </xdr:cNvPr>
        <xdr:cNvSpPr txBox="1"/>
      </xdr:nvSpPr>
      <xdr:spPr>
        <a:xfrm>
          <a:off x="14389744" y="969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46372</xdr:rowOff>
    </xdr:from>
    <xdr:ext cx="405111" cy="259045"/>
    <xdr:sp macro="" textlink="">
      <xdr:nvSpPr>
        <xdr:cNvPr id="372" name="n_3mainValue【保健センター・保健所】&#10;有形固定資産減価償却率">
          <a:extLst>
            <a:ext uri="{FF2B5EF4-FFF2-40B4-BE49-F238E27FC236}">
              <a16:creationId xmlns:a16="http://schemas.microsoft.com/office/drawing/2014/main" id="{00000000-0008-0000-0200-000074010000}"/>
            </a:ext>
          </a:extLst>
        </xdr:cNvPr>
        <xdr:cNvSpPr txBox="1"/>
      </xdr:nvSpPr>
      <xdr:spPr>
        <a:xfrm>
          <a:off x="13500744" y="964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170197</xdr:rowOff>
    </xdr:from>
    <xdr:ext cx="405111" cy="259045"/>
    <xdr:sp macro="" textlink="">
      <xdr:nvSpPr>
        <xdr:cNvPr id="373" name="n_4mainValue【保健センター・保健所】&#10;有形固定資産減価償却率">
          <a:extLst>
            <a:ext uri="{FF2B5EF4-FFF2-40B4-BE49-F238E27FC236}">
              <a16:creationId xmlns:a16="http://schemas.microsoft.com/office/drawing/2014/main" id="{00000000-0008-0000-0200-000075010000}"/>
            </a:ext>
          </a:extLst>
        </xdr:cNvPr>
        <xdr:cNvSpPr txBox="1"/>
      </xdr:nvSpPr>
      <xdr:spPr>
        <a:xfrm>
          <a:off x="12611744" y="959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74" name="正方形/長方形 373">
          <a:extLst>
            <a:ext uri="{FF2B5EF4-FFF2-40B4-BE49-F238E27FC236}">
              <a16:creationId xmlns:a16="http://schemas.microsoft.com/office/drawing/2014/main" id="{00000000-0008-0000-0200-000076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75" name="正方形/長方形 374">
          <a:extLst>
            <a:ext uri="{FF2B5EF4-FFF2-40B4-BE49-F238E27FC236}">
              <a16:creationId xmlns:a16="http://schemas.microsoft.com/office/drawing/2014/main" id="{00000000-0008-0000-0200-000077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76" name="正方形/長方形 375">
          <a:extLst>
            <a:ext uri="{FF2B5EF4-FFF2-40B4-BE49-F238E27FC236}">
              <a16:creationId xmlns:a16="http://schemas.microsoft.com/office/drawing/2014/main" id="{00000000-0008-0000-0200-000078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77" name="正方形/長方形 376">
          <a:extLst>
            <a:ext uri="{FF2B5EF4-FFF2-40B4-BE49-F238E27FC236}">
              <a16:creationId xmlns:a16="http://schemas.microsoft.com/office/drawing/2014/main" id="{00000000-0008-0000-0200-000079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78" name="正方形/長方形 377">
          <a:extLst>
            <a:ext uri="{FF2B5EF4-FFF2-40B4-BE49-F238E27FC236}">
              <a16:creationId xmlns:a16="http://schemas.microsoft.com/office/drawing/2014/main" id="{00000000-0008-0000-0200-00007A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79" name="正方形/長方形 378">
          <a:extLst>
            <a:ext uri="{FF2B5EF4-FFF2-40B4-BE49-F238E27FC236}">
              <a16:creationId xmlns:a16="http://schemas.microsoft.com/office/drawing/2014/main" id="{00000000-0008-0000-0200-00007B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80" name="正方形/長方形 379">
          <a:extLst>
            <a:ext uri="{FF2B5EF4-FFF2-40B4-BE49-F238E27FC236}">
              <a16:creationId xmlns:a16="http://schemas.microsoft.com/office/drawing/2014/main" id="{00000000-0008-0000-0200-00007C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81" name="正方形/長方形 380">
          <a:extLst>
            <a:ext uri="{FF2B5EF4-FFF2-40B4-BE49-F238E27FC236}">
              <a16:creationId xmlns:a16="http://schemas.microsoft.com/office/drawing/2014/main" id="{00000000-0008-0000-0200-00007D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82" name="テキスト ボックス 381">
          <a:extLst>
            <a:ext uri="{FF2B5EF4-FFF2-40B4-BE49-F238E27FC236}">
              <a16:creationId xmlns:a16="http://schemas.microsoft.com/office/drawing/2014/main" id="{00000000-0008-0000-0200-00007E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83" name="直線コネクタ 382">
          <a:extLst>
            <a:ext uri="{FF2B5EF4-FFF2-40B4-BE49-F238E27FC236}">
              <a16:creationId xmlns:a16="http://schemas.microsoft.com/office/drawing/2014/main" id="{00000000-0008-0000-0200-00007F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384" name="直線コネクタ 383">
          <a:extLst>
            <a:ext uri="{FF2B5EF4-FFF2-40B4-BE49-F238E27FC236}">
              <a16:creationId xmlns:a16="http://schemas.microsoft.com/office/drawing/2014/main" id="{00000000-0008-0000-0200-00008001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385" name="テキスト ボックス 384">
          <a:extLst>
            <a:ext uri="{FF2B5EF4-FFF2-40B4-BE49-F238E27FC236}">
              <a16:creationId xmlns:a16="http://schemas.microsoft.com/office/drawing/2014/main" id="{00000000-0008-0000-0200-00008101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386" name="直線コネクタ 385">
          <a:extLst>
            <a:ext uri="{FF2B5EF4-FFF2-40B4-BE49-F238E27FC236}">
              <a16:creationId xmlns:a16="http://schemas.microsoft.com/office/drawing/2014/main" id="{00000000-0008-0000-0200-00008201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387" name="テキスト ボックス 386">
          <a:extLst>
            <a:ext uri="{FF2B5EF4-FFF2-40B4-BE49-F238E27FC236}">
              <a16:creationId xmlns:a16="http://schemas.microsoft.com/office/drawing/2014/main" id="{00000000-0008-0000-0200-00008301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88" name="直線コネクタ 387">
          <a:extLst>
            <a:ext uri="{FF2B5EF4-FFF2-40B4-BE49-F238E27FC236}">
              <a16:creationId xmlns:a16="http://schemas.microsoft.com/office/drawing/2014/main" id="{00000000-0008-0000-0200-00008401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389" name="テキスト ボックス 388">
          <a:extLst>
            <a:ext uri="{FF2B5EF4-FFF2-40B4-BE49-F238E27FC236}">
              <a16:creationId xmlns:a16="http://schemas.microsoft.com/office/drawing/2014/main" id="{00000000-0008-0000-0200-00008501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390" name="直線コネクタ 389">
          <a:extLst>
            <a:ext uri="{FF2B5EF4-FFF2-40B4-BE49-F238E27FC236}">
              <a16:creationId xmlns:a16="http://schemas.microsoft.com/office/drawing/2014/main" id="{00000000-0008-0000-0200-00008601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391" name="テキスト ボックス 390">
          <a:extLst>
            <a:ext uri="{FF2B5EF4-FFF2-40B4-BE49-F238E27FC236}">
              <a16:creationId xmlns:a16="http://schemas.microsoft.com/office/drawing/2014/main" id="{00000000-0008-0000-0200-00008701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392" name="直線コネクタ 391">
          <a:extLst>
            <a:ext uri="{FF2B5EF4-FFF2-40B4-BE49-F238E27FC236}">
              <a16:creationId xmlns:a16="http://schemas.microsoft.com/office/drawing/2014/main" id="{00000000-0008-0000-0200-00008801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393" name="テキスト ボックス 392">
          <a:extLst>
            <a:ext uri="{FF2B5EF4-FFF2-40B4-BE49-F238E27FC236}">
              <a16:creationId xmlns:a16="http://schemas.microsoft.com/office/drawing/2014/main" id="{00000000-0008-0000-0200-00008901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94" name="直線コネクタ 393">
          <a:extLst>
            <a:ext uri="{FF2B5EF4-FFF2-40B4-BE49-F238E27FC236}">
              <a16:creationId xmlns:a16="http://schemas.microsoft.com/office/drawing/2014/main" id="{00000000-0008-0000-0200-00008A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95" name="テキスト ボックス 394">
          <a:extLst>
            <a:ext uri="{FF2B5EF4-FFF2-40B4-BE49-F238E27FC236}">
              <a16:creationId xmlns:a16="http://schemas.microsoft.com/office/drawing/2014/main" id="{00000000-0008-0000-0200-00008B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96" name="【保健センター・保健所】&#10;一人当たり面積グラフ枠">
          <a:extLst>
            <a:ext uri="{FF2B5EF4-FFF2-40B4-BE49-F238E27FC236}">
              <a16:creationId xmlns:a16="http://schemas.microsoft.com/office/drawing/2014/main" id="{00000000-0008-0000-0200-00008C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160020</xdr:rowOff>
    </xdr:from>
    <xdr:to>
      <xdr:col>116</xdr:col>
      <xdr:colOff>62864</xdr:colOff>
      <xdr:row>63</xdr:row>
      <xdr:rowOff>140970</xdr:rowOff>
    </xdr:to>
    <xdr:cxnSp macro="">
      <xdr:nvCxnSpPr>
        <xdr:cNvPr id="397" name="直線コネクタ 396">
          <a:extLst>
            <a:ext uri="{FF2B5EF4-FFF2-40B4-BE49-F238E27FC236}">
              <a16:creationId xmlns:a16="http://schemas.microsoft.com/office/drawing/2014/main" id="{00000000-0008-0000-0200-00008D010000}"/>
            </a:ext>
          </a:extLst>
        </xdr:cNvPr>
        <xdr:cNvCxnSpPr/>
      </xdr:nvCxnSpPr>
      <xdr:spPr>
        <a:xfrm flipV="1">
          <a:off x="22160864" y="976122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144797</xdr:rowOff>
    </xdr:from>
    <xdr:ext cx="469744" cy="259045"/>
    <xdr:sp macro="" textlink="">
      <xdr:nvSpPr>
        <xdr:cNvPr id="398" name="【保健センター・保健所】&#10;一人当たり面積最小値テキスト">
          <a:extLst>
            <a:ext uri="{FF2B5EF4-FFF2-40B4-BE49-F238E27FC236}">
              <a16:creationId xmlns:a16="http://schemas.microsoft.com/office/drawing/2014/main" id="{00000000-0008-0000-0200-00008E010000}"/>
            </a:ext>
          </a:extLst>
        </xdr:cNvPr>
        <xdr:cNvSpPr txBox="1"/>
      </xdr:nvSpPr>
      <xdr:spPr>
        <a:xfrm>
          <a:off x="22199600" y="1094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140970</xdr:rowOff>
    </xdr:from>
    <xdr:to>
      <xdr:col>116</xdr:col>
      <xdr:colOff>152400</xdr:colOff>
      <xdr:row>63</xdr:row>
      <xdr:rowOff>140970</xdr:rowOff>
    </xdr:to>
    <xdr:cxnSp macro="">
      <xdr:nvCxnSpPr>
        <xdr:cNvPr id="399" name="直線コネクタ 398">
          <a:extLst>
            <a:ext uri="{FF2B5EF4-FFF2-40B4-BE49-F238E27FC236}">
              <a16:creationId xmlns:a16="http://schemas.microsoft.com/office/drawing/2014/main" id="{00000000-0008-0000-0200-00008F010000}"/>
            </a:ext>
          </a:extLst>
        </xdr:cNvPr>
        <xdr:cNvCxnSpPr/>
      </xdr:nvCxnSpPr>
      <xdr:spPr>
        <a:xfrm>
          <a:off x="22072600" y="1094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106697</xdr:rowOff>
    </xdr:from>
    <xdr:ext cx="469744" cy="259045"/>
    <xdr:sp macro="" textlink="">
      <xdr:nvSpPr>
        <xdr:cNvPr id="400" name="【保健センター・保健所】&#10;一人当たり面積最大値テキスト">
          <a:extLst>
            <a:ext uri="{FF2B5EF4-FFF2-40B4-BE49-F238E27FC236}">
              <a16:creationId xmlns:a16="http://schemas.microsoft.com/office/drawing/2014/main" id="{00000000-0008-0000-0200-000090010000}"/>
            </a:ext>
          </a:extLst>
        </xdr:cNvPr>
        <xdr:cNvSpPr txBox="1"/>
      </xdr:nvSpPr>
      <xdr:spPr>
        <a:xfrm>
          <a:off x="22199600" y="953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160020</xdr:rowOff>
    </xdr:from>
    <xdr:to>
      <xdr:col>116</xdr:col>
      <xdr:colOff>152400</xdr:colOff>
      <xdr:row>56</xdr:row>
      <xdr:rowOff>160020</xdr:rowOff>
    </xdr:to>
    <xdr:cxnSp macro="">
      <xdr:nvCxnSpPr>
        <xdr:cNvPr id="401" name="直線コネクタ 400">
          <a:extLst>
            <a:ext uri="{FF2B5EF4-FFF2-40B4-BE49-F238E27FC236}">
              <a16:creationId xmlns:a16="http://schemas.microsoft.com/office/drawing/2014/main" id="{00000000-0008-0000-0200-000091010000}"/>
            </a:ext>
          </a:extLst>
        </xdr:cNvPr>
        <xdr:cNvCxnSpPr/>
      </xdr:nvCxnSpPr>
      <xdr:spPr>
        <a:xfrm>
          <a:off x="22072600" y="976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163847</xdr:rowOff>
    </xdr:from>
    <xdr:ext cx="469744" cy="259045"/>
    <xdr:sp macro="" textlink="">
      <xdr:nvSpPr>
        <xdr:cNvPr id="402" name="【保健センター・保健所】&#10;一人当たり面積平均値テキスト">
          <a:extLst>
            <a:ext uri="{FF2B5EF4-FFF2-40B4-BE49-F238E27FC236}">
              <a16:creationId xmlns:a16="http://schemas.microsoft.com/office/drawing/2014/main" id="{00000000-0008-0000-0200-000092010000}"/>
            </a:ext>
          </a:extLst>
        </xdr:cNvPr>
        <xdr:cNvSpPr txBox="1"/>
      </xdr:nvSpPr>
      <xdr:spPr>
        <a:xfrm>
          <a:off x="22199600" y="106222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13970</xdr:rowOff>
    </xdr:from>
    <xdr:to>
      <xdr:col>116</xdr:col>
      <xdr:colOff>114300</xdr:colOff>
      <xdr:row>62</xdr:row>
      <xdr:rowOff>115570</xdr:rowOff>
    </xdr:to>
    <xdr:sp macro="" textlink="">
      <xdr:nvSpPr>
        <xdr:cNvPr id="403" name="フローチャート: 判断 402">
          <a:extLst>
            <a:ext uri="{FF2B5EF4-FFF2-40B4-BE49-F238E27FC236}">
              <a16:creationId xmlns:a16="http://schemas.microsoft.com/office/drawing/2014/main" id="{00000000-0008-0000-0200-000093010000}"/>
            </a:ext>
          </a:extLst>
        </xdr:cNvPr>
        <xdr:cNvSpPr/>
      </xdr:nvSpPr>
      <xdr:spPr>
        <a:xfrm>
          <a:off x="22110700" y="1064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21590</xdr:rowOff>
    </xdr:from>
    <xdr:to>
      <xdr:col>112</xdr:col>
      <xdr:colOff>38100</xdr:colOff>
      <xdr:row>62</xdr:row>
      <xdr:rowOff>123190</xdr:rowOff>
    </xdr:to>
    <xdr:sp macro="" textlink="">
      <xdr:nvSpPr>
        <xdr:cNvPr id="404" name="フローチャート: 判断 403">
          <a:extLst>
            <a:ext uri="{FF2B5EF4-FFF2-40B4-BE49-F238E27FC236}">
              <a16:creationId xmlns:a16="http://schemas.microsoft.com/office/drawing/2014/main" id="{00000000-0008-0000-0200-000094010000}"/>
            </a:ext>
          </a:extLst>
        </xdr:cNvPr>
        <xdr:cNvSpPr/>
      </xdr:nvSpPr>
      <xdr:spPr>
        <a:xfrm>
          <a:off x="21272500" y="106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170180</xdr:rowOff>
    </xdr:from>
    <xdr:to>
      <xdr:col>107</xdr:col>
      <xdr:colOff>101600</xdr:colOff>
      <xdr:row>62</xdr:row>
      <xdr:rowOff>100330</xdr:rowOff>
    </xdr:to>
    <xdr:sp macro="" textlink="">
      <xdr:nvSpPr>
        <xdr:cNvPr id="405" name="フローチャート: 判断 404">
          <a:extLst>
            <a:ext uri="{FF2B5EF4-FFF2-40B4-BE49-F238E27FC236}">
              <a16:creationId xmlns:a16="http://schemas.microsoft.com/office/drawing/2014/main" id="{00000000-0008-0000-0200-000095010000}"/>
            </a:ext>
          </a:extLst>
        </xdr:cNvPr>
        <xdr:cNvSpPr/>
      </xdr:nvSpPr>
      <xdr:spPr>
        <a:xfrm>
          <a:off x="20383500" y="1062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40640</xdr:rowOff>
    </xdr:from>
    <xdr:to>
      <xdr:col>102</xdr:col>
      <xdr:colOff>165100</xdr:colOff>
      <xdr:row>62</xdr:row>
      <xdr:rowOff>142240</xdr:rowOff>
    </xdr:to>
    <xdr:sp macro="" textlink="">
      <xdr:nvSpPr>
        <xdr:cNvPr id="406" name="フローチャート: 判断 405">
          <a:extLst>
            <a:ext uri="{FF2B5EF4-FFF2-40B4-BE49-F238E27FC236}">
              <a16:creationId xmlns:a16="http://schemas.microsoft.com/office/drawing/2014/main" id="{00000000-0008-0000-0200-000096010000}"/>
            </a:ext>
          </a:extLst>
        </xdr:cNvPr>
        <xdr:cNvSpPr/>
      </xdr:nvSpPr>
      <xdr:spPr>
        <a:xfrm>
          <a:off x="19494500" y="1067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59690</xdr:rowOff>
    </xdr:from>
    <xdr:to>
      <xdr:col>98</xdr:col>
      <xdr:colOff>38100</xdr:colOff>
      <xdr:row>62</xdr:row>
      <xdr:rowOff>161290</xdr:rowOff>
    </xdr:to>
    <xdr:sp macro="" textlink="">
      <xdr:nvSpPr>
        <xdr:cNvPr id="407" name="フローチャート: 判断 406">
          <a:extLst>
            <a:ext uri="{FF2B5EF4-FFF2-40B4-BE49-F238E27FC236}">
              <a16:creationId xmlns:a16="http://schemas.microsoft.com/office/drawing/2014/main" id="{00000000-0008-0000-0200-000097010000}"/>
            </a:ext>
          </a:extLst>
        </xdr:cNvPr>
        <xdr:cNvSpPr/>
      </xdr:nvSpPr>
      <xdr:spPr>
        <a:xfrm>
          <a:off x="18605500" y="1068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08" name="テキスト ボックス 407">
          <a:extLst>
            <a:ext uri="{FF2B5EF4-FFF2-40B4-BE49-F238E27FC236}">
              <a16:creationId xmlns:a16="http://schemas.microsoft.com/office/drawing/2014/main" id="{00000000-0008-0000-0200-000098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09" name="テキスト ボックス 408">
          <a:extLst>
            <a:ext uri="{FF2B5EF4-FFF2-40B4-BE49-F238E27FC236}">
              <a16:creationId xmlns:a16="http://schemas.microsoft.com/office/drawing/2014/main" id="{00000000-0008-0000-0200-000099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10" name="テキスト ボックス 409">
          <a:extLst>
            <a:ext uri="{FF2B5EF4-FFF2-40B4-BE49-F238E27FC236}">
              <a16:creationId xmlns:a16="http://schemas.microsoft.com/office/drawing/2014/main" id="{00000000-0008-0000-0200-00009A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11" name="テキスト ボックス 410">
          <a:extLst>
            <a:ext uri="{FF2B5EF4-FFF2-40B4-BE49-F238E27FC236}">
              <a16:creationId xmlns:a16="http://schemas.microsoft.com/office/drawing/2014/main" id="{00000000-0008-0000-0200-00009B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12" name="テキスト ボックス 411">
          <a:extLst>
            <a:ext uri="{FF2B5EF4-FFF2-40B4-BE49-F238E27FC236}">
              <a16:creationId xmlns:a16="http://schemas.microsoft.com/office/drawing/2014/main" id="{00000000-0008-0000-0200-00009C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17780</xdr:rowOff>
    </xdr:from>
    <xdr:to>
      <xdr:col>116</xdr:col>
      <xdr:colOff>114300</xdr:colOff>
      <xdr:row>61</xdr:row>
      <xdr:rowOff>119380</xdr:rowOff>
    </xdr:to>
    <xdr:sp macro="" textlink="">
      <xdr:nvSpPr>
        <xdr:cNvPr id="413" name="楕円 412">
          <a:extLst>
            <a:ext uri="{FF2B5EF4-FFF2-40B4-BE49-F238E27FC236}">
              <a16:creationId xmlns:a16="http://schemas.microsoft.com/office/drawing/2014/main" id="{00000000-0008-0000-0200-00009D010000}"/>
            </a:ext>
          </a:extLst>
        </xdr:cNvPr>
        <xdr:cNvSpPr/>
      </xdr:nvSpPr>
      <xdr:spPr>
        <a:xfrm>
          <a:off x="221107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40657</xdr:rowOff>
    </xdr:from>
    <xdr:ext cx="469744" cy="259045"/>
    <xdr:sp macro="" textlink="">
      <xdr:nvSpPr>
        <xdr:cNvPr id="414" name="【保健センター・保健所】&#10;一人当たり面積該当値テキスト">
          <a:extLst>
            <a:ext uri="{FF2B5EF4-FFF2-40B4-BE49-F238E27FC236}">
              <a16:creationId xmlns:a16="http://schemas.microsoft.com/office/drawing/2014/main" id="{00000000-0008-0000-0200-00009E010000}"/>
            </a:ext>
          </a:extLst>
        </xdr:cNvPr>
        <xdr:cNvSpPr txBox="1"/>
      </xdr:nvSpPr>
      <xdr:spPr>
        <a:xfrm>
          <a:off x="22199600" y="1032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17780</xdr:rowOff>
    </xdr:from>
    <xdr:to>
      <xdr:col>112</xdr:col>
      <xdr:colOff>38100</xdr:colOff>
      <xdr:row>61</xdr:row>
      <xdr:rowOff>119380</xdr:rowOff>
    </xdr:to>
    <xdr:sp macro="" textlink="">
      <xdr:nvSpPr>
        <xdr:cNvPr id="415" name="楕円 414">
          <a:extLst>
            <a:ext uri="{FF2B5EF4-FFF2-40B4-BE49-F238E27FC236}">
              <a16:creationId xmlns:a16="http://schemas.microsoft.com/office/drawing/2014/main" id="{00000000-0008-0000-0200-00009F010000}"/>
            </a:ext>
          </a:extLst>
        </xdr:cNvPr>
        <xdr:cNvSpPr/>
      </xdr:nvSpPr>
      <xdr:spPr>
        <a:xfrm>
          <a:off x="212725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68580</xdr:rowOff>
    </xdr:from>
    <xdr:to>
      <xdr:col>116</xdr:col>
      <xdr:colOff>63500</xdr:colOff>
      <xdr:row>61</xdr:row>
      <xdr:rowOff>68580</xdr:rowOff>
    </xdr:to>
    <xdr:cxnSp macro="">
      <xdr:nvCxnSpPr>
        <xdr:cNvPr id="416" name="直線コネクタ 415">
          <a:extLst>
            <a:ext uri="{FF2B5EF4-FFF2-40B4-BE49-F238E27FC236}">
              <a16:creationId xmlns:a16="http://schemas.microsoft.com/office/drawing/2014/main" id="{00000000-0008-0000-0200-0000A0010000}"/>
            </a:ext>
          </a:extLst>
        </xdr:cNvPr>
        <xdr:cNvCxnSpPr/>
      </xdr:nvCxnSpPr>
      <xdr:spPr>
        <a:xfrm>
          <a:off x="21323300" y="105270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17780</xdr:rowOff>
    </xdr:from>
    <xdr:to>
      <xdr:col>107</xdr:col>
      <xdr:colOff>101600</xdr:colOff>
      <xdr:row>61</xdr:row>
      <xdr:rowOff>119380</xdr:rowOff>
    </xdr:to>
    <xdr:sp macro="" textlink="">
      <xdr:nvSpPr>
        <xdr:cNvPr id="417" name="楕円 416">
          <a:extLst>
            <a:ext uri="{FF2B5EF4-FFF2-40B4-BE49-F238E27FC236}">
              <a16:creationId xmlns:a16="http://schemas.microsoft.com/office/drawing/2014/main" id="{00000000-0008-0000-0200-0000A1010000}"/>
            </a:ext>
          </a:extLst>
        </xdr:cNvPr>
        <xdr:cNvSpPr/>
      </xdr:nvSpPr>
      <xdr:spPr>
        <a:xfrm>
          <a:off x="203835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68580</xdr:rowOff>
    </xdr:from>
    <xdr:to>
      <xdr:col>111</xdr:col>
      <xdr:colOff>177800</xdr:colOff>
      <xdr:row>61</xdr:row>
      <xdr:rowOff>68580</xdr:rowOff>
    </xdr:to>
    <xdr:cxnSp macro="">
      <xdr:nvCxnSpPr>
        <xdr:cNvPr id="418" name="直線コネクタ 417">
          <a:extLst>
            <a:ext uri="{FF2B5EF4-FFF2-40B4-BE49-F238E27FC236}">
              <a16:creationId xmlns:a16="http://schemas.microsoft.com/office/drawing/2014/main" id="{00000000-0008-0000-0200-0000A2010000}"/>
            </a:ext>
          </a:extLst>
        </xdr:cNvPr>
        <xdr:cNvCxnSpPr/>
      </xdr:nvCxnSpPr>
      <xdr:spPr>
        <a:xfrm>
          <a:off x="20434300" y="105270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17780</xdr:rowOff>
    </xdr:from>
    <xdr:to>
      <xdr:col>102</xdr:col>
      <xdr:colOff>165100</xdr:colOff>
      <xdr:row>61</xdr:row>
      <xdr:rowOff>119380</xdr:rowOff>
    </xdr:to>
    <xdr:sp macro="" textlink="">
      <xdr:nvSpPr>
        <xdr:cNvPr id="419" name="楕円 418">
          <a:extLst>
            <a:ext uri="{FF2B5EF4-FFF2-40B4-BE49-F238E27FC236}">
              <a16:creationId xmlns:a16="http://schemas.microsoft.com/office/drawing/2014/main" id="{00000000-0008-0000-0200-0000A3010000}"/>
            </a:ext>
          </a:extLst>
        </xdr:cNvPr>
        <xdr:cNvSpPr/>
      </xdr:nvSpPr>
      <xdr:spPr>
        <a:xfrm>
          <a:off x="194945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68580</xdr:rowOff>
    </xdr:from>
    <xdr:to>
      <xdr:col>107</xdr:col>
      <xdr:colOff>50800</xdr:colOff>
      <xdr:row>61</xdr:row>
      <xdr:rowOff>68580</xdr:rowOff>
    </xdr:to>
    <xdr:cxnSp macro="">
      <xdr:nvCxnSpPr>
        <xdr:cNvPr id="420" name="直線コネクタ 419">
          <a:extLst>
            <a:ext uri="{FF2B5EF4-FFF2-40B4-BE49-F238E27FC236}">
              <a16:creationId xmlns:a16="http://schemas.microsoft.com/office/drawing/2014/main" id="{00000000-0008-0000-0200-0000A4010000}"/>
            </a:ext>
          </a:extLst>
        </xdr:cNvPr>
        <xdr:cNvCxnSpPr/>
      </xdr:nvCxnSpPr>
      <xdr:spPr>
        <a:xfrm>
          <a:off x="19545300" y="105270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13970</xdr:rowOff>
    </xdr:from>
    <xdr:to>
      <xdr:col>98</xdr:col>
      <xdr:colOff>38100</xdr:colOff>
      <xdr:row>61</xdr:row>
      <xdr:rowOff>115570</xdr:rowOff>
    </xdr:to>
    <xdr:sp macro="" textlink="">
      <xdr:nvSpPr>
        <xdr:cNvPr id="421" name="楕円 420">
          <a:extLst>
            <a:ext uri="{FF2B5EF4-FFF2-40B4-BE49-F238E27FC236}">
              <a16:creationId xmlns:a16="http://schemas.microsoft.com/office/drawing/2014/main" id="{00000000-0008-0000-0200-0000A5010000}"/>
            </a:ext>
          </a:extLst>
        </xdr:cNvPr>
        <xdr:cNvSpPr/>
      </xdr:nvSpPr>
      <xdr:spPr>
        <a:xfrm>
          <a:off x="18605500" y="1047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64770</xdr:rowOff>
    </xdr:from>
    <xdr:to>
      <xdr:col>102</xdr:col>
      <xdr:colOff>114300</xdr:colOff>
      <xdr:row>61</xdr:row>
      <xdr:rowOff>68580</xdr:rowOff>
    </xdr:to>
    <xdr:cxnSp macro="">
      <xdr:nvCxnSpPr>
        <xdr:cNvPr id="422" name="直線コネクタ 421">
          <a:extLst>
            <a:ext uri="{FF2B5EF4-FFF2-40B4-BE49-F238E27FC236}">
              <a16:creationId xmlns:a16="http://schemas.microsoft.com/office/drawing/2014/main" id="{00000000-0008-0000-0200-0000A6010000}"/>
            </a:ext>
          </a:extLst>
        </xdr:cNvPr>
        <xdr:cNvCxnSpPr/>
      </xdr:nvCxnSpPr>
      <xdr:spPr>
        <a:xfrm>
          <a:off x="18656300" y="105232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114317</xdr:rowOff>
    </xdr:from>
    <xdr:ext cx="469744" cy="259045"/>
    <xdr:sp macro="" textlink="">
      <xdr:nvSpPr>
        <xdr:cNvPr id="423" name="n_1aveValue【保健センター・保健所】&#10;一人当たり面積">
          <a:extLst>
            <a:ext uri="{FF2B5EF4-FFF2-40B4-BE49-F238E27FC236}">
              <a16:creationId xmlns:a16="http://schemas.microsoft.com/office/drawing/2014/main" id="{00000000-0008-0000-0200-0000A7010000}"/>
            </a:ext>
          </a:extLst>
        </xdr:cNvPr>
        <xdr:cNvSpPr txBox="1"/>
      </xdr:nvSpPr>
      <xdr:spPr>
        <a:xfrm>
          <a:off x="21075727" y="1074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91457</xdr:rowOff>
    </xdr:from>
    <xdr:ext cx="469744" cy="259045"/>
    <xdr:sp macro="" textlink="">
      <xdr:nvSpPr>
        <xdr:cNvPr id="424" name="n_2aveValue【保健センター・保健所】&#10;一人当たり面積">
          <a:extLst>
            <a:ext uri="{FF2B5EF4-FFF2-40B4-BE49-F238E27FC236}">
              <a16:creationId xmlns:a16="http://schemas.microsoft.com/office/drawing/2014/main" id="{00000000-0008-0000-0200-0000A8010000}"/>
            </a:ext>
          </a:extLst>
        </xdr:cNvPr>
        <xdr:cNvSpPr txBox="1"/>
      </xdr:nvSpPr>
      <xdr:spPr>
        <a:xfrm>
          <a:off x="20199427" y="1072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133367</xdr:rowOff>
    </xdr:from>
    <xdr:ext cx="469744" cy="259045"/>
    <xdr:sp macro="" textlink="">
      <xdr:nvSpPr>
        <xdr:cNvPr id="425" name="n_3aveValue【保健センター・保健所】&#10;一人当たり面積">
          <a:extLst>
            <a:ext uri="{FF2B5EF4-FFF2-40B4-BE49-F238E27FC236}">
              <a16:creationId xmlns:a16="http://schemas.microsoft.com/office/drawing/2014/main" id="{00000000-0008-0000-0200-0000A9010000}"/>
            </a:ext>
          </a:extLst>
        </xdr:cNvPr>
        <xdr:cNvSpPr txBox="1"/>
      </xdr:nvSpPr>
      <xdr:spPr>
        <a:xfrm>
          <a:off x="19310427" y="1076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152417</xdr:rowOff>
    </xdr:from>
    <xdr:ext cx="469744" cy="259045"/>
    <xdr:sp macro="" textlink="">
      <xdr:nvSpPr>
        <xdr:cNvPr id="426" name="n_4aveValue【保健センター・保健所】&#10;一人当たり面積">
          <a:extLst>
            <a:ext uri="{FF2B5EF4-FFF2-40B4-BE49-F238E27FC236}">
              <a16:creationId xmlns:a16="http://schemas.microsoft.com/office/drawing/2014/main" id="{00000000-0008-0000-0200-0000AA010000}"/>
            </a:ext>
          </a:extLst>
        </xdr:cNvPr>
        <xdr:cNvSpPr txBox="1"/>
      </xdr:nvSpPr>
      <xdr:spPr>
        <a:xfrm>
          <a:off x="18421427" y="1078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135907</xdr:rowOff>
    </xdr:from>
    <xdr:ext cx="469744" cy="259045"/>
    <xdr:sp macro="" textlink="">
      <xdr:nvSpPr>
        <xdr:cNvPr id="427" name="n_1mainValue【保健センター・保健所】&#10;一人当たり面積">
          <a:extLst>
            <a:ext uri="{FF2B5EF4-FFF2-40B4-BE49-F238E27FC236}">
              <a16:creationId xmlns:a16="http://schemas.microsoft.com/office/drawing/2014/main" id="{00000000-0008-0000-0200-0000AB010000}"/>
            </a:ext>
          </a:extLst>
        </xdr:cNvPr>
        <xdr:cNvSpPr txBox="1"/>
      </xdr:nvSpPr>
      <xdr:spPr>
        <a:xfrm>
          <a:off x="21075727" y="1025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135907</xdr:rowOff>
    </xdr:from>
    <xdr:ext cx="469744" cy="259045"/>
    <xdr:sp macro="" textlink="">
      <xdr:nvSpPr>
        <xdr:cNvPr id="428" name="n_2mainValue【保健センター・保健所】&#10;一人当たり面積">
          <a:extLst>
            <a:ext uri="{FF2B5EF4-FFF2-40B4-BE49-F238E27FC236}">
              <a16:creationId xmlns:a16="http://schemas.microsoft.com/office/drawing/2014/main" id="{00000000-0008-0000-0200-0000AC010000}"/>
            </a:ext>
          </a:extLst>
        </xdr:cNvPr>
        <xdr:cNvSpPr txBox="1"/>
      </xdr:nvSpPr>
      <xdr:spPr>
        <a:xfrm>
          <a:off x="20199427" y="1025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135907</xdr:rowOff>
    </xdr:from>
    <xdr:ext cx="469744" cy="259045"/>
    <xdr:sp macro="" textlink="">
      <xdr:nvSpPr>
        <xdr:cNvPr id="429" name="n_3mainValue【保健センター・保健所】&#10;一人当たり面積">
          <a:extLst>
            <a:ext uri="{FF2B5EF4-FFF2-40B4-BE49-F238E27FC236}">
              <a16:creationId xmlns:a16="http://schemas.microsoft.com/office/drawing/2014/main" id="{00000000-0008-0000-0200-0000AD010000}"/>
            </a:ext>
          </a:extLst>
        </xdr:cNvPr>
        <xdr:cNvSpPr txBox="1"/>
      </xdr:nvSpPr>
      <xdr:spPr>
        <a:xfrm>
          <a:off x="19310427" y="1025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132097</xdr:rowOff>
    </xdr:from>
    <xdr:ext cx="469744" cy="259045"/>
    <xdr:sp macro="" textlink="">
      <xdr:nvSpPr>
        <xdr:cNvPr id="430" name="n_4mainValue【保健センター・保健所】&#10;一人当たり面積">
          <a:extLst>
            <a:ext uri="{FF2B5EF4-FFF2-40B4-BE49-F238E27FC236}">
              <a16:creationId xmlns:a16="http://schemas.microsoft.com/office/drawing/2014/main" id="{00000000-0008-0000-0200-0000AE010000}"/>
            </a:ext>
          </a:extLst>
        </xdr:cNvPr>
        <xdr:cNvSpPr txBox="1"/>
      </xdr:nvSpPr>
      <xdr:spPr>
        <a:xfrm>
          <a:off x="18421427" y="1024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31" name="正方形/長方形 430">
          <a:extLst>
            <a:ext uri="{FF2B5EF4-FFF2-40B4-BE49-F238E27FC236}">
              <a16:creationId xmlns:a16="http://schemas.microsoft.com/office/drawing/2014/main" id="{00000000-0008-0000-0200-0000AF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32" name="正方形/長方形 431">
          <a:extLst>
            <a:ext uri="{FF2B5EF4-FFF2-40B4-BE49-F238E27FC236}">
              <a16:creationId xmlns:a16="http://schemas.microsoft.com/office/drawing/2014/main" id="{00000000-0008-0000-0200-0000B0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33" name="正方形/長方形 432">
          <a:extLst>
            <a:ext uri="{FF2B5EF4-FFF2-40B4-BE49-F238E27FC236}">
              <a16:creationId xmlns:a16="http://schemas.microsoft.com/office/drawing/2014/main" id="{00000000-0008-0000-0200-0000B1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34" name="正方形/長方形 433">
          <a:extLst>
            <a:ext uri="{FF2B5EF4-FFF2-40B4-BE49-F238E27FC236}">
              <a16:creationId xmlns:a16="http://schemas.microsoft.com/office/drawing/2014/main" id="{00000000-0008-0000-0200-0000B2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35" name="正方形/長方形 434">
          <a:extLst>
            <a:ext uri="{FF2B5EF4-FFF2-40B4-BE49-F238E27FC236}">
              <a16:creationId xmlns:a16="http://schemas.microsoft.com/office/drawing/2014/main" id="{00000000-0008-0000-0200-0000B3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6" name="正方形/長方形 435">
          <a:extLst>
            <a:ext uri="{FF2B5EF4-FFF2-40B4-BE49-F238E27FC236}">
              <a16:creationId xmlns:a16="http://schemas.microsoft.com/office/drawing/2014/main" id="{00000000-0008-0000-0200-0000B4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7" name="正方形/長方形 436">
          <a:extLst>
            <a:ext uri="{FF2B5EF4-FFF2-40B4-BE49-F238E27FC236}">
              <a16:creationId xmlns:a16="http://schemas.microsoft.com/office/drawing/2014/main" id="{00000000-0008-0000-0200-0000B5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8" name="正方形/長方形 437">
          <a:extLst>
            <a:ext uri="{FF2B5EF4-FFF2-40B4-BE49-F238E27FC236}">
              <a16:creationId xmlns:a16="http://schemas.microsoft.com/office/drawing/2014/main" id="{00000000-0008-0000-0200-0000B601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39" name="正方形/長方形 438">
          <a:extLst>
            <a:ext uri="{FF2B5EF4-FFF2-40B4-BE49-F238E27FC236}">
              <a16:creationId xmlns:a16="http://schemas.microsoft.com/office/drawing/2014/main" id="{00000000-0008-0000-0200-0000B701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40" name="正方形/長方形 439">
          <a:extLst>
            <a:ext uri="{FF2B5EF4-FFF2-40B4-BE49-F238E27FC236}">
              <a16:creationId xmlns:a16="http://schemas.microsoft.com/office/drawing/2014/main" id="{00000000-0008-0000-0200-0000B801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41" name="正方形/長方形 440">
          <a:extLst>
            <a:ext uri="{FF2B5EF4-FFF2-40B4-BE49-F238E27FC236}">
              <a16:creationId xmlns:a16="http://schemas.microsoft.com/office/drawing/2014/main" id="{00000000-0008-0000-0200-0000B901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42" name="正方形/長方形 441">
          <a:extLst>
            <a:ext uri="{FF2B5EF4-FFF2-40B4-BE49-F238E27FC236}">
              <a16:creationId xmlns:a16="http://schemas.microsoft.com/office/drawing/2014/main" id="{00000000-0008-0000-0200-0000BA01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43" name="正方形/長方形 442">
          <a:extLst>
            <a:ext uri="{FF2B5EF4-FFF2-40B4-BE49-F238E27FC236}">
              <a16:creationId xmlns:a16="http://schemas.microsoft.com/office/drawing/2014/main" id="{00000000-0008-0000-0200-0000BB01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44" name="正方形/長方形 443">
          <a:extLst>
            <a:ext uri="{FF2B5EF4-FFF2-40B4-BE49-F238E27FC236}">
              <a16:creationId xmlns:a16="http://schemas.microsoft.com/office/drawing/2014/main" id="{00000000-0008-0000-0200-0000BC01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45" name="正方形/長方形 444">
          <a:extLst>
            <a:ext uri="{FF2B5EF4-FFF2-40B4-BE49-F238E27FC236}">
              <a16:creationId xmlns:a16="http://schemas.microsoft.com/office/drawing/2014/main" id="{00000000-0008-0000-0200-0000BD01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46" name="正方形/長方形 445">
          <a:extLst>
            <a:ext uri="{FF2B5EF4-FFF2-40B4-BE49-F238E27FC236}">
              <a16:creationId xmlns:a16="http://schemas.microsoft.com/office/drawing/2014/main" id="{00000000-0008-0000-0200-0000BE01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47" name="正方形/長方形 446">
          <a:extLst>
            <a:ext uri="{FF2B5EF4-FFF2-40B4-BE49-F238E27FC236}">
              <a16:creationId xmlns:a16="http://schemas.microsoft.com/office/drawing/2014/main" id="{00000000-0008-0000-0200-0000BF01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48" name="正方形/長方形 447">
          <a:extLst>
            <a:ext uri="{FF2B5EF4-FFF2-40B4-BE49-F238E27FC236}">
              <a16:creationId xmlns:a16="http://schemas.microsoft.com/office/drawing/2014/main" id="{00000000-0008-0000-0200-0000C001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49" name="正方形/長方形 448">
          <a:extLst>
            <a:ext uri="{FF2B5EF4-FFF2-40B4-BE49-F238E27FC236}">
              <a16:creationId xmlns:a16="http://schemas.microsoft.com/office/drawing/2014/main" id="{00000000-0008-0000-0200-0000C101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50" name="正方形/長方形 449">
          <a:extLst>
            <a:ext uri="{FF2B5EF4-FFF2-40B4-BE49-F238E27FC236}">
              <a16:creationId xmlns:a16="http://schemas.microsoft.com/office/drawing/2014/main" id="{00000000-0008-0000-0200-0000C201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51" name="正方形/長方形 450">
          <a:extLst>
            <a:ext uri="{FF2B5EF4-FFF2-40B4-BE49-F238E27FC236}">
              <a16:creationId xmlns:a16="http://schemas.microsoft.com/office/drawing/2014/main" id="{00000000-0008-0000-0200-0000C301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52" name="正方形/長方形 451">
          <a:extLst>
            <a:ext uri="{FF2B5EF4-FFF2-40B4-BE49-F238E27FC236}">
              <a16:creationId xmlns:a16="http://schemas.microsoft.com/office/drawing/2014/main" id="{00000000-0008-0000-0200-0000C401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53" name="正方形/長方形 452">
          <a:extLst>
            <a:ext uri="{FF2B5EF4-FFF2-40B4-BE49-F238E27FC236}">
              <a16:creationId xmlns:a16="http://schemas.microsoft.com/office/drawing/2014/main" id="{00000000-0008-0000-0200-0000C501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54" name="正方形/長方形 453">
          <a:extLst>
            <a:ext uri="{FF2B5EF4-FFF2-40B4-BE49-F238E27FC236}">
              <a16:creationId xmlns:a16="http://schemas.microsoft.com/office/drawing/2014/main" id="{00000000-0008-0000-0200-0000C601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55" name="テキスト ボックス 454">
          <a:extLst>
            <a:ext uri="{FF2B5EF4-FFF2-40B4-BE49-F238E27FC236}">
              <a16:creationId xmlns:a16="http://schemas.microsoft.com/office/drawing/2014/main" id="{00000000-0008-0000-0200-0000C701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56" name="直線コネクタ 455">
          <a:extLst>
            <a:ext uri="{FF2B5EF4-FFF2-40B4-BE49-F238E27FC236}">
              <a16:creationId xmlns:a16="http://schemas.microsoft.com/office/drawing/2014/main" id="{00000000-0008-0000-0200-0000C801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57" name="テキスト ボックス 456">
          <a:extLst>
            <a:ext uri="{FF2B5EF4-FFF2-40B4-BE49-F238E27FC236}">
              <a16:creationId xmlns:a16="http://schemas.microsoft.com/office/drawing/2014/main" id="{00000000-0008-0000-0200-0000C901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458" name="直線コネクタ 457">
          <a:extLst>
            <a:ext uri="{FF2B5EF4-FFF2-40B4-BE49-F238E27FC236}">
              <a16:creationId xmlns:a16="http://schemas.microsoft.com/office/drawing/2014/main" id="{00000000-0008-0000-0200-0000CA01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459" name="テキスト ボックス 458">
          <a:extLst>
            <a:ext uri="{FF2B5EF4-FFF2-40B4-BE49-F238E27FC236}">
              <a16:creationId xmlns:a16="http://schemas.microsoft.com/office/drawing/2014/main" id="{00000000-0008-0000-0200-0000CB01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60" name="直線コネクタ 459">
          <a:extLst>
            <a:ext uri="{FF2B5EF4-FFF2-40B4-BE49-F238E27FC236}">
              <a16:creationId xmlns:a16="http://schemas.microsoft.com/office/drawing/2014/main" id="{00000000-0008-0000-0200-0000CC01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61" name="テキスト ボックス 460">
          <a:extLst>
            <a:ext uri="{FF2B5EF4-FFF2-40B4-BE49-F238E27FC236}">
              <a16:creationId xmlns:a16="http://schemas.microsoft.com/office/drawing/2014/main" id="{00000000-0008-0000-0200-0000CD01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62" name="直線コネクタ 461">
          <a:extLst>
            <a:ext uri="{FF2B5EF4-FFF2-40B4-BE49-F238E27FC236}">
              <a16:creationId xmlns:a16="http://schemas.microsoft.com/office/drawing/2014/main" id="{00000000-0008-0000-0200-0000CE01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63" name="テキスト ボックス 462">
          <a:extLst>
            <a:ext uri="{FF2B5EF4-FFF2-40B4-BE49-F238E27FC236}">
              <a16:creationId xmlns:a16="http://schemas.microsoft.com/office/drawing/2014/main" id="{00000000-0008-0000-0200-0000CF01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64" name="直線コネクタ 463">
          <a:extLst>
            <a:ext uri="{FF2B5EF4-FFF2-40B4-BE49-F238E27FC236}">
              <a16:creationId xmlns:a16="http://schemas.microsoft.com/office/drawing/2014/main" id="{00000000-0008-0000-0200-0000D001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65" name="テキスト ボックス 464">
          <a:extLst>
            <a:ext uri="{FF2B5EF4-FFF2-40B4-BE49-F238E27FC236}">
              <a16:creationId xmlns:a16="http://schemas.microsoft.com/office/drawing/2014/main" id="{00000000-0008-0000-0200-0000D101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66" name="直線コネクタ 465">
          <a:extLst>
            <a:ext uri="{FF2B5EF4-FFF2-40B4-BE49-F238E27FC236}">
              <a16:creationId xmlns:a16="http://schemas.microsoft.com/office/drawing/2014/main" id="{00000000-0008-0000-0200-0000D201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67" name="テキスト ボックス 466">
          <a:extLst>
            <a:ext uri="{FF2B5EF4-FFF2-40B4-BE49-F238E27FC236}">
              <a16:creationId xmlns:a16="http://schemas.microsoft.com/office/drawing/2014/main" id="{00000000-0008-0000-0200-0000D301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68" name="直線コネクタ 467">
          <a:extLst>
            <a:ext uri="{FF2B5EF4-FFF2-40B4-BE49-F238E27FC236}">
              <a16:creationId xmlns:a16="http://schemas.microsoft.com/office/drawing/2014/main" id="{00000000-0008-0000-0200-0000D401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469" name="テキスト ボックス 468">
          <a:extLst>
            <a:ext uri="{FF2B5EF4-FFF2-40B4-BE49-F238E27FC236}">
              <a16:creationId xmlns:a16="http://schemas.microsoft.com/office/drawing/2014/main" id="{00000000-0008-0000-0200-0000D501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70" name="直線コネクタ 469">
          <a:extLst>
            <a:ext uri="{FF2B5EF4-FFF2-40B4-BE49-F238E27FC236}">
              <a16:creationId xmlns:a16="http://schemas.microsoft.com/office/drawing/2014/main" id="{00000000-0008-0000-0200-0000D601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71" name="【庁舎】&#10;有形固定資産減価償却率グラフ枠">
          <a:extLst>
            <a:ext uri="{FF2B5EF4-FFF2-40B4-BE49-F238E27FC236}">
              <a16:creationId xmlns:a16="http://schemas.microsoft.com/office/drawing/2014/main" id="{00000000-0008-0000-0200-0000D701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109</xdr:row>
      <xdr:rowOff>35379</xdr:rowOff>
    </xdr:to>
    <xdr:cxnSp macro="">
      <xdr:nvCxnSpPr>
        <xdr:cNvPr id="472" name="直線コネクタ 471">
          <a:extLst>
            <a:ext uri="{FF2B5EF4-FFF2-40B4-BE49-F238E27FC236}">
              <a16:creationId xmlns:a16="http://schemas.microsoft.com/office/drawing/2014/main" id="{00000000-0008-0000-0200-0000D8010000}"/>
            </a:ext>
          </a:extLst>
        </xdr:cNvPr>
        <xdr:cNvCxnSpPr/>
      </xdr:nvCxnSpPr>
      <xdr:spPr>
        <a:xfrm flipV="1">
          <a:off x="16318864" y="17093837"/>
          <a:ext cx="0" cy="1629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473" name="【庁舎】&#10;有形固定資産減価償却率最小値テキスト">
          <a:extLst>
            <a:ext uri="{FF2B5EF4-FFF2-40B4-BE49-F238E27FC236}">
              <a16:creationId xmlns:a16="http://schemas.microsoft.com/office/drawing/2014/main" id="{00000000-0008-0000-0200-0000D901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474" name="直線コネクタ 473">
          <a:extLst>
            <a:ext uri="{FF2B5EF4-FFF2-40B4-BE49-F238E27FC236}">
              <a16:creationId xmlns:a16="http://schemas.microsoft.com/office/drawing/2014/main" id="{00000000-0008-0000-0200-0000DA01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340478" cy="259045"/>
    <xdr:sp macro="" textlink="">
      <xdr:nvSpPr>
        <xdr:cNvPr id="475" name="【庁舎】&#10;有形固定資産減価償却率最大値テキスト">
          <a:extLst>
            <a:ext uri="{FF2B5EF4-FFF2-40B4-BE49-F238E27FC236}">
              <a16:creationId xmlns:a16="http://schemas.microsoft.com/office/drawing/2014/main" id="{00000000-0008-0000-0200-0000DB010000}"/>
            </a:ext>
          </a:extLst>
        </xdr:cNvPr>
        <xdr:cNvSpPr txBox="1"/>
      </xdr:nvSpPr>
      <xdr:spPr>
        <a:xfrm>
          <a:off x="16357600" y="168690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476" name="直線コネクタ 475">
          <a:extLst>
            <a:ext uri="{FF2B5EF4-FFF2-40B4-BE49-F238E27FC236}">
              <a16:creationId xmlns:a16="http://schemas.microsoft.com/office/drawing/2014/main" id="{00000000-0008-0000-0200-0000DC010000}"/>
            </a:ext>
          </a:extLst>
        </xdr:cNvPr>
        <xdr:cNvCxnSpPr/>
      </xdr:nvCxnSpPr>
      <xdr:spPr>
        <a:xfrm>
          <a:off x="16230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15620</xdr:rowOff>
    </xdr:from>
    <xdr:ext cx="405111" cy="259045"/>
    <xdr:sp macro="" textlink="">
      <xdr:nvSpPr>
        <xdr:cNvPr id="477" name="【庁舎】&#10;有形固定資産減価償却率平均値テキスト">
          <a:extLst>
            <a:ext uri="{FF2B5EF4-FFF2-40B4-BE49-F238E27FC236}">
              <a16:creationId xmlns:a16="http://schemas.microsoft.com/office/drawing/2014/main" id="{00000000-0008-0000-0200-0000DD010000}"/>
            </a:ext>
          </a:extLst>
        </xdr:cNvPr>
        <xdr:cNvSpPr txBox="1"/>
      </xdr:nvSpPr>
      <xdr:spPr>
        <a:xfrm>
          <a:off x="16357600" y="176749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164193</xdr:rowOff>
    </xdr:from>
    <xdr:to>
      <xdr:col>85</xdr:col>
      <xdr:colOff>177800</xdr:colOff>
      <xdr:row>104</xdr:row>
      <xdr:rowOff>94343</xdr:rowOff>
    </xdr:to>
    <xdr:sp macro="" textlink="">
      <xdr:nvSpPr>
        <xdr:cNvPr id="478" name="フローチャート: 判断 477">
          <a:extLst>
            <a:ext uri="{FF2B5EF4-FFF2-40B4-BE49-F238E27FC236}">
              <a16:creationId xmlns:a16="http://schemas.microsoft.com/office/drawing/2014/main" id="{00000000-0008-0000-0200-0000DE010000}"/>
            </a:ext>
          </a:extLst>
        </xdr:cNvPr>
        <xdr:cNvSpPr/>
      </xdr:nvSpPr>
      <xdr:spPr>
        <a:xfrm>
          <a:off x="16268700" y="1782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170724</xdr:rowOff>
    </xdr:from>
    <xdr:to>
      <xdr:col>81</xdr:col>
      <xdr:colOff>101600</xdr:colOff>
      <xdr:row>104</xdr:row>
      <xdr:rowOff>100874</xdr:rowOff>
    </xdr:to>
    <xdr:sp macro="" textlink="">
      <xdr:nvSpPr>
        <xdr:cNvPr id="479" name="フローチャート: 判断 478">
          <a:extLst>
            <a:ext uri="{FF2B5EF4-FFF2-40B4-BE49-F238E27FC236}">
              <a16:creationId xmlns:a16="http://schemas.microsoft.com/office/drawing/2014/main" id="{00000000-0008-0000-0200-0000DF010000}"/>
            </a:ext>
          </a:extLst>
        </xdr:cNvPr>
        <xdr:cNvSpPr/>
      </xdr:nvSpPr>
      <xdr:spPr>
        <a:xfrm>
          <a:off x="15430500" y="1783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89081</xdr:rowOff>
    </xdr:from>
    <xdr:to>
      <xdr:col>76</xdr:col>
      <xdr:colOff>165100</xdr:colOff>
      <xdr:row>105</xdr:row>
      <xdr:rowOff>19231</xdr:rowOff>
    </xdr:to>
    <xdr:sp macro="" textlink="">
      <xdr:nvSpPr>
        <xdr:cNvPr id="480" name="フローチャート: 判断 479">
          <a:extLst>
            <a:ext uri="{FF2B5EF4-FFF2-40B4-BE49-F238E27FC236}">
              <a16:creationId xmlns:a16="http://schemas.microsoft.com/office/drawing/2014/main" id="{00000000-0008-0000-0200-0000E0010000}"/>
            </a:ext>
          </a:extLst>
        </xdr:cNvPr>
        <xdr:cNvSpPr/>
      </xdr:nvSpPr>
      <xdr:spPr>
        <a:xfrm>
          <a:off x="14541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162561</xdr:rowOff>
    </xdr:from>
    <xdr:to>
      <xdr:col>72</xdr:col>
      <xdr:colOff>38100</xdr:colOff>
      <xdr:row>105</xdr:row>
      <xdr:rowOff>92711</xdr:rowOff>
    </xdr:to>
    <xdr:sp macro="" textlink="">
      <xdr:nvSpPr>
        <xdr:cNvPr id="481" name="フローチャート: 判断 480">
          <a:extLst>
            <a:ext uri="{FF2B5EF4-FFF2-40B4-BE49-F238E27FC236}">
              <a16:creationId xmlns:a16="http://schemas.microsoft.com/office/drawing/2014/main" id="{00000000-0008-0000-0200-0000E1010000}"/>
            </a:ext>
          </a:extLst>
        </xdr:cNvPr>
        <xdr:cNvSpPr/>
      </xdr:nvSpPr>
      <xdr:spPr>
        <a:xfrm>
          <a:off x="13652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27032</xdr:rowOff>
    </xdr:from>
    <xdr:to>
      <xdr:col>67</xdr:col>
      <xdr:colOff>101600</xdr:colOff>
      <xdr:row>105</xdr:row>
      <xdr:rowOff>128632</xdr:rowOff>
    </xdr:to>
    <xdr:sp macro="" textlink="">
      <xdr:nvSpPr>
        <xdr:cNvPr id="482" name="フローチャート: 判断 481">
          <a:extLst>
            <a:ext uri="{FF2B5EF4-FFF2-40B4-BE49-F238E27FC236}">
              <a16:creationId xmlns:a16="http://schemas.microsoft.com/office/drawing/2014/main" id="{00000000-0008-0000-0200-0000E2010000}"/>
            </a:ext>
          </a:extLst>
        </xdr:cNvPr>
        <xdr:cNvSpPr/>
      </xdr:nvSpPr>
      <xdr:spPr>
        <a:xfrm>
          <a:off x="12763500" y="1802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83" name="テキスト ボックス 482">
          <a:extLst>
            <a:ext uri="{FF2B5EF4-FFF2-40B4-BE49-F238E27FC236}">
              <a16:creationId xmlns:a16="http://schemas.microsoft.com/office/drawing/2014/main" id="{00000000-0008-0000-0200-0000E301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84" name="テキスト ボックス 483">
          <a:extLst>
            <a:ext uri="{FF2B5EF4-FFF2-40B4-BE49-F238E27FC236}">
              <a16:creationId xmlns:a16="http://schemas.microsoft.com/office/drawing/2014/main" id="{00000000-0008-0000-0200-0000E401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85" name="テキスト ボックス 484">
          <a:extLst>
            <a:ext uri="{FF2B5EF4-FFF2-40B4-BE49-F238E27FC236}">
              <a16:creationId xmlns:a16="http://schemas.microsoft.com/office/drawing/2014/main" id="{00000000-0008-0000-0200-0000E501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86" name="テキスト ボックス 485">
          <a:extLst>
            <a:ext uri="{FF2B5EF4-FFF2-40B4-BE49-F238E27FC236}">
              <a16:creationId xmlns:a16="http://schemas.microsoft.com/office/drawing/2014/main" id="{00000000-0008-0000-0200-0000E601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87" name="テキスト ボックス 486">
          <a:extLst>
            <a:ext uri="{FF2B5EF4-FFF2-40B4-BE49-F238E27FC236}">
              <a16:creationId xmlns:a16="http://schemas.microsoft.com/office/drawing/2014/main" id="{00000000-0008-0000-0200-0000E701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147864</xdr:rowOff>
    </xdr:from>
    <xdr:to>
      <xdr:col>85</xdr:col>
      <xdr:colOff>177800</xdr:colOff>
      <xdr:row>107</xdr:row>
      <xdr:rowOff>78014</xdr:rowOff>
    </xdr:to>
    <xdr:sp macro="" textlink="">
      <xdr:nvSpPr>
        <xdr:cNvPr id="488" name="楕円 487">
          <a:extLst>
            <a:ext uri="{FF2B5EF4-FFF2-40B4-BE49-F238E27FC236}">
              <a16:creationId xmlns:a16="http://schemas.microsoft.com/office/drawing/2014/main" id="{00000000-0008-0000-0200-0000E8010000}"/>
            </a:ext>
          </a:extLst>
        </xdr:cNvPr>
        <xdr:cNvSpPr/>
      </xdr:nvSpPr>
      <xdr:spPr>
        <a:xfrm>
          <a:off x="16268700" y="1832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126291</xdr:rowOff>
    </xdr:from>
    <xdr:ext cx="405111" cy="259045"/>
    <xdr:sp macro="" textlink="">
      <xdr:nvSpPr>
        <xdr:cNvPr id="489" name="【庁舎】&#10;有形固定資産減価償却率該当値テキスト">
          <a:extLst>
            <a:ext uri="{FF2B5EF4-FFF2-40B4-BE49-F238E27FC236}">
              <a16:creationId xmlns:a16="http://schemas.microsoft.com/office/drawing/2014/main" id="{00000000-0008-0000-0200-0000E9010000}"/>
            </a:ext>
          </a:extLst>
        </xdr:cNvPr>
        <xdr:cNvSpPr txBox="1"/>
      </xdr:nvSpPr>
      <xdr:spPr>
        <a:xfrm>
          <a:off x="16357600" y="1829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115207</xdr:rowOff>
    </xdr:from>
    <xdr:to>
      <xdr:col>81</xdr:col>
      <xdr:colOff>101600</xdr:colOff>
      <xdr:row>107</xdr:row>
      <xdr:rowOff>45357</xdr:rowOff>
    </xdr:to>
    <xdr:sp macro="" textlink="">
      <xdr:nvSpPr>
        <xdr:cNvPr id="490" name="楕円 489">
          <a:extLst>
            <a:ext uri="{FF2B5EF4-FFF2-40B4-BE49-F238E27FC236}">
              <a16:creationId xmlns:a16="http://schemas.microsoft.com/office/drawing/2014/main" id="{00000000-0008-0000-0200-0000EA010000}"/>
            </a:ext>
          </a:extLst>
        </xdr:cNvPr>
        <xdr:cNvSpPr/>
      </xdr:nvSpPr>
      <xdr:spPr>
        <a:xfrm>
          <a:off x="15430500" y="1828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166007</xdr:rowOff>
    </xdr:from>
    <xdr:to>
      <xdr:col>85</xdr:col>
      <xdr:colOff>127000</xdr:colOff>
      <xdr:row>107</xdr:row>
      <xdr:rowOff>27214</xdr:rowOff>
    </xdr:to>
    <xdr:cxnSp macro="">
      <xdr:nvCxnSpPr>
        <xdr:cNvPr id="491" name="直線コネクタ 490">
          <a:extLst>
            <a:ext uri="{FF2B5EF4-FFF2-40B4-BE49-F238E27FC236}">
              <a16:creationId xmlns:a16="http://schemas.microsoft.com/office/drawing/2014/main" id="{00000000-0008-0000-0200-0000EB010000}"/>
            </a:ext>
          </a:extLst>
        </xdr:cNvPr>
        <xdr:cNvCxnSpPr/>
      </xdr:nvCxnSpPr>
      <xdr:spPr>
        <a:xfrm>
          <a:off x="15481300" y="1833970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84182</xdr:rowOff>
    </xdr:from>
    <xdr:to>
      <xdr:col>76</xdr:col>
      <xdr:colOff>165100</xdr:colOff>
      <xdr:row>107</xdr:row>
      <xdr:rowOff>14332</xdr:rowOff>
    </xdr:to>
    <xdr:sp macro="" textlink="">
      <xdr:nvSpPr>
        <xdr:cNvPr id="492" name="楕円 491">
          <a:extLst>
            <a:ext uri="{FF2B5EF4-FFF2-40B4-BE49-F238E27FC236}">
              <a16:creationId xmlns:a16="http://schemas.microsoft.com/office/drawing/2014/main" id="{00000000-0008-0000-0200-0000EC010000}"/>
            </a:ext>
          </a:extLst>
        </xdr:cNvPr>
        <xdr:cNvSpPr/>
      </xdr:nvSpPr>
      <xdr:spPr>
        <a:xfrm>
          <a:off x="14541500" y="1825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134982</xdr:rowOff>
    </xdr:from>
    <xdr:to>
      <xdr:col>81</xdr:col>
      <xdr:colOff>50800</xdr:colOff>
      <xdr:row>106</xdr:row>
      <xdr:rowOff>166007</xdr:rowOff>
    </xdr:to>
    <xdr:cxnSp macro="">
      <xdr:nvCxnSpPr>
        <xdr:cNvPr id="493" name="直線コネクタ 492">
          <a:extLst>
            <a:ext uri="{FF2B5EF4-FFF2-40B4-BE49-F238E27FC236}">
              <a16:creationId xmlns:a16="http://schemas.microsoft.com/office/drawing/2014/main" id="{00000000-0008-0000-0200-0000ED010000}"/>
            </a:ext>
          </a:extLst>
        </xdr:cNvPr>
        <xdr:cNvCxnSpPr/>
      </xdr:nvCxnSpPr>
      <xdr:spPr>
        <a:xfrm>
          <a:off x="14592300" y="18308682"/>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51526</xdr:rowOff>
    </xdr:from>
    <xdr:to>
      <xdr:col>72</xdr:col>
      <xdr:colOff>38100</xdr:colOff>
      <xdr:row>106</xdr:row>
      <xdr:rowOff>153126</xdr:rowOff>
    </xdr:to>
    <xdr:sp macro="" textlink="">
      <xdr:nvSpPr>
        <xdr:cNvPr id="494" name="楕円 493">
          <a:extLst>
            <a:ext uri="{FF2B5EF4-FFF2-40B4-BE49-F238E27FC236}">
              <a16:creationId xmlns:a16="http://schemas.microsoft.com/office/drawing/2014/main" id="{00000000-0008-0000-0200-0000EE010000}"/>
            </a:ext>
          </a:extLst>
        </xdr:cNvPr>
        <xdr:cNvSpPr/>
      </xdr:nvSpPr>
      <xdr:spPr>
        <a:xfrm>
          <a:off x="13652500" y="1822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102326</xdr:rowOff>
    </xdr:from>
    <xdr:to>
      <xdr:col>76</xdr:col>
      <xdr:colOff>114300</xdr:colOff>
      <xdr:row>106</xdr:row>
      <xdr:rowOff>134982</xdr:rowOff>
    </xdr:to>
    <xdr:cxnSp macro="">
      <xdr:nvCxnSpPr>
        <xdr:cNvPr id="495" name="直線コネクタ 494">
          <a:extLst>
            <a:ext uri="{FF2B5EF4-FFF2-40B4-BE49-F238E27FC236}">
              <a16:creationId xmlns:a16="http://schemas.microsoft.com/office/drawing/2014/main" id="{00000000-0008-0000-0200-0000EF010000}"/>
            </a:ext>
          </a:extLst>
        </xdr:cNvPr>
        <xdr:cNvCxnSpPr/>
      </xdr:nvCxnSpPr>
      <xdr:spPr>
        <a:xfrm>
          <a:off x="13703300" y="18276026"/>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18869</xdr:rowOff>
    </xdr:from>
    <xdr:to>
      <xdr:col>67</xdr:col>
      <xdr:colOff>101600</xdr:colOff>
      <xdr:row>106</xdr:row>
      <xdr:rowOff>120469</xdr:rowOff>
    </xdr:to>
    <xdr:sp macro="" textlink="">
      <xdr:nvSpPr>
        <xdr:cNvPr id="496" name="楕円 495">
          <a:extLst>
            <a:ext uri="{FF2B5EF4-FFF2-40B4-BE49-F238E27FC236}">
              <a16:creationId xmlns:a16="http://schemas.microsoft.com/office/drawing/2014/main" id="{00000000-0008-0000-0200-0000F0010000}"/>
            </a:ext>
          </a:extLst>
        </xdr:cNvPr>
        <xdr:cNvSpPr/>
      </xdr:nvSpPr>
      <xdr:spPr>
        <a:xfrm>
          <a:off x="12763500" y="1819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69669</xdr:rowOff>
    </xdr:from>
    <xdr:to>
      <xdr:col>71</xdr:col>
      <xdr:colOff>177800</xdr:colOff>
      <xdr:row>106</xdr:row>
      <xdr:rowOff>102326</xdr:rowOff>
    </xdr:to>
    <xdr:cxnSp macro="">
      <xdr:nvCxnSpPr>
        <xdr:cNvPr id="497" name="直線コネクタ 496">
          <a:extLst>
            <a:ext uri="{FF2B5EF4-FFF2-40B4-BE49-F238E27FC236}">
              <a16:creationId xmlns:a16="http://schemas.microsoft.com/office/drawing/2014/main" id="{00000000-0008-0000-0200-0000F1010000}"/>
            </a:ext>
          </a:extLst>
        </xdr:cNvPr>
        <xdr:cNvCxnSpPr/>
      </xdr:nvCxnSpPr>
      <xdr:spPr>
        <a:xfrm>
          <a:off x="12814300" y="1824336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117401</xdr:rowOff>
    </xdr:from>
    <xdr:ext cx="405111" cy="259045"/>
    <xdr:sp macro="" textlink="">
      <xdr:nvSpPr>
        <xdr:cNvPr id="498" name="n_1aveValue【庁舎】&#10;有形固定資産減価償却率">
          <a:extLst>
            <a:ext uri="{FF2B5EF4-FFF2-40B4-BE49-F238E27FC236}">
              <a16:creationId xmlns:a16="http://schemas.microsoft.com/office/drawing/2014/main" id="{00000000-0008-0000-0200-0000F2010000}"/>
            </a:ext>
          </a:extLst>
        </xdr:cNvPr>
        <xdr:cNvSpPr txBox="1"/>
      </xdr:nvSpPr>
      <xdr:spPr>
        <a:xfrm>
          <a:off x="15266044" y="1760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35758</xdr:rowOff>
    </xdr:from>
    <xdr:ext cx="405111" cy="259045"/>
    <xdr:sp macro="" textlink="">
      <xdr:nvSpPr>
        <xdr:cNvPr id="499" name="n_2aveValue【庁舎】&#10;有形固定資産減価償却率">
          <a:extLst>
            <a:ext uri="{FF2B5EF4-FFF2-40B4-BE49-F238E27FC236}">
              <a16:creationId xmlns:a16="http://schemas.microsoft.com/office/drawing/2014/main" id="{00000000-0008-0000-0200-0000F3010000}"/>
            </a:ext>
          </a:extLst>
        </xdr:cNvPr>
        <xdr:cNvSpPr txBox="1"/>
      </xdr:nvSpPr>
      <xdr:spPr>
        <a:xfrm>
          <a:off x="143897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109238</xdr:rowOff>
    </xdr:from>
    <xdr:ext cx="405111" cy="259045"/>
    <xdr:sp macro="" textlink="">
      <xdr:nvSpPr>
        <xdr:cNvPr id="500" name="n_3aveValue【庁舎】&#10;有形固定資産減価償却率">
          <a:extLst>
            <a:ext uri="{FF2B5EF4-FFF2-40B4-BE49-F238E27FC236}">
              <a16:creationId xmlns:a16="http://schemas.microsoft.com/office/drawing/2014/main" id="{00000000-0008-0000-0200-0000F4010000}"/>
            </a:ext>
          </a:extLst>
        </xdr:cNvPr>
        <xdr:cNvSpPr txBox="1"/>
      </xdr:nvSpPr>
      <xdr:spPr>
        <a:xfrm>
          <a:off x="13500744" y="1776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145159</xdr:rowOff>
    </xdr:from>
    <xdr:ext cx="405111" cy="259045"/>
    <xdr:sp macro="" textlink="">
      <xdr:nvSpPr>
        <xdr:cNvPr id="501" name="n_4aveValue【庁舎】&#10;有形固定資産減価償却率">
          <a:extLst>
            <a:ext uri="{FF2B5EF4-FFF2-40B4-BE49-F238E27FC236}">
              <a16:creationId xmlns:a16="http://schemas.microsoft.com/office/drawing/2014/main" id="{00000000-0008-0000-0200-0000F5010000}"/>
            </a:ext>
          </a:extLst>
        </xdr:cNvPr>
        <xdr:cNvSpPr txBox="1"/>
      </xdr:nvSpPr>
      <xdr:spPr>
        <a:xfrm>
          <a:off x="12611744" y="1780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36484</xdr:rowOff>
    </xdr:from>
    <xdr:ext cx="405111" cy="259045"/>
    <xdr:sp macro="" textlink="">
      <xdr:nvSpPr>
        <xdr:cNvPr id="502" name="n_1mainValue【庁舎】&#10;有形固定資産減価償却率">
          <a:extLst>
            <a:ext uri="{FF2B5EF4-FFF2-40B4-BE49-F238E27FC236}">
              <a16:creationId xmlns:a16="http://schemas.microsoft.com/office/drawing/2014/main" id="{00000000-0008-0000-0200-0000F6010000}"/>
            </a:ext>
          </a:extLst>
        </xdr:cNvPr>
        <xdr:cNvSpPr txBox="1"/>
      </xdr:nvSpPr>
      <xdr:spPr>
        <a:xfrm>
          <a:off x="15266044" y="18381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5459</xdr:rowOff>
    </xdr:from>
    <xdr:ext cx="405111" cy="259045"/>
    <xdr:sp macro="" textlink="">
      <xdr:nvSpPr>
        <xdr:cNvPr id="503" name="n_2mainValue【庁舎】&#10;有形固定資産減価償却率">
          <a:extLst>
            <a:ext uri="{FF2B5EF4-FFF2-40B4-BE49-F238E27FC236}">
              <a16:creationId xmlns:a16="http://schemas.microsoft.com/office/drawing/2014/main" id="{00000000-0008-0000-0200-0000F7010000}"/>
            </a:ext>
          </a:extLst>
        </xdr:cNvPr>
        <xdr:cNvSpPr txBox="1"/>
      </xdr:nvSpPr>
      <xdr:spPr>
        <a:xfrm>
          <a:off x="14389744" y="18350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144253</xdr:rowOff>
    </xdr:from>
    <xdr:ext cx="405111" cy="259045"/>
    <xdr:sp macro="" textlink="">
      <xdr:nvSpPr>
        <xdr:cNvPr id="504" name="n_3mainValue【庁舎】&#10;有形固定資産減価償却率">
          <a:extLst>
            <a:ext uri="{FF2B5EF4-FFF2-40B4-BE49-F238E27FC236}">
              <a16:creationId xmlns:a16="http://schemas.microsoft.com/office/drawing/2014/main" id="{00000000-0008-0000-0200-0000F8010000}"/>
            </a:ext>
          </a:extLst>
        </xdr:cNvPr>
        <xdr:cNvSpPr txBox="1"/>
      </xdr:nvSpPr>
      <xdr:spPr>
        <a:xfrm>
          <a:off x="13500744" y="1831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111596</xdr:rowOff>
    </xdr:from>
    <xdr:ext cx="405111" cy="259045"/>
    <xdr:sp macro="" textlink="">
      <xdr:nvSpPr>
        <xdr:cNvPr id="505" name="n_4mainValue【庁舎】&#10;有形固定資産減価償却率">
          <a:extLst>
            <a:ext uri="{FF2B5EF4-FFF2-40B4-BE49-F238E27FC236}">
              <a16:creationId xmlns:a16="http://schemas.microsoft.com/office/drawing/2014/main" id="{00000000-0008-0000-0200-0000F9010000}"/>
            </a:ext>
          </a:extLst>
        </xdr:cNvPr>
        <xdr:cNvSpPr txBox="1"/>
      </xdr:nvSpPr>
      <xdr:spPr>
        <a:xfrm>
          <a:off x="12611744" y="1828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06" name="正方形/長方形 505">
          <a:extLst>
            <a:ext uri="{FF2B5EF4-FFF2-40B4-BE49-F238E27FC236}">
              <a16:creationId xmlns:a16="http://schemas.microsoft.com/office/drawing/2014/main" id="{00000000-0008-0000-0200-0000FA01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07" name="正方形/長方形 506">
          <a:extLst>
            <a:ext uri="{FF2B5EF4-FFF2-40B4-BE49-F238E27FC236}">
              <a16:creationId xmlns:a16="http://schemas.microsoft.com/office/drawing/2014/main" id="{00000000-0008-0000-0200-0000FB01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08" name="正方形/長方形 507">
          <a:extLst>
            <a:ext uri="{FF2B5EF4-FFF2-40B4-BE49-F238E27FC236}">
              <a16:creationId xmlns:a16="http://schemas.microsoft.com/office/drawing/2014/main" id="{00000000-0008-0000-0200-0000FC01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09" name="正方形/長方形 508">
          <a:extLst>
            <a:ext uri="{FF2B5EF4-FFF2-40B4-BE49-F238E27FC236}">
              <a16:creationId xmlns:a16="http://schemas.microsoft.com/office/drawing/2014/main" id="{00000000-0008-0000-0200-0000FD01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10" name="正方形/長方形 509">
          <a:extLst>
            <a:ext uri="{FF2B5EF4-FFF2-40B4-BE49-F238E27FC236}">
              <a16:creationId xmlns:a16="http://schemas.microsoft.com/office/drawing/2014/main" id="{00000000-0008-0000-0200-0000FE01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11" name="正方形/長方形 510">
          <a:extLst>
            <a:ext uri="{FF2B5EF4-FFF2-40B4-BE49-F238E27FC236}">
              <a16:creationId xmlns:a16="http://schemas.microsoft.com/office/drawing/2014/main" id="{00000000-0008-0000-0200-0000FF01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12" name="正方形/長方形 511">
          <a:extLst>
            <a:ext uri="{FF2B5EF4-FFF2-40B4-BE49-F238E27FC236}">
              <a16:creationId xmlns:a16="http://schemas.microsoft.com/office/drawing/2014/main" id="{00000000-0008-0000-0200-000000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13" name="正方形/長方形 512">
          <a:extLst>
            <a:ext uri="{FF2B5EF4-FFF2-40B4-BE49-F238E27FC236}">
              <a16:creationId xmlns:a16="http://schemas.microsoft.com/office/drawing/2014/main" id="{00000000-0008-0000-0200-000001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14" name="テキスト ボックス 513">
          <a:extLst>
            <a:ext uri="{FF2B5EF4-FFF2-40B4-BE49-F238E27FC236}">
              <a16:creationId xmlns:a16="http://schemas.microsoft.com/office/drawing/2014/main" id="{00000000-0008-0000-0200-000002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15" name="直線コネクタ 514">
          <a:extLst>
            <a:ext uri="{FF2B5EF4-FFF2-40B4-BE49-F238E27FC236}">
              <a16:creationId xmlns:a16="http://schemas.microsoft.com/office/drawing/2014/main" id="{00000000-0008-0000-0200-000003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16" name="直線コネクタ 515">
          <a:extLst>
            <a:ext uri="{FF2B5EF4-FFF2-40B4-BE49-F238E27FC236}">
              <a16:creationId xmlns:a16="http://schemas.microsoft.com/office/drawing/2014/main" id="{00000000-0008-0000-0200-00000402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17" name="テキスト ボックス 516">
          <a:extLst>
            <a:ext uri="{FF2B5EF4-FFF2-40B4-BE49-F238E27FC236}">
              <a16:creationId xmlns:a16="http://schemas.microsoft.com/office/drawing/2014/main" id="{00000000-0008-0000-0200-00000502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18" name="直線コネクタ 517">
          <a:extLst>
            <a:ext uri="{FF2B5EF4-FFF2-40B4-BE49-F238E27FC236}">
              <a16:creationId xmlns:a16="http://schemas.microsoft.com/office/drawing/2014/main" id="{00000000-0008-0000-0200-00000602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19" name="テキスト ボックス 518">
          <a:extLst>
            <a:ext uri="{FF2B5EF4-FFF2-40B4-BE49-F238E27FC236}">
              <a16:creationId xmlns:a16="http://schemas.microsoft.com/office/drawing/2014/main" id="{00000000-0008-0000-0200-00000702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20" name="直線コネクタ 519">
          <a:extLst>
            <a:ext uri="{FF2B5EF4-FFF2-40B4-BE49-F238E27FC236}">
              <a16:creationId xmlns:a16="http://schemas.microsoft.com/office/drawing/2014/main" id="{00000000-0008-0000-0200-00000802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21" name="テキスト ボックス 520">
          <a:extLst>
            <a:ext uri="{FF2B5EF4-FFF2-40B4-BE49-F238E27FC236}">
              <a16:creationId xmlns:a16="http://schemas.microsoft.com/office/drawing/2014/main" id="{00000000-0008-0000-0200-00000902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22" name="直線コネクタ 521">
          <a:extLst>
            <a:ext uri="{FF2B5EF4-FFF2-40B4-BE49-F238E27FC236}">
              <a16:creationId xmlns:a16="http://schemas.microsoft.com/office/drawing/2014/main" id="{00000000-0008-0000-0200-00000A02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23" name="テキスト ボックス 522">
          <a:extLst>
            <a:ext uri="{FF2B5EF4-FFF2-40B4-BE49-F238E27FC236}">
              <a16:creationId xmlns:a16="http://schemas.microsoft.com/office/drawing/2014/main" id="{00000000-0008-0000-0200-00000B02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24" name="直線コネクタ 523">
          <a:extLst>
            <a:ext uri="{FF2B5EF4-FFF2-40B4-BE49-F238E27FC236}">
              <a16:creationId xmlns:a16="http://schemas.microsoft.com/office/drawing/2014/main" id="{00000000-0008-0000-0200-00000C02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25" name="テキスト ボックス 524">
          <a:extLst>
            <a:ext uri="{FF2B5EF4-FFF2-40B4-BE49-F238E27FC236}">
              <a16:creationId xmlns:a16="http://schemas.microsoft.com/office/drawing/2014/main" id="{00000000-0008-0000-0200-00000D02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26" name="直線コネクタ 525">
          <a:extLst>
            <a:ext uri="{FF2B5EF4-FFF2-40B4-BE49-F238E27FC236}">
              <a16:creationId xmlns:a16="http://schemas.microsoft.com/office/drawing/2014/main" id="{00000000-0008-0000-0200-00000E02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527" name="テキスト ボックス 526">
          <a:extLst>
            <a:ext uri="{FF2B5EF4-FFF2-40B4-BE49-F238E27FC236}">
              <a16:creationId xmlns:a16="http://schemas.microsoft.com/office/drawing/2014/main" id="{00000000-0008-0000-0200-00000F02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28" name="直線コネクタ 527">
          <a:extLst>
            <a:ext uri="{FF2B5EF4-FFF2-40B4-BE49-F238E27FC236}">
              <a16:creationId xmlns:a16="http://schemas.microsoft.com/office/drawing/2014/main" id="{00000000-0008-0000-0200-000010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29" name="テキスト ボックス 528">
          <a:extLst>
            <a:ext uri="{FF2B5EF4-FFF2-40B4-BE49-F238E27FC236}">
              <a16:creationId xmlns:a16="http://schemas.microsoft.com/office/drawing/2014/main" id="{00000000-0008-0000-0200-000011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30" name="【庁舎】&#10;一人当たり面積グラフ枠">
          <a:extLst>
            <a:ext uri="{FF2B5EF4-FFF2-40B4-BE49-F238E27FC236}">
              <a16:creationId xmlns:a16="http://schemas.microsoft.com/office/drawing/2014/main" id="{00000000-0008-0000-0200-000012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144780</xdr:rowOff>
    </xdr:from>
    <xdr:to>
      <xdr:col>116</xdr:col>
      <xdr:colOff>62864</xdr:colOff>
      <xdr:row>107</xdr:row>
      <xdr:rowOff>161108</xdr:rowOff>
    </xdr:to>
    <xdr:cxnSp macro="">
      <xdr:nvCxnSpPr>
        <xdr:cNvPr id="531" name="直線コネクタ 530">
          <a:extLst>
            <a:ext uri="{FF2B5EF4-FFF2-40B4-BE49-F238E27FC236}">
              <a16:creationId xmlns:a16="http://schemas.microsoft.com/office/drawing/2014/main" id="{00000000-0008-0000-0200-000013020000}"/>
            </a:ext>
          </a:extLst>
        </xdr:cNvPr>
        <xdr:cNvCxnSpPr/>
      </xdr:nvCxnSpPr>
      <xdr:spPr>
        <a:xfrm flipV="1">
          <a:off x="22160864" y="17118330"/>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164935</xdr:rowOff>
    </xdr:from>
    <xdr:ext cx="469744" cy="259045"/>
    <xdr:sp macro="" textlink="">
      <xdr:nvSpPr>
        <xdr:cNvPr id="532" name="【庁舎】&#10;一人当たり面積最小値テキスト">
          <a:extLst>
            <a:ext uri="{FF2B5EF4-FFF2-40B4-BE49-F238E27FC236}">
              <a16:creationId xmlns:a16="http://schemas.microsoft.com/office/drawing/2014/main" id="{00000000-0008-0000-0200-000014020000}"/>
            </a:ext>
          </a:extLst>
        </xdr:cNvPr>
        <xdr:cNvSpPr txBox="1"/>
      </xdr:nvSpPr>
      <xdr:spPr>
        <a:xfrm>
          <a:off x="22199600" y="18510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161108</xdr:rowOff>
    </xdr:from>
    <xdr:to>
      <xdr:col>116</xdr:col>
      <xdr:colOff>152400</xdr:colOff>
      <xdr:row>107</xdr:row>
      <xdr:rowOff>161108</xdr:rowOff>
    </xdr:to>
    <xdr:cxnSp macro="">
      <xdr:nvCxnSpPr>
        <xdr:cNvPr id="533" name="直線コネクタ 532">
          <a:extLst>
            <a:ext uri="{FF2B5EF4-FFF2-40B4-BE49-F238E27FC236}">
              <a16:creationId xmlns:a16="http://schemas.microsoft.com/office/drawing/2014/main" id="{00000000-0008-0000-0200-000015020000}"/>
            </a:ext>
          </a:extLst>
        </xdr:cNvPr>
        <xdr:cNvCxnSpPr/>
      </xdr:nvCxnSpPr>
      <xdr:spPr>
        <a:xfrm>
          <a:off x="22072600" y="18506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91457</xdr:rowOff>
    </xdr:from>
    <xdr:ext cx="469744" cy="259045"/>
    <xdr:sp macro="" textlink="">
      <xdr:nvSpPr>
        <xdr:cNvPr id="534" name="【庁舎】&#10;一人当たり面積最大値テキスト">
          <a:extLst>
            <a:ext uri="{FF2B5EF4-FFF2-40B4-BE49-F238E27FC236}">
              <a16:creationId xmlns:a16="http://schemas.microsoft.com/office/drawing/2014/main" id="{00000000-0008-0000-0200-000016020000}"/>
            </a:ext>
          </a:extLst>
        </xdr:cNvPr>
        <xdr:cNvSpPr txBox="1"/>
      </xdr:nvSpPr>
      <xdr:spPr>
        <a:xfrm>
          <a:off x="22199600" y="1689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144780</xdr:rowOff>
    </xdr:from>
    <xdr:to>
      <xdr:col>116</xdr:col>
      <xdr:colOff>152400</xdr:colOff>
      <xdr:row>99</xdr:row>
      <xdr:rowOff>144780</xdr:rowOff>
    </xdr:to>
    <xdr:cxnSp macro="">
      <xdr:nvCxnSpPr>
        <xdr:cNvPr id="535" name="直線コネクタ 534">
          <a:extLst>
            <a:ext uri="{FF2B5EF4-FFF2-40B4-BE49-F238E27FC236}">
              <a16:creationId xmlns:a16="http://schemas.microsoft.com/office/drawing/2014/main" id="{00000000-0008-0000-0200-000017020000}"/>
            </a:ext>
          </a:extLst>
        </xdr:cNvPr>
        <xdr:cNvCxnSpPr/>
      </xdr:nvCxnSpPr>
      <xdr:spPr>
        <a:xfrm>
          <a:off x="22072600" y="1711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146248</xdr:rowOff>
    </xdr:from>
    <xdr:ext cx="469744" cy="259045"/>
    <xdr:sp macro="" textlink="">
      <xdr:nvSpPr>
        <xdr:cNvPr id="536" name="【庁舎】&#10;一人当たり面積平均値テキスト">
          <a:extLst>
            <a:ext uri="{FF2B5EF4-FFF2-40B4-BE49-F238E27FC236}">
              <a16:creationId xmlns:a16="http://schemas.microsoft.com/office/drawing/2014/main" id="{00000000-0008-0000-0200-000018020000}"/>
            </a:ext>
          </a:extLst>
        </xdr:cNvPr>
        <xdr:cNvSpPr txBox="1"/>
      </xdr:nvSpPr>
      <xdr:spPr>
        <a:xfrm>
          <a:off x="22199600" y="179770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123371</xdr:rowOff>
    </xdr:from>
    <xdr:to>
      <xdr:col>116</xdr:col>
      <xdr:colOff>114300</xdr:colOff>
      <xdr:row>106</xdr:row>
      <xdr:rowOff>53521</xdr:rowOff>
    </xdr:to>
    <xdr:sp macro="" textlink="">
      <xdr:nvSpPr>
        <xdr:cNvPr id="537" name="フローチャート: 判断 536">
          <a:extLst>
            <a:ext uri="{FF2B5EF4-FFF2-40B4-BE49-F238E27FC236}">
              <a16:creationId xmlns:a16="http://schemas.microsoft.com/office/drawing/2014/main" id="{00000000-0008-0000-0200-000019020000}"/>
            </a:ext>
          </a:extLst>
        </xdr:cNvPr>
        <xdr:cNvSpPr/>
      </xdr:nvSpPr>
      <xdr:spPr>
        <a:xfrm>
          <a:off x="221107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121738</xdr:rowOff>
    </xdr:from>
    <xdr:to>
      <xdr:col>112</xdr:col>
      <xdr:colOff>38100</xdr:colOff>
      <xdr:row>106</xdr:row>
      <xdr:rowOff>51888</xdr:rowOff>
    </xdr:to>
    <xdr:sp macro="" textlink="">
      <xdr:nvSpPr>
        <xdr:cNvPr id="538" name="フローチャート: 判断 537">
          <a:extLst>
            <a:ext uri="{FF2B5EF4-FFF2-40B4-BE49-F238E27FC236}">
              <a16:creationId xmlns:a16="http://schemas.microsoft.com/office/drawing/2014/main" id="{00000000-0008-0000-0200-00001A020000}"/>
            </a:ext>
          </a:extLst>
        </xdr:cNvPr>
        <xdr:cNvSpPr/>
      </xdr:nvSpPr>
      <xdr:spPr>
        <a:xfrm>
          <a:off x="21272500" y="1812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108676</xdr:rowOff>
    </xdr:from>
    <xdr:to>
      <xdr:col>107</xdr:col>
      <xdr:colOff>101600</xdr:colOff>
      <xdr:row>106</xdr:row>
      <xdr:rowOff>38826</xdr:rowOff>
    </xdr:to>
    <xdr:sp macro="" textlink="">
      <xdr:nvSpPr>
        <xdr:cNvPr id="539" name="フローチャート: 判断 538">
          <a:extLst>
            <a:ext uri="{FF2B5EF4-FFF2-40B4-BE49-F238E27FC236}">
              <a16:creationId xmlns:a16="http://schemas.microsoft.com/office/drawing/2014/main" id="{00000000-0008-0000-0200-00001B020000}"/>
            </a:ext>
          </a:extLst>
        </xdr:cNvPr>
        <xdr:cNvSpPr/>
      </xdr:nvSpPr>
      <xdr:spPr>
        <a:xfrm>
          <a:off x="20383500" y="1811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102144</xdr:rowOff>
    </xdr:from>
    <xdr:to>
      <xdr:col>102</xdr:col>
      <xdr:colOff>165100</xdr:colOff>
      <xdr:row>106</xdr:row>
      <xdr:rowOff>32294</xdr:rowOff>
    </xdr:to>
    <xdr:sp macro="" textlink="">
      <xdr:nvSpPr>
        <xdr:cNvPr id="540" name="フローチャート: 判断 539">
          <a:extLst>
            <a:ext uri="{FF2B5EF4-FFF2-40B4-BE49-F238E27FC236}">
              <a16:creationId xmlns:a16="http://schemas.microsoft.com/office/drawing/2014/main" id="{00000000-0008-0000-0200-00001C020000}"/>
            </a:ext>
          </a:extLst>
        </xdr:cNvPr>
        <xdr:cNvSpPr/>
      </xdr:nvSpPr>
      <xdr:spPr>
        <a:xfrm>
          <a:off x="19494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125005</xdr:rowOff>
    </xdr:from>
    <xdr:to>
      <xdr:col>98</xdr:col>
      <xdr:colOff>38100</xdr:colOff>
      <xdr:row>106</xdr:row>
      <xdr:rowOff>55155</xdr:rowOff>
    </xdr:to>
    <xdr:sp macro="" textlink="">
      <xdr:nvSpPr>
        <xdr:cNvPr id="541" name="フローチャート: 判断 540">
          <a:extLst>
            <a:ext uri="{FF2B5EF4-FFF2-40B4-BE49-F238E27FC236}">
              <a16:creationId xmlns:a16="http://schemas.microsoft.com/office/drawing/2014/main" id="{00000000-0008-0000-0200-00001D020000}"/>
            </a:ext>
          </a:extLst>
        </xdr:cNvPr>
        <xdr:cNvSpPr/>
      </xdr:nvSpPr>
      <xdr:spPr>
        <a:xfrm>
          <a:off x="18605500" y="1812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42" name="テキスト ボックス 541">
          <a:extLst>
            <a:ext uri="{FF2B5EF4-FFF2-40B4-BE49-F238E27FC236}">
              <a16:creationId xmlns:a16="http://schemas.microsoft.com/office/drawing/2014/main" id="{00000000-0008-0000-0200-00001E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43" name="テキスト ボックス 542">
          <a:extLst>
            <a:ext uri="{FF2B5EF4-FFF2-40B4-BE49-F238E27FC236}">
              <a16:creationId xmlns:a16="http://schemas.microsoft.com/office/drawing/2014/main" id="{00000000-0008-0000-0200-00001F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44" name="テキスト ボックス 543">
          <a:extLst>
            <a:ext uri="{FF2B5EF4-FFF2-40B4-BE49-F238E27FC236}">
              <a16:creationId xmlns:a16="http://schemas.microsoft.com/office/drawing/2014/main" id="{00000000-0008-0000-0200-000020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45" name="テキスト ボックス 544">
          <a:extLst>
            <a:ext uri="{FF2B5EF4-FFF2-40B4-BE49-F238E27FC236}">
              <a16:creationId xmlns:a16="http://schemas.microsoft.com/office/drawing/2014/main" id="{00000000-0008-0000-0200-000021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46" name="テキスト ボックス 545">
          <a:extLst>
            <a:ext uri="{FF2B5EF4-FFF2-40B4-BE49-F238E27FC236}">
              <a16:creationId xmlns:a16="http://schemas.microsoft.com/office/drawing/2014/main" id="{00000000-0008-0000-0200-000022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92348</xdr:rowOff>
    </xdr:from>
    <xdr:to>
      <xdr:col>116</xdr:col>
      <xdr:colOff>114300</xdr:colOff>
      <xdr:row>107</xdr:row>
      <xdr:rowOff>22498</xdr:rowOff>
    </xdr:to>
    <xdr:sp macro="" textlink="">
      <xdr:nvSpPr>
        <xdr:cNvPr id="547" name="楕円 546">
          <a:extLst>
            <a:ext uri="{FF2B5EF4-FFF2-40B4-BE49-F238E27FC236}">
              <a16:creationId xmlns:a16="http://schemas.microsoft.com/office/drawing/2014/main" id="{00000000-0008-0000-0200-000023020000}"/>
            </a:ext>
          </a:extLst>
        </xdr:cNvPr>
        <xdr:cNvSpPr/>
      </xdr:nvSpPr>
      <xdr:spPr>
        <a:xfrm>
          <a:off x="22110700" y="1826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70775</xdr:rowOff>
    </xdr:from>
    <xdr:ext cx="469744" cy="259045"/>
    <xdr:sp macro="" textlink="">
      <xdr:nvSpPr>
        <xdr:cNvPr id="548" name="【庁舎】&#10;一人当たり面積該当値テキスト">
          <a:extLst>
            <a:ext uri="{FF2B5EF4-FFF2-40B4-BE49-F238E27FC236}">
              <a16:creationId xmlns:a16="http://schemas.microsoft.com/office/drawing/2014/main" id="{00000000-0008-0000-0200-000024020000}"/>
            </a:ext>
          </a:extLst>
        </xdr:cNvPr>
        <xdr:cNvSpPr txBox="1"/>
      </xdr:nvSpPr>
      <xdr:spPr>
        <a:xfrm>
          <a:off x="22199600" y="18244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90714</xdr:rowOff>
    </xdr:from>
    <xdr:to>
      <xdr:col>112</xdr:col>
      <xdr:colOff>38100</xdr:colOff>
      <xdr:row>107</xdr:row>
      <xdr:rowOff>20864</xdr:rowOff>
    </xdr:to>
    <xdr:sp macro="" textlink="">
      <xdr:nvSpPr>
        <xdr:cNvPr id="549" name="楕円 548">
          <a:extLst>
            <a:ext uri="{FF2B5EF4-FFF2-40B4-BE49-F238E27FC236}">
              <a16:creationId xmlns:a16="http://schemas.microsoft.com/office/drawing/2014/main" id="{00000000-0008-0000-0200-000025020000}"/>
            </a:ext>
          </a:extLst>
        </xdr:cNvPr>
        <xdr:cNvSpPr/>
      </xdr:nvSpPr>
      <xdr:spPr>
        <a:xfrm>
          <a:off x="21272500" y="1826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141514</xdr:rowOff>
    </xdr:from>
    <xdr:to>
      <xdr:col>116</xdr:col>
      <xdr:colOff>63500</xdr:colOff>
      <xdr:row>106</xdr:row>
      <xdr:rowOff>143148</xdr:rowOff>
    </xdr:to>
    <xdr:cxnSp macro="">
      <xdr:nvCxnSpPr>
        <xdr:cNvPr id="550" name="直線コネクタ 549">
          <a:extLst>
            <a:ext uri="{FF2B5EF4-FFF2-40B4-BE49-F238E27FC236}">
              <a16:creationId xmlns:a16="http://schemas.microsoft.com/office/drawing/2014/main" id="{00000000-0008-0000-0200-000026020000}"/>
            </a:ext>
          </a:extLst>
        </xdr:cNvPr>
        <xdr:cNvCxnSpPr/>
      </xdr:nvCxnSpPr>
      <xdr:spPr>
        <a:xfrm>
          <a:off x="21323300" y="18315214"/>
          <a:ext cx="8382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90714</xdr:rowOff>
    </xdr:from>
    <xdr:to>
      <xdr:col>107</xdr:col>
      <xdr:colOff>101600</xdr:colOff>
      <xdr:row>107</xdr:row>
      <xdr:rowOff>20864</xdr:rowOff>
    </xdr:to>
    <xdr:sp macro="" textlink="">
      <xdr:nvSpPr>
        <xdr:cNvPr id="551" name="楕円 550">
          <a:extLst>
            <a:ext uri="{FF2B5EF4-FFF2-40B4-BE49-F238E27FC236}">
              <a16:creationId xmlns:a16="http://schemas.microsoft.com/office/drawing/2014/main" id="{00000000-0008-0000-0200-000027020000}"/>
            </a:ext>
          </a:extLst>
        </xdr:cNvPr>
        <xdr:cNvSpPr/>
      </xdr:nvSpPr>
      <xdr:spPr>
        <a:xfrm>
          <a:off x="20383500" y="1826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141514</xdr:rowOff>
    </xdr:from>
    <xdr:to>
      <xdr:col>111</xdr:col>
      <xdr:colOff>177800</xdr:colOff>
      <xdr:row>106</xdr:row>
      <xdr:rowOff>141514</xdr:rowOff>
    </xdr:to>
    <xdr:cxnSp macro="">
      <xdr:nvCxnSpPr>
        <xdr:cNvPr id="552" name="直線コネクタ 551">
          <a:extLst>
            <a:ext uri="{FF2B5EF4-FFF2-40B4-BE49-F238E27FC236}">
              <a16:creationId xmlns:a16="http://schemas.microsoft.com/office/drawing/2014/main" id="{00000000-0008-0000-0200-000028020000}"/>
            </a:ext>
          </a:extLst>
        </xdr:cNvPr>
        <xdr:cNvCxnSpPr/>
      </xdr:nvCxnSpPr>
      <xdr:spPr>
        <a:xfrm>
          <a:off x="20434300" y="183152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90714</xdr:rowOff>
    </xdr:from>
    <xdr:to>
      <xdr:col>102</xdr:col>
      <xdr:colOff>165100</xdr:colOff>
      <xdr:row>107</xdr:row>
      <xdr:rowOff>20864</xdr:rowOff>
    </xdr:to>
    <xdr:sp macro="" textlink="">
      <xdr:nvSpPr>
        <xdr:cNvPr id="553" name="楕円 552">
          <a:extLst>
            <a:ext uri="{FF2B5EF4-FFF2-40B4-BE49-F238E27FC236}">
              <a16:creationId xmlns:a16="http://schemas.microsoft.com/office/drawing/2014/main" id="{00000000-0008-0000-0200-000029020000}"/>
            </a:ext>
          </a:extLst>
        </xdr:cNvPr>
        <xdr:cNvSpPr/>
      </xdr:nvSpPr>
      <xdr:spPr>
        <a:xfrm>
          <a:off x="19494500" y="1826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141514</xdr:rowOff>
    </xdr:from>
    <xdr:to>
      <xdr:col>107</xdr:col>
      <xdr:colOff>50800</xdr:colOff>
      <xdr:row>106</xdr:row>
      <xdr:rowOff>141514</xdr:rowOff>
    </xdr:to>
    <xdr:cxnSp macro="">
      <xdr:nvCxnSpPr>
        <xdr:cNvPr id="554" name="直線コネクタ 553">
          <a:extLst>
            <a:ext uri="{FF2B5EF4-FFF2-40B4-BE49-F238E27FC236}">
              <a16:creationId xmlns:a16="http://schemas.microsoft.com/office/drawing/2014/main" id="{00000000-0008-0000-0200-00002A020000}"/>
            </a:ext>
          </a:extLst>
        </xdr:cNvPr>
        <xdr:cNvCxnSpPr/>
      </xdr:nvCxnSpPr>
      <xdr:spPr>
        <a:xfrm>
          <a:off x="19545300" y="183152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89081</xdr:rowOff>
    </xdr:from>
    <xdr:to>
      <xdr:col>98</xdr:col>
      <xdr:colOff>38100</xdr:colOff>
      <xdr:row>107</xdr:row>
      <xdr:rowOff>19231</xdr:rowOff>
    </xdr:to>
    <xdr:sp macro="" textlink="">
      <xdr:nvSpPr>
        <xdr:cNvPr id="555" name="楕円 554">
          <a:extLst>
            <a:ext uri="{FF2B5EF4-FFF2-40B4-BE49-F238E27FC236}">
              <a16:creationId xmlns:a16="http://schemas.microsoft.com/office/drawing/2014/main" id="{00000000-0008-0000-0200-00002B020000}"/>
            </a:ext>
          </a:extLst>
        </xdr:cNvPr>
        <xdr:cNvSpPr/>
      </xdr:nvSpPr>
      <xdr:spPr>
        <a:xfrm>
          <a:off x="18605500" y="1826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139881</xdr:rowOff>
    </xdr:from>
    <xdr:to>
      <xdr:col>102</xdr:col>
      <xdr:colOff>114300</xdr:colOff>
      <xdr:row>106</xdr:row>
      <xdr:rowOff>141514</xdr:rowOff>
    </xdr:to>
    <xdr:cxnSp macro="">
      <xdr:nvCxnSpPr>
        <xdr:cNvPr id="556" name="直線コネクタ 555">
          <a:extLst>
            <a:ext uri="{FF2B5EF4-FFF2-40B4-BE49-F238E27FC236}">
              <a16:creationId xmlns:a16="http://schemas.microsoft.com/office/drawing/2014/main" id="{00000000-0008-0000-0200-00002C020000}"/>
            </a:ext>
          </a:extLst>
        </xdr:cNvPr>
        <xdr:cNvCxnSpPr/>
      </xdr:nvCxnSpPr>
      <xdr:spPr>
        <a:xfrm>
          <a:off x="18656300" y="18313581"/>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68415</xdr:rowOff>
    </xdr:from>
    <xdr:ext cx="469744" cy="259045"/>
    <xdr:sp macro="" textlink="">
      <xdr:nvSpPr>
        <xdr:cNvPr id="557" name="n_1aveValue【庁舎】&#10;一人当たり面積">
          <a:extLst>
            <a:ext uri="{FF2B5EF4-FFF2-40B4-BE49-F238E27FC236}">
              <a16:creationId xmlns:a16="http://schemas.microsoft.com/office/drawing/2014/main" id="{00000000-0008-0000-0200-00002D020000}"/>
            </a:ext>
          </a:extLst>
        </xdr:cNvPr>
        <xdr:cNvSpPr txBox="1"/>
      </xdr:nvSpPr>
      <xdr:spPr>
        <a:xfrm>
          <a:off x="21075727" y="17899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55353</xdr:rowOff>
    </xdr:from>
    <xdr:ext cx="469744" cy="259045"/>
    <xdr:sp macro="" textlink="">
      <xdr:nvSpPr>
        <xdr:cNvPr id="558" name="n_2aveValue【庁舎】&#10;一人当たり面積">
          <a:extLst>
            <a:ext uri="{FF2B5EF4-FFF2-40B4-BE49-F238E27FC236}">
              <a16:creationId xmlns:a16="http://schemas.microsoft.com/office/drawing/2014/main" id="{00000000-0008-0000-0200-00002E020000}"/>
            </a:ext>
          </a:extLst>
        </xdr:cNvPr>
        <xdr:cNvSpPr txBox="1"/>
      </xdr:nvSpPr>
      <xdr:spPr>
        <a:xfrm>
          <a:off x="20199427" y="1788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48821</xdr:rowOff>
    </xdr:from>
    <xdr:ext cx="469744" cy="259045"/>
    <xdr:sp macro="" textlink="">
      <xdr:nvSpPr>
        <xdr:cNvPr id="559" name="n_3aveValue【庁舎】&#10;一人当たり面積">
          <a:extLst>
            <a:ext uri="{FF2B5EF4-FFF2-40B4-BE49-F238E27FC236}">
              <a16:creationId xmlns:a16="http://schemas.microsoft.com/office/drawing/2014/main" id="{00000000-0008-0000-0200-00002F020000}"/>
            </a:ext>
          </a:extLst>
        </xdr:cNvPr>
        <xdr:cNvSpPr txBox="1"/>
      </xdr:nvSpPr>
      <xdr:spPr>
        <a:xfrm>
          <a:off x="19310427" y="1787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71682</xdr:rowOff>
    </xdr:from>
    <xdr:ext cx="469744" cy="259045"/>
    <xdr:sp macro="" textlink="">
      <xdr:nvSpPr>
        <xdr:cNvPr id="560" name="n_4aveValue【庁舎】&#10;一人当たり面積">
          <a:extLst>
            <a:ext uri="{FF2B5EF4-FFF2-40B4-BE49-F238E27FC236}">
              <a16:creationId xmlns:a16="http://schemas.microsoft.com/office/drawing/2014/main" id="{00000000-0008-0000-0200-000030020000}"/>
            </a:ext>
          </a:extLst>
        </xdr:cNvPr>
        <xdr:cNvSpPr txBox="1"/>
      </xdr:nvSpPr>
      <xdr:spPr>
        <a:xfrm>
          <a:off x="18421427" y="17902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11991</xdr:rowOff>
    </xdr:from>
    <xdr:ext cx="469744" cy="259045"/>
    <xdr:sp macro="" textlink="">
      <xdr:nvSpPr>
        <xdr:cNvPr id="561" name="n_1mainValue【庁舎】&#10;一人当たり面積">
          <a:extLst>
            <a:ext uri="{FF2B5EF4-FFF2-40B4-BE49-F238E27FC236}">
              <a16:creationId xmlns:a16="http://schemas.microsoft.com/office/drawing/2014/main" id="{00000000-0008-0000-0200-000031020000}"/>
            </a:ext>
          </a:extLst>
        </xdr:cNvPr>
        <xdr:cNvSpPr txBox="1"/>
      </xdr:nvSpPr>
      <xdr:spPr>
        <a:xfrm>
          <a:off x="21075727" y="1835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11991</xdr:rowOff>
    </xdr:from>
    <xdr:ext cx="469744" cy="259045"/>
    <xdr:sp macro="" textlink="">
      <xdr:nvSpPr>
        <xdr:cNvPr id="562" name="n_2mainValue【庁舎】&#10;一人当たり面積">
          <a:extLst>
            <a:ext uri="{FF2B5EF4-FFF2-40B4-BE49-F238E27FC236}">
              <a16:creationId xmlns:a16="http://schemas.microsoft.com/office/drawing/2014/main" id="{00000000-0008-0000-0200-000032020000}"/>
            </a:ext>
          </a:extLst>
        </xdr:cNvPr>
        <xdr:cNvSpPr txBox="1"/>
      </xdr:nvSpPr>
      <xdr:spPr>
        <a:xfrm>
          <a:off x="20199427" y="1835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11991</xdr:rowOff>
    </xdr:from>
    <xdr:ext cx="469744" cy="259045"/>
    <xdr:sp macro="" textlink="">
      <xdr:nvSpPr>
        <xdr:cNvPr id="563" name="n_3mainValue【庁舎】&#10;一人当たり面積">
          <a:extLst>
            <a:ext uri="{FF2B5EF4-FFF2-40B4-BE49-F238E27FC236}">
              <a16:creationId xmlns:a16="http://schemas.microsoft.com/office/drawing/2014/main" id="{00000000-0008-0000-0200-000033020000}"/>
            </a:ext>
          </a:extLst>
        </xdr:cNvPr>
        <xdr:cNvSpPr txBox="1"/>
      </xdr:nvSpPr>
      <xdr:spPr>
        <a:xfrm>
          <a:off x="19310427" y="1835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10358</xdr:rowOff>
    </xdr:from>
    <xdr:ext cx="469744" cy="259045"/>
    <xdr:sp macro="" textlink="">
      <xdr:nvSpPr>
        <xdr:cNvPr id="564" name="n_4mainValue【庁舎】&#10;一人当たり面積">
          <a:extLst>
            <a:ext uri="{FF2B5EF4-FFF2-40B4-BE49-F238E27FC236}">
              <a16:creationId xmlns:a16="http://schemas.microsoft.com/office/drawing/2014/main" id="{00000000-0008-0000-0200-000034020000}"/>
            </a:ext>
          </a:extLst>
        </xdr:cNvPr>
        <xdr:cNvSpPr txBox="1"/>
      </xdr:nvSpPr>
      <xdr:spPr>
        <a:xfrm>
          <a:off x="18421427" y="1835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65" name="正方形/長方形 564">
          <a:extLst>
            <a:ext uri="{FF2B5EF4-FFF2-40B4-BE49-F238E27FC236}">
              <a16:creationId xmlns:a16="http://schemas.microsoft.com/office/drawing/2014/main" id="{00000000-0008-0000-0200-000035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66" name="正方形/長方形 565">
          <a:extLst>
            <a:ext uri="{FF2B5EF4-FFF2-40B4-BE49-F238E27FC236}">
              <a16:creationId xmlns:a16="http://schemas.microsoft.com/office/drawing/2014/main" id="{00000000-0008-0000-0200-000036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7" name="テキスト ボックス 566">
          <a:extLst>
            <a:ext uri="{FF2B5EF4-FFF2-40B4-BE49-F238E27FC236}">
              <a16:creationId xmlns:a16="http://schemas.microsoft.com/office/drawing/2014/main" id="{00000000-0008-0000-0200-000037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類似団体と比較して有形固定資産減価償却率が高くなっているのは、庁舎及び一般廃棄物処理施設であり、低くなっている施設は、体育館・プール、保健センター・保健所である。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庁舎については、有形固定資産減価償却率が７８．５％となっている。近い将来において、大規模改修は避けられない状況であることから、維持管理にかかる経費の増加に留意しつつ、老朽化対策に取り組んで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一般廃棄物処理施設については、足柄上衛生組合及び足柄東部清掃組合の一部事務組合のもので、負担金を負担しているものであるが、老朽化が進んでおり老朽化対策に取り組んでいく必要がある。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体育館・プールについては、体育館が平成４年に建築している。類似団体を下回っているものの、建築後３２年が経過し老朽化が着実に進んでいることから、計画的に改修を進めていく。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A32111D4-B79C-43F1-AD05-4CCB19396A15}"/>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E100C795-E839-4C14-B995-149A6A389836}"/>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298761FE-4AAB-488D-8217-DBB203CC69EE}"/>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CC48A8A7-0C7E-45AA-AFAE-7C2053CA3A7B}"/>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神奈川県大井町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A20D7D81-4E51-4EFF-9D0F-0F3B7BD71FD9}"/>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78BDCA8B-EBCE-4B21-BF25-590AAA254039}"/>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AA5690A5-2207-4D9A-B475-6E2B4826E24C}"/>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867997F5-AC5D-4C29-BAB2-18A718E628F4}"/>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DF143C3C-89C2-4CCE-A1D7-D5CF9C199DA7}"/>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E4BF5D98-2CBF-4767-A851-08EF2B657226}"/>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17,363
17,200
14.38
6,808,493
6,333,264
426,336
4,294,786
3,227,755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BB8715F-C308-48AB-9DD6-EAFDC6545325}"/>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D3A75496-4430-4408-A662-99C6606F5782}"/>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E0B57CB1-7C38-4FD7-A9E0-B3981AA69F93}"/>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190C9748-1F64-403A-9A58-AF31A7AEDAF9}"/>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B95B0ADF-A2EF-485C-A523-CF447F9B44A2}"/>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ECDF8492-0FC2-4D2A-BDF7-404C291D4FF3}"/>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D0201B02-8A68-4D9D-AB78-0B9FD041FC8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9E3EF298-20AF-4068-A908-B31E91FEB6FB}"/>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1284C083-4143-4F0C-8A5E-3CAF48D25F49}"/>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5EED6082-4BF8-4E9F-B2BA-0A5ACA3B9E75}"/>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5B4FED93-C565-43ED-889E-2307B8F20335}"/>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8973997F-3EF4-44F4-AD5E-2D6F9EFB1023}"/>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99C7737F-98D8-4BC8-BB42-1DC16807AD34}"/>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8ECAA9AE-0C1C-411F-ACAE-CD97FCC13648}"/>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9E6566E1-B40A-4ED0-9B76-111415F17F6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5D490C5-D4FB-4B6E-94CB-F267ECF2675B}"/>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B488B3AA-EF49-4A66-A1BC-0E8D10246644}"/>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2253BC-1897-4643-BB30-9D47AF110519}"/>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735F56DD-8742-4FC8-99EC-41DB543B6646}"/>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F24C2046-9EF9-4FE1-9961-DEAD7C25D8A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F49FFAB5-4F3D-4997-B5E8-5C108D73C3EC}"/>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17E235B4-DB6D-40E9-84FD-3D09766F2488}"/>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FD234CDB-3AA0-4235-ABD3-316305C3B963}"/>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611EF36E-9E52-41E7-97BC-9B9D3E130702}"/>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9A91F4EF-AA3E-4F6E-9060-3A376F746A52}"/>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D4A232D-F66D-4A5F-BEF1-88D7ECBBEC7F}"/>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60456ACA-9648-4381-9678-6A457679ADEA}"/>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E07B8219-64F2-4819-8986-6681892C0A4E}"/>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D3A873F5-ECA0-41E1-BC0C-3520E2F45293}"/>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5A4C7773-6132-4BA5-BB83-62D63976A71E}"/>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A498FD3C-F53A-45B8-BD39-4D9BE2BD2FF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77123FAA-7B32-42F1-A4E8-2E38468CF94C}"/>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D3C80424-CD41-4600-AD6D-2A993BEF459B}"/>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EACC3AAD-E206-4B2F-8AC8-269CBE5041F4}"/>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7E7015E5-13C3-4759-B2CB-CF863F727AAD}"/>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8067051E-62C0-4303-8F92-1DCEBE6725EC}"/>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6F3FB99D-FA03-4CF8-A2B6-669A37C7A99B}"/>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本町では、大手法人１社の町税収入が圧倒的に多額であったことが高い財政力を保つ要因となっており、その税収等の動向は財政運営に大きな影響を与えてきた。現在でも関連企業は残っているものの、かつての税収は見込めない状況にある。</a:t>
          </a:r>
          <a:endParaRPr lang="ja-JP" altLang="ja-JP" sz="1400">
            <a:effectLst/>
          </a:endParaRPr>
        </a:p>
        <a:p>
          <a:r>
            <a:rPr kumimoji="1" lang="ja-JP" altLang="ja-JP" sz="1100" baseline="0">
              <a:solidFill>
                <a:schemeClr val="dk1"/>
              </a:solidFill>
              <a:effectLst/>
              <a:latin typeface="+mn-lt"/>
              <a:ea typeface="+mn-ea"/>
              <a:cs typeface="+mn-cs"/>
            </a:rPr>
            <a:t>　類似団体に比べ高めの財政力を保持しているものの、その指数は減少傾向にあるので、税の徴収率向上や各種補助金等の有効活用を図り、歳出削減に取組み財源の確保と財政運営の安定に努める。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79D435D1-49A0-41B4-80E6-32AA1090E9B2}"/>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A64140B7-F812-4143-99EF-5198165901A7}"/>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8CDB18B4-C03C-4CC1-A69D-5D8291E6D5F8}"/>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799149E4-FDBC-45AF-A571-890387B847F5}"/>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2B3FCE78-BAF3-40D3-AF70-005F8B37DBBD}"/>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11CD4EF-140F-43C9-8A07-8B8DBAA9A157}"/>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474F071E-E03A-4CC8-AE82-8A4795140B33}"/>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12D61131-E85B-42A8-B94E-2EDA4238376E}"/>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8AA072A3-FAFA-4A42-AF71-7BEA89B8E4A6}"/>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81C24D4C-4FC5-4C1E-8815-2B7B5FF0C819}"/>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A2EF5BCA-EE5E-4E89-984E-860397BDDDD1}"/>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38BC79D4-A0B2-4586-B40A-5FAF96225CE5}"/>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A304C9B2-D235-4FE0-ACA3-88E5B20A9CD3}"/>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667D80BC-B0A4-44D2-80A1-62CB1C29E524}"/>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330709EF-3329-4105-9C49-1727C241ABD4}"/>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5242D461-37B2-49FB-A828-18E7B61D5621}"/>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44</xdr:row>
      <xdr:rowOff>73176</xdr:rowOff>
    </xdr:to>
    <xdr:cxnSp macro="">
      <xdr:nvCxnSpPr>
        <xdr:cNvPr id="65" name="直線コネクタ 64">
          <a:extLst>
            <a:ext uri="{FF2B5EF4-FFF2-40B4-BE49-F238E27FC236}">
              <a16:creationId xmlns:a16="http://schemas.microsoft.com/office/drawing/2014/main" id="{CC0A4F64-6DD6-475B-B868-FD095B8CB9BD}"/>
            </a:ext>
          </a:extLst>
        </xdr:cNvPr>
        <xdr:cNvCxnSpPr/>
      </xdr:nvCxnSpPr>
      <xdr:spPr>
        <a:xfrm flipV="1">
          <a:off x="4953000" y="6123214"/>
          <a:ext cx="0" cy="14937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45253</xdr:rowOff>
    </xdr:from>
    <xdr:ext cx="762000" cy="259045"/>
    <xdr:sp macro="" textlink="">
      <xdr:nvSpPr>
        <xdr:cNvPr id="66" name="財政力最小値テキスト">
          <a:extLst>
            <a:ext uri="{FF2B5EF4-FFF2-40B4-BE49-F238E27FC236}">
              <a16:creationId xmlns:a16="http://schemas.microsoft.com/office/drawing/2014/main" id="{1183413E-2CFE-47D7-A9BE-A60C4E364372}"/>
            </a:ext>
          </a:extLst>
        </xdr:cNvPr>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73176</xdr:rowOff>
    </xdr:from>
    <xdr:to>
      <xdr:col>24</xdr:col>
      <xdr:colOff>12700</xdr:colOff>
      <xdr:row>44</xdr:row>
      <xdr:rowOff>73176</xdr:rowOff>
    </xdr:to>
    <xdr:cxnSp macro="">
      <xdr:nvCxnSpPr>
        <xdr:cNvPr id="67" name="直線コネクタ 66">
          <a:extLst>
            <a:ext uri="{FF2B5EF4-FFF2-40B4-BE49-F238E27FC236}">
              <a16:creationId xmlns:a16="http://schemas.microsoft.com/office/drawing/2014/main" id="{0DF094AF-85FE-4B3E-B0F7-B561F901E64A}"/>
            </a:ext>
          </a:extLst>
        </xdr:cNvPr>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8" name="財政力最大値テキスト">
          <a:extLst>
            <a:ext uri="{FF2B5EF4-FFF2-40B4-BE49-F238E27FC236}">
              <a16:creationId xmlns:a16="http://schemas.microsoft.com/office/drawing/2014/main" id="{976324D8-BA99-43A2-BF2F-9F3A7EAE15FD}"/>
            </a:ext>
          </a:extLst>
        </xdr:cNvPr>
        <xdr:cNvSpPr txBox="1"/>
      </xdr:nvSpPr>
      <xdr:spPr>
        <a:xfrm>
          <a:off x="5041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69" name="直線コネクタ 68">
          <a:extLst>
            <a:ext uri="{FF2B5EF4-FFF2-40B4-BE49-F238E27FC236}">
              <a16:creationId xmlns:a16="http://schemas.microsoft.com/office/drawing/2014/main" id="{CFEF41DE-1CB2-428D-9DB8-8D083D5FE07A}"/>
            </a:ext>
          </a:extLst>
        </xdr:cNvPr>
        <xdr:cNvCxnSpPr/>
      </xdr:nvCxnSpPr>
      <xdr:spPr>
        <a:xfrm>
          <a:off x="4864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81038</xdr:rowOff>
    </xdr:from>
    <xdr:to>
      <xdr:col>23</xdr:col>
      <xdr:colOff>133350</xdr:colOff>
      <xdr:row>40</xdr:row>
      <xdr:rowOff>115509</xdr:rowOff>
    </xdr:to>
    <xdr:cxnSp macro="">
      <xdr:nvCxnSpPr>
        <xdr:cNvPr id="70" name="直線コネクタ 69">
          <a:extLst>
            <a:ext uri="{FF2B5EF4-FFF2-40B4-BE49-F238E27FC236}">
              <a16:creationId xmlns:a16="http://schemas.microsoft.com/office/drawing/2014/main" id="{CB4072A0-FD0E-4436-9692-9B21563D6852}"/>
            </a:ext>
          </a:extLst>
        </xdr:cNvPr>
        <xdr:cNvCxnSpPr/>
      </xdr:nvCxnSpPr>
      <xdr:spPr>
        <a:xfrm>
          <a:off x="4114800" y="6939038"/>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141108</xdr:rowOff>
    </xdr:from>
    <xdr:ext cx="762000" cy="259045"/>
    <xdr:sp macro="" textlink="">
      <xdr:nvSpPr>
        <xdr:cNvPr id="71" name="財政力平均値テキスト">
          <a:extLst>
            <a:ext uri="{FF2B5EF4-FFF2-40B4-BE49-F238E27FC236}">
              <a16:creationId xmlns:a16="http://schemas.microsoft.com/office/drawing/2014/main" id="{77222553-1FCA-4519-87A5-AE8CA8E73730}"/>
            </a:ext>
          </a:extLst>
        </xdr:cNvPr>
        <xdr:cNvSpPr txBox="1"/>
      </xdr:nvSpPr>
      <xdr:spPr>
        <a:xfrm>
          <a:off x="5041900" y="71705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169031</xdr:rowOff>
    </xdr:from>
    <xdr:to>
      <xdr:col>23</xdr:col>
      <xdr:colOff>184150</xdr:colOff>
      <xdr:row>42</xdr:row>
      <xdr:rowOff>99181</xdr:rowOff>
    </xdr:to>
    <xdr:sp macro="" textlink="">
      <xdr:nvSpPr>
        <xdr:cNvPr id="72" name="フローチャート: 判断 71">
          <a:extLst>
            <a:ext uri="{FF2B5EF4-FFF2-40B4-BE49-F238E27FC236}">
              <a16:creationId xmlns:a16="http://schemas.microsoft.com/office/drawing/2014/main" id="{033B4829-6030-427B-97FC-D6863EE66FD9}"/>
            </a:ext>
          </a:extLst>
        </xdr:cNvPr>
        <xdr:cNvSpPr/>
      </xdr:nvSpPr>
      <xdr:spPr>
        <a:xfrm>
          <a:off x="4902200" y="71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46567</xdr:rowOff>
    </xdr:from>
    <xdr:to>
      <xdr:col>19</xdr:col>
      <xdr:colOff>133350</xdr:colOff>
      <xdr:row>40</xdr:row>
      <xdr:rowOff>81038</xdr:rowOff>
    </xdr:to>
    <xdr:cxnSp macro="">
      <xdr:nvCxnSpPr>
        <xdr:cNvPr id="73" name="直線コネクタ 72">
          <a:extLst>
            <a:ext uri="{FF2B5EF4-FFF2-40B4-BE49-F238E27FC236}">
              <a16:creationId xmlns:a16="http://schemas.microsoft.com/office/drawing/2014/main" id="{DE46CDA3-A885-4E2E-AEBE-B23A5E1BD356}"/>
            </a:ext>
          </a:extLst>
        </xdr:cNvPr>
        <xdr:cNvCxnSpPr/>
      </xdr:nvCxnSpPr>
      <xdr:spPr>
        <a:xfrm>
          <a:off x="3225800" y="690456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157541</xdr:rowOff>
    </xdr:from>
    <xdr:to>
      <xdr:col>19</xdr:col>
      <xdr:colOff>184150</xdr:colOff>
      <xdr:row>42</xdr:row>
      <xdr:rowOff>87691</xdr:rowOff>
    </xdr:to>
    <xdr:sp macro="" textlink="">
      <xdr:nvSpPr>
        <xdr:cNvPr id="74" name="フローチャート: 判断 73">
          <a:extLst>
            <a:ext uri="{FF2B5EF4-FFF2-40B4-BE49-F238E27FC236}">
              <a16:creationId xmlns:a16="http://schemas.microsoft.com/office/drawing/2014/main" id="{7A3B807D-7E7E-4EF3-9733-9DE211F7342C}"/>
            </a:ext>
          </a:extLst>
        </xdr:cNvPr>
        <xdr:cNvSpPr/>
      </xdr:nvSpPr>
      <xdr:spPr>
        <a:xfrm>
          <a:off x="40640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72468</xdr:rowOff>
    </xdr:from>
    <xdr:ext cx="736600" cy="259045"/>
    <xdr:sp macro="" textlink="">
      <xdr:nvSpPr>
        <xdr:cNvPr id="75" name="テキスト ボックス 74">
          <a:extLst>
            <a:ext uri="{FF2B5EF4-FFF2-40B4-BE49-F238E27FC236}">
              <a16:creationId xmlns:a16="http://schemas.microsoft.com/office/drawing/2014/main" id="{FC1FC420-6645-43DA-85B5-4994207B6DFC}"/>
            </a:ext>
          </a:extLst>
        </xdr:cNvPr>
        <xdr:cNvSpPr txBox="1"/>
      </xdr:nvSpPr>
      <xdr:spPr>
        <a:xfrm>
          <a:off x="3733800" y="72733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35076</xdr:rowOff>
    </xdr:from>
    <xdr:to>
      <xdr:col>15</xdr:col>
      <xdr:colOff>82550</xdr:colOff>
      <xdr:row>40</xdr:row>
      <xdr:rowOff>46567</xdr:rowOff>
    </xdr:to>
    <xdr:cxnSp macro="">
      <xdr:nvCxnSpPr>
        <xdr:cNvPr id="76" name="直線コネクタ 75">
          <a:extLst>
            <a:ext uri="{FF2B5EF4-FFF2-40B4-BE49-F238E27FC236}">
              <a16:creationId xmlns:a16="http://schemas.microsoft.com/office/drawing/2014/main" id="{80DFCAC0-0084-4E0D-844A-922077C2606B}"/>
            </a:ext>
          </a:extLst>
        </xdr:cNvPr>
        <xdr:cNvCxnSpPr/>
      </xdr:nvCxnSpPr>
      <xdr:spPr>
        <a:xfrm>
          <a:off x="2336800" y="6893076"/>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134559</xdr:rowOff>
    </xdr:from>
    <xdr:to>
      <xdr:col>15</xdr:col>
      <xdr:colOff>133350</xdr:colOff>
      <xdr:row>42</xdr:row>
      <xdr:rowOff>64709</xdr:rowOff>
    </xdr:to>
    <xdr:sp macro="" textlink="">
      <xdr:nvSpPr>
        <xdr:cNvPr id="77" name="フローチャート: 判断 76">
          <a:extLst>
            <a:ext uri="{FF2B5EF4-FFF2-40B4-BE49-F238E27FC236}">
              <a16:creationId xmlns:a16="http://schemas.microsoft.com/office/drawing/2014/main" id="{2773046C-4B3B-40A7-B01C-C4893E38C46B}"/>
            </a:ext>
          </a:extLst>
        </xdr:cNvPr>
        <xdr:cNvSpPr/>
      </xdr:nvSpPr>
      <xdr:spPr>
        <a:xfrm>
          <a:off x="3175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49486</xdr:rowOff>
    </xdr:from>
    <xdr:ext cx="762000" cy="259045"/>
    <xdr:sp macro="" textlink="">
      <xdr:nvSpPr>
        <xdr:cNvPr id="78" name="テキスト ボックス 77">
          <a:extLst>
            <a:ext uri="{FF2B5EF4-FFF2-40B4-BE49-F238E27FC236}">
              <a16:creationId xmlns:a16="http://schemas.microsoft.com/office/drawing/2014/main" id="{AB052FEC-C33E-4EEE-9959-5DA1285E398D}"/>
            </a:ext>
          </a:extLst>
        </xdr:cNvPr>
        <xdr:cNvSpPr txBox="1"/>
      </xdr:nvSpPr>
      <xdr:spPr>
        <a:xfrm>
          <a:off x="2844800" y="725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23585</xdr:rowOff>
    </xdr:from>
    <xdr:to>
      <xdr:col>11</xdr:col>
      <xdr:colOff>31750</xdr:colOff>
      <xdr:row>40</xdr:row>
      <xdr:rowOff>35076</xdr:rowOff>
    </xdr:to>
    <xdr:cxnSp macro="">
      <xdr:nvCxnSpPr>
        <xdr:cNvPr id="79" name="直線コネクタ 78">
          <a:extLst>
            <a:ext uri="{FF2B5EF4-FFF2-40B4-BE49-F238E27FC236}">
              <a16:creationId xmlns:a16="http://schemas.microsoft.com/office/drawing/2014/main" id="{5443D42B-54D8-473A-9206-69A6888BFC6F}"/>
            </a:ext>
          </a:extLst>
        </xdr:cNvPr>
        <xdr:cNvCxnSpPr/>
      </xdr:nvCxnSpPr>
      <xdr:spPr>
        <a:xfrm>
          <a:off x="1447800" y="6881585"/>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80" name="フローチャート: 判断 79">
          <a:extLst>
            <a:ext uri="{FF2B5EF4-FFF2-40B4-BE49-F238E27FC236}">
              <a16:creationId xmlns:a16="http://schemas.microsoft.com/office/drawing/2014/main" id="{5B907D43-8363-4DA7-ABA8-A87FBA884569}"/>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81" name="テキスト ボックス 80">
          <a:extLst>
            <a:ext uri="{FF2B5EF4-FFF2-40B4-BE49-F238E27FC236}">
              <a16:creationId xmlns:a16="http://schemas.microsoft.com/office/drawing/2014/main" id="{CBBB7EE4-9FA0-4E70-93DA-62CB3195A07D}"/>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134559</xdr:rowOff>
    </xdr:from>
    <xdr:to>
      <xdr:col>7</xdr:col>
      <xdr:colOff>31750</xdr:colOff>
      <xdr:row>42</xdr:row>
      <xdr:rowOff>64709</xdr:rowOff>
    </xdr:to>
    <xdr:sp macro="" textlink="">
      <xdr:nvSpPr>
        <xdr:cNvPr id="82" name="フローチャート: 判断 81">
          <a:extLst>
            <a:ext uri="{FF2B5EF4-FFF2-40B4-BE49-F238E27FC236}">
              <a16:creationId xmlns:a16="http://schemas.microsoft.com/office/drawing/2014/main" id="{EAC06B07-6907-47B5-8375-B5BCFCD458A2}"/>
            </a:ext>
          </a:extLst>
        </xdr:cNvPr>
        <xdr:cNvSpPr/>
      </xdr:nvSpPr>
      <xdr:spPr>
        <a:xfrm>
          <a:off x="1397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49486</xdr:rowOff>
    </xdr:from>
    <xdr:ext cx="762000" cy="259045"/>
    <xdr:sp macro="" textlink="">
      <xdr:nvSpPr>
        <xdr:cNvPr id="83" name="テキスト ボックス 82">
          <a:extLst>
            <a:ext uri="{FF2B5EF4-FFF2-40B4-BE49-F238E27FC236}">
              <a16:creationId xmlns:a16="http://schemas.microsoft.com/office/drawing/2014/main" id="{D5813AE3-B966-42E7-B0CD-B31DE1394C22}"/>
            </a:ext>
          </a:extLst>
        </xdr:cNvPr>
        <xdr:cNvSpPr txBox="1"/>
      </xdr:nvSpPr>
      <xdr:spPr>
        <a:xfrm>
          <a:off x="1066800" y="725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3C2B160D-8676-4D5B-AA23-F4F45BD2FCFE}"/>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B9CEE27D-4ECA-49F1-8E63-59646123AE1B}"/>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29975EE6-BB61-4E52-A7E6-B84F6DB216AB}"/>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49A8CF3F-101B-4A29-ADFF-70AA173CF03F}"/>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FC095095-E18E-4F8F-9137-70BCB2ED216F}"/>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64709</xdr:rowOff>
    </xdr:from>
    <xdr:to>
      <xdr:col>23</xdr:col>
      <xdr:colOff>184150</xdr:colOff>
      <xdr:row>40</xdr:row>
      <xdr:rowOff>166309</xdr:rowOff>
    </xdr:to>
    <xdr:sp macro="" textlink="">
      <xdr:nvSpPr>
        <xdr:cNvPr id="89" name="楕円 88">
          <a:extLst>
            <a:ext uri="{FF2B5EF4-FFF2-40B4-BE49-F238E27FC236}">
              <a16:creationId xmlns:a16="http://schemas.microsoft.com/office/drawing/2014/main" id="{D34EBFF5-EACB-4642-A1CA-09EEB9A0A167}"/>
            </a:ext>
          </a:extLst>
        </xdr:cNvPr>
        <xdr:cNvSpPr/>
      </xdr:nvSpPr>
      <xdr:spPr>
        <a:xfrm>
          <a:off x="4902200" y="692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81236</xdr:rowOff>
    </xdr:from>
    <xdr:ext cx="762000" cy="259045"/>
    <xdr:sp macro="" textlink="">
      <xdr:nvSpPr>
        <xdr:cNvPr id="90" name="財政力該当値テキスト">
          <a:extLst>
            <a:ext uri="{FF2B5EF4-FFF2-40B4-BE49-F238E27FC236}">
              <a16:creationId xmlns:a16="http://schemas.microsoft.com/office/drawing/2014/main" id="{5FDDEC9F-D413-46E0-B174-A22EAB702498}"/>
            </a:ext>
          </a:extLst>
        </xdr:cNvPr>
        <xdr:cNvSpPr txBox="1"/>
      </xdr:nvSpPr>
      <xdr:spPr>
        <a:xfrm>
          <a:off x="5041900" y="6767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30238</xdr:rowOff>
    </xdr:from>
    <xdr:to>
      <xdr:col>19</xdr:col>
      <xdr:colOff>184150</xdr:colOff>
      <xdr:row>40</xdr:row>
      <xdr:rowOff>131838</xdr:rowOff>
    </xdr:to>
    <xdr:sp macro="" textlink="">
      <xdr:nvSpPr>
        <xdr:cNvPr id="91" name="楕円 90">
          <a:extLst>
            <a:ext uri="{FF2B5EF4-FFF2-40B4-BE49-F238E27FC236}">
              <a16:creationId xmlns:a16="http://schemas.microsoft.com/office/drawing/2014/main" id="{FA3823DF-E0B2-4765-8B34-F536675C1839}"/>
            </a:ext>
          </a:extLst>
        </xdr:cNvPr>
        <xdr:cNvSpPr/>
      </xdr:nvSpPr>
      <xdr:spPr>
        <a:xfrm>
          <a:off x="4064000" y="688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142015</xdr:rowOff>
    </xdr:from>
    <xdr:ext cx="736600" cy="259045"/>
    <xdr:sp macro="" textlink="">
      <xdr:nvSpPr>
        <xdr:cNvPr id="92" name="テキスト ボックス 91">
          <a:extLst>
            <a:ext uri="{FF2B5EF4-FFF2-40B4-BE49-F238E27FC236}">
              <a16:creationId xmlns:a16="http://schemas.microsoft.com/office/drawing/2014/main" id="{17AB949F-6D9C-460C-805C-9023C642067C}"/>
            </a:ext>
          </a:extLst>
        </xdr:cNvPr>
        <xdr:cNvSpPr txBox="1"/>
      </xdr:nvSpPr>
      <xdr:spPr>
        <a:xfrm>
          <a:off x="3733800" y="66571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167217</xdr:rowOff>
    </xdr:from>
    <xdr:to>
      <xdr:col>15</xdr:col>
      <xdr:colOff>133350</xdr:colOff>
      <xdr:row>40</xdr:row>
      <xdr:rowOff>97367</xdr:rowOff>
    </xdr:to>
    <xdr:sp macro="" textlink="">
      <xdr:nvSpPr>
        <xdr:cNvPr id="93" name="楕円 92">
          <a:extLst>
            <a:ext uri="{FF2B5EF4-FFF2-40B4-BE49-F238E27FC236}">
              <a16:creationId xmlns:a16="http://schemas.microsoft.com/office/drawing/2014/main" id="{5F9B050E-8AF1-45C6-87BC-7401C3B83F90}"/>
            </a:ext>
          </a:extLst>
        </xdr:cNvPr>
        <xdr:cNvSpPr/>
      </xdr:nvSpPr>
      <xdr:spPr>
        <a:xfrm>
          <a:off x="3175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107544</xdr:rowOff>
    </xdr:from>
    <xdr:ext cx="762000" cy="259045"/>
    <xdr:sp macro="" textlink="">
      <xdr:nvSpPr>
        <xdr:cNvPr id="94" name="テキスト ボックス 93">
          <a:extLst>
            <a:ext uri="{FF2B5EF4-FFF2-40B4-BE49-F238E27FC236}">
              <a16:creationId xmlns:a16="http://schemas.microsoft.com/office/drawing/2014/main" id="{8686509F-3DDC-4693-9F3C-2014C28B8514}"/>
            </a:ext>
          </a:extLst>
        </xdr:cNvPr>
        <xdr:cNvSpPr txBox="1"/>
      </xdr:nvSpPr>
      <xdr:spPr>
        <a:xfrm>
          <a:off x="2844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155726</xdr:rowOff>
    </xdr:from>
    <xdr:to>
      <xdr:col>11</xdr:col>
      <xdr:colOff>82550</xdr:colOff>
      <xdr:row>40</xdr:row>
      <xdr:rowOff>85876</xdr:rowOff>
    </xdr:to>
    <xdr:sp macro="" textlink="">
      <xdr:nvSpPr>
        <xdr:cNvPr id="95" name="楕円 94">
          <a:extLst>
            <a:ext uri="{FF2B5EF4-FFF2-40B4-BE49-F238E27FC236}">
              <a16:creationId xmlns:a16="http://schemas.microsoft.com/office/drawing/2014/main" id="{540E37C6-A48A-4751-8485-164D8137FF72}"/>
            </a:ext>
          </a:extLst>
        </xdr:cNvPr>
        <xdr:cNvSpPr/>
      </xdr:nvSpPr>
      <xdr:spPr>
        <a:xfrm>
          <a:off x="2286000" y="68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96053</xdr:rowOff>
    </xdr:from>
    <xdr:ext cx="762000" cy="259045"/>
    <xdr:sp macro="" textlink="">
      <xdr:nvSpPr>
        <xdr:cNvPr id="96" name="テキスト ボックス 95">
          <a:extLst>
            <a:ext uri="{FF2B5EF4-FFF2-40B4-BE49-F238E27FC236}">
              <a16:creationId xmlns:a16="http://schemas.microsoft.com/office/drawing/2014/main" id="{EBDD440F-2AF1-4E1F-B102-1A26A2048922}"/>
            </a:ext>
          </a:extLst>
        </xdr:cNvPr>
        <xdr:cNvSpPr txBox="1"/>
      </xdr:nvSpPr>
      <xdr:spPr>
        <a:xfrm>
          <a:off x="1955800" y="6611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144235</xdr:rowOff>
    </xdr:from>
    <xdr:to>
      <xdr:col>7</xdr:col>
      <xdr:colOff>31750</xdr:colOff>
      <xdr:row>40</xdr:row>
      <xdr:rowOff>74385</xdr:rowOff>
    </xdr:to>
    <xdr:sp macro="" textlink="">
      <xdr:nvSpPr>
        <xdr:cNvPr id="97" name="楕円 96">
          <a:extLst>
            <a:ext uri="{FF2B5EF4-FFF2-40B4-BE49-F238E27FC236}">
              <a16:creationId xmlns:a16="http://schemas.microsoft.com/office/drawing/2014/main" id="{7419D81B-41AD-4027-B3E0-E5D87D2728E2}"/>
            </a:ext>
          </a:extLst>
        </xdr:cNvPr>
        <xdr:cNvSpPr/>
      </xdr:nvSpPr>
      <xdr:spPr>
        <a:xfrm>
          <a:off x="1397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84562</xdr:rowOff>
    </xdr:from>
    <xdr:ext cx="762000" cy="259045"/>
    <xdr:sp macro="" textlink="">
      <xdr:nvSpPr>
        <xdr:cNvPr id="98" name="テキスト ボックス 97">
          <a:extLst>
            <a:ext uri="{FF2B5EF4-FFF2-40B4-BE49-F238E27FC236}">
              <a16:creationId xmlns:a16="http://schemas.microsoft.com/office/drawing/2014/main" id="{81F77DB4-2720-480E-AF7F-FA08BD5CDE7B}"/>
            </a:ext>
          </a:extLst>
        </xdr:cNvPr>
        <xdr:cNvSpPr txBox="1"/>
      </xdr:nvSpPr>
      <xdr:spPr>
        <a:xfrm>
          <a:off x="1066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A9CBA189-57F0-4354-AFB1-71E1F81D7851}"/>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EA0DEF99-259C-4F41-98AC-7A4E7ED45B5B}"/>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44EE9636-D63F-43B6-B4ED-3C531C438DE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8032045B-3101-4C5B-8D5F-E24C4FD1812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FEBC8B54-DD23-404C-BF48-D70D59D0862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24C3714A-A0CD-4F6D-9B15-567D7E3A4739}"/>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74CA966F-356C-4118-93A4-387763C48D51}"/>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A9E38B16-1913-4D1A-B8B7-DA4098A95BE2}"/>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391D464D-6C4D-41A8-9AD2-1F789FB3CCA3}"/>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5B3AEB16-D366-4118-857B-2DC3AEA7647F}"/>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C0E7753F-DBEB-4DA0-AD7D-533795348651}"/>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9BCE6B37-91F3-464B-9153-2A05991F04A5}"/>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6982E56F-5622-4275-9949-C0421DE5A6E9}"/>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本町の経常収支比率は、普通交付税の交付や臨時財政対策債の発行などにより、類似団体平均より低い状態で推移している。</a:t>
          </a:r>
          <a:endParaRPr lang="ja-JP" altLang="ja-JP" sz="1000">
            <a:effectLst/>
          </a:endParaRPr>
        </a:p>
        <a:p>
          <a:r>
            <a:rPr kumimoji="1" lang="ja-JP" altLang="ja-JP" sz="1000">
              <a:solidFill>
                <a:schemeClr val="dk1"/>
              </a:solidFill>
              <a:effectLst/>
              <a:latin typeface="+mn-lt"/>
              <a:ea typeface="+mn-ea"/>
              <a:cs typeface="+mn-cs"/>
            </a:rPr>
            <a:t>　３０年度は、臨時財政対策債の発行額を増やしたことや公債費の減少によりポイントが大きく下がった。０１年度は、税収入の減少と臨時財政対策債の発行額を減らしたことにより、ポイントが上がり、０２年度も税収入の減少と会計年度任用職員制度の導入により人件費の増加により、ポイントがさらに上がった。０３年度も税収入の減少はしたものの、普通交付税や各種交付金が増加したことにより、ポイントは大きく下がった。０４年度は、税収入の増加に伴い臨時財政対策債を発行をしなかったことにより、ポイントが上がった。</a:t>
          </a:r>
          <a:endParaRPr lang="ja-JP" altLang="ja-JP" sz="1000">
            <a:effectLst/>
          </a:endParaRPr>
        </a:p>
        <a:p>
          <a:r>
            <a:rPr kumimoji="1" lang="ja-JP" altLang="ja-JP" sz="1000">
              <a:solidFill>
                <a:schemeClr val="dk1"/>
              </a:solidFill>
              <a:effectLst/>
              <a:latin typeface="+mn-lt"/>
              <a:ea typeface="+mn-ea"/>
              <a:cs typeface="+mn-cs"/>
            </a:rPr>
            <a:t>　今後も各事業を厳しく精査し、義務的経費の削減に努める。</a:t>
          </a:r>
          <a:endParaRPr lang="ja-JP" altLang="ja-JP" sz="10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F00BFB58-DC8C-4AED-A867-72A748E9F84C}"/>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1FD4BD21-AB30-4B8E-AFFF-E44B784AE56C}"/>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AE28EABE-E4B7-4CC9-B9A7-B5B35140959D}"/>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44E2070C-26F9-43F2-9B10-6F605AAE6EDA}"/>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F53D339A-4B86-4563-BF86-EBF3197FEB8F}"/>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5CC50BBB-841F-4281-AD20-184A059EDED2}"/>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9BFA01DA-1EB1-4E6C-A3A6-1B48C3C3E5BC}"/>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A3E1F00D-C62A-4E36-AC41-1313FAB94955}"/>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E1111645-2F19-45AD-B86A-06A50F21DA29}"/>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EB11512F-8ADD-4FED-9645-56E0B3E1961F}"/>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772C57DA-3406-49FD-B251-CD20E03EDEAF}"/>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E64AF0A7-9FC3-4951-A2C9-2EC303152F7B}"/>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D2F0D0DE-96A4-4357-810D-65F8E19F3047}"/>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FE0E036E-246B-4AEF-B979-DD75DCC072E2}"/>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131826</xdr:rowOff>
    </xdr:from>
    <xdr:to>
      <xdr:col>23</xdr:col>
      <xdr:colOff>133350</xdr:colOff>
      <xdr:row>66</xdr:row>
      <xdr:rowOff>150114</xdr:rowOff>
    </xdr:to>
    <xdr:cxnSp macro="">
      <xdr:nvCxnSpPr>
        <xdr:cNvPr id="126" name="直線コネクタ 125">
          <a:extLst>
            <a:ext uri="{FF2B5EF4-FFF2-40B4-BE49-F238E27FC236}">
              <a16:creationId xmlns:a16="http://schemas.microsoft.com/office/drawing/2014/main" id="{0CAFA183-7961-4CFA-A069-AB9D317C237A}"/>
            </a:ext>
          </a:extLst>
        </xdr:cNvPr>
        <xdr:cNvCxnSpPr/>
      </xdr:nvCxnSpPr>
      <xdr:spPr>
        <a:xfrm flipV="1">
          <a:off x="4953000" y="10075926"/>
          <a:ext cx="0" cy="13898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122191</xdr:rowOff>
    </xdr:from>
    <xdr:ext cx="762000" cy="259045"/>
    <xdr:sp macro="" textlink="">
      <xdr:nvSpPr>
        <xdr:cNvPr id="127" name="財政構造の弾力性最小値テキスト">
          <a:extLst>
            <a:ext uri="{FF2B5EF4-FFF2-40B4-BE49-F238E27FC236}">
              <a16:creationId xmlns:a16="http://schemas.microsoft.com/office/drawing/2014/main" id="{5DF0DEAE-AFB1-48CE-BAD0-42F86EC33C93}"/>
            </a:ext>
          </a:extLst>
        </xdr:cNvPr>
        <xdr:cNvSpPr txBox="1"/>
      </xdr:nvSpPr>
      <xdr:spPr>
        <a:xfrm>
          <a:off x="5041900" y="1143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150114</xdr:rowOff>
    </xdr:from>
    <xdr:to>
      <xdr:col>24</xdr:col>
      <xdr:colOff>12700</xdr:colOff>
      <xdr:row>66</xdr:row>
      <xdr:rowOff>150114</xdr:rowOff>
    </xdr:to>
    <xdr:cxnSp macro="">
      <xdr:nvCxnSpPr>
        <xdr:cNvPr id="128" name="直線コネクタ 127">
          <a:extLst>
            <a:ext uri="{FF2B5EF4-FFF2-40B4-BE49-F238E27FC236}">
              <a16:creationId xmlns:a16="http://schemas.microsoft.com/office/drawing/2014/main" id="{47F048C6-9E90-4FF5-BF8D-28FC45831F40}"/>
            </a:ext>
          </a:extLst>
        </xdr:cNvPr>
        <xdr:cNvCxnSpPr/>
      </xdr:nvCxnSpPr>
      <xdr:spPr>
        <a:xfrm>
          <a:off x="4864100" y="11465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46753</xdr:rowOff>
    </xdr:from>
    <xdr:ext cx="762000" cy="259045"/>
    <xdr:sp macro="" textlink="">
      <xdr:nvSpPr>
        <xdr:cNvPr id="129" name="財政構造の弾力性最大値テキスト">
          <a:extLst>
            <a:ext uri="{FF2B5EF4-FFF2-40B4-BE49-F238E27FC236}">
              <a16:creationId xmlns:a16="http://schemas.microsoft.com/office/drawing/2014/main" id="{B345F318-D17F-47C1-98B7-4C8365D43B69}"/>
            </a:ext>
          </a:extLst>
        </xdr:cNvPr>
        <xdr:cNvSpPr txBox="1"/>
      </xdr:nvSpPr>
      <xdr:spPr>
        <a:xfrm>
          <a:off x="5041900" y="981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131826</xdr:rowOff>
    </xdr:from>
    <xdr:to>
      <xdr:col>24</xdr:col>
      <xdr:colOff>12700</xdr:colOff>
      <xdr:row>58</xdr:row>
      <xdr:rowOff>131826</xdr:rowOff>
    </xdr:to>
    <xdr:cxnSp macro="">
      <xdr:nvCxnSpPr>
        <xdr:cNvPr id="130" name="直線コネクタ 129">
          <a:extLst>
            <a:ext uri="{FF2B5EF4-FFF2-40B4-BE49-F238E27FC236}">
              <a16:creationId xmlns:a16="http://schemas.microsoft.com/office/drawing/2014/main" id="{0345F5FD-FF63-4C4B-9923-AC818E56971E}"/>
            </a:ext>
          </a:extLst>
        </xdr:cNvPr>
        <xdr:cNvCxnSpPr/>
      </xdr:nvCxnSpPr>
      <xdr:spPr>
        <a:xfrm>
          <a:off x="4864100" y="100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162814</xdr:rowOff>
    </xdr:from>
    <xdr:to>
      <xdr:col>23</xdr:col>
      <xdr:colOff>133350</xdr:colOff>
      <xdr:row>63</xdr:row>
      <xdr:rowOff>90170</xdr:rowOff>
    </xdr:to>
    <xdr:cxnSp macro="">
      <xdr:nvCxnSpPr>
        <xdr:cNvPr id="131" name="直線コネクタ 130">
          <a:extLst>
            <a:ext uri="{FF2B5EF4-FFF2-40B4-BE49-F238E27FC236}">
              <a16:creationId xmlns:a16="http://schemas.microsoft.com/office/drawing/2014/main" id="{073C6077-CBA1-497C-A73D-278B5E8F4C6E}"/>
            </a:ext>
          </a:extLst>
        </xdr:cNvPr>
        <xdr:cNvCxnSpPr/>
      </xdr:nvCxnSpPr>
      <xdr:spPr>
        <a:xfrm>
          <a:off x="4114800" y="10621264"/>
          <a:ext cx="838200" cy="27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69359</xdr:rowOff>
    </xdr:from>
    <xdr:ext cx="762000" cy="259045"/>
    <xdr:sp macro="" textlink="">
      <xdr:nvSpPr>
        <xdr:cNvPr id="132" name="財政構造の弾力性平均値テキスト">
          <a:extLst>
            <a:ext uri="{FF2B5EF4-FFF2-40B4-BE49-F238E27FC236}">
              <a16:creationId xmlns:a16="http://schemas.microsoft.com/office/drawing/2014/main" id="{47C8BE41-D165-4AC3-A642-9DA1CB3B6104}"/>
            </a:ext>
          </a:extLst>
        </xdr:cNvPr>
        <xdr:cNvSpPr txBox="1"/>
      </xdr:nvSpPr>
      <xdr:spPr>
        <a:xfrm>
          <a:off x="5041900" y="108707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97282</xdr:rowOff>
    </xdr:from>
    <xdr:to>
      <xdr:col>23</xdr:col>
      <xdr:colOff>184150</xdr:colOff>
      <xdr:row>64</xdr:row>
      <xdr:rowOff>27432</xdr:rowOff>
    </xdr:to>
    <xdr:sp macro="" textlink="">
      <xdr:nvSpPr>
        <xdr:cNvPr id="133" name="フローチャート: 判断 132">
          <a:extLst>
            <a:ext uri="{FF2B5EF4-FFF2-40B4-BE49-F238E27FC236}">
              <a16:creationId xmlns:a16="http://schemas.microsoft.com/office/drawing/2014/main" id="{C61D6D85-C3D5-4186-97D2-62B7E0749335}"/>
            </a:ext>
          </a:extLst>
        </xdr:cNvPr>
        <xdr:cNvSpPr/>
      </xdr:nvSpPr>
      <xdr:spPr>
        <a:xfrm>
          <a:off x="4902200" y="1089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162814</xdr:rowOff>
    </xdr:from>
    <xdr:to>
      <xdr:col>19</xdr:col>
      <xdr:colOff>133350</xdr:colOff>
      <xdr:row>63</xdr:row>
      <xdr:rowOff>114300</xdr:rowOff>
    </xdr:to>
    <xdr:cxnSp macro="">
      <xdr:nvCxnSpPr>
        <xdr:cNvPr id="134" name="直線コネクタ 133">
          <a:extLst>
            <a:ext uri="{FF2B5EF4-FFF2-40B4-BE49-F238E27FC236}">
              <a16:creationId xmlns:a16="http://schemas.microsoft.com/office/drawing/2014/main" id="{9D51EC18-2A0A-4310-8A82-EAC4C61E6616}"/>
            </a:ext>
          </a:extLst>
        </xdr:cNvPr>
        <xdr:cNvCxnSpPr/>
      </xdr:nvCxnSpPr>
      <xdr:spPr>
        <a:xfrm flipV="1">
          <a:off x="3225800" y="10621264"/>
          <a:ext cx="889000" cy="294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80518</xdr:rowOff>
    </xdr:from>
    <xdr:to>
      <xdr:col>19</xdr:col>
      <xdr:colOff>184150</xdr:colOff>
      <xdr:row>63</xdr:row>
      <xdr:rowOff>10668</xdr:rowOff>
    </xdr:to>
    <xdr:sp macro="" textlink="">
      <xdr:nvSpPr>
        <xdr:cNvPr id="135" name="フローチャート: 判断 134">
          <a:extLst>
            <a:ext uri="{FF2B5EF4-FFF2-40B4-BE49-F238E27FC236}">
              <a16:creationId xmlns:a16="http://schemas.microsoft.com/office/drawing/2014/main" id="{27C08F2A-12E0-4B99-8D62-9D43C72B4C40}"/>
            </a:ext>
          </a:extLst>
        </xdr:cNvPr>
        <xdr:cNvSpPr/>
      </xdr:nvSpPr>
      <xdr:spPr>
        <a:xfrm>
          <a:off x="4064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166895</xdr:rowOff>
    </xdr:from>
    <xdr:ext cx="736600" cy="259045"/>
    <xdr:sp macro="" textlink="">
      <xdr:nvSpPr>
        <xdr:cNvPr id="136" name="テキスト ボックス 135">
          <a:extLst>
            <a:ext uri="{FF2B5EF4-FFF2-40B4-BE49-F238E27FC236}">
              <a16:creationId xmlns:a16="http://schemas.microsoft.com/office/drawing/2014/main" id="{5227D322-DB44-4F6B-BD86-278A88B63BBE}"/>
            </a:ext>
          </a:extLst>
        </xdr:cNvPr>
        <xdr:cNvSpPr txBox="1"/>
      </xdr:nvSpPr>
      <xdr:spPr>
        <a:xfrm>
          <a:off x="3733800" y="107967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165100</xdr:rowOff>
    </xdr:from>
    <xdr:to>
      <xdr:col>15</xdr:col>
      <xdr:colOff>82550</xdr:colOff>
      <xdr:row>63</xdr:row>
      <xdr:rowOff>114300</xdr:rowOff>
    </xdr:to>
    <xdr:cxnSp macro="">
      <xdr:nvCxnSpPr>
        <xdr:cNvPr id="137" name="直線コネクタ 136">
          <a:extLst>
            <a:ext uri="{FF2B5EF4-FFF2-40B4-BE49-F238E27FC236}">
              <a16:creationId xmlns:a16="http://schemas.microsoft.com/office/drawing/2014/main" id="{011EC2C7-8975-4CB7-8189-7C83125B67A6}"/>
            </a:ext>
          </a:extLst>
        </xdr:cNvPr>
        <xdr:cNvCxnSpPr/>
      </xdr:nvCxnSpPr>
      <xdr:spPr>
        <a:xfrm>
          <a:off x="2336800" y="1079500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17526</xdr:rowOff>
    </xdr:from>
    <xdr:to>
      <xdr:col>15</xdr:col>
      <xdr:colOff>133350</xdr:colOff>
      <xdr:row>64</xdr:row>
      <xdr:rowOff>119126</xdr:rowOff>
    </xdr:to>
    <xdr:sp macro="" textlink="">
      <xdr:nvSpPr>
        <xdr:cNvPr id="138" name="フローチャート: 判断 137">
          <a:extLst>
            <a:ext uri="{FF2B5EF4-FFF2-40B4-BE49-F238E27FC236}">
              <a16:creationId xmlns:a16="http://schemas.microsoft.com/office/drawing/2014/main" id="{94BA280E-652C-45F3-A911-12980042D7B0}"/>
            </a:ext>
          </a:extLst>
        </xdr:cNvPr>
        <xdr:cNvSpPr/>
      </xdr:nvSpPr>
      <xdr:spPr>
        <a:xfrm>
          <a:off x="3175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103903</xdr:rowOff>
    </xdr:from>
    <xdr:ext cx="762000" cy="259045"/>
    <xdr:sp macro="" textlink="">
      <xdr:nvSpPr>
        <xdr:cNvPr id="139" name="テキスト ボックス 138">
          <a:extLst>
            <a:ext uri="{FF2B5EF4-FFF2-40B4-BE49-F238E27FC236}">
              <a16:creationId xmlns:a16="http://schemas.microsoft.com/office/drawing/2014/main" id="{8CF1E3B9-554A-4310-B1B1-DA419B4F24C4}"/>
            </a:ext>
          </a:extLst>
        </xdr:cNvPr>
        <xdr:cNvSpPr txBox="1"/>
      </xdr:nvSpPr>
      <xdr:spPr>
        <a:xfrm>
          <a:off x="2844800" y="1107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73406</xdr:rowOff>
    </xdr:from>
    <xdr:to>
      <xdr:col>11</xdr:col>
      <xdr:colOff>31750</xdr:colOff>
      <xdr:row>62</xdr:row>
      <xdr:rowOff>165100</xdr:rowOff>
    </xdr:to>
    <xdr:cxnSp macro="">
      <xdr:nvCxnSpPr>
        <xdr:cNvPr id="140" name="直線コネクタ 139">
          <a:extLst>
            <a:ext uri="{FF2B5EF4-FFF2-40B4-BE49-F238E27FC236}">
              <a16:creationId xmlns:a16="http://schemas.microsoft.com/office/drawing/2014/main" id="{9C56A7C7-839D-4AC1-9DA1-7FD197CD0268}"/>
            </a:ext>
          </a:extLst>
        </xdr:cNvPr>
        <xdr:cNvCxnSpPr/>
      </xdr:nvCxnSpPr>
      <xdr:spPr>
        <a:xfrm>
          <a:off x="1447800" y="10703306"/>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46482</xdr:rowOff>
    </xdr:from>
    <xdr:to>
      <xdr:col>11</xdr:col>
      <xdr:colOff>82550</xdr:colOff>
      <xdr:row>64</xdr:row>
      <xdr:rowOff>148082</xdr:rowOff>
    </xdr:to>
    <xdr:sp macro="" textlink="">
      <xdr:nvSpPr>
        <xdr:cNvPr id="141" name="フローチャート: 判断 140">
          <a:extLst>
            <a:ext uri="{FF2B5EF4-FFF2-40B4-BE49-F238E27FC236}">
              <a16:creationId xmlns:a16="http://schemas.microsoft.com/office/drawing/2014/main" id="{7F37AFD3-D7EE-4534-8381-FD1000EE790B}"/>
            </a:ext>
          </a:extLst>
        </xdr:cNvPr>
        <xdr:cNvSpPr/>
      </xdr:nvSpPr>
      <xdr:spPr>
        <a:xfrm>
          <a:off x="2286000" y="110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132859</xdr:rowOff>
    </xdr:from>
    <xdr:ext cx="762000" cy="259045"/>
    <xdr:sp macro="" textlink="">
      <xdr:nvSpPr>
        <xdr:cNvPr id="142" name="テキスト ボックス 141">
          <a:extLst>
            <a:ext uri="{FF2B5EF4-FFF2-40B4-BE49-F238E27FC236}">
              <a16:creationId xmlns:a16="http://schemas.microsoft.com/office/drawing/2014/main" id="{F4FC9FFA-EE49-49D7-BE66-199F63396535}"/>
            </a:ext>
          </a:extLst>
        </xdr:cNvPr>
        <xdr:cNvSpPr txBox="1"/>
      </xdr:nvSpPr>
      <xdr:spPr>
        <a:xfrm>
          <a:off x="1955800" y="11105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17526</xdr:rowOff>
    </xdr:from>
    <xdr:to>
      <xdr:col>7</xdr:col>
      <xdr:colOff>31750</xdr:colOff>
      <xdr:row>64</xdr:row>
      <xdr:rowOff>119126</xdr:rowOff>
    </xdr:to>
    <xdr:sp macro="" textlink="">
      <xdr:nvSpPr>
        <xdr:cNvPr id="143" name="フローチャート: 判断 142">
          <a:extLst>
            <a:ext uri="{FF2B5EF4-FFF2-40B4-BE49-F238E27FC236}">
              <a16:creationId xmlns:a16="http://schemas.microsoft.com/office/drawing/2014/main" id="{AC2CCA04-38E8-49C3-ADB7-A552507462E3}"/>
            </a:ext>
          </a:extLst>
        </xdr:cNvPr>
        <xdr:cNvSpPr/>
      </xdr:nvSpPr>
      <xdr:spPr>
        <a:xfrm>
          <a:off x="1397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103903</xdr:rowOff>
    </xdr:from>
    <xdr:ext cx="762000" cy="259045"/>
    <xdr:sp macro="" textlink="">
      <xdr:nvSpPr>
        <xdr:cNvPr id="144" name="テキスト ボックス 143">
          <a:extLst>
            <a:ext uri="{FF2B5EF4-FFF2-40B4-BE49-F238E27FC236}">
              <a16:creationId xmlns:a16="http://schemas.microsoft.com/office/drawing/2014/main" id="{343AA513-0942-4175-93D8-F2840DE6F825}"/>
            </a:ext>
          </a:extLst>
        </xdr:cNvPr>
        <xdr:cNvSpPr txBox="1"/>
      </xdr:nvSpPr>
      <xdr:spPr>
        <a:xfrm>
          <a:off x="1066800" y="1107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863EF900-D8EC-4251-855A-6BAB87DBD114}"/>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817A8D6D-931F-4744-A2C6-C952C2454777}"/>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BC23B9CB-B7C8-47A6-9961-3E281607C312}"/>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68BB5CDA-DED2-4E3C-88F4-AB03F08B3DBD}"/>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EE69A3BD-D7AE-4136-923D-D5E5F594B49A}"/>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39370</xdr:rowOff>
    </xdr:from>
    <xdr:to>
      <xdr:col>23</xdr:col>
      <xdr:colOff>184150</xdr:colOff>
      <xdr:row>63</xdr:row>
      <xdr:rowOff>140970</xdr:rowOff>
    </xdr:to>
    <xdr:sp macro="" textlink="">
      <xdr:nvSpPr>
        <xdr:cNvPr id="150" name="楕円 149">
          <a:extLst>
            <a:ext uri="{FF2B5EF4-FFF2-40B4-BE49-F238E27FC236}">
              <a16:creationId xmlns:a16="http://schemas.microsoft.com/office/drawing/2014/main" id="{3BF836AC-90DB-46C3-BE34-FFF827184893}"/>
            </a:ext>
          </a:extLst>
        </xdr:cNvPr>
        <xdr:cNvSpPr/>
      </xdr:nvSpPr>
      <xdr:spPr>
        <a:xfrm>
          <a:off x="49022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55897</xdr:rowOff>
    </xdr:from>
    <xdr:ext cx="762000" cy="259045"/>
    <xdr:sp macro="" textlink="">
      <xdr:nvSpPr>
        <xdr:cNvPr id="151" name="財政構造の弾力性該当値テキスト">
          <a:extLst>
            <a:ext uri="{FF2B5EF4-FFF2-40B4-BE49-F238E27FC236}">
              <a16:creationId xmlns:a16="http://schemas.microsoft.com/office/drawing/2014/main" id="{7421D077-21AB-4B1E-923D-06196B78725C}"/>
            </a:ext>
          </a:extLst>
        </xdr:cNvPr>
        <xdr:cNvSpPr txBox="1"/>
      </xdr:nvSpPr>
      <xdr:spPr>
        <a:xfrm>
          <a:off x="5041900" y="1068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112014</xdr:rowOff>
    </xdr:from>
    <xdr:to>
      <xdr:col>19</xdr:col>
      <xdr:colOff>184150</xdr:colOff>
      <xdr:row>62</xdr:row>
      <xdr:rowOff>42164</xdr:rowOff>
    </xdr:to>
    <xdr:sp macro="" textlink="">
      <xdr:nvSpPr>
        <xdr:cNvPr id="152" name="楕円 151">
          <a:extLst>
            <a:ext uri="{FF2B5EF4-FFF2-40B4-BE49-F238E27FC236}">
              <a16:creationId xmlns:a16="http://schemas.microsoft.com/office/drawing/2014/main" id="{CFEB72E2-6E60-4C0C-9BD1-65871EAA1664}"/>
            </a:ext>
          </a:extLst>
        </xdr:cNvPr>
        <xdr:cNvSpPr/>
      </xdr:nvSpPr>
      <xdr:spPr>
        <a:xfrm>
          <a:off x="4064000" y="1057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52341</xdr:rowOff>
    </xdr:from>
    <xdr:ext cx="736600" cy="259045"/>
    <xdr:sp macro="" textlink="">
      <xdr:nvSpPr>
        <xdr:cNvPr id="153" name="テキスト ボックス 152">
          <a:extLst>
            <a:ext uri="{FF2B5EF4-FFF2-40B4-BE49-F238E27FC236}">
              <a16:creationId xmlns:a16="http://schemas.microsoft.com/office/drawing/2014/main" id="{8F22C787-1E40-47AA-B663-D2C4D70E682D}"/>
            </a:ext>
          </a:extLst>
        </xdr:cNvPr>
        <xdr:cNvSpPr txBox="1"/>
      </xdr:nvSpPr>
      <xdr:spPr>
        <a:xfrm>
          <a:off x="3733800" y="10339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63500</xdr:rowOff>
    </xdr:from>
    <xdr:to>
      <xdr:col>15</xdr:col>
      <xdr:colOff>133350</xdr:colOff>
      <xdr:row>63</xdr:row>
      <xdr:rowOff>165100</xdr:rowOff>
    </xdr:to>
    <xdr:sp macro="" textlink="">
      <xdr:nvSpPr>
        <xdr:cNvPr id="154" name="楕円 153">
          <a:extLst>
            <a:ext uri="{FF2B5EF4-FFF2-40B4-BE49-F238E27FC236}">
              <a16:creationId xmlns:a16="http://schemas.microsoft.com/office/drawing/2014/main" id="{5AD1C34F-8B0F-4832-9ACB-CEA7B5D419B9}"/>
            </a:ext>
          </a:extLst>
        </xdr:cNvPr>
        <xdr:cNvSpPr/>
      </xdr:nvSpPr>
      <xdr:spPr>
        <a:xfrm>
          <a:off x="3175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3827</xdr:rowOff>
    </xdr:from>
    <xdr:ext cx="762000" cy="259045"/>
    <xdr:sp macro="" textlink="">
      <xdr:nvSpPr>
        <xdr:cNvPr id="155" name="テキスト ボックス 154">
          <a:extLst>
            <a:ext uri="{FF2B5EF4-FFF2-40B4-BE49-F238E27FC236}">
              <a16:creationId xmlns:a16="http://schemas.microsoft.com/office/drawing/2014/main" id="{533E21DE-92DE-45B5-A8AD-4D88A157CD49}"/>
            </a:ext>
          </a:extLst>
        </xdr:cNvPr>
        <xdr:cNvSpPr txBox="1"/>
      </xdr:nvSpPr>
      <xdr:spPr>
        <a:xfrm>
          <a:off x="2844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114300</xdr:rowOff>
    </xdr:from>
    <xdr:to>
      <xdr:col>11</xdr:col>
      <xdr:colOff>82550</xdr:colOff>
      <xdr:row>63</xdr:row>
      <xdr:rowOff>44450</xdr:rowOff>
    </xdr:to>
    <xdr:sp macro="" textlink="">
      <xdr:nvSpPr>
        <xdr:cNvPr id="156" name="楕円 155">
          <a:extLst>
            <a:ext uri="{FF2B5EF4-FFF2-40B4-BE49-F238E27FC236}">
              <a16:creationId xmlns:a16="http://schemas.microsoft.com/office/drawing/2014/main" id="{1C394A6A-7B33-4B64-8178-88003EA32C86}"/>
            </a:ext>
          </a:extLst>
        </xdr:cNvPr>
        <xdr:cNvSpPr/>
      </xdr:nvSpPr>
      <xdr:spPr>
        <a:xfrm>
          <a:off x="2286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54627</xdr:rowOff>
    </xdr:from>
    <xdr:ext cx="762000" cy="259045"/>
    <xdr:sp macro="" textlink="">
      <xdr:nvSpPr>
        <xdr:cNvPr id="157" name="テキスト ボックス 156">
          <a:extLst>
            <a:ext uri="{FF2B5EF4-FFF2-40B4-BE49-F238E27FC236}">
              <a16:creationId xmlns:a16="http://schemas.microsoft.com/office/drawing/2014/main" id="{D1C5962A-FAD5-4F42-A6F7-3AE3D0B087F1}"/>
            </a:ext>
          </a:extLst>
        </xdr:cNvPr>
        <xdr:cNvSpPr txBox="1"/>
      </xdr:nvSpPr>
      <xdr:spPr>
        <a:xfrm>
          <a:off x="19558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22606</xdr:rowOff>
    </xdr:from>
    <xdr:to>
      <xdr:col>7</xdr:col>
      <xdr:colOff>31750</xdr:colOff>
      <xdr:row>62</xdr:row>
      <xdr:rowOff>124206</xdr:rowOff>
    </xdr:to>
    <xdr:sp macro="" textlink="">
      <xdr:nvSpPr>
        <xdr:cNvPr id="158" name="楕円 157">
          <a:extLst>
            <a:ext uri="{FF2B5EF4-FFF2-40B4-BE49-F238E27FC236}">
              <a16:creationId xmlns:a16="http://schemas.microsoft.com/office/drawing/2014/main" id="{AC2FB9BF-4C03-45BF-8D98-0174547EB4E5}"/>
            </a:ext>
          </a:extLst>
        </xdr:cNvPr>
        <xdr:cNvSpPr/>
      </xdr:nvSpPr>
      <xdr:spPr>
        <a:xfrm>
          <a:off x="1397000" y="1065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134383</xdr:rowOff>
    </xdr:from>
    <xdr:ext cx="762000" cy="259045"/>
    <xdr:sp macro="" textlink="">
      <xdr:nvSpPr>
        <xdr:cNvPr id="159" name="テキスト ボックス 158">
          <a:extLst>
            <a:ext uri="{FF2B5EF4-FFF2-40B4-BE49-F238E27FC236}">
              <a16:creationId xmlns:a16="http://schemas.microsoft.com/office/drawing/2014/main" id="{9BAB0C30-3714-41C1-A642-A04D25587F7A}"/>
            </a:ext>
          </a:extLst>
        </xdr:cNvPr>
        <xdr:cNvSpPr txBox="1"/>
      </xdr:nvSpPr>
      <xdr:spPr>
        <a:xfrm>
          <a:off x="1066800" y="10421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A38E0BA5-1FF7-4144-B825-A74C0BEE87B9}"/>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93DFF0E-807B-4D1E-B412-1335D69C85E8}"/>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6A8D296-B187-45B5-85E0-AC88F2DCD7E6}"/>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[135,345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AC1EB86F-B733-4041-9813-F2D80F821D2F}"/>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6F2076D0-E6B1-4BB7-B6B8-54095FF81163}"/>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9830F7F0-1B6F-45F9-9E45-C40741E79B9C}"/>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9885F5AC-A738-4BA8-BBF0-3433558F8ABB}"/>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31A0B812-7182-4CFE-B1FF-83B189AF5951}"/>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EC80E86C-2C9C-4316-9CAC-79FC1F7E92BE}"/>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2DD62ABC-C941-4FCA-81EC-7BEAE4F49F17}"/>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6C5B4C81-A4F7-42E0-A540-8AC593165CAE}"/>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886C871B-2F4A-4A21-99DF-58FE104B76D1}"/>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4DB72051-1C06-454D-ABAB-C7FD5AEF0FD4}"/>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の平均に比べ、人口一人当たりの人件費・物件費等は低くなっている。金額の多寡のみで適正度を測ることは難しいが、制度改正により人件費は増加し、物件費も増加しているが抑制を図り、今後もこれらの水準を保ちつつ、経費の適正な使途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485FD11C-41AF-4FE4-8922-476C4F05EFAD}"/>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3BE57710-2AC6-43C7-B31D-4DF899C5B9AB}"/>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BB3AA64B-5228-4AEC-B7C3-35F45B8F2098}"/>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1BCC9AE7-B580-40B5-8F66-3D59DABEFD8D}"/>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F9E41E7E-6295-4F4C-B6E4-1CFBF6998FB5}"/>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958F2515-4874-4AD3-ADAA-E55D74F9E5F4}"/>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42D9764B-D1A2-42E2-B2C3-F9B671CEA9A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8648123D-8FCA-4C77-A483-CE340CB4A831}"/>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1B35965F-3FCC-48A1-85E8-2C524E639A21}"/>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F12F600-6E37-4F16-9686-F2F0B4E92706}"/>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BEF228B0-49CA-42DE-A144-66325F4FCDCA}"/>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D223E0D3-E051-4B01-9FEB-16CBC8854999}"/>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8E5C0B87-3BAB-41C4-93DD-8FA2CA6DF41D}"/>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17A90CB-B402-40B9-9174-989E442A6253}"/>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608B3B8F-FD4A-4714-9AFA-2D3C7D04F9A3}"/>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63E494B9-70EF-41BB-9B26-2E3733103145}"/>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11981</xdr:rowOff>
    </xdr:from>
    <xdr:to>
      <xdr:col>23</xdr:col>
      <xdr:colOff>133350</xdr:colOff>
      <xdr:row>89</xdr:row>
      <xdr:rowOff>100061</xdr:rowOff>
    </xdr:to>
    <xdr:cxnSp macro="">
      <xdr:nvCxnSpPr>
        <xdr:cNvPr id="189" name="直線コネクタ 188">
          <a:extLst>
            <a:ext uri="{FF2B5EF4-FFF2-40B4-BE49-F238E27FC236}">
              <a16:creationId xmlns:a16="http://schemas.microsoft.com/office/drawing/2014/main" id="{737D20B8-F82C-4E0C-BEA6-1AED7A35CCF0}"/>
            </a:ext>
          </a:extLst>
        </xdr:cNvPr>
        <xdr:cNvCxnSpPr/>
      </xdr:nvCxnSpPr>
      <xdr:spPr>
        <a:xfrm flipV="1">
          <a:off x="4953000" y="13899431"/>
          <a:ext cx="0" cy="14596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72138</xdr:rowOff>
    </xdr:from>
    <xdr:ext cx="762000" cy="259045"/>
    <xdr:sp macro="" textlink="">
      <xdr:nvSpPr>
        <xdr:cNvPr id="190" name="人件費・物件費等の状況最小値テキスト">
          <a:extLst>
            <a:ext uri="{FF2B5EF4-FFF2-40B4-BE49-F238E27FC236}">
              <a16:creationId xmlns:a16="http://schemas.microsoft.com/office/drawing/2014/main" id="{0B972D62-6894-4088-8FE5-881336860D74}"/>
            </a:ext>
          </a:extLst>
        </xdr:cNvPr>
        <xdr:cNvSpPr txBox="1"/>
      </xdr:nvSpPr>
      <xdr:spPr>
        <a:xfrm>
          <a:off x="5041900" y="1533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100061</xdr:rowOff>
    </xdr:from>
    <xdr:to>
      <xdr:col>24</xdr:col>
      <xdr:colOff>12700</xdr:colOff>
      <xdr:row>89</xdr:row>
      <xdr:rowOff>100061</xdr:rowOff>
    </xdr:to>
    <xdr:cxnSp macro="">
      <xdr:nvCxnSpPr>
        <xdr:cNvPr id="191" name="直線コネクタ 190">
          <a:extLst>
            <a:ext uri="{FF2B5EF4-FFF2-40B4-BE49-F238E27FC236}">
              <a16:creationId xmlns:a16="http://schemas.microsoft.com/office/drawing/2014/main" id="{A118789F-D705-40A6-ABFD-F53E8EFBD156}"/>
            </a:ext>
          </a:extLst>
        </xdr:cNvPr>
        <xdr:cNvCxnSpPr/>
      </xdr:nvCxnSpPr>
      <xdr:spPr>
        <a:xfrm>
          <a:off x="4864100" y="15359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98358</xdr:rowOff>
    </xdr:from>
    <xdr:ext cx="762000" cy="259045"/>
    <xdr:sp macro="" textlink="">
      <xdr:nvSpPr>
        <xdr:cNvPr id="192" name="人件費・物件費等の状況最大値テキスト">
          <a:extLst>
            <a:ext uri="{FF2B5EF4-FFF2-40B4-BE49-F238E27FC236}">
              <a16:creationId xmlns:a16="http://schemas.microsoft.com/office/drawing/2014/main" id="{38D5213F-3730-4ADB-933E-F2B8F3538D8A}"/>
            </a:ext>
          </a:extLst>
        </xdr:cNvPr>
        <xdr:cNvSpPr txBox="1"/>
      </xdr:nvSpPr>
      <xdr:spPr>
        <a:xfrm>
          <a:off x="5041900" y="13642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11981</xdr:rowOff>
    </xdr:from>
    <xdr:to>
      <xdr:col>24</xdr:col>
      <xdr:colOff>12700</xdr:colOff>
      <xdr:row>81</xdr:row>
      <xdr:rowOff>11981</xdr:rowOff>
    </xdr:to>
    <xdr:cxnSp macro="">
      <xdr:nvCxnSpPr>
        <xdr:cNvPr id="193" name="直線コネクタ 192">
          <a:extLst>
            <a:ext uri="{FF2B5EF4-FFF2-40B4-BE49-F238E27FC236}">
              <a16:creationId xmlns:a16="http://schemas.microsoft.com/office/drawing/2014/main" id="{BA74FDB4-394B-44F9-91AF-3CF95F87D5C9}"/>
            </a:ext>
          </a:extLst>
        </xdr:cNvPr>
        <xdr:cNvCxnSpPr/>
      </xdr:nvCxnSpPr>
      <xdr:spPr>
        <a:xfrm>
          <a:off x="4864100" y="13899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131803</xdr:rowOff>
    </xdr:from>
    <xdr:to>
      <xdr:col>23</xdr:col>
      <xdr:colOff>133350</xdr:colOff>
      <xdr:row>82</xdr:row>
      <xdr:rowOff>26059</xdr:rowOff>
    </xdr:to>
    <xdr:cxnSp macro="">
      <xdr:nvCxnSpPr>
        <xdr:cNvPr id="194" name="直線コネクタ 193">
          <a:extLst>
            <a:ext uri="{FF2B5EF4-FFF2-40B4-BE49-F238E27FC236}">
              <a16:creationId xmlns:a16="http://schemas.microsoft.com/office/drawing/2014/main" id="{8055D1D4-C82C-4347-B1F9-731CDFE45E59}"/>
            </a:ext>
          </a:extLst>
        </xdr:cNvPr>
        <xdr:cNvCxnSpPr/>
      </xdr:nvCxnSpPr>
      <xdr:spPr>
        <a:xfrm>
          <a:off x="4114800" y="14019253"/>
          <a:ext cx="838200" cy="65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66798</xdr:rowOff>
    </xdr:from>
    <xdr:ext cx="762000" cy="259045"/>
    <xdr:sp macro="" textlink="">
      <xdr:nvSpPr>
        <xdr:cNvPr id="195" name="人件費・物件費等の状況平均値テキスト">
          <a:extLst>
            <a:ext uri="{FF2B5EF4-FFF2-40B4-BE49-F238E27FC236}">
              <a16:creationId xmlns:a16="http://schemas.microsoft.com/office/drawing/2014/main" id="{5122DEA6-8565-46C1-8E9C-29A78D01C8CF}"/>
            </a:ext>
          </a:extLst>
        </xdr:cNvPr>
        <xdr:cNvSpPr txBox="1"/>
      </xdr:nvSpPr>
      <xdr:spPr>
        <a:xfrm>
          <a:off x="5041900" y="144685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94721</xdr:rowOff>
    </xdr:from>
    <xdr:to>
      <xdr:col>23</xdr:col>
      <xdr:colOff>184150</xdr:colOff>
      <xdr:row>85</xdr:row>
      <xdr:rowOff>24871</xdr:rowOff>
    </xdr:to>
    <xdr:sp macro="" textlink="">
      <xdr:nvSpPr>
        <xdr:cNvPr id="196" name="フローチャート: 判断 195">
          <a:extLst>
            <a:ext uri="{FF2B5EF4-FFF2-40B4-BE49-F238E27FC236}">
              <a16:creationId xmlns:a16="http://schemas.microsoft.com/office/drawing/2014/main" id="{50AD6E3C-0F5E-46C1-9C64-F226ED0B26DF}"/>
            </a:ext>
          </a:extLst>
        </xdr:cNvPr>
        <xdr:cNvSpPr/>
      </xdr:nvSpPr>
      <xdr:spPr>
        <a:xfrm>
          <a:off x="4902200" y="14496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131803</xdr:rowOff>
    </xdr:from>
    <xdr:to>
      <xdr:col>19</xdr:col>
      <xdr:colOff>133350</xdr:colOff>
      <xdr:row>81</xdr:row>
      <xdr:rowOff>154453</xdr:rowOff>
    </xdr:to>
    <xdr:cxnSp macro="">
      <xdr:nvCxnSpPr>
        <xdr:cNvPr id="197" name="直線コネクタ 196">
          <a:extLst>
            <a:ext uri="{FF2B5EF4-FFF2-40B4-BE49-F238E27FC236}">
              <a16:creationId xmlns:a16="http://schemas.microsoft.com/office/drawing/2014/main" id="{2FFB0356-62C9-4238-A5DB-9BB2A365B043}"/>
            </a:ext>
          </a:extLst>
        </xdr:cNvPr>
        <xdr:cNvCxnSpPr/>
      </xdr:nvCxnSpPr>
      <xdr:spPr>
        <a:xfrm flipV="1">
          <a:off x="3225800" y="14019253"/>
          <a:ext cx="889000" cy="22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25822</xdr:rowOff>
    </xdr:from>
    <xdr:to>
      <xdr:col>19</xdr:col>
      <xdr:colOff>184150</xdr:colOff>
      <xdr:row>84</xdr:row>
      <xdr:rowOff>127422</xdr:rowOff>
    </xdr:to>
    <xdr:sp macro="" textlink="">
      <xdr:nvSpPr>
        <xdr:cNvPr id="198" name="フローチャート: 判断 197">
          <a:extLst>
            <a:ext uri="{FF2B5EF4-FFF2-40B4-BE49-F238E27FC236}">
              <a16:creationId xmlns:a16="http://schemas.microsoft.com/office/drawing/2014/main" id="{E8F287F5-AAA7-4439-B1CC-AFCC5973A493}"/>
            </a:ext>
          </a:extLst>
        </xdr:cNvPr>
        <xdr:cNvSpPr/>
      </xdr:nvSpPr>
      <xdr:spPr>
        <a:xfrm>
          <a:off x="4064000" y="14427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112199</xdr:rowOff>
    </xdr:from>
    <xdr:ext cx="736600" cy="259045"/>
    <xdr:sp macro="" textlink="">
      <xdr:nvSpPr>
        <xdr:cNvPr id="199" name="テキスト ボックス 198">
          <a:extLst>
            <a:ext uri="{FF2B5EF4-FFF2-40B4-BE49-F238E27FC236}">
              <a16:creationId xmlns:a16="http://schemas.microsoft.com/office/drawing/2014/main" id="{0C9D192C-6053-406C-A4DF-46E39C816C31}"/>
            </a:ext>
          </a:extLst>
        </xdr:cNvPr>
        <xdr:cNvSpPr txBox="1"/>
      </xdr:nvSpPr>
      <xdr:spPr>
        <a:xfrm>
          <a:off x="3733800" y="14513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45771</xdr:rowOff>
    </xdr:from>
    <xdr:to>
      <xdr:col>15</xdr:col>
      <xdr:colOff>82550</xdr:colOff>
      <xdr:row>81</xdr:row>
      <xdr:rowOff>154453</xdr:rowOff>
    </xdr:to>
    <xdr:cxnSp macro="">
      <xdr:nvCxnSpPr>
        <xdr:cNvPr id="200" name="直線コネクタ 199">
          <a:extLst>
            <a:ext uri="{FF2B5EF4-FFF2-40B4-BE49-F238E27FC236}">
              <a16:creationId xmlns:a16="http://schemas.microsoft.com/office/drawing/2014/main" id="{32C34FDF-A441-4BC6-A650-EFB541892F7E}"/>
            </a:ext>
          </a:extLst>
        </xdr:cNvPr>
        <xdr:cNvCxnSpPr/>
      </xdr:nvCxnSpPr>
      <xdr:spPr>
        <a:xfrm>
          <a:off x="2336800" y="13933221"/>
          <a:ext cx="889000" cy="108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137302</xdr:rowOff>
    </xdr:from>
    <xdr:to>
      <xdr:col>15</xdr:col>
      <xdr:colOff>133350</xdr:colOff>
      <xdr:row>84</xdr:row>
      <xdr:rowOff>67452</xdr:rowOff>
    </xdr:to>
    <xdr:sp macro="" textlink="">
      <xdr:nvSpPr>
        <xdr:cNvPr id="201" name="フローチャート: 判断 200">
          <a:extLst>
            <a:ext uri="{FF2B5EF4-FFF2-40B4-BE49-F238E27FC236}">
              <a16:creationId xmlns:a16="http://schemas.microsoft.com/office/drawing/2014/main" id="{51D9A0DB-90A5-49C9-BC97-57A838BA0F67}"/>
            </a:ext>
          </a:extLst>
        </xdr:cNvPr>
        <xdr:cNvSpPr/>
      </xdr:nvSpPr>
      <xdr:spPr>
        <a:xfrm>
          <a:off x="3175000" y="14367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52229</xdr:rowOff>
    </xdr:from>
    <xdr:ext cx="762000" cy="259045"/>
    <xdr:sp macro="" textlink="">
      <xdr:nvSpPr>
        <xdr:cNvPr id="202" name="テキスト ボックス 201">
          <a:extLst>
            <a:ext uri="{FF2B5EF4-FFF2-40B4-BE49-F238E27FC236}">
              <a16:creationId xmlns:a16="http://schemas.microsoft.com/office/drawing/2014/main" id="{FF74FACF-C3C1-4AC0-A862-8806D3FF9994}"/>
            </a:ext>
          </a:extLst>
        </xdr:cNvPr>
        <xdr:cNvSpPr txBox="1"/>
      </xdr:nvSpPr>
      <xdr:spPr>
        <a:xfrm>
          <a:off x="2844800" y="14454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45771</xdr:rowOff>
    </xdr:from>
    <xdr:to>
      <xdr:col>11</xdr:col>
      <xdr:colOff>31750</xdr:colOff>
      <xdr:row>81</xdr:row>
      <xdr:rowOff>59999</xdr:rowOff>
    </xdr:to>
    <xdr:cxnSp macro="">
      <xdr:nvCxnSpPr>
        <xdr:cNvPr id="203" name="直線コネクタ 202">
          <a:extLst>
            <a:ext uri="{FF2B5EF4-FFF2-40B4-BE49-F238E27FC236}">
              <a16:creationId xmlns:a16="http://schemas.microsoft.com/office/drawing/2014/main" id="{A056CF55-0D95-4740-A56A-5CDA897309E1}"/>
            </a:ext>
          </a:extLst>
        </xdr:cNvPr>
        <xdr:cNvCxnSpPr/>
      </xdr:nvCxnSpPr>
      <xdr:spPr>
        <a:xfrm flipV="1">
          <a:off x="1447800" y="13933221"/>
          <a:ext cx="889000" cy="14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31435</xdr:rowOff>
    </xdr:from>
    <xdr:to>
      <xdr:col>11</xdr:col>
      <xdr:colOff>82550</xdr:colOff>
      <xdr:row>83</xdr:row>
      <xdr:rowOff>133035</xdr:rowOff>
    </xdr:to>
    <xdr:sp macro="" textlink="">
      <xdr:nvSpPr>
        <xdr:cNvPr id="204" name="フローチャート: 判断 203">
          <a:extLst>
            <a:ext uri="{FF2B5EF4-FFF2-40B4-BE49-F238E27FC236}">
              <a16:creationId xmlns:a16="http://schemas.microsoft.com/office/drawing/2014/main" id="{05701FBC-A95A-4E57-A11E-B3500183C6D0}"/>
            </a:ext>
          </a:extLst>
        </xdr:cNvPr>
        <xdr:cNvSpPr/>
      </xdr:nvSpPr>
      <xdr:spPr>
        <a:xfrm>
          <a:off x="2286000" y="1426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117812</xdr:rowOff>
    </xdr:from>
    <xdr:ext cx="762000" cy="259045"/>
    <xdr:sp macro="" textlink="">
      <xdr:nvSpPr>
        <xdr:cNvPr id="205" name="テキスト ボックス 204">
          <a:extLst>
            <a:ext uri="{FF2B5EF4-FFF2-40B4-BE49-F238E27FC236}">
              <a16:creationId xmlns:a16="http://schemas.microsoft.com/office/drawing/2014/main" id="{03B15C31-C7D0-40C8-9969-DDEAA4242AE3}"/>
            </a:ext>
          </a:extLst>
        </xdr:cNvPr>
        <xdr:cNvSpPr txBox="1"/>
      </xdr:nvSpPr>
      <xdr:spPr>
        <a:xfrm>
          <a:off x="1955800" y="14348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101629</xdr:rowOff>
    </xdr:from>
    <xdr:to>
      <xdr:col>7</xdr:col>
      <xdr:colOff>31750</xdr:colOff>
      <xdr:row>84</xdr:row>
      <xdr:rowOff>31779</xdr:rowOff>
    </xdr:to>
    <xdr:sp macro="" textlink="">
      <xdr:nvSpPr>
        <xdr:cNvPr id="206" name="フローチャート: 判断 205">
          <a:extLst>
            <a:ext uri="{FF2B5EF4-FFF2-40B4-BE49-F238E27FC236}">
              <a16:creationId xmlns:a16="http://schemas.microsoft.com/office/drawing/2014/main" id="{85ACA58C-29A3-4D66-8C93-EBA38CD9A1E8}"/>
            </a:ext>
          </a:extLst>
        </xdr:cNvPr>
        <xdr:cNvSpPr/>
      </xdr:nvSpPr>
      <xdr:spPr>
        <a:xfrm>
          <a:off x="1397000" y="1433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16556</xdr:rowOff>
    </xdr:from>
    <xdr:ext cx="762000" cy="259045"/>
    <xdr:sp macro="" textlink="">
      <xdr:nvSpPr>
        <xdr:cNvPr id="207" name="テキスト ボックス 206">
          <a:extLst>
            <a:ext uri="{FF2B5EF4-FFF2-40B4-BE49-F238E27FC236}">
              <a16:creationId xmlns:a16="http://schemas.microsoft.com/office/drawing/2014/main" id="{072CF8D4-D94B-4CF7-A911-78A49D0A4B20}"/>
            </a:ext>
          </a:extLst>
        </xdr:cNvPr>
        <xdr:cNvSpPr txBox="1"/>
      </xdr:nvSpPr>
      <xdr:spPr>
        <a:xfrm>
          <a:off x="1066800" y="14418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C2781CB6-88E6-4264-BB6F-2BD4F11DD4BD}"/>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C3E85788-9A21-4126-8377-CD23F70A619E}"/>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DFEE933A-416D-41FE-97DF-73E324FD22B2}"/>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9E60CBB8-3172-46C1-B227-4366035D20D3}"/>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FA8BC4E9-EF67-4A54-8163-54BFD6383588}"/>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146709</xdr:rowOff>
    </xdr:from>
    <xdr:to>
      <xdr:col>23</xdr:col>
      <xdr:colOff>184150</xdr:colOff>
      <xdr:row>82</xdr:row>
      <xdr:rowOff>76859</xdr:rowOff>
    </xdr:to>
    <xdr:sp macro="" textlink="">
      <xdr:nvSpPr>
        <xdr:cNvPr id="213" name="楕円 212">
          <a:extLst>
            <a:ext uri="{FF2B5EF4-FFF2-40B4-BE49-F238E27FC236}">
              <a16:creationId xmlns:a16="http://schemas.microsoft.com/office/drawing/2014/main" id="{F53CEA32-46F7-4914-ADF6-C6122ED00182}"/>
            </a:ext>
          </a:extLst>
        </xdr:cNvPr>
        <xdr:cNvSpPr/>
      </xdr:nvSpPr>
      <xdr:spPr>
        <a:xfrm>
          <a:off x="4902200" y="14034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163236</xdr:rowOff>
    </xdr:from>
    <xdr:ext cx="762000" cy="259045"/>
    <xdr:sp macro="" textlink="">
      <xdr:nvSpPr>
        <xdr:cNvPr id="214" name="人件費・物件費等の状況該当値テキスト">
          <a:extLst>
            <a:ext uri="{FF2B5EF4-FFF2-40B4-BE49-F238E27FC236}">
              <a16:creationId xmlns:a16="http://schemas.microsoft.com/office/drawing/2014/main" id="{68EE9745-3E2E-4FF1-B66E-6F4E76462739}"/>
            </a:ext>
          </a:extLst>
        </xdr:cNvPr>
        <xdr:cNvSpPr txBox="1"/>
      </xdr:nvSpPr>
      <xdr:spPr>
        <a:xfrm>
          <a:off x="5041900" y="13879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81003</xdr:rowOff>
    </xdr:from>
    <xdr:to>
      <xdr:col>19</xdr:col>
      <xdr:colOff>184150</xdr:colOff>
      <xdr:row>82</xdr:row>
      <xdr:rowOff>11153</xdr:rowOff>
    </xdr:to>
    <xdr:sp macro="" textlink="">
      <xdr:nvSpPr>
        <xdr:cNvPr id="215" name="楕円 214">
          <a:extLst>
            <a:ext uri="{FF2B5EF4-FFF2-40B4-BE49-F238E27FC236}">
              <a16:creationId xmlns:a16="http://schemas.microsoft.com/office/drawing/2014/main" id="{F2B8C191-72EA-4B48-8EC2-96BB2832FDDF}"/>
            </a:ext>
          </a:extLst>
        </xdr:cNvPr>
        <xdr:cNvSpPr/>
      </xdr:nvSpPr>
      <xdr:spPr>
        <a:xfrm>
          <a:off x="4064000" y="13968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21330</xdr:rowOff>
    </xdr:from>
    <xdr:ext cx="736600" cy="259045"/>
    <xdr:sp macro="" textlink="">
      <xdr:nvSpPr>
        <xdr:cNvPr id="216" name="テキスト ボックス 215">
          <a:extLst>
            <a:ext uri="{FF2B5EF4-FFF2-40B4-BE49-F238E27FC236}">
              <a16:creationId xmlns:a16="http://schemas.microsoft.com/office/drawing/2014/main" id="{4D8F33C6-1A2B-41DA-B5AF-82FE30948538}"/>
            </a:ext>
          </a:extLst>
        </xdr:cNvPr>
        <xdr:cNvSpPr txBox="1"/>
      </xdr:nvSpPr>
      <xdr:spPr>
        <a:xfrm>
          <a:off x="3733800" y="137373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103653</xdr:rowOff>
    </xdr:from>
    <xdr:to>
      <xdr:col>15</xdr:col>
      <xdr:colOff>133350</xdr:colOff>
      <xdr:row>82</xdr:row>
      <xdr:rowOff>33803</xdr:rowOff>
    </xdr:to>
    <xdr:sp macro="" textlink="">
      <xdr:nvSpPr>
        <xdr:cNvPr id="217" name="楕円 216">
          <a:extLst>
            <a:ext uri="{FF2B5EF4-FFF2-40B4-BE49-F238E27FC236}">
              <a16:creationId xmlns:a16="http://schemas.microsoft.com/office/drawing/2014/main" id="{7821AB03-901F-4315-A279-76D8E70705DE}"/>
            </a:ext>
          </a:extLst>
        </xdr:cNvPr>
        <xdr:cNvSpPr/>
      </xdr:nvSpPr>
      <xdr:spPr>
        <a:xfrm>
          <a:off x="3175000" y="13991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43980</xdr:rowOff>
    </xdr:from>
    <xdr:ext cx="762000" cy="259045"/>
    <xdr:sp macro="" textlink="">
      <xdr:nvSpPr>
        <xdr:cNvPr id="218" name="テキスト ボックス 217">
          <a:extLst>
            <a:ext uri="{FF2B5EF4-FFF2-40B4-BE49-F238E27FC236}">
              <a16:creationId xmlns:a16="http://schemas.microsoft.com/office/drawing/2014/main" id="{C9678CB8-273D-49C5-A497-57EF92F15EE2}"/>
            </a:ext>
          </a:extLst>
        </xdr:cNvPr>
        <xdr:cNvSpPr txBox="1"/>
      </xdr:nvSpPr>
      <xdr:spPr>
        <a:xfrm>
          <a:off x="2844800" y="13759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166421</xdr:rowOff>
    </xdr:from>
    <xdr:to>
      <xdr:col>11</xdr:col>
      <xdr:colOff>82550</xdr:colOff>
      <xdr:row>81</xdr:row>
      <xdr:rowOff>96571</xdr:rowOff>
    </xdr:to>
    <xdr:sp macro="" textlink="">
      <xdr:nvSpPr>
        <xdr:cNvPr id="219" name="楕円 218">
          <a:extLst>
            <a:ext uri="{FF2B5EF4-FFF2-40B4-BE49-F238E27FC236}">
              <a16:creationId xmlns:a16="http://schemas.microsoft.com/office/drawing/2014/main" id="{BA8E421D-0C8D-4181-AB3F-CE5E11833A0D}"/>
            </a:ext>
          </a:extLst>
        </xdr:cNvPr>
        <xdr:cNvSpPr/>
      </xdr:nvSpPr>
      <xdr:spPr>
        <a:xfrm>
          <a:off x="2286000" y="13882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106748</xdr:rowOff>
    </xdr:from>
    <xdr:ext cx="762000" cy="259045"/>
    <xdr:sp macro="" textlink="">
      <xdr:nvSpPr>
        <xdr:cNvPr id="220" name="テキスト ボックス 219">
          <a:extLst>
            <a:ext uri="{FF2B5EF4-FFF2-40B4-BE49-F238E27FC236}">
              <a16:creationId xmlns:a16="http://schemas.microsoft.com/office/drawing/2014/main" id="{D04F1248-AF6C-49C1-8F18-8098558F7E7D}"/>
            </a:ext>
          </a:extLst>
        </xdr:cNvPr>
        <xdr:cNvSpPr txBox="1"/>
      </xdr:nvSpPr>
      <xdr:spPr>
        <a:xfrm>
          <a:off x="1955800" y="13651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9199</xdr:rowOff>
    </xdr:from>
    <xdr:to>
      <xdr:col>7</xdr:col>
      <xdr:colOff>31750</xdr:colOff>
      <xdr:row>81</xdr:row>
      <xdr:rowOff>110799</xdr:rowOff>
    </xdr:to>
    <xdr:sp macro="" textlink="">
      <xdr:nvSpPr>
        <xdr:cNvPr id="221" name="楕円 220">
          <a:extLst>
            <a:ext uri="{FF2B5EF4-FFF2-40B4-BE49-F238E27FC236}">
              <a16:creationId xmlns:a16="http://schemas.microsoft.com/office/drawing/2014/main" id="{F4357B4F-8460-4362-ADC6-3F329012FD15}"/>
            </a:ext>
          </a:extLst>
        </xdr:cNvPr>
        <xdr:cNvSpPr/>
      </xdr:nvSpPr>
      <xdr:spPr>
        <a:xfrm>
          <a:off x="1397000" y="13896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120976</xdr:rowOff>
    </xdr:from>
    <xdr:ext cx="762000" cy="259045"/>
    <xdr:sp macro="" textlink="">
      <xdr:nvSpPr>
        <xdr:cNvPr id="222" name="テキスト ボックス 221">
          <a:extLst>
            <a:ext uri="{FF2B5EF4-FFF2-40B4-BE49-F238E27FC236}">
              <a16:creationId xmlns:a16="http://schemas.microsoft.com/office/drawing/2014/main" id="{367EFF57-B5C8-4F8E-87C5-647677D2726E}"/>
            </a:ext>
          </a:extLst>
        </xdr:cNvPr>
        <xdr:cNvSpPr txBox="1"/>
      </xdr:nvSpPr>
      <xdr:spPr>
        <a:xfrm>
          <a:off x="1066800" y="13665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C319AB9-DFC2-44CC-AF73-F6F139FB600B}"/>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35E289A-ED52-450C-83B5-9E44DE2410C4}"/>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EDB431E0-7F6E-4BF5-92A1-AAFDC78EF9D1}"/>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E52A3F94-9013-427C-A7F8-E1AE921739CF}"/>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4C3EB879-2C6E-4345-88C0-69E32D4919CF}"/>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1D73B6BE-8474-4F44-AC0F-516E22CEE6C4}"/>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B2E3E85D-C4F6-4A6F-B4B2-11CE48FBF12C}"/>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A994E817-BF15-4623-9370-C378119ED4AB}"/>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86EC0794-B0FA-4A1C-9C74-AF912CF58689}"/>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BD762BDD-0892-4E7B-B4DB-EC7C9CA4D0FB}"/>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F078621F-0E80-41A7-8729-5E752938CE6D}"/>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35A784A8-A65B-4E29-97F2-52083D35C3DA}"/>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FF921DAE-09C1-495E-B36C-7C85093F88DC}"/>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本町では、１８年度の給与構造改革以降、給与適正化に努めてきた。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２８年度に「給与制度の総合的見直し」を行ない、指数を下げ、それ以降は横ばいに推移している。</a:t>
          </a:r>
          <a:r>
            <a:rPr kumimoji="1" lang="ja-JP" altLang="en-US" sz="1100">
              <a:solidFill>
                <a:schemeClr val="dk1"/>
              </a:solidFill>
              <a:effectLst/>
              <a:latin typeface="+mn-lt"/>
              <a:ea typeface="+mn-ea"/>
              <a:cs typeface="+mn-cs"/>
            </a:rPr>
            <a:t>類似団体の平均よりもわずかに高いが、</a:t>
          </a:r>
          <a:r>
            <a:rPr kumimoji="1" lang="ja-JP" altLang="ja-JP" sz="1100">
              <a:solidFill>
                <a:schemeClr val="dk1"/>
              </a:solidFill>
              <a:effectLst/>
              <a:latin typeface="+mn-lt"/>
              <a:ea typeface="+mn-ea"/>
              <a:cs typeface="+mn-cs"/>
            </a:rPr>
            <a:t>今後も</a:t>
          </a:r>
          <a:r>
            <a:rPr kumimoji="1" lang="ja-JP" altLang="en-US" sz="1100">
              <a:solidFill>
                <a:schemeClr val="dk1"/>
              </a:solidFill>
              <a:effectLst/>
              <a:latin typeface="+mn-lt"/>
              <a:ea typeface="+mn-ea"/>
              <a:cs typeface="+mn-cs"/>
            </a:rPr>
            <a:t>人</a:t>
          </a:r>
          <a:r>
            <a:rPr kumimoji="1" lang="ja-JP" altLang="ja-JP" sz="1100">
              <a:solidFill>
                <a:schemeClr val="dk1"/>
              </a:solidFill>
              <a:effectLst/>
              <a:latin typeface="+mn-lt"/>
              <a:ea typeface="+mn-ea"/>
              <a:cs typeface="+mn-cs"/>
            </a:rPr>
            <a:t>事院勧告等に基づきながら、給与の適正化に努める。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B439B758-8E71-47D3-A481-A6BD01AB5E8A}"/>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927CB8AD-6B30-4072-82BE-B38BA2C2216C}"/>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BD4758DA-0A11-47B1-AB3E-E9A9015B8B4A}"/>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50A23C65-4D15-47C0-8697-635315B34072}"/>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797EF78E-CEC3-41C6-BC4F-41F789EE7238}"/>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DAE61496-C134-4C2C-A395-6159E5486C2D}"/>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F124D22E-A95C-4471-9574-42A3B536FB11}"/>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46EDE090-CC2B-4439-AB5D-2BF2102B9675}"/>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426D12EB-2E45-434E-A0A6-2E9ECDDC02B1}"/>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9ACC2C7A-2F5B-42CD-B414-84746D1ACE1A}"/>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938F9153-7128-4256-B472-8C843C9858A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A5CFA1D0-872B-4827-9326-A11A8984AE47}"/>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8CFD700D-6AD5-40B6-84C9-CD1E0D24A826}"/>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5FF914BA-6512-413D-AA13-1BAE0F97CC8B}"/>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FD0E07EB-67FD-4921-B5C3-264E1417DA6C}"/>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100895</xdr:rowOff>
    </xdr:from>
    <xdr:to>
      <xdr:col>81</xdr:col>
      <xdr:colOff>44450</xdr:colOff>
      <xdr:row>90</xdr:row>
      <xdr:rowOff>72672</xdr:rowOff>
    </xdr:to>
    <xdr:cxnSp macro="">
      <xdr:nvCxnSpPr>
        <xdr:cNvPr id="251" name="直線コネクタ 250">
          <a:extLst>
            <a:ext uri="{FF2B5EF4-FFF2-40B4-BE49-F238E27FC236}">
              <a16:creationId xmlns:a16="http://schemas.microsoft.com/office/drawing/2014/main" id="{81189C7D-8A5A-49C2-93AC-9703697D90BC}"/>
            </a:ext>
          </a:extLst>
        </xdr:cNvPr>
        <xdr:cNvCxnSpPr/>
      </xdr:nvCxnSpPr>
      <xdr:spPr>
        <a:xfrm flipV="1">
          <a:off x="17018000" y="13988345"/>
          <a:ext cx="0" cy="15148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44749</xdr:rowOff>
    </xdr:from>
    <xdr:ext cx="762000" cy="259045"/>
    <xdr:sp macro="" textlink="">
      <xdr:nvSpPr>
        <xdr:cNvPr id="252" name="給与水準   （国との比較）最小値テキスト">
          <a:extLst>
            <a:ext uri="{FF2B5EF4-FFF2-40B4-BE49-F238E27FC236}">
              <a16:creationId xmlns:a16="http://schemas.microsoft.com/office/drawing/2014/main" id="{80B017E8-0726-46B3-9C21-DD6E07DDDF31}"/>
            </a:ext>
          </a:extLst>
        </xdr:cNvPr>
        <xdr:cNvSpPr txBox="1"/>
      </xdr:nvSpPr>
      <xdr:spPr>
        <a:xfrm>
          <a:off x="17106900" y="15475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72672</xdr:rowOff>
    </xdr:from>
    <xdr:to>
      <xdr:col>81</xdr:col>
      <xdr:colOff>133350</xdr:colOff>
      <xdr:row>90</xdr:row>
      <xdr:rowOff>72672</xdr:rowOff>
    </xdr:to>
    <xdr:cxnSp macro="">
      <xdr:nvCxnSpPr>
        <xdr:cNvPr id="253" name="直線コネクタ 252">
          <a:extLst>
            <a:ext uri="{FF2B5EF4-FFF2-40B4-BE49-F238E27FC236}">
              <a16:creationId xmlns:a16="http://schemas.microsoft.com/office/drawing/2014/main" id="{B88FE517-E305-4475-989E-66A1ACB25912}"/>
            </a:ext>
          </a:extLst>
        </xdr:cNvPr>
        <xdr:cNvCxnSpPr/>
      </xdr:nvCxnSpPr>
      <xdr:spPr>
        <a:xfrm>
          <a:off x="16929100" y="15503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15822</xdr:rowOff>
    </xdr:from>
    <xdr:ext cx="762000" cy="259045"/>
    <xdr:sp macro="" textlink="">
      <xdr:nvSpPr>
        <xdr:cNvPr id="254" name="給与水準   （国との比較）最大値テキスト">
          <a:extLst>
            <a:ext uri="{FF2B5EF4-FFF2-40B4-BE49-F238E27FC236}">
              <a16:creationId xmlns:a16="http://schemas.microsoft.com/office/drawing/2014/main" id="{7FBBBC1D-A519-4D2D-8F02-7B7D7E31A589}"/>
            </a:ext>
          </a:extLst>
        </xdr:cNvPr>
        <xdr:cNvSpPr txBox="1"/>
      </xdr:nvSpPr>
      <xdr:spPr>
        <a:xfrm>
          <a:off x="17106900" y="1373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100895</xdr:rowOff>
    </xdr:from>
    <xdr:to>
      <xdr:col>81</xdr:col>
      <xdr:colOff>133350</xdr:colOff>
      <xdr:row>81</xdr:row>
      <xdr:rowOff>100895</xdr:rowOff>
    </xdr:to>
    <xdr:cxnSp macro="">
      <xdr:nvCxnSpPr>
        <xdr:cNvPr id="255" name="直線コネクタ 254">
          <a:extLst>
            <a:ext uri="{FF2B5EF4-FFF2-40B4-BE49-F238E27FC236}">
              <a16:creationId xmlns:a16="http://schemas.microsoft.com/office/drawing/2014/main" id="{08CDF283-E2CC-44CB-9D26-47F660AE96C4}"/>
            </a:ext>
          </a:extLst>
        </xdr:cNvPr>
        <xdr:cNvCxnSpPr/>
      </xdr:nvCxnSpPr>
      <xdr:spPr>
        <a:xfrm>
          <a:off x="16929100" y="1398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165805</xdr:rowOff>
    </xdr:from>
    <xdr:to>
      <xdr:col>81</xdr:col>
      <xdr:colOff>44450</xdr:colOff>
      <xdr:row>86</xdr:row>
      <xdr:rowOff>7761</xdr:rowOff>
    </xdr:to>
    <xdr:cxnSp macro="">
      <xdr:nvCxnSpPr>
        <xdr:cNvPr id="256" name="直線コネクタ 255">
          <a:extLst>
            <a:ext uri="{FF2B5EF4-FFF2-40B4-BE49-F238E27FC236}">
              <a16:creationId xmlns:a16="http://schemas.microsoft.com/office/drawing/2014/main" id="{9D61404E-C73E-4590-8799-7EEA626ABB1C}"/>
            </a:ext>
          </a:extLst>
        </xdr:cNvPr>
        <xdr:cNvCxnSpPr/>
      </xdr:nvCxnSpPr>
      <xdr:spPr>
        <a:xfrm>
          <a:off x="16179800" y="14739055"/>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7" name="給与水準   （国との比較）平均値テキスト">
          <a:extLst>
            <a:ext uri="{FF2B5EF4-FFF2-40B4-BE49-F238E27FC236}">
              <a16:creationId xmlns:a16="http://schemas.microsoft.com/office/drawing/2014/main" id="{A85D665F-874A-447F-846E-993A198CE54C}"/>
            </a:ext>
          </a:extLst>
        </xdr:cNvPr>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8" name="フローチャート: 判断 257">
          <a:extLst>
            <a:ext uri="{FF2B5EF4-FFF2-40B4-BE49-F238E27FC236}">
              <a16:creationId xmlns:a16="http://schemas.microsoft.com/office/drawing/2014/main" id="{ECCF9F08-B103-499B-A28E-D39504038AE4}"/>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138995</xdr:rowOff>
    </xdr:from>
    <xdr:to>
      <xdr:col>77</xdr:col>
      <xdr:colOff>44450</xdr:colOff>
      <xdr:row>85</xdr:row>
      <xdr:rowOff>165805</xdr:rowOff>
    </xdr:to>
    <xdr:cxnSp macro="">
      <xdr:nvCxnSpPr>
        <xdr:cNvPr id="259" name="直線コネクタ 258">
          <a:extLst>
            <a:ext uri="{FF2B5EF4-FFF2-40B4-BE49-F238E27FC236}">
              <a16:creationId xmlns:a16="http://schemas.microsoft.com/office/drawing/2014/main" id="{BCAFA9D0-9BE7-4284-B3B6-841E171F7029}"/>
            </a:ext>
          </a:extLst>
        </xdr:cNvPr>
        <xdr:cNvCxnSpPr/>
      </xdr:nvCxnSpPr>
      <xdr:spPr>
        <a:xfrm>
          <a:off x="15290800" y="1471224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88195</xdr:rowOff>
    </xdr:from>
    <xdr:to>
      <xdr:col>77</xdr:col>
      <xdr:colOff>95250</xdr:colOff>
      <xdr:row>86</xdr:row>
      <xdr:rowOff>18345</xdr:rowOff>
    </xdr:to>
    <xdr:sp macro="" textlink="">
      <xdr:nvSpPr>
        <xdr:cNvPr id="260" name="フローチャート: 判断 259">
          <a:extLst>
            <a:ext uri="{FF2B5EF4-FFF2-40B4-BE49-F238E27FC236}">
              <a16:creationId xmlns:a16="http://schemas.microsoft.com/office/drawing/2014/main" id="{96AC4B1D-2055-48A3-B3F1-3F944E2E7676}"/>
            </a:ext>
          </a:extLst>
        </xdr:cNvPr>
        <xdr:cNvSpPr/>
      </xdr:nvSpPr>
      <xdr:spPr>
        <a:xfrm>
          <a:off x="16129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28522</xdr:rowOff>
    </xdr:from>
    <xdr:ext cx="736600" cy="259045"/>
    <xdr:sp macro="" textlink="">
      <xdr:nvSpPr>
        <xdr:cNvPr id="261" name="テキスト ボックス 260">
          <a:extLst>
            <a:ext uri="{FF2B5EF4-FFF2-40B4-BE49-F238E27FC236}">
              <a16:creationId xmlns:a16="http://schemas.microsoft.com/office/drawing/2014/main" id="{1B43360A-2FDB-4B53-A351-2FDFB2D2BC35}"/>
            </a:ext>
          </a:extLst>
        </xdr:cNvPr>
        <xdr:cNvSpPr txBox="1"/>
      </xdr:nvSpPr>
      <xdr:spPr>
        <a:xfrm>
          <a:off x="15798800" y="14430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138995</xdr:rowOff>
    </xdr:from>
    <xdr:to>
      <xdr:col>72</xdr:col>
      <xdr:colOff>203200</xdr:colOff>
      <xdr:row>85</xdr:row>
      <xdr:rowOff>165805</xdr:rowOff>
    </xdr:to>
    <xdr:cxnSp macro="">
      <xdr:nvCxnSpPr>
        <xdr:cNvPr id="262" name="直線コネクタ 261">
          <a:extLst>
            <a:ext uri="{FF2B5EF4-FFF2-40B4-BE49-F238E27FC236}">
              <a16:creationId xmlns:a16="http://schemas.microsoft.com/office/drawing/2014/main" id="{EBD1797F-F158-4A32-B3D4-6C65785141C6}"/>
            </a:ext>
          </a:extLst>
        </xdr:cNvPr>
        <xdr:cNvCxnSpPr/>
      </xdr:nvCxnSpPr>
      <xdr:spPr>
        <a:xfrm flipV="1">
          <a:off x="14401800" y="1471224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101600</xdr:rowOff>
    </xdr:from>
    <xdr:to>
      <xdr:col>73</xdr:col>
      <xdr:colOff>44450</xdr:colOff>
      <xdr:row>86</xdr:row>
      <xdr:rowOff>31750</xdr:rowOff>
    </xdr:to>
    <xdr:sp macro="" textlink="">
      <xdr:nvSpPr>
        <xdr:cNvPr id="263" name="フローチャート: 判断 262">
          <a:extLst>
            <a:ext uri="{FF2B5EF4-FFF2-40B4-BE49-F238E27FC236}">
              <a16:creationId xmlns:a16="http://schemas.microsoft.com/office/drawing/2014/main" id="{0AF70515-C9BF-4D18-B213-FA16D4407ABE}"/>
            </a:ext>
          </a:extLst>
        </xdr:cNvPr>
        <xdr:cNvSpPr/>
      </xdr:nvSpPr>
      <xdr:spPr>
        <a:xfrm>
          <a:off x="15240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16527</xdr:rowOff>
    </xdr:from>
    <xdr:ext cx="762000" cy="259045"/>
    <xdr:sp macro="" textlink="">
      <xdr:nvSpPr>
        <xdr:cNvPr id="264" name="テキスト ボックス 263">
          <a:extLst>
            <a:ext uri="{FF2B5EF4-FFF2-40B4-BE49-F238E27FC236}">
              <a16:creationId xmlns:a16="http://schemas.microsoft.com/office/drawing/2014/main" id="{A4D80AAA-0254-426F-87E5-425FE94045AE}"/>
            </a:ext>
          </a:extLst>
        </xdr:cNvPr>
        <xdr:cNvSpPr txBox="1"/>
      </xdr:nvSpPr>
      <xdr:spPr>
        <a:xfrm>
          <a:off x="14909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165805</xdr:rowOff>
    </xdr:from>
    <xdr:to>
      <xdr:col>68</xdr:col>
      <xdr:colOff>152400</xdr:colOff>
      <xdr:row>86</xdr:row>
      <xdr:rowOff>21166</xdr:rowOff>
    </xdr:to>
    <xdr:cxnSp macro="">
      <xdr:nvCxnSpPr>
        <xdr:cNvPr id="265" name="直線コネクタ 264">
          <a:extLst>
            <a:ext uri="{FF2B5EF4-FFF2-40B4-BE49-F238E27FC236}">
              <a16:creationId xmlns:a16="http://schemas.microsoft.com/office/drawing/2014/main" id="{E53528A2-381D-42F4-B02A-88BC7E1BD6B9}"/>
            </a:ext>
          </a:extLst>
        </xdr:cNvPr>
        <xdr:cNvCxnSpPr/>
      </xdr:nvCxnSpPr>
      <xdr:spPr>
        <a:xfrm flipV="1">
          <a:off x="13512800" y="14739055"/>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141816</xdr:rowOff>
    </xdr:from>
    <xdr:to>
      <xdr:col>68</xdr:col>
      <xdr:colOff>203200</xdr:colOff>
      <xdr:row>86</xdr:row>
      <xdr:rowOff>71966</xdr:rowOff>
    </xdr:to>
    <xdr:sp macro="" textlink="">
      <xdr:nvSpPr>
        <xdr:cNvPr id="266" name="フローチャート: 判断 265">
          <a:extLst>
            <a:ext uri="{FF2B5EF4-FFF2-40B4-BE49-F238E27FC236}">
              <a16:creationId xmlns:a16="http://schemas.microsoft.com/office/drawing/2014/main" id="{FFED9A36-E246-4EA3-B31D-CAC770CCEFDF}"/>
            </a:ext>
          </a:extLst>
        </xdr:cNvPr>
        <xdr:cNvSpPr/>
      </xdr:nvSpPr>
      <xdr:spPr>
        <a:xfrm>
          <a:off x="14351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56743</xdr:rowOff>
    </xdr:from>
    <xdr:ext cx="762000" cy="259045"/>
    <xdr:sp macro="" textlink="">
      <xdr:nvSpPr>
        <xdr:cNvPr id="267" name="テキスト ボックス 266">
          <a:extLst>
            <a:ext uri="{FF2B5EF4-FFF2-40B4-BE49-F238E27FC236}">
              <a16:creationId xmlns:a16="http://schemas.microsoft.com/office/drawing/2014/main" id="{C5E1DC7E-9C52-4DDC-8D83-87E1A5819211}"/>
            </a:ext>
          </a:extLst>
        </xdr:cNvPr>
        <xdr:cNvSpPr txBox="1"/>
      </xdr:nvSpPr>
      <xdr:spPr>
        <a:xfrm>
          <a:off x="14020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8" name="フローチャート: 判断 267">
          <a:extLst>
            <a:ext uri="{FF2B5EF4-FFF2-40B4-BE49-F238E27FC236}">
              <a16:creationId xmlns:a16="http://schemas.microsoft.com/office/drawing/2014/main" id="{DFE92358-9901-4FB0-8D43-D6D99E3D6363}"/>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82143</xdr:rowOff>
    </xdr:from>
    <xdr:ext cx="762000" cy="259045"/>
    <xdr:sp macro="" textlink="">
      <xdr:nvSpPr>
        <xdr:cNvPr id="269" name="テキスト ボックス 268">
          <a:extLst>
            <a:ext uri="{FF2B5EF4-FFF2-40B4-BE49-F238E27FC236}">
              <a16:creationId xmlns:a16="http://schemas.microsoft.com/office/drawing/2014/main" id="{4B2DC4F4-88BC-4AD7-B230-F3C28E627327}"/>
            </a:ext>
          </a:extLst>
        </xdr:cNvPr>
        <xdr:cNvSpPr txBox="1"/>
      </xdr:nvSpPr>
      <xdr:spPr>
        <a:xfrm>
          <a:off x="13131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468A034E-6149-40C5-9B19-534165138EFC}"/>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ADF73CCF-DBFE-44A7-9DC7-43150DCC706E}"/>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A45B961E-F8BF-4FCE-B0A6-C6397D6FEC5B}"/>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4E391BC0-F7B4-4D27-B779-DBC6799F2ABF}"/>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C809B002-9A2A-4F2F-8F21-A21722A2D508}"/>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128411</xdr:rowOff>
    </xdr:from>
    <xdr:to>
      <xdr:col>81</xdr:col>
      <xdr:colOff>95250</xdr:colOff>
      <xdr:row>86</xdr:row>
      <xdr:rowOff>58561</xdr:rowOff>
    </xdr:to>
    <xdr:sp macro="" textlink="">
      <xdr:nvSpPr>
        <xdr:cNvPr id="275" name="楕円 274">
          <a:extLst>
            <a:ext uri="{FF2B5EF4-FFF2-40B4-BE49-F238E27FC236}">
              <a16:creationId xmlns:a16="http://schemas.microsoft.com/office/drawing/2014/main" id="{A11C342B-C3F1-4F76-B9CE-A745BBEDE33F}"/>
            </a:ext>
          </a:extLst>
        </xdr:cNvPr>
        <xdr:cNvSpPr/>
      </xdr:nvSpPr>
      <xdr:spPr>
        <a:xfrm>
          <a:off x="16967200" y="1470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100488</xdr:rowOff>
    </xdr:from>
    <xdr:ext cx="762000" cy="259045"/>
    <xdr:sp macro="" textlink="">
      <xdr:nvSpPr>
        <xdr:cNvPr id="276" name="給与水準   （国との比較）該当値テキスト">
          <a:extLst>
            <a:ext uri="{FF2B5EF4-FFF2-40B4-BE49-F238E27FC236}">
              <a16:creationId xmlns:a16="http://schemas.microsoft.com/office/drawing/2014/main" id="{B1D50E52-9770-4766-A443-C430926EC6FB}"/>
            </a:ext>
          </a:extLst>
        </xdr:cNvPr>
        <xdr:cNvSpPr txBox="1"/>
      </xdr:nvSpPr>
      <xdr:spPr>
        <a:xfrm>
          <a:off x="17106900" y="1467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115005</xdr:rowOff>
    </xdr:from>
    <xdr:to>
      <xdr:col>77</xdr:col>
      <xdr:colOff>95250</xdr:colOff>
      <xdr:row>86</xdr:row>
      <xdr:rowOff>45155</xdr:rowOff>
    </xdr:to>
    <xdr:sp macro="" textlink="">
      <xdr:nvSpPr>
        <xdr:cNvPr id="277" name="楕円 276">
          <a:extLst>
            <a:ext uri="{FF2B5EF4-FFF2-40B4-BE49-F238E27FC236}">
              <a16:creationId xmlns:a16="http://schemas.microsoft.com/office/drawing/2014/main" id="{9D1725EC-08EB-4FC5-B4A2-CCFA43A27D9E}"/>
            </a:ext>
          </a:extLst>
        </xdr:cNvPr>
        <xdr:cNvSpPr/>
      </xdr:nvSpPr>
      <xdr:spPr>
        <a:xfrm>
          <a:off x="161290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29932</xdr:rowOff>
    </xdr:from>
    <xdr:ext cx="736600" cy="259045"/>
    <xdr:sp macro="" textlink="">
      <xdr:nvSpPr>
        <xdr:cNvPr id="278" name="テキスト ボックス 277">
          <a:extLst>
            <a:ext uri="{FF2B5EF4-FFF2-40B4-BE49-F238E27FC236}">
              <a16:creationId xmlns:a16="http://schemas.microsoft.com/office/drawing/2014/main" id="{7C85FF00-6E8F-4D00-9E08-144319E086D4}"/>
            </a:ext>
          </a:extLst>
        </xdr:cNvPr>
        <xdr:cNvSpPr txBox="1"/>
      </xdr:nvSpPr>
      <xdr:spPr>
        <a:xfrm>
          <a:off x="15798800" y="14774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88195</xdr:rowOff>
    </xdr:from>
    <xdr:to>
      <xdr:col>73</xdr:col>
      <xdr:colOff>44450</xdr:colOff>
      <xdr:row>86</xdr:row>
      <xdr:rowOff>18345</xdr:rowOff>
    </xdr:to>
    <xdr:sp macro="" textlink="">
      <xdr:nvSpPr>
        <xdr:cNvPr id="279" name="楕円 278">
          <a:extLst>
            <a:ext uri="{FF2B5EF4-FFF2-40B4-BE49-F238E27FC236}">
              <a16:creationId xmlns:a16="http://schemas.microsoft.com/office/drawing/2014/main" id="{037723B2-976C-4920-BBDC-BBF46F6947C9}"/>
            </a:ext>
          </a:extLst>
        </xdr:cNvPr>
        <xdr:cNvSpPr/>
      </xdr:nvSpPr>
      <xdr:spPr>
        <a:xfrm>
          <a:off x="15240000" y="146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28522</xdr:rowOff>
    </xdr:from>
    <xdr:ext cx="762000" cy="259045"/>
    <xdr:sp macro="" textlink="">
      <xdr:nvSpPr>
        <xdr:cNvPr id="280" name="テキスト ボックス 279">
          <a:extLst>
            <a:ext uri="{FF2B5EF4-FFF2-40B4-BE49-F238E27FC236}">
              <a16:creationId xmlns:a16="http://schemas.microsoft.com/office/drawing/2014/main" id="{79326005-61A5-4BA8-A4FC-2F067FAA2FCF}"/>
            </a:ext>
          </a:extLst>
        </xdr:cNvPr>
        <xdr:cNvSpPr txBox="1"/>
      </xdr:nvSpPr>
      <xdr:spPr>
        <a:xfrm>
          <a:off x="14909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115005</xdr:rowOff>
    </xdr:from>
    <xdr:to>
      <xdr:col>68</xdr:col>
      <xdr:colOff>203200</xdr:colOff>
      <xdr:row>86</xdr:row>
      <xdr:rowOff>45155</xdr:rowOff>
    </xdr:to>
    <xdr:sp macro="" textlink="">
      <xdr:nvSpPr>
        <xdr:cNvPr id="281" name="楕円 280">
          <a:extLst>
            <a:ext uri="{FF2B5EF4-FFF2-40B4-BE49-F238E27FC236}">
              <a16:creationId xmlns:a16="http://schemas.microsoft.com/office/drawing/2014/main" id="{8BEA64D0-14E1-473C-AC74-901ECD905C7F}"/>
            </a:ext>
          </a:extLst>
        </xdr:cNvPr>
        <xdr:cNvSpPr/>
      </xdr:nvSpPr>
      <xdr:spPr>
        <a:xfrm>
          <a:off x="143510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55332</xdr:rowOff>
    </xdr:from>
    <xdr:ext cx="762000" cy="259045"/>
    <xdr:sp macro="" textlink="">
      <xdr:nvSpPr>
        <xdr:cNvPr id="282" name="テキスト ボックス 281">
          <a:extLst>
            <a:ext uri="{FF2B5EF4-FFF2-40B4-BE49-F238E27FC236}">
              <a16:creationId xmlns:a16="http://schemas.microsoft.com/office/drawing/2014/main" id="{719696FC-4076-4FAE-922A-B642EFFFFC52}"/>
            </a:ext>
          </a:extLst>
        </xdr:cNvPr>
        <xdr:cNvSpPr txBox="1"/>
      </xdr:nvSpPr>
      <xdr:spPr>
        <a:xfrm>
          <a:off x="14020800" y="1445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83" name="楕円 282">
          <a:extLst>
            <a:ext uri="{FF2B5EF4-FFF2-40B4-BE49-F238E27FC236}">
              <a16:creationId xmlns:a16="http://schemas.microsoft.com/office/drawing/2014/main" id="{203EF649-46CD-473C-BFB4-CC550B39F38F}"/>
            </a:ext>
          </a:extLst>
        </xdr:cNvPr>
        <xdr:cNvSpPr/>
      </xdr:nvSpPr>
      <xdr:spPr>
        <a:xfrm>
          <a:off x="13462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84" name="テキスト ボックス 283">
          <a:extLst>
            <a:ext uri="{FF2B5EF4-FFF2-40B4-BE49-F238E27FC236}">
              <a16:creationId xmlns:a16="http://schemas.microsoft.com/office/drawing/2014/main" id="{191A1C67-052F-4D61-941E-219C807B9085}"/>
            </a:ext>
          </a:extLst>
        </xdr:cNvPr>
        <xdr:cNvSpPr txBox="1"/>
      </xdr:nvSpPr>
      <xdr:spPr>
        <a:xfrm>
          <a:off x="13131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2E962235-004A-4D7F-93A4-68999CA181F2}"/>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F7AF7663-94D4-447D-B46B-3900BF2A9D8E}"/>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C9DDE873-0E42-4BF5-BD87-64524740CBDB}"/>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68C74528-BF27-4C2E-BD98-FB9F0D1C5F81}"/>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37387265-362F-4ACC-9FDC-6915B9A6639C}"/>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A07A1EFB-E599-4D81-A9A8-751BB3660C3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E36BFF2D-5340-4190-91A3-0773ED6EEDDD}"/>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55663759-6097-47DD-B93E-3DFBAC0E8AA1}"/>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4087FB4B-98B4-4B88-902F-C5481C731D1B}"/>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C784A875-0EDD-41C4-903B-D1C1AEF7F9F1}"/>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6ECD2B5E-CE6E-47AB-BCE9-CB20B796AA79}"/>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66876C39-5714-4AFC-B887-9B397E43CF5F}"/>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E8F6D893-494A-4A6C-A178-8301E8FE5198}"/>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近年における定員管理の状況の推移については、事務の効率化や人材育成を推進し、職員数増加の抑制に努め、本項目の人数は横ばいに推移している。</a:t>
          </a:r>
          <a:endParaRPr lang="ja-JP" altLang="ja-JP" sz="1400">
            <a:effectLst/>
          </a:endParaRPr>
        </a:p>
        <a:p>
          <a:r>
            <a:rPr kumimoji="1" lang="ja-JP" altLang="ja-JP" sz="1100">
              <a:solidFill>
                <a:schemeClr val="dk1"/>
              </a:solidFill>
              <a:effectLst/>
              <a:latin typeface="+mn-lt"/>
              <a:ea typeface="+mn-ea"/>
              <a:cs typeface="+mn-cs"/>
            </a:rPr>
            <a:t>　今後も引き続き事務事業等の見直しを計画的に行うとともに、適正な人事配置や組織体制の構築を図り、適正な定員管理に努める。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3F279149-AA26-419C-9673-44FAD1713B14}"/>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A0E9132A-5C13-4EE7-805B-B5C9467D322D}"/>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88CABB13-CCAF-4D4F-BD0C-D0AC6CDD67A2}"/>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81F4C354-DC50-4BBC-840C-08249D9FDE42}"/>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7EA260DD-122D-48F6-B2D3-20047111E6C3}"/>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72D38A6C-2D28-4AB8-B135-E9A0481DC6A7}"/>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ED806AB6-C7C6-436C-A796-8FBC8D69180D}"/>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63FBD4CC-7F4F-482C-BAA0-EAA41AE1C7CF}"/>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6176FD0E-FFF1-42FE-94F9-616653931BE1}"/>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9C4EE04-7FF4-4F1F-88B2-6F574BF30E57}"/>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370F020B-B2CD-4347-B473-48C0AE37D286}"/>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59326EA8-448C-45F2-961B-02B4F8A4FBFB}"/>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71C362E5-DC36-4770-9B29-9B936D811BD7}"/>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D5DFFF6C-B3B9-4FB0-8DD9-FF8E8422461F}"/>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8C85F224-0A6A-4259-A341-9800AEE861AF}"/>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F0881989-5216-4FC4-9368-151BFA9E77E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116135</xdr:rowOff>
    </xdr:from>
    <xdr:to>
      <xdr:col>81</xdr:col>
      <xdr:colOff>44450</xdr:colOff>
      <xdr:row>66</xdr:row>
      <xdr:rowOff>153599</xdr:rowOff>
    </xdr:to>
    <xdr:cxnSp macro="">
      <xdr:nvCxnSpPr>
        <xdr:cNvPr id="314" name="直線コネクタ 313">
          <a:extLst>
            <a:ext uri="{FF2B5EF4-FFF2-40B4-BE49-F238E27FC236}">
              <a16:creationId xmlns:a16="http://schemas.microsoft.com/office/drawing/2014/main" id="{62137C71-088C-48DD-8E59-B17DACF83190}"/>
            </a:ext>
          </a:extLst>
        </xdr:cNvPr>
        <xdr:cNvCxnSpPr/>
      </xdr:nvCxnSpPr>
      <xdr:spPr>
        <a:xfrm flipV="1">
          <a:off x="17018000" y="9888785"/>
          <a:ext cx="0" cy="1580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125676</xdr:rowOff>
    </xdr:from>
    <xdr:ext cx="762000" cy="259045"/>
    <xdr:sp macro="" textlink="">
      <xdr:nvSpPr>
        <xdr:cNvPr id="315" name="定員管理の状況最小値テキスト">
          <a:extLst>
            <a:ext uri="{FF2B5EF4-FFF2-40B4-BE49-F238E27FC236}">
              <a16:creationId xmlns:a16="http://schemas.microsoft.com/office/drawing/2014/main" id="{01FFB3B2-4879-432A-81B9-15D0FF8CD8DF}"/>
            </a:ext>
          </a:extLst>
        </xdr:cNvPr>
        <xdr:cNvSpPr txBox="1"/>
      </xdr:nvSpPr>
      <xdr:spPr>
        <a:xfrm>
          <a:off x="17106900" y="11441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153599</xdr:rowOff>
    </xdr:from>
    <xdr:to>
      <xdr:col>81</xdr:col>
      <xdr:colOff>133350</xdr:colOff>
      <xdr:row>66</xdr:row>
      <xdr:rowOff>153599</xdr:rowOff>
    </xdr:to>
    <xdr:cxnSp macro="">
      <xdr:nvCxnSpPr>
        <xdr:cNvPr id="316" name="直線コネクタ 315">
          <a:extLst>
            <a:ext uri="{FF2B5EF4-FFF2-40B4-BE49-F238E27FC236}">
              <a16:creationId xmlns:a16="http://schemas.microsoft.com/office/drawing/2014/main" id="{DCEEF8EA-FED4-45AF-AA8A-0F4F996DC4E1}"/>
            </a:ext>
          </a:extLst>
        </xdr:cNvPr>
        <xdr:cNvCxnSpPr/>
      </xdr:nvCxnSpPr>
      <xdr:spPr>
        <a:xfrm>
          <a:off x="16929100" y="11469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31062</xdr:rowOff>
    </xdr:from>
    <xdr:ext cx="762000" cy="259045"/>
    <xdr:sp macro="" textlink="">
      <xdr:nvSpPr>
        <xdr:cNvPr id="317" name="定員管理の状況最大値テキスト">
          <a:extLst>
            <a:ext uri="{FF2B5EF4-FFF2-40B4-BE49-F238E27FC236}">
              <a16:creationId xmlns:a16="http://schemas.microsoft.com/office/drawing/2014/main" id="{699F65B6-783C-49CF-9580-3911080BF7F5}"/>
            </a:ext>
          </a:extLst>
        </xdr:cNvPr>
        <xdr:cNvSpPr txBox="1"/>
      </xdr:nvSpPr>
      <xdr:spPr>
        <a:xfrm>
          <a:off x="17106900" y="963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116135</xdr:rowOff>
    </xdr:from>
    <xdr:to>
      <xdr:col>81</xdr:col>
      <xdr:colOff>133350</xdr:colOff>
      <xdr:row>57</xdr:row>
      <xdr:rowOff>116135</xdr:rowOff>
    </xdr:to>
    <xdr:cxnSp macro="">
      <xdr:nvCxnSpPr>
        <xdr:cNvPr id="318" name="直線コネクタ 317">
          <a:extLst>
            <a:ext uri="{FF2B5EF4-FFF2-40B4-BE49-F238E27FC236}">
              <a16:creationId xmlns:a16="http://schemas.microsoft.com/office/drawing/2014/main" id="{65363980-B55E-44D6-B56A-A7D9A0DEF261}"/>
            </a:ext>
          </a:extLst>
        </xdr:cNvPr>
        <xdr:cNvCxnSpPr/>
      </xdr:nvCxnSpPr>
      <xdr:spPr>
        <a:xfrm>
          <a:off x="16929100" y="9888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153811</xdr:rowOff>
    </xdr:from>
    <xdr:to>
      <xdr:col>81</xdr:col>
      <xdr:colOff>44450</xdr:colOff>
      <xdr:row>58</xdr:row>
      <xdr:rowOff>169898</xdr:rowOff>
    </xdr:to>
    <xdr:cxnSp macro="">
      <xdr:nvCxnSpPr>
        <xdr:cNvPr id="319" name="直線コネクタ 318">
          <a:extLst>
            <a:ext uri="{FF2B5EF4-FFF2-40B4-BE49-F238E27FC236}">
              <a16:creationId xmlns:a16="http://schemas.microsoft.com/office/drawing/2014/main" id="{055C708B-C681-47E0-8739-AB3D11710904}"/>
            </a:ext>
          </a:extLst>
        </xdr:cNvPr>
        <xdr:cNvCxnSpPr/>
      </xdr:nvCxnSpPr>
      <xdr:spPr>
        <a:xfrm flipV="1">
          <a:off x="16179800" y="10097911"/>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65987</xdr:rowOff>
    </xdr:from>
    <xdr:ext cx="762000" cy="259045"/>
    <xdr:sp macro="" textlink="">
      <xdr:nvSpPr>
        <xdr:cNvPr id="320" name="定員管理の状況平均値テキスト">
          <a:extLst>
            <a:ext uri="{FF2B5EF4-FFF2-40B4-BE49-F238E27FC236}">
              <a16:creationId xmlns:a16="http://schemas.microsoft.com/office/drawing/2014/main" id="{69BAC5A1-BCD4-470C-AA88-E68C617E2C67}"/>
            </a:ext>
          </a:extLst>
        </xdr:cNvPr>
        <xdr:cNvSpPr txBox="1"/>
      </xdr:nvSpPr>
      <xdr:spPr>
        <a:xfrm>
          <a:off x="17106900" y="10352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93910</xdr:rowOff>
    </xdr:from>
    <xdr:to>
      <xdr:col>81</xdr:col>
      <xdr:colOff>95250</xdr:colOff>
      <xdr:row>61</xdr:row>
      <xdr:rowOff>24060</xdr:rowOff>
    </xdr:to>
    <xdr:sp macro="" textlink="">
      <xdr:nvSpPr>
        <xdr:cNvPr id="321" name="フローチャート: 判断 320">
          <a:extLst>
            <a:ext uri="{FF2B5EF4-FFF2-40B4-BE49-F238E27FC236}">
              <a16:creationId xmlns:a16="http://schemas.microsoft.com/office/drawing/2014/main" id="{799A098F-8E23-42F0-9A07-66B1225EBE7E}"/>
            </a:ext>
          </a:extLst>
        </xdr:cNvPr>
        <xdr:cNvSpPr/>
      </xdr:nvSpPr>
      <xdr:spPr>
        <a:xfrm>
          <a:off x="16967200" y="1038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169898</xdr:rowOff>
    </xdr:from>
    <xdr:to>
      <xdr:col>77</xdr:col>
      <xdr:colOff>44450</xdr:colOff>
      <xdr:row>58</xdr:row>
      <xdr:rowOff>171238</xdr:rowOff>
    </xdr:to>
    <xdr:cxnSp macro="">
      <xdr:nvCxnSpPr>
        <xdr:cNvPr id="322" name="直線コネクタ 321">
          <a:extLst>
            <a:ext uri="{FF2B5EF4-FFF2-40B4-BE49-F238E27FC236}">
              <a16:creationId xmlns:a16="http://schemas.microsoft.com/office/drawing/2014/main" id="{4B2D33D1-7C01-472D-B282-CE441C92D95A}"/>
            </a:ext>
          </a:extLst>
        </xdr:cNvPr>
        <xdr:cNvCxnSpPr/>
      </xdr:nvCxnSpPr>
      <xdr:spPr>
        <a:xfrm flipV="1">
          <a:off x="15290800" y="10113998"/>
          <a:ext cx="889000" cy="1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85866</xdr:rowOff>
    </xdr:from>
    <xdr:to>
      <xdr:col>77</xdr:col>
      <xdr:colOff>95250</xdr:colOff>
      <xdr:row>61</xdr:row>
      <xdr:rowOff>16016</xdr:rowOff>
    </xdr:to>
    <xdr:sp macro="" textlink="">
      <xdr:nvSpPr>
        <xdr:cNvPr id="323" name="フローチャート: 判断 322">
          <a:extLst>
            <a:ext uri="{FF2B5EF4-FFF2-40B4-BE49-F238E27FC236}">
              <a16:creationId xmlns:a16="http://schemas.microsoft.com/office/drawing/2014/main" id="{27BC0AD1-4397-4145-8EAD-4B1270F659AB}"/>
            </a:ext>
          </a:extLst>
        </xdr:cNvPr>
        <xdr:cNvSpPr/>
      </xdr:nvSpPr>
      <xdr:spPr>
        <a:xfrm>
          <a:off x="16129000" y="103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793</xdr:rowOff>
    </xdr:from>
    <xdr:ext cx="736600" cy="259045"/>
    <xdr:sp macro="" textlink="">
      <xdr:nvSpPr>
        <xdr:cNvPr id="324" name="テキスト ボックス 323">
          <a:extLst>
            <a:ext uri="{FF2B5EF4-FFF2-40B4-BE49-F238E27FC236}">
              <a16:creationId xmlns:a16="http://schemas.microsoft.com/office/drawing/2014/main" id="{7AD088C1-0E45-4087-948F-2B0196F896B4}"/>
            </a:ext>
          </a:extLst>
        </xdr:cNvPr>
        <xdr:cNvSpPr txBox="1"/>
      </xdr:nvSpPr>
      <xdr:spPr>
        <a:xfrm>
          <a:off x="15798800" y="104592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171238</xdr:rowOff>
    </xdr:from>
    <xdr:to>
      <xdr:col>72</xdr:col>
      <xdr:colOff>203200</xdr:colOff>
      <xdr:row>59</xdr:row>
      <xdr:rowOff>45367</xdr:rowOff>
    </xdr:to>
    <xdr:cxnSp macro="">
      <xdr:nvCxnSpPr>
        <xdr:cNvPr id="325" name="直線コネクタ 324">
          <a:extLst>
            <a:ext uri="{FF2B5EF4-FFF2-40B4-BE49-F238E27FC236}">
              <a16:creationId xmlns:a16="http://schemas.microsoft.com/office/drawing/2014/main" id="{A70AE556-209E-4F24-A940-F78B222828D8}"/>
            </a:ext>
          </a:extLst>
        </xdr:cNvPr>
        <xdr:cNvCxnSpPr/>
      </xdr:nvCxnSpPr>
      <xdr:spPr>
        <a:xfrm flipV="1">
          <a:off x="14401800" y="10115338"/>
          <a:ext cx="889000" cy="45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81845</xdr:rowOff>
    </xdr:from>
    <xdr:to>
      <xdr:col>73</xdr:col>
      <xdr:colOff>44450</xdr:colOff>
      <xdr:row>61</xdr:row>
      <xdr:rowOff>11995</xdr:rowOff>
    </xdr:to>
    <xdr:sp macro="" textlink="">
      <xdr:nvSpPr>
        <xdr:cNvPr id="326" name="フローチャート: 判断 325">
          <a:extLst>
            <a:ext uri="{FF2B5EF4-FFF2-40B4-BE49-F238E27FC236}">
              <a16:creationId xmlns:a16="http://schemas.microsoft.com/office/drawing/2014/main" id="{4F197585-E05E-4603-A240-B533E760A08C}"/>
            </a:ext>
          </a:extLst>
        </xdr:cNvPr>
        <xdr:cNvSpPr/>
      </xdr:nvSpPr>
      <xdr:spPr>
        <a:xfrm>
          <a:off x="15240000" y="1036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168222</xdr:rowOff>
    </xdr:from>
    <xdr:ext cx="762000" cy="259045"/>
    <xdr:sp macro="" textlink="">
      <xdr:nvSpPr>
        <xdr:cNvPr id="327" name="テキスト ボックス 326">
          <a:extLst>
            <a:ext uri="{FF2B5EF4-FFF2-40B4-BE49-F238E27FC236}">
              <a16:creationId xmlns:a16="http://schemas.microsoft.com/office/drawing/2014/main" id="{FA286633-D707-47CE-B9E5-74E8A426BD40}"/>
            </a:ext>
          </a:extLst>
        </xdr:cNvPr>
        <xdr:cNvSpPr txBox="1"/>
      </xdr:nvSpPr>
      <xdr:spPr>
        <a:xfrm>
          <a:off x="14909800" y="1045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45367</xdr:rowOff>
    </xdr:from>
    <xdr:to>
      <xdr:col>68</xdr:col>
      <xdr:colOff>152400</xdr:colOff>
      <xdr:row>59</xdr:row>
      <xdr:rowOff>48048</xdr:rowOff>
    </xdr:to>
    <xdr:cxnSp macro="">
      <xdr:nvCxnSpPr>
        <xdr:cNvPr id="328" name="直線コネクタ 327">
          <a:extLst>
            <a:ext uri="{FF2B5EF4-FFF2-40B4-BE49-F238E27FC236}">
              <a16:creationId xmlns:a16="http://schemas.microsoft.com/office/drawing/2014/main" id="{8C618CA9-31D8-437C-9F24-8D8F25E0AA25}"/>
            </a:ext>
          </a:extLst>
        </xdr:cNvPr>
        <xdr:cNvCxnSpPr/>
      </xdr:nvCxnSpPr>
      <xdr:spPr>
        <a:xfrm flipV="1">
          <a:off x="13512800" y="10160917"/>
          <a:ext cx="889000" cy="2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112677</xdr:rowOff>
    </xdr:from>
    <xdr:to>
      <xdr:col>68</xdr:col>
      <xdr:colOff>203200</xdr:colOff>
      <xdr:row>61</xdr:row>
      <xdr:rowOff>42827</xdr:rowOff>
    </xdr:to>
    <xdr:sp macro="" textlink="">
      <xdr:nvSpPr>
        <xdr:cNvPr id="329" name="フローチャート: 判断 328">
          <a:extLst>
            <a:ext uri="{FF2B5EF4-FFF2-40B4-BE49-F238E27FC236}">
              <a16:creationId xmlns:a16="http://schemas.microsoft.com/office/drawing/2014/main" id="{98975822-D251-44D0-AC7D-C1D3BB175BC4}"/>
            </a:ext>
          </a:extLst>
        </xdr:cNvPr>
        <xdr:cNvSpPr/>
      </xdr:nvSpPr>
      <xdr:spPr>
        <a:xfrm>
          <a:off x="14351000" y="1039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27604</xdr:rowOff>
    </xdr:from>
    <xdr:ext cx="762000" cy="259045"/>
    <xdr:sp macro="" textlink="">
      <xdr:nvSpPr>
        <xdr:cNvPr id="330" name="テキスト ボックス 329">
          <a:extLst>
            <a:ext uri="{FF2B5EF4-FFF2-40B4-BE49-F238E27FC236}">
              <a16:creationId xmlns:a16="http://schemas.microsoft.com/office/drawing/2014/main" id="{326F9CBB-D92D-44D9-AAD4-635C7A3453F3}"/>
            </a:ext>
          </a:extLst>
        </xdr:cNvPr>
        <xdr:cNvSpPr txBox="1"/>
      </xdr:nvSpPr>
      <xdr:spPr>
        <a:xfrm>
          <a:off x="14020800" y="1048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84526</xdr:rowOff>
    </xdr:from>
    <xdr:to>
      <xdr:col>64</xdr:col>
      <xdr:colOff>152400</xdr:colOff>
      <xdr:row>61</xdr:row>
      <xdr:rowOff>14676</xdr:rowOff>
    </xdr:to>
    <xdr:sp macro="" textlink="">
      <xdr:nvSpPr>
        <xdr:cNvPr id="331" name="フローチャート: 判断 330">
          <a:extLst>
            <a:ext uri="{FF2B5EF4-FFF2-40B4-BE49-F238E27FC236}">
              <a16:creationId xmlns:a16="http://schemas.microsoft.com/office/drawing/2014/main" id="{E6E289E5-26C9-4692-9170-F5AAB654D5CD}"/>
            </a:ext>
          </a:extLst>
        </xdr:cNvPr>
        <xdr:cNvSpPr/>
      </xdr:nvSpPr>
      <xdr:spPr>
        <a:xfrm>
          <a:off x="13462000" y="1037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170903</xdr:rowOff>
    </xdr:from>
    <xdr:ext cx="762000" cy="259045"/>
    <xdr:sp macro="" textlink="">
      <xdr:nvSpPr>
        <xdr:cNvPr id="332" name="テキスト ボックス 331">
          <a:extLst>
            <a:ext uri="{FF2B5EF4-FFF2-40B4-BE49-F238E27FC236}">
              <a16:creationId xmlns:a16="http://schemas.microsoft.com/office/drawing/2014/main" id="{6238E12B-834C-4146-89E6-52C6B9EA7E23}"/>
            </a:ext>
          </a:extLst>
        </xdr:cNvPr>
        <xdr:cNvSpPr txBox="1"/>
      </xdr:nvSpPr>
      <xdr:spPr>
        <a:xfrm>
          <a:off x="13131800" y="10457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D8FBA656-6DBD-402C-9889-DAAC5FB28C0F}"/>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EB41EF23-FCD4-4B48-B140-E99DFE1D954E}"/>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B0AE5EEA-D747-4939-BF9B-F87A6B49E199}"/>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C831405F-1906-41C3-91E3-AA821928A70C}"/>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2B42DF36-81EA-49E0-9F88-D69A6CD6A8E4}"/>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103011</xdr:rowOff>
    </xdr:from>
    <xdr:to>
      <xdr:col>81</xdr:col>
      <xdr:colOff>95250</xdr:colOff>
      <xdr:row>59</xdr:row>
      <xdr:rowOff>33161</xdr:rowOff>
    </xdr:to>
    <xdr:sp macro="" textlink="">
      <xdr:nvSpPr>
        <xdr:cNvPr id="338" name="楕円 337">
          <a:extLst>
            <a:ext uri="{FF2B5EF4-FFF2-40B4-BE49-F238E27FC236}">
              <a16:creationId xmlns:a16="http://schemas.microsoft.com/office/drawing/2014/main" id="{293497E0-FF75-4F06-A9B0-B97ACC2203C7}"/>
            </a:ext>
          </a:extLst>
        </xdr:cNvPr>
        <xdr:cNvSpPr/>
      </xdr:nvSpPr>
      <xdr:spPr>
        <a:xfrm>
          <a:off x="16967200" y="1004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119538</xdr:rowOff>
    </xdr:from>
    <xdr:ext cx="762000" cy="259045"/>
    <xdr:sp macro="" textlink="">
      <xdr:nvSpPr>
        <xdr:cNvPr id="339" name="定員管理の状況該当値テキスト">
          <a:extLst>
            <a:ext uri="{FF2B5EF4-FFF2-40B4-BE49-F238E27FC236}">
              <a16:creationId xmlns:a16="http://schemas.microsoft.com/office/drawing/2014/main" id="{66BE7358-ED09-4CEE-939B-6AF72A7D8A86}"/>
            </a:ext>
          </a:extLst>
        </xdr:cNvPr>
        <xdr:cNvSpPr txBox="1"/>
      </xdr:nvSpPr>
      <xdr:spPr>
        <a:xfrm>
          <a:off x="17106900" y="9892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119098</xdr:rowOff>
    </xdr:from>
    <xdr:to>
      <xdr:col>77</xdr:col>
      <xdr:colOff>95250</xdr:colOff>
      <xdr:row>59</xdr:row>
      <xdr:rowOff>49248</xdr:rowOff>
    </xdr:to>
    <xdr:sp macro="" textlink="">
      <xdr:nvSpPr>
        <xdr:cNvPr id="340" name="楕円 339">
          <a:extLst>
            <a:ext uri="{FF2B5EF4-FFF2-40B4-BE49-F238E27FC236}">
              <a16:creationId xmlns:a16="http://schemas.microsoft.com/office/drawing/2014/main" id="{96C5DC32-B043-472C-B80E-BD094FF53ED6}"/>
            </a:ext>
          </a:extLst>
        </xdr:cNvPr>
        <xdr:cNvSpPr/>
      </xdr:nvSpPr>
      <xdr:spPr>
        <a:xfrm>
          <a:off x="16129000" y="1006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59425</xdr:rowOff>
    </xdr:from>
    <xdr:ext cx="736600" cy="259045"/>
    <xdr:sp macro="" textlink="">
      <xdr:nvSpPr>
        <xdr:cNvPr id="341" name="テキスト ボックス 340">
          <a:extLst>
            <a:ext uri="{FF2B5EF4-FFF2-40B4-BE49-F238E27FC236}">
              <a16:creationId xmlns:a16="http://schemas.microsoft.com/office/drawing/2014/main" id="{CFDEF909-7BCE-46FC-B028-7A538A0889EF}"/>
            </a:ext>
          </a:extLst>
        </xdr:cNvPr>
        <xdr:cNvSpPr txBox="1"/>
      </xdr:nvSpPr>
      <xdr:spPr>
        <a:xfrm>
          <a:off x="15798800" y="98320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120438</xdr:rowOff>
    </xdr:from>
    <xdr:to>
      <xdr:col>73</xdr:col>
      <xdr:colOff>44450</xdr:colOff>
      <xdr:row>59</xdr:row>
      <xdr:rowOff>50588</xdr:rowOff>
    </xdr:to>
    <xdr:sp macro="" textlink="">
      <xdr:nvSpPr>
        <xdr:cNvPr id="342" name="楕円 341">
          <a:extLst>
            <a:ext uri="{FF2B5EF4-FFF2-40B4-BE49-F238E27FC236}">
              <a16:creationId xmlns:a16="http://schemas.microsoft.com/office/drawing/2014/main" id="{444CE1D0-457C-44C2-A1B7-69F3981CC16A}"/>
            </a:ext>
          </a:extLst>
        </xdr:cNvPr>
        <xdr:cNvSpPr/>
      </xdr:nvSpPr>
      <xdr:spPr>
        <a:xfrm>
          <a:off x="15240000" y="1006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60765</xdr:rowOff>
    </xdr:from>
    <xdr:ext cx="762000" cy="259045"/>
    <xdr:sp macro="" textlink="">
      <xdr:nvSpPr>
        <xdr:cNvPr id="343" name="テキスト ボックス 342">
          <a:extLst>
            <a:ext uri="{FF2B5EF4-FFF2-40B4-BE49-F238E27FC236}">
              <a16:creationId xmlns:a16="http://schemas.microsoft.com/office/drawing/2014/main" id="{C5CA6723-C630-49D1-A6CF-0DBC3B3E016E}"/>
            </a:ext>
          </a:extLst>
        </xdr:cNvPr>
        <xdr:cNvSpPr txBox="1"/>
      </xdr:nvSpPr>
      <xdr:spPr>
        <a:xfrm>
          <a:off x="14909800" y="9833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166017</xdr:rowOff>
    </xdr:from>
    <xdr:to>
      <xdr:col>68</xdr:col>
      <xdr:colOff>203200</xdr:colOff>
      <xdr:row>59</xdr:row>
      <xdr:rowOff>96167</xdr:rowOff>
    </xdr:to>
    <xdr:sp macro="" textlink="">
      <xdr:nvSpPr>
        <xdr:cNvPr id="344" name="楕円 343">
          <a:extLst>
            <a:ext uri="{FF2B5EF4-FFF2-40B4-BE49-F238E27FC236}">
              <a16:creationId xmlns:a16="http://schemas.microsoft.com/office/drawing/2014/main" id="{FA180D99-DBC9-4C7F-B85C-D89BB13850BB}"/>
            </a:ext>
          </a:extLst>
        </xdr:cNvPr>
        <xdr:cNvSpPr/>
      </xdr:nvSpPr>
      <xdr:spPr>
        <a:xfrm>
          <a:off x="14351000" y="10110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106344</xdr:rowOff>
    </xdr:from>
    <xdr:ext cx="762000" cy="259045"/>
    <xdr:sp macro="" textlink="">
      <xdr:nvSpPr>
        <xdr:cNvPr id="345" name="テキスト ボックス 344">
          <a:extLst>
            <a:ext uri="{FF2B5EF4-FFF2-40B4-BE49-F238E27FC236}">
              <a16:creationId xmlns:a16="http://schemas.microsoft.com/office/drawing/2014/main" id="{EC0997EA-7D1A-4EE7-BF20-771FB70BC409}"/>
            </a:ext>
          </a:extLst>
        </xdr:cNvPr>
        <xdr:cNvSpPr txBox="1"/>
      </xdr:nvSpPr>
      <xdr:spPr>
        <a:xfrm>
          <a:off x="14020800" y="9878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168698</xdr:rowOff>
    </xdr:from>
    <xdr:to>
      <xdr:col>64</xdr:col>
      <xdr:colOff>152400</xdr:colOff>
      <xdr:row>59</xdr:row>
      <xdr:rowOff>98848</xdr:rowOff>
    </xdr:to>
    <xdr:sp macro="" textlink="">
      <xdr:nvSpPr>
        <xdr:cNvPr id="346" name="楕円 345">
          <a:extLst>
            <a:ext uri="{FF2B5EF4-FFF2-40B4-BE49-F238E27FC236}">
              <a16:creationId xmlns:a16="http://schemas.microsoft.com/office/drawing/2014/main" id="{848F878E-624D-4786-87D7-63C22EE9F908}"/>
            </a:ext>
          </a:extLst>
        </xdr:cNvPr>
        <xdr:cNvSpPr/>
      </xdr:nvSpPr>
      <xdr:spPr>
        <a:xfrm>
          <a:off x="13462000" y="1011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109025</xdr:rowOff>
    </xdr:from>
    <xdr:ext cx="762000" cy="259045"/>
    <xdr:sp macro="" textlink="">
      <xdr:nvSpPr>
        <xdr:cNvPr id="347" name="テキスト ボックス 346">
          <a:extLst>
            <a:ext uri="{FF2B5EF4-FFF2-40B4-BE49-F238E27FC236}">
              <a16:creationId xmlns:a16="http://schemas.microsoft.com/office/drawing/2014/main" id="{55C2AE91-D7B8-4EF2-A9F3-2A9177096966}"/>
            </a:ext>
          </a:extLst>
        </xdr:cNvPr>
        <xdr:cNvSpPr txBox="1"/>
      </xdr:nvSpPr>
      <xdr:spPr>
        <a:xfrm>
          <a:off x="13131800" y="9881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A06906BB-4EE9-4FD3-9BE9-4D5076CDBA26}"/>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F522C824-AFF7-4751-9197-CFE84C7DC992}"/>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CA6EDD2C-617F-482F-AD94-BFDA7D25090C}"/>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6CDC1B30-F858-4B25-8B4C-380D847A0842}"/>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FC783A00-8BD3-4B0E-855A-D8FAB57B5E2B}"/>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B2A77AD6-B4B6-4247-8BAE-BDF92E1B3E94}"/>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9C87DF70-2841-413C-B3F1-C79C4D7FC18B}"/>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EB4C57F5-C6FA-4ECF-A1DF-CCECD30AAF53}"/>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2D493473-8190-40AC-8731-77B61C9FBD9C}"/>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C22223E4-F0AF-49E7-8DE9-57ED592651EE}"/>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56AD4629-4957-4CAE-B95C-A4E49A01E05E}"/>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AB7A537-2532-4AAD-9D2A-D052AF1EBC82}"/>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441403FE-C216-4CA0-97CA-58D7AB42428E}"/>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本町では、法人税収等を背景に、これまで地方債の発行を抑制して各種事業を実施してきたことにより、類似団体の平均を大きく下回っているが、近年においては、小中学校の改修が続いていたことにより上昇傾向にある。</a:t>
          </a:r>
          <a:endParaRPr lang="ja-JP" altLang="ja-JP" sz="1400">
            <a:effectLst/>
          </a:endParaRPr>
        </a:p>
        <a:p>
          <a:r>
            <a:rPr kumimoji="1" lang="ja-JP" altLang="ja-JP" sz="1100">
              <a:solidFill>
                <a:schemeClr val="dk1"/>
              </a:solidFill>
              <a:effectLst/>
              <a:latin typeface="+mn-lt"/>
              <a:ea typeface="+mn-ea"/>
              <a:cs typeface="+mn-cs"/>
            </a:rPr>
            <a:t>　今後も実施事業の的確な選択により、地方債の発行に大きく依存することのない財政運営に努める。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2ED3693B-B6E4-4574-8659-22C1D989440D}"/>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FEB5FAA8-5668-4928-8F6F-F3393FDD4C43}"/>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15A3AD2E-E3B0-4229-8D2A-7DD8961FEB83}"/>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1C0D8672-B7DA-42BC-951F-6AFCDC75C37D}"/>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EFF5898B-37E0-44B7-B17E-8FB292D1327D}"/>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33E790C8-9A39-40E3-9AFF-013580A8ED07}"/>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D6B21094-6A58-4B66-83A3-5E027A3D45CB}"/>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1A8D4BF6-8275-436A-8EE4-0F8CD0E5E3D2}"/>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A343587F-5A6D-4814-ADE6-E22434F66A2A}"/>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E1BB6D8A-8123-421F-95A9-A7C97C421801}"/>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7C723142-F689-4BA2-9A4C-FA927B3662A1}"/>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254A5240-49E5-452A-B8F8-C4243AA232EF}"/>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4D200BA3-6A46-4743-8E51-B6842A55845C}"/>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161BEF32-8087-41CE-8EA2-F9E876B70F8F}"/>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70273</xdr:rowOff>
    </xdr:from>
    <xdr:to>
      <xdr:col>81</xdr:col>
      <xdr:colOff>44450</xdr:colOff>
      <xdr:row>45</xdr:row>
      <xdr:rowOff>25823</xdr:rowOff>
    </xdr:to>
    <xdr:cxnSp macro="">
      <xdr:nvCxnSpPr>
        <xdr:cNvPr id="375" name="直線コネクタ 374">
          <a:extLst>
            <a:ext uri="{FF2B5EF4-FFF2-40B4-BE49-F238E27FC236}">
              <a16:creationId xmlns:a16="http://schemas.microsoft.com/office/drawing/2014/main" id="{C7A8C2A0-2033-4EE6-BB88-B1AFC3C88127}"/>
            </a:ext>
          </a:extLst>
        </xdr:cNvPr>
        <xdr:cNvCxnSpPr/>
      </xdr:nvCxnSpPr>
      <xdr:spPr>
        <a:xfrm flipV="1">
          <a:off x="17018000" y="6413923"/>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169350</xdr:rowOff>
    </xdr:from>
    <xdr:ext cx="762000" cy="259045"/>
    <xdr:sp macro="" textlink="">
      <xdr:nvSpPr>
        <xdr:cNvPr id="376" name="公債費負担の状況最小値テキスト">
          <a:extLst>
            <a:ext uri="{FF2B5EF4-FFF2-40B4-BE49-F238E27FC236}">
              <a16:creationId xmlns:a16="http://schemas.microsoft.com/office/drawing/2014/main" id="{3788E2CB-38E7-48B9-9891-DE25D0A233D9}"/>
            </a:ext>
          </a:extLst>
        </xdr:cNvPr>
        <xdr:cNvSpPr txBox="1"/>
      </xdr:nvSpPr>
      <xdr:spPr>
        <a:xfrm>
          <a:off x="17106900" y="771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25823</xdr:rowOff>
    </xdr:from>
    <xdr:to>
      <xdr:col>81</xdr:col>
      <xdr:colOff>133350</xdr:colOff>
      <xdr:row>45</xdr:row>
      <xdr:rowOff>25823</xdr:rowOff>
    </xdr:to>
    <xdr:cxnSp macro="">
      <xdr:nvCxnSpPr>
        <xdr:cNvPr id="377" name="直線コネクタ 376">
          <a:extLst>
            <a:ext uri="{FF2B5EF4-FFF2-40B4-BE49-F238E27FC236}">
              <a16:creationId xmlns:a16="http://schemas.microsoft.com/office/drawing/2014/main" id="{20C207BF-1625-483B-97DA-D8992A9F1BC6}"/>
            </a:ext>
          </a:extLst>
        </xdr:cNvPr>
        <xdr:cNvCxnSpPr/>
      </xdr:nvCxnSpPr>
      <xdr:spPr>
        <a:xfrm>
          <a:off x="16929100" y="77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156650</xdr:rowOff>
    </xdr:from>
    <xdr:ext cx="762000" cy="259045"/>
    <xdr:sp macro="" textlink="">
      <xdr:nvSpPr>
        <xdr:cNvPr id="378" name="公債費負担の状況最大値テキスト">
          <a:extLst>
            <a:ext uri="{FF2B5EF4-FFF2-40B4-BE49-F238E27FC236}">
              <a16:creationId xmlns:a16="http://schemas.microsoft.com/office/drawing/2014/main" id="{1F10D506-A258-4945-94F2-A78DD1A433D4}"/>
            </a:ext>
          </a:extLst>
        </xdr:cNvPr>
        <xdr:cNvSpPr txBox="1"/>
      </xdr:nvSpPr>
      <xdr:spPr>
        <a:xfrm>
          <a:off x="17106900" y="615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70273</xdr:rowOff>
    </xdr:from>
    <xdr:to>
      <xdr:col>81</xdr:col>
      <xdr:colOff>133350</xdr:colOff>
      <xdr:row>37</xdr:row>
      <xdr:rowOff>70273</xdr:rowOff>
    </xdr:to>
    <xdr:cxnSp macro="">
      <xdr:nvCxnSpPr>
        <xdr:cNvPr id="379" name="直線コネクタ 378">
          <a:extLst>
            <a:ext uri="{FF2B5EF4-FFF2-40B4-BE49-F238E27FC236}">
              <a16:creationId xmlns:a16="http://schemas.microsoft.com/office/drawing/2014/main" id="{9FAC153A-971A-4045-AE23-941EF6D758F6}"/>
            </a:ext>
          </a:extLst>
        </xdr:cNvPr>
        <xdr:cNvCxnSpPr/>
      </xdr:nvCxnSpPr>
      <xdr:spPr>
        <a:xfrm>
          <a:off x="16929100" y="641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22013</xdr:rowOff>
    </xdr:from>
    <xdr:to>
      <xdr:col>81</xdr:col>
      <xdr:colOff>44450</xdr:colOff>
      <xdr:row>37</xdr:row>
      <xdr:rowOff>70273</xdr:rowOff>
    </xdr:to>
    <xdr:cxnSp macro="">
      <xdr:nvCxnSpPr>
        <xdr:cNvPr id="380" name="直線コネクタ 379">
          <a:extLst>
            <a:ext uri="{FF2B5EF4-FFF2-40B4-BE49-F238E27FC236}">
              <a16:creationId xmlns:a16="http://schemas.microsoft.com/office/drawing/2014/main" id="{DE49EBB3-58F1-46AF-8618-16A6B50AC6C8}"/>
            </a:ext>
          </a:extLst>
        </xdr:cNvPr>
        <xdr:cNvCxnSpPr/>
      </xdr:nvCxnSpPr>
      <xdr:spPr>
        <a:xfrm>
          <a:off x="16179800" y="6365663"/>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53781</xdr:rowOff>
    </xdr:from>
    <xdr:ext cx="762000" cy="259045"/>
    <xdr:sp macro="" textlink="">
      <xdr:nvSpPr>
        <xdr:cNvPr id="381" name="公債費負担の状況平均値テキスト">
          <a:extLst>
            <a:ext uri="{FF2B5EF4-FFF2-40B4-BE49-F238E27FC236}">
              <a16:creationId xmlns:a16="http://schemas.microsoft.com/office/drawing/2014/main" id="{599B4FB2-AA33-4166-8E0F-1991BCD42870}"/>
            </a:ext>
          </a:extLst>
        </xdr:cNvPr>
        <xdr:cNvSpPr txBox="1"/>
      </xdr:nvSpPr>
      <xdr:spPr>
        <a:xfrm>
          <a:off x="17106900" y="7083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81704</xdr:rowOff>
    </xdr:from>
    <xdr:to>
      <xdr:col>81</xdr:col>
      <xdr:colOff>95250</xdr:colOff>
      <xdr:row>42</xdr:row>
      <xdr:rowOff>11854</xdr:rowOff>
    </xdr:to>
    <xdr:sp macro="" textlink="">
      <xdr:nvSpPr>
        <xdr:cNvPr id="382" name="フローチャート: 判断 381">
          <a:extLst>
            <a:ext uri="{FF2B5EF4-FFF2-40B4-BE49-F238E27FC236}">
              <a16:creationId xmlns:a16="http://schemas.microsoft.com/office/drawing/2014/main" id="{C644A8D9-832E-40B2-8179-FA7477423E79}"/>
            </a:ext>
          </a:extLst>
        </xdr:cNvPr>
        <xdr:cNvSpPr/>
      </xdr:nvSpPr>
      <xdr:spPr>
        <a:xfrm>
          <a:off x="169672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161290</xdr:rowOff>
    </xdr:from>
    <xdr:to>
      <xdr:col>77</xdr:col>
      <xdr:colOff>44450</xdr:colOff>
      <xdr:row>37</xdr:row>
      <xdr:rowOff>22013</xdr:rowOff>
    </xdr:to>
    <xdr:cxnSp macro="">
      <xdr:nvCxnSpPr>
        <xdr:cNvPr id="383" name="直線コネクタ 382">
          <a:extLst>
            <a:ext uri="{FF2B5EF4-FFF2-40B4-BE49-F238E27FC236}">
              <a16:creationId xmlns:a16="http://schemas.microsoft.com/office/drawing/2014/main" id="{91274163-226D-4B0F-8ECE-4925B44863AC}"/>
            </a:ext>
          </a:extLst>
        </xdr:cNvPr>
        <xdr:cNvCxnSpPr/>
      </xdr:nvCxnSpPr>
      <xdr:spPr>
        <a:xfrm>
          <a:off x="15290800" y="633349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84" name="フローチャート: 判断 383">
          <a:extLst>
            <a:ext uri="{FF2B5EF4-FFF2-40B4-BE49-F238E27FC236}">
              <a16:creationId xmlns:a16="http://schemas.microsoft.com/office/drawing/2014/main" id="{712598FF-9DF8-4353-BE8D-592254E33D2A}"/>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168081</xdr:rowOff>
    </xdr:from>
    <xdr:ext cx="736600" cy="259045"/>
    <xdr:sp macro="" textlink="">
      <xdr:nvSpPr>
        <xdr:cNvPr id="385" name="テキスト ボックス 384">
          <a:extLst>
            <a:ext uri="{FF2B5EF4-FFF2-40B4-BE49-F238E27FC236}">
              <a16:creationId xmlns:a16="http://schemas.microsoft.com/office/drawing/2014/main" id="{5FBAB6D9-E708-434D-B87D-CDF0876506AE}"/>
            </a:ext>
          </a:extLst>
        </xdr:cNvPr>
        <xdr:cNvSpPr txBox="1"/>
      </xdr:nvSpPr>
      <xdr:spPr>
        <a:xfrm>
          <a:off x="15798800" y="719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161290</xdr:rowOff>
    </xdr:from>
    <xdr:to>
      <xdr:col>72</xdr:col>
      <xdr:colOff>203200</xdr:colOff>
      <xdr:row>37</xdr:row>
      <xdr:rowOff>54187</xdr:rowOff>
    </xdr:to>
    <xdr:cxnSp macro="">
      <xdr:nvCxnSpPr>
        <xdr:cNvPr id="386" name="直線コネクタ 385">
          <a:extLst>
            <a:ext uri="{FF2B5EF4-FFF2-40B4-BE49-F238E27FC236}">
              <a16:creationId xmlns:a16="http://schemas.microsoft.com/office/drawing/2014/main" id="{8FE14287-F5BE-44FB-BC96-712A7EB4C0C9}"/>
            </a:ext>
          </a:extLst>
        </xdr:cNvPr>
        <xdr:cNvCxnSpPr/>
      </xdr:nvCxnSpPr>
      <xdr:spPr>
        <a:xfrm flipV="1">
          <a:off x="14401800" y="6333490"/>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89746</xdr:rowOff>
    </xdr:from>
    <xdr:to>
      <xdr:col>73</xdr:col>
      <xdr:colOff>44450</xdr:colOff>
      <xdr:row>42</xdr:row>
      <xdr:rowOff>19896</xdr:rowOff>
    </xdr:to>
    <xdr:sp macro="" textlink="">
      <xdr:nvSpPr>
        <xdr:cNvPr id="387" name="フローチャート: 判断 386">
          <a:extLst>
            <a:ext uri="{FF2B5EF4-FFF2-40B4-BE49-F238E27FC236}">
              <a16:creationId xmlns:a16="http://schemas.microsoft.com/office/drawing/2014/main" id="{FE05B41B-E8D0-49F2-87F2-2FD999CB6EAE}"/>
            </a:ext>
          </a:extLst>
        </xdr:cNvPr>
        <xdr:cNvSpPr/>
      </xdr:nvSpPr>
      <xdr:spPr>
        <a:xfrm>
          <a:off x="15240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4673</xdr:rowOff>
    </xdr:from>
    <xdr:ext cx="762000" cy="259045"/>
    <xdr:sp macro="" textlink="">
      <xdr:nvSpPr>
        <xdr:cNvPr id="388" name="テキスト ボックス 387">
          <a:extLst>
            <a:ext uri="{FF2B5EF4-FFF2-40B4-BE49-F238E27FC236}">
              <a16:creationId xmlns:a16="http://schemas.microsoft.com/office/drawing/2014/main" id="{9888C5D5-E3D4-4A45-96E2-07C435B82906}"/>
            </a:ext>
          </a:extLst>
        </xdr:cNvPr>
        <xdr:cNvSpPr txBox="1"/>
      </xdr:nvSpPr>
      <xdr:spPr>
        <a:xfrm>
          <a:off x="14909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54187</xdr:rowOff>
    </xdr:from>
    <xdr:to>
      <xdr:col>68</xdr:col>
      <xdr:colOff>152400</xdr:colOff>
      <xdr:row>37</xdr:row>
      <xdr:rowOff>126577</xdr:rowOff>
    </xdr:to>
    <xdr:cxnSp macro="">
      <xdr:nvCxnSpPr>
        <xdr:cNvPr id="389" name="直線コネクタ 388">
          <a:extLst>
            <a:ext uri="{FF2B5EF4-FFF2-40B4-BE49-F238E27FC236}">
              <a16:creationId xmlns:a16="http://schemas.microsoft.com/office/drawing/2014/main" id="{EEF45179-04B0-4EAF-9BC6-ADD85964E5D7}"/>
            </a:ext>
          </a:extLst>
        </xdr:cNvPr>
        <xdr:cNvCxnSpPr/>
      </xdr:nvCxnSpPr>
      <xdr:spPr>
        <a:xfrm flipV="1">
          <a:off x="13512800" y="6397837"/>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121920</xdr:rowOff>
    </xdr:from>
    <xdr:to>
      <xdr:col>68</xdr:col>
      <xdr:colOff>203200</xdr:colOff>
      <xdr:row>42</xdr:row>
      <xdr:rowOff>52070</xdr:rowOff>
    </xdr:to>
    <xdr:sp macro="" textlink="">
      <xdr:nvSpPr>
        <xdr:cNvPr id="390" name="フローチャート: 判断 389">
          <a:extLst>
            <a:ext uri="{FF2B5EF4-FFF2-40B4-BE49-F238E27FC236}">
              <a16:creationId xmlns:a16="http://schemas.microsoft.com/office/drawing/2014/main" id="{21C06711-6ACA-46B5-B9CE-85EF2553D1DC}"/>
            </a:ext>
          </a:extLst>
        </xdr:cNvPr>
        <xdr:cNvSpPr/>
      </xdr:nvSpPr>
      <xdr:spPr>
        <a:xfrm>
          <a:off x="14351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36847</xdr:rowOff>
    </xdr:from>
    <xdr:ext cx="762000" cy="259045"/>
    <xdr:sp macro="" textlink="">
      <xdr:nvSpPr>
        <xdr:cNvPr id="391" name="テキスト ボックス 390">
          <a:extLst>
            <a:ext uri="{FF2B5EF4-FFF2-40B4-BE49-F238E27FC236}">
              <a16:creationId xmlns:a16="http://schemas.microsoft.com/office/drawing/2014/main" id="{57D66601-EFF4-491F-98F9-47D56CA440FB}"/>
            </a:ext>
          </a:extLst>
        </xdr:cNvPr>
        <xdr:cNvSpPr txBox="1"/>
      </xdr:nvSpPr>
      <xdr:spPr>
        <a:xfrm>
          <a:off x="14020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138006</xdr:rowOff>
    </xdr:from>
    <xdr:to>
      <xdr:col>64</xdr:col>
      <xdr:colOff>152400</xdr:colOff>
      <xdr:row>42</xdr:row>
      <xdr:rowOff>68156</xdr:rowOff>
    </xdr:to>
    <xdr:sp macro="" textlink="">
      <xdr:nvSpPr>
        <xdr:cNvPr id="392" name="フローチャート: 判断 391">
          <a:extLst>
            <a:ext uri="{FF2B5EF4-FFF2-40B4-BE49-F238E27FC236}">
              <a16:creationId xmlns:a16="http://schemas.microsoft.com/office/drawing/2014/main" id="{6C03870F-5835-40D0-AC57-4DBED4464834}"/>
            </a:ext>
          </a:extLst>
        </xdr:cNvPr>
        <xdr:cNvSpPr/>
      </xdr:nvSpPr>
      <xdr:spPr>
        <a:xfrm>
          <a:off x="13462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52933</xdr:rowOff>
    </xdr:from>
    <xdr:ext cx="762000" cy="259045"/>
    <xdr:sp macro="" textlink="">
      <xdr:nvSpPr>
        <xdr:cNvPr id="393" name="テキスト ボックス 392">
          <a:extLst>
            <a:ext uri="{FF2B5EF4-FFF2-40B4-BE49-F238E27FC236}">
              <a16:creationId xmlns:a16="http://schemas.microsoft.com/office/drawing/2014/main" id="{CDF83FF2-1A96-4AC2-84F3-19EE3474D2BF}"/>
            </a:ext>
          </a:extLst>
        </xdr:cNvPr>
        <xdr:cNvSpPr txBox="1"/>
      </xdr:nvSpPr>
      <xdr:spPr>
        <a:xfrm>
          <a:off x="13131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4F378EF9-1058-487B-AEA2-614733A47CA1}"/>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713701D0-9996-4404-99F6-8EAA2494C9A2}"/>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8C6315C-0CB4-44A5-80E2-B8B49B08715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7697C8CE-9A0A-4FF1-8AD6-88294954B86F}"/>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48C42FF4-7095-46FB-9136-6C45860A2574}"/>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19473</xdr:rowOff>
    </xdr:from>
    <xdr:to>
      <xdr:col>81</xdr:col>
      <xdr:colOff>95250</xdr:colOff>
      <xdr:row>37</xdr:row>
      <xdr:rowOff>121073</xdr:rowOff>
    </xdr:to>
    <xdr:sp macro="" textlink="">
      <xdr:nvSpPr>
        <xdr:cNvPr id="399" name="楕円 398">
          <a:extLst>
            <a:ext uri="{FF2B5EF4-FFF2-40B4-BE49-F238E27FC236}">
              <a16:creationId xmlns:a16="http://schemas.microsoft.com/office/drawing/2014/main" id="{C62FC251-31F2-4144-B38A-104A6C19AFC4}"/>
            </a:ext>
          </a:extLst>
        </xdr:cNvPr>
        <xdr:cNvSpPr/>
      </xdr:nvSpPr>
      <xdr:spPr>
        <a:xfrm>
          <a:off x="16967200" y="636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112200</xdr:rowOff>
    </xdr:from>
    <xdr:ext cx="762000" cy="259045"/>
    <xdr:sp macro="" textlink="">
      <xdr:nvSpPr>
        <xdr:cNvPr id="400" name="公債費負担の状況該当値テキスト">
          <a:extLst>
            <a:ext uri="{FF2B5EF4-FFF2-40B4-BE49-F238E27FC236}">
              <a16:creationId xmlns:a16="http://schemas.microsoft.com/office/drawing/2014/main" id="{92831F3D-0836-4C34-BCE3-210FC0AAF541}"/>
            </a:ext>
          </a:extLst>
        </xdr:cNvPr>
        <xdr:cNvSpPr txBox="1"/>
      </xdr:nvSpPr>
      <xdr:spPr>
        <a:xfrm>
          <a:off x="17106900" y="6284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142663</xdr:rowOff>
    </xdr:from>
    <xdr:to>
      <xdr:col>77</xdr:col>
      <xdr:colOff>95250</xdr:colOff>
      <xdr:row>37</xdr:row>
      <xdr:rowOff>72813</xdr:rowOff>
    </xdr:to>
    <xdr:sp macro="" textlink="">
      <xdr:nvSpPr>
        <xdr:cNvPr id="401" name="楕円 400">
          <a:extLst>
            <a:ext uri="{FF2B5EF4-FFF2-40B4-BE49-F238E27FC236}">
              <a16:creationId xmlns:a16="http://schemas.microsoft.com/office/drawing/2014/main" id="{986BBAF9-621F-41F0-8BE7-31A9C3E68E68}"/>
            </a:ext>
          </a:extLst>
        </xdr:cNvPr>
        <xdr:cNvSpPr/>
      </xdr:nvSpPr>
      <xdr:spPr>
        <a:xfrm>
          <a:off x="16129000" y="631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82990</xdr:rowOff>
    </xdr:from>
    <xdr:ext cx="736600" cy="259045"/>
    <xdr:sp macro="" textlink="">
      <xdr:nvSpPr>
        <xdr:cNvPr id="402" name="テキスト ボックス 401">
          <a:extLst>
            <a:ext uri="{FF2B5EF4-FFF2-40B4-BE49-F238E27FC236}">
              <a16:creationId xmlns:a16="http://schemas.microsoft.com/office/drawing/2014/main" id="{B3FFE00A-4F79-455F-808F-2C5B5011B82E}"/>
            </a:ext>
          </a:extLst>
        </xdr:cNvPr>
        <xdr:cNvSpPr txBox="1"/>
      </xdr:nvSpPr>
      <xdr:spPr>
        <a:xfrm>
          <a:off x="15798800" y="6083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110490</xdr:rowOff>
    </xdr:from>
    <xdr:to>
      <xdr:col>73</xdr:col>
      <xdr:colOff>44450</xdr:colOff>
      <xdr:row>37</xdr:row>
      <xdr:rowOff>40640</xdr:rowOff>
    </xdr:to>
    <xdr:sp macro="" textlink="">
      <xdr:nvSpPr>
        <xdr:cNvPr id="403" name="楕円 402">
          <a:extLst>
            <a:ext uri="{FF2B5EF4-FFF2-40B4-BE49-F238E27FC236}">
              <a16:creationId xmlns:a16="http://schemas.microsoft.com/office/drawing/2014/main" id="{C864A16C-A0DE-4147-B0CD-36802B06696C}"/>
            </a:ext>
          </a:extLst>
        </xdr:cNvPr>
        <xdr:cNvSpPr/>
      </xdr:nvSpPr>
      <xdr:spPr>
        <a:xfrm>
          <a:off x="15240000" y="628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50817</xdr:rowOff>
    </xdr:from>
    <xdr:ext cx="762000" cy="259045"/>
    <xdr:sp macro="" textlink="">
      <xdr:nvSpPr>
        <xdr:cNvPr id="404" name="テキスト ボックス 403">
          <a:extLst>
            <a:ext uri="{FF2B5EF4-FFF2-40B4-BE49-F238E27FC236}">
              <a16:creationId xmlns:a16="http://schemas.microsoft.com/office/drawing/2014/main" id="{5C32E16F-87A2-4A63-AB60-347B822F7B84}"/>
            </a:ext>
          </a:extLst>
        </xdr:cNvPr>
        <xdr:cNvSpPr txBox="1"/>
      </xdr:nvSpPr>
      <xdr:spPr>
        <a:xfrm>
          <a:off x="14909800" y="605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3387</xdr:rowOff>
    </xdr:from>
    <xdr:to>
      <xdr:col>68</xdr:col>
      <xdr:colOff>203200</xdr:colOff>
      <xdr:row>37</xdr:row>
      <xdr:rowOff>104987</xdr:rowOff>
    </xdr:to>
    <xdr:sp macro="" textlink="">
      <xdr:nvSpPr>
        <xdr:cNvPr id="405" name="楕円 404">
          <a:extLst>
            <a:ext uri="{FF2B5EF4-FFF2-40B4-BE49-F238E27FC236}">
              <a16:creationId xmlns:a16="http://schemas.microsoft.com/office/drawing/2014/main" id="{FCBBDAD1-0E74-4CBC-AFE9-7861046938CE}"/>
            </a:ext>
          </a:extLst>
        </xdr:cNvPr>
        <xdr:cNvSpPr/>
      </xdr:nvSpPr>
      <xdr:spPr>
        <a:xfrm>
          <a:off x="14351000" y="634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115164</xdr:rowOff>
    </xdr:from>
    <xdr:ext cx="762000" cy="259045"/>
    <xdr:sp macro="" textlink="">
      <xdr:nvSpPr>
        <xdr:cNvPr id="406" name="テキスト ボックス 405">
          <a:extLst>
            <a:ext uri="{FF2B5EF4-FFF2-40B4-BE49-F238E27FC236}">
              <a16:creationId xmlns:a16="http://schemas.microsoft.com/office/drawing/2014/main" id="{4A35CB18-66C6-4686-B9F2-B0450EA84159}"/>
            </a:ext>
          </a:extLst>
        </xdr:cNvPr>
        <xdr:cNvSpPr txBox="1"/>
      </xdr:nvSpPr>
      <xdr:spPr>
        <a:xfrm>
          <a:off x="14020800" y="6115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75777</xdr:rowOff>
    </xdr:from>
    <xdr:to>
      <xdr:col>64</xdr:col>
      <xdr:colOff>152400</xdr:colOff>
      <xdr:row>38</xdr:row>
      <xdr:rowOff>5927</xdr:rowOff>
    </xdr:to>
    <xdr:sp macro="" textlink="">
      <xdr:nvSpPr>
        <xdr:cNvPr id="407" name="楕円 406">
          <a:extLst>
            <a:ext uri="{FF2B5EF4-FFF2-40B4-BE49-F238E27FC236}">
              <a16:creationId xmlns:a16="http://schemas.microsoft.com/office/drawing/2014/main" id="{B09AF7DA-DEAA-458B-B410-7C6E92E787B4}"/>
            </a:ext>
          </a:extLst>
        </xdr:cNvPr>
        <xdr:cNvSpPr/>
      </xdr:nvSpPr>
      <xdr:spPr>
        <a:xfrm>
          <a:off x="13462000" y="641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16104</xdr:rowOff>
    </xdr:from>
    <xdr:ext cx="762000" cy="259045"/>
    <xdr:sp macro="" textlink="">
      <xdr:nvSpPr>
        <xdr:cNvPr id="408" name="テキスト ボックス 407">
          <a:extLst>
            <a:ext uri="{FF2B5EF4-FFF2-40B4-BE49-F238E27FC236}">
              <a16:creationId xmlns:a16="http://schemas.microsoft.com/office/drawing/2014/main" id="{F0437536-6B5E-4FD0-B830-5659A85E21FC}"/>
            </a:ext>
          </a:extLst>
        </xdr:cNvPr>
        <xdr:cNvSpPr txBox="1"/>
      </xdr:nvSpPr>
      <xdr:spPr>
        <a:xfrm>
          <a:off x="13131800" y="6188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C6BC458B-D6D3-4DBA-AA44-F239C784EF5B}"/>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FA898DF-752B-41F1-88D5-2F61F7EB34E2}"/>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E88A987-C4F9-4366-B184-BB0CD3EAAF61}"/>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178357E4-C397-4433-992B-D5846B1A7AAD}"/>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C8BAAA51-4A65-4DEE-951A-EECD7800303E}"/>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16A47956-EF95-4975-9355-097916EE3E59}"/>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A3D896C5-40AE-47A3-8312-518496F71FC7}"/>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6354970A-9C0E-4C96-B559-9CC9DE7BFE99}"/>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F4F8E5E7-0647-43CA-86C3-9FBE55B43782}"/>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92CE2888-FA8A-445F-87BA-0CF0776F71BF}"/>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45952934-F64E-4BC5-8CAC-AABB6F43FB5A}"/>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2920EDD1-D2DE-49CF-90EF-D0849F1FAFE6}"/>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6A8E63D7-B9C2-4ECD-B2F9-37096B564416}"/>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０４年度の将来負担比率は、０３年度と比較して、起債の抑制から地方債現在高は減少し、公営企業債等繰入見込額も減少したことから、２３年度以来１２年連続でマイナス算定（算定されない）となり、類似団体内順位では第１位となっている。</a:t>
          </a:r>
          <a:endParaRPr lang="ja-JP" altLang="ja-JP" sz="1400">
            <a:effectLst/>
          </a:endParaRPr>
        </a:p>
        <a:p>
          <a:r>
            <a:rPr kumimoji="1" lang="ja-JP" altLang="ja-JP" sz="1100">
              <a:solidFill>
                <a:schemeClr val="dk1"/>
              </a:solidFill>
              <a:effectLst/>
              <a:latin typeface="+mn-lt"/>
              <a:ea typeface="+mn-ea"/>
              <a:cs typeface="+mn-cs"/>
            </a:rPr>
            <a:t>　今後も負担を将来に先送りする財政運営を極力避け、適正な地方債の発行や義務的経費の抑制に努め、財政の健全化を図る。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666270C7-FC5C-4C39-91B8-8217F5B7AB49}"/>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8AE7F420-FC1A-48B8-8469-81CDEEE509FB}"/>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4E297A88-468F-4959-95E0-6FCD3C10FD89}"/>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5" name="直線コネクタ 424">
          <a:extLst>
            <a:ext uri="{FF2B5EF4-FFF2-40B4-BE49-F238E27FC236}">
              <a16:creationId xmlns:a16="http://schemas.microsoft.com/office/drawing/2014/main" id="{316821E8-AFAB-49E8-B453-CB5C6D7937D5}"/>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6" name="テキスト ボックス 425">
          <a:extLst>
            <a:ext uri="{FF2B5EF4-FFF2-40B4-BE49-F238E27FC236}">
              <a16:creationId xmlns:a16="http://schemas.microsoft.com/office/drawing/2014/main" id="{09B06AEB-586C-4C59-A344-393D1D11DE64}"/>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7" name="直線コネクタ 426">
          <a:extLst>
            <a:ext uri="{FF2B5EF4-FFF2-40B4-BE49-F238E27FC236}">
              <a16:creationId xmlns:a16="http://schemas.microsoft.com/office/drawing/2014/main" id="{EF16E466-1E12-4DFC-86F6-CEA9B1248689}"/>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8" name="テキスト ボックス 427">
          <a:extLst>
            <a:ext uri="{FF2B5EF4-FFF2-40B4-BE49-F238E27FC236}">
              <a16:creationId xmlns:a16="http://schemas.microsoft.com/office/drawing/2014/main" id="{47261961-D5B7-4E2C-BFA4-BC0D4DD9489E}"/>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9" name="直線コネクタ 428">
          <a:extLst>
            <a:ext uri="{FF2B5EF4-FFF2-40B4-BE49-F238E27FC236}">
              <a16:creationId xmlns:a16="http://schemas.microsoft.com/office/drawing/2014/main" id="{B77877F5-E3A1-40C9-990C-20908F3DCF8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0" name="テキスト ボックス 429">
          <a:extLst>
            <a:ext uri="{FF2B5EF4-FFF2-40B4-BE49-F238E27FC236}">
              <a16:creationId xmlns:a16="http://schemas.microsoft.com/office/drawing/2014/main" id="{881DB73B-E76A-40F4-AB2D-11C4527CC83F}"/>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1" name="直線コネクタ 430">
          <a:extLst>
            <a:ext uri="{FF2B5EF4-FFF2-40B4-BE49-F238E27FC236}">
              <a16:creationId xmlns:a16="http://schemas.microsoft.com/office/drawing/2014/main" id="{3CD65FEA-321B-4C7A-A8C7-88AFBC82F074}"/>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2" name="テキスト ボックス 431">
          <a:extLst>
            <a:ext uri="{FF2B5EF4-FFF2-40B4-BE49-F238E27FC236}">
              <a16:creationId xmlns:a16="http://schemas.microsoft.com/office/drawing/2014/main" id="{0129D031-AAF6-4A7F-9B2D-21B0519744AD}"/>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7D821EDD-15DE-4DA5-9D51-5C498264DB32}"/>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2FD50416-74B8-41FC-93B8-137C9137CC26}"/>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69443</xdr:rowOff>
    </xdr:to>
    <xdr:cxnSp macro="">
      <xdr:nvCxnSpPr>
        <xdr:cNvPr id="435" name="直線コネクタ 434">
          <a:extLst>
            <a:ext uri="{FF2B5EF4-FFF2-40B4-BE49-F238E27FC236}">
              <a16:creationId xmlns:a16="http://schemas.microsoft.com/office/drawing/2014/main" id="{D2ECC5D9-0344-4031-AD13-DC2BEC087518}"/>
            </a:ext>
          </a:extLst>
        </xdr:cNvPr>
        <xdr:cNvCxnSpPr/>
      </xdr:nvCxnSpPr>
      <xdr:spPr>
        <a:xfrm flipV="1">
          <a:off x="17018000" y="2451100"/>
          <a:ext cx="0" cy="15616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41520</xdr:rowOff>
    </xdr:from>
    <xdr:ext cx="762000" cy="259045"/>
    <xdr:sp macro="" textlink="">
      <xdr:nvSpPr>
        <xdr:cNvPr id="436" name="将来負担の状況最小値テキスト">
          <a:extLst>
            <a:ext uri="{FF2B5EF4-FFF2-40B4-BE49-F238E27FC236}">
              <a16:creationId xmlns:a16="http://schemas.microsoft.com/office/drawing/2014/main" id="{6459A4D1-B292-4415-B5ED-1A557AFFC52B}"/>
            </a:ext>
          </a:extLst>
        </xdr:cNvPr>
        <xdr:cNvSpPr txBox="1"/>
      </xdr:nvSpPr>
      <xdr:spPr>
        <a:xfrm>
          <a:off x="17106900" y="3984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69443</xdr:rowOff>
    </xdr:from>
    <xdr:to>
      <xdr:col>81</xdr:col>
      <xdr:colOff>133350</xdr:colOff>
      <xdr:row>23</xdr:row>
      <xdr:rowOff>69443</xdr:rowOff>
    </xdr:to>
    <xdr:cxnSp macro="">
      <xdr:nvCxnSpPr>
        <xdr:cNvPr id="437" name="直線コネクタ 436">
          <a:extLst>
            <a:ext uri="{FF2B5EF4-FFF2-40B4-BE49-F238E27FC236}">
              <a16:creationId xmlns:a16="http://schemas.microsoft.com/office/drawing/2014/main" id="{4FC1D0BC-708B-4CE3-9F2A-4FFE9E3F5BE2}"/>
            </a:ext>
          </a:extLst>
        </xdr:cNvPr>
        <xdr:cNvCxnSpPr/>
      </xdr:nvCxnSpPr>
      <xdr:spPr>
        <a:xfrm>
          <a:off x="16929100" y="4012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8" name="将来負担の状況最大値テキスト">
          <a:extLst>
            <a:ext uri="{FF2B5EF4-FFF2-40B4-BE49-F238E27FC236}">
              <a16:creationId xmlns:a16="http://schemas.microsoft.com/office/drawing/2014/main" id="{F1DACB50-FDF8-48A5-880C-0590DC8456D5}"/>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9" name="直線コネクタ 438">
          <a:extLst>
            <a:ext uri="{FF2B5EF4-FFF2-40B4-BE49-F238E27FC236}">
              <a16:creationId xmlns:a16="http://schemas.microsoft.com/office/drawing/2014/main" id="{E9930AC3-2B3E-432E-9E0F-728716CC12A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40" name="将来負担の状況平均値テキスト">
          <a:extLst>
            <a:ext uri="{FF2B5EF4-FFF2-40B4-BE49-F238E27FC236}">
              <a16:creationId xmlns:a16="http://schemas.microsoft.com/office/drawing/2014/main" id="{8FE9D2A6-D716-4C57-9E61-E331E18FD6EF}"/>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1" name="フローチャート: 判断 440">
          <a:extLst>
            <a:ext uri="{FF2B5EF4-FFF2-40B4-BE49-F238E27FC236}">
              <a16:creationId xmlns:a16="http://schemas.microsoft.com/office/drawing/2014/main" id="{EA788716-EF94-4DB2-891D-0D062B48BB31}"/>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42" name="フローチャート: 判断 441">
          <a:extLst>
            <a:ext uri="{FF2B5EF4-FFF2-40B4-BE49-F238E27FC236}">
              <a16:creationId xmlns:a16="http://schemas.microsoft.com/office/drawing/2014/main" id="{384144EB-9E4E-4EAC-9C77-0361C3F4F07C}"/>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3" name="テキスト ボックス 442">
          <a:extLst>
            <a:ext uri="{FF2B5EF4-FFF2-40B4-BE49-F238E27FC236}">
              <a16:creationId xmlns:a16="http://schemas.microsoft.com/office/drawing/2014/main" id="{781BE51B-CBCE-419E-BE65-B6F58EA30974}"/>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123546</xdr:rowOff>
    </xdr:from>
    <xdr:to>
      <xdr:col>73</xdr:col>
      <xdr:colOff>44450</xdr:colOff>
      <xdr:row>15</xdr:row>
      <xdr:rowOff>53696</xdr:rowOff>
    </xdr:to>
    <xdr:sp macro="" textlink="">
      <xdr:nvSpPr>
        <xdr:cNvPr id="444" name="フローチャート: 判断 443">
          <a:extLst>
            <a:ext uri="{FF2B5EF4-FFF2-40B4-BE49-F238E27FC236}">
              <a16:creationId xmlns:a16="http://schemas.microsoft.com/office/drawing/2014/main" id="{FD573AFB-BB55-475B-B252-83EF63349FC2}"/>
            </a:ext>
          </a:extLst>
        </xdr:cNvPr>
        <xdr:cNvSpPr/>
      </xdr:nvSpPr>
      <xdr:spPr>
        <a:xfrm>
          <a:off x="15240000" y="2523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63873</xdr:rowOff>
    </xdr:from>
    <xdr:ext cx="762000" cy="259045"/>
    <xdr:sp macro="" textlink="">
      <xdr:nvSpPr>
        <xdr:cNvPr id="445" name="テキスト ボックス 444">
          <a:extLst>
            <a:ext uri="{FF2B5EF4-FFF2-40B4-BE49-F238E27FC236}">
              <a16:creationId xmlns:a16="http://schemas.microsoft.com/office/drawing/2014/main" id="{BF249A69-5E41-4C0E-B29E-D3256A57DE05}"/>
            </a:ext>
          </a:extLst>
        </xdr:cNvPr>
        <xdr:cNvSpPr txBox="1"/>
      </xdr:nvSpPr>
      <xdr:spPr>
        <a:xfrm>
          <a:off x="14909800" y="2292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35103</xdr:rowOff>
    </xdr:from>
    <xdr:to>
      <xdr:col>68</xdr:col>
      <xdr:colOff>203200</xdr:colOff>
      <xdr:row>15</xdr:row>
      <xdr:rowOff>136703</xdr:rowOff>
    </xdr:to>
    <xdr:sp macro="" textlink="">
      <xdr:nvSpPr>
        <xdr:cNvPr id="446" name="フローチャート: 判断 445">
          <a:extLst>
            <a:ext uri="{FF2B5EF4-FFF2-40B4-BE49-F238E27FC236}">
              <a16:creationId xmlns:a16="http://schemas.microsoft.com/office/drawing/2014/main" id="{DFBB0075-B61B-462A-A189-FFC4363630D1}"/>
            </a:ext>
          </a:extLst>
        </xdr:cNvPr>
        <xdr:cNvSpPr/>
      </xdr:nvSpPr>
      <xdr:spPr>
        <a:xfrm>
          <a:off x="14351000" y="2606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146880</xdr:rowOff>
    </xdr:from>
    <xdr:ext cx="762000" cy="259045"/>
    <xdr:sp macro="" textlink="">
      <xdr:nvSpPr>
        <xdr:cNvPr id="447" name="テキスト ボックス 446">
          <a:extLst>
            <a:ext uri="{FF2B5EF4-FFF2-40B4-BE49-F238E27FC236}">
              <a16:creationId xmlns:a16="http://schemas.microsoft.com/office/drawing/2014/main" id="{2286C07C-D82C-4D12-91EB-8711D3C7FC56}"/>
            </a:ext>
          </a:extLst>
        </xdr:cNvPr>
        <xdr:cNvSpPr txBox="1"/>
      </xdr:nvSpPr>
      <xdr:spPr>
        <a:xfrm>
          <a:off x="14020800" y="2375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26416</xdr:rowOff>
    </xdr:from>
    <xdr:to>
      <xdr:col>64</xdr:col>
      <xdr:colOff>152400</xdr:colOff>
      <xdr:row>15</xdr:row>
      <xdr:rowOff>128016</xdr:rowOff>
    </xdr:to>
    <xdr:sp macro="" textlink="">
      <xdr:nvSpPr>
        <xdr:cNvPr id="448" name="フローチャート: 判断 447">
          <a:extLst>
            <a:ext uri="{FF2B5EF4-FFF2-40B4-BE49-F238E27FC236}">
              <a16:creationId xmlns:a16="http://schemas.microsoft.com/office/drawing/2014/main" id="{5AE2EDB8-04B7-42ED-BA06-12EE9078FB4B}"/>
            </a:ext>
          </a:extLst>
        </xdr:cNvPr>
        <xdr:cNvSpPr/>
      </xdr:nvSpPr>
      <xdr:spPr>
        <a:xfrm>
          <a:off x="13462000" y="259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138193</xdr:rowOff>
    </xdr:from>
    <xdr:ext cx="762000" cy="259045"/>
    <xdr:sp macro="" textlink="">
      <xdr:nvSpPr>
        <xdr:cNvPr id="449" name="テキスト ボックス 448">
          <a:extLst>
            <a:ext uri="{FF2B5EF4-FFF2-40B4-BE49-F238E27FC236}">
              <a16:creationId xmlns:a16="http://schemas.microsoft.com/office/drawing/2014/main" id="{FED4392C-01A0-49ED-8ED8-501DA2E4AD73}"/>
            </a:ext>
          </a:extLst>
        </xdr:cNvPr>
        <xdr:cNvSpPr txBox="1"/>
      </xdr:nvSpPr>
      <xdr:spPr>
        <a:xfrm>
          <a:off x="13131800" y="2367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39869295-F39B-4DCD-9DA0-6F50E386610F}"/>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293AA5DA-A945-4597-B1A0-650434EE0444}"/>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958C5B03-1704-415D-AC26-4B8314405493}"/>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A4B86115-1D57-44EB-998D-078B8C8B897D}"/>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5FF5A703-6776-465D-9D32-862DB2B51767}"/>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39EF41BE-EEB1-467B-9F7F-F8F896E0C708}"/>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FF532CFF-2C6B-41DD-9BFE-46030531A8AE}"/>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83BFAC1-FEA0-4F69-8D2A-07CA7F6EE0BA}"/>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8F86945B-7A3D-4FEF-A978-6D4B4078952C}"/>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神奈川県大井町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1D532EF3-B743-45B1-90A2-1786C2C83768}"/>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CCFD5D21-2045-4960-A112-B4048FFBE7AB}"/>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B843D5AF-88EC-483D-BB0E-2B32D79A98C6}"/>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95DCF18C-ECD2-4453-BC56-9FB59743DB67}"/>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D656E596-A13B-4942-AC16-0EBF9F3F35DC}"/>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E3130736-7DDB-4E75-A862-676B78604E33}"/>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67EE8DE0-4C43-44D8-859F-E69BF8C96AA8}"/>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17,363
17,200
14.38
6,808,493
6,333,264
426,336
4,294,786
3,227,755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A1390CD5-AB56-49B5-8512-EAEFD2354BEE}"/>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74B07E1B-CB8E-4604-B008-6EA1D30D2834}"/>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37CFBBF9-E8EE-48CA-AD34-3FF50954B1E8}"/>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B6F122B1-9F23-456D-ACE6-5A91CF67FB54}"/>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87F5EA10-FE14-431B-B8DC-26E72D19FB56}"/>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FF85A4E4-06BF-436F-9770-F16C52CF8ADC}"/>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1B8B1F61-22CD-4DBF-ABF4-97D63BB59B63}"/>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908013F9-47DA-41C6-A5EB-0067597B3AE7}"/>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F552B654-8BBF-4334-84EA-4E2AC2ABD3DB}"/>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614368EE-B688-4F4E-8037-FEA275F963BC}"/>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7F4DA258-FDF4-4F03-8673-0CBB154990F2}"/>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C806F1B4-7783-4286-8755-28FC6497D1E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6632A084-0E83-4ED6-B258-81039699BE7A}"/>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FD320953-0720-4FFE-89F2-E5A8C6859E81}"/>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E94329C6-7293-4841-932B-8E641874CDF2}"/>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F6FA0263-994B-444A-93ED-2F969AA076A5}"/>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6CD69899-ACA8-4508-8158-25A1965202FE}"/>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A98B63CB-5207-4243-A3B0-71E1BC44E177}"/>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C4B6ED40-A404-4B47-8FC5-2A5A698E01FB}"/>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509263B5-16F9-4421-8FC2-471DE3E6816A}"/>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1FA14B9B-F9F5-486E-A1E4-0A259C502423}"/>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96BF9D4E-E406-4D83-B5C8-4C3CCF2D07C7}"/>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370780DA-E05C-4157-8209-9B3AEDB140E9}"/>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9962295A-46E3-4D3E-B504-3C3BF5283B7C}"/>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EDE7E2C9-A59A-4837-BFD1-24088FD77678}"/>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C3FBB224-7A3B-4814-9913-7C75F5DF51ED}"/>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EDF6F039-E6C1-474C-B095-B1913BCE77C5}"/>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C0901392-F511-4080-975D-DFED9F1D66D3}"/>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8DCA1A09-9DB4-4C44-8AAE-DA53651322BF}"/>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79DB7E42-261E-4928-AA60-42CAFC643647}"/>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9754D148-0978-4015-B604-E0AFCABA2836}"/>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D2DFF09A-A9C7-444F-968C-4D6D8FBD614F}"/>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は、類似団体の比率を上回っているが、２５年度に「国家公務員の給与に関する臨時特例法」の趣旨を尊重して職員給与の削減を行い、人件費の総額が前年度を下回ったため、本比率のポイントを下げ、その後は横ばいに推移していた。０３年度は職員数の減により、ポイントを下げたが、０４年度は、超過勤務手当及び期末勤勉手当の増によりポイントを上げた。</a:t>
          </a:r>
          <a:endParaRPr lang="ja-JP" altLang="ja-JP" sz="1400">
            <a:effectLst/>
          </a:endParaRPr>
        </a:p>
        <a:p>
          <a:r>
            <a:rPr kumimoji="1" lang="ja-JP" altLang="ja-JP" sz="1100">
              <a:solidFill>
                <a:schemeClr val="dk1"/>
              </a:solidFill>
              <a:effectLst/>
              <a:latin typeface="+mn-lt"/>
              <a:ea typeface="+mn-ea"/>
              <a:cs typeface="+mn-cs"/>
            </a:rPr>
            <a:t>　正規職員の採用を計画的に行うなど、今後とも適正な人事管理に努める。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AA7494EB-334F-4DC9-AF68-0D5FB84E62C6}"/>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6EBE058B-B086-419C-937D-BE7EE1AF1C34}"/>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82FC620F-4000-4A3F-A9C2-6D1164788D66}"/>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9A6198BB-D218-4472-9AB5-080E4A4F5AF3}"/>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535D24B-C7DF-42E8-9880-3E271D20B85B}"/>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8D35AF1C-B1D8-4CE2-BCFA-EFB726882745}"/>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FBD57F70-AEB6-48DB-B942-EF2BE721643F}"/>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899EB6E0-4080-42C8-BD5F-E4731BDA4EFB}"/>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39B7F972-15E5-4824-BDCD-AC077AF55C99}"/>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7BDC914F-2D8D-4039-98D5-480407E22AB5}"/>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D7773C07-D0A3-41E5-A618-3A2D65B16958}"/>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BCD24634-C532-421F-BA12-B8DF1BB95F52}"/>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476ABFF9-0961-4A2E-8C4D-160816E83D99}"/>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87A8A2DE-2CEE-45DF-9BB4-1195C3956AD9}"/>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556DF73A-56D6-49EE-B9DB-745A9ED67C92}"/>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EF6A1FBC-AC3A-4EAB-8008-E61F0C4DD5A3}"/>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7453221F-36DF-4916-9602-D6BD5FFF6B16}"/>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4DDF8C4-E791-48CD-8CD9-90347C27279E}"/>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154214</xdr:rowOff>
    </xdr:from>
    <xdr:to>
      <xdr:col>24</xdr:col>
      <xdr:colOff>25400</xdr:colOff>
      <xdr:row>42</xdr:row>
      <xdr:rowOff>18143</xdr:rowOff>
    </xdr:to>
    <xdr:cxnSp macro="">
      <xdr:nvCxnSpPr>
        <xdr:cNvPr id="63" name="直線コネクタ 62">
          <a:extLst>
            <a:ext uri="{FF2B5EF4-FFF2-40B4-BE49-F238E27FC236}">
              <a16:creationId xmlns:a16="http://schemas.microsoft.com/office/drawing/2014/main" id="{833E8E75-2E36-456A-9BC6-AEBC2DEA2C4D}"/>
            </a:ext>
          </a:extLst>
        </xdr:cNvPr>
        <xdr:cNvCxnSpPr/>
      </xdr:nvCxnSpPr>
      <xdr:spPr>
        <a:xfrm flipV="1">
          <a:off x="4826000" y="5640614"/>
          <a:ext cx="0" cy="157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161670</xdr:rowOff>
    </xdr:from>
    <xdr:ext cx="762000" cy="259045"/>
    <xdr:sp macro="" textlink="">
      <xdr:nvSpPr>
        <xdr:cNvPr id="64" name="人件費最小値テキスト">
          <a:extLst>
            <a:ext uri="{FF2B5EF4-FFF2-40B4-BE49-F238E27FC236}">
              <a16:creationId xmlns:a16="http://schemas.microsoft.com/office/drawing/2014/main" id="{757BA13F-FEFC-48FD-88F3-CF442FC8A7B2}"/>
            </a:ext>
          </a:extLst>
        </xdr:cNvPr>
        <xdr:cNvSpPr txBox="1"/>
      </xdr:nvSpPr>
      <xdr:spPr>
        <a:xfrm>
          <a:off x="4914900" y="719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18143</xdr:rowOff>
    </xdr:from>
    <xdr:to>
      <xdr:col>24</xdr:col>
      <xdr:colOff>114300</xdr:colOff>
      <xdr:row>42</xdr:row>
      <xdr:rowOff>18143</xdr:rowOff>
    </xdr:to>
    <xdr:cxnSp macro="">
      <xdr:nvCxnSpPr>
        <xdr:cNvPr id="65" name="直線コネクタ 64">
          <a:extLst>
            <a:ext uri="{FF2B5EF4-FFF2-40B4-BE49-F238E27FC236}">
              <a16:creationId xmlns:a16="http://schemas.microsoft.com/office/drawing/2014/main" id="{080E1FD0-1E0A-4890-A332-0807E04A3E90}"/>
            </a:ext>
          </a:extLst>
        </xdr:cNvPr>
        <xdr:cNvCxnSpPr/>
      </xdr:nvCxnSpPr>
      <xdr:spPr>
        <a:xfrm>
          <a:off x="4737100" y="721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69141</xdr:rowOff>
    </xdr:from>
    <xdr:ext cx="762000" cy="259045"/>
    <xdr:sp macro="" textlink="">
      <xdr:nvSpPr>
        <xdr:cNvPr id="66" name="人件費最大値テキスト">
          <a:extLst>
            <a:ext uri="{FF2B5EF4-FFF2-40B4-BE49-F238E27FC236}">
              <a16:creationId xmlns:a16="http://schemas.microsoft.com/office/drawing/2014/main" id="{940B2949-1FCA-49E1-BD48-3DD94E39CDEE}"/>
            </a:ext>
          </a:extLst>
        </xdr:cNvPr>
        <xdr:cNvSpPr txBox="1"/>
      </xdr:nvSpPr>
      <xdr:spPr>
        <a:xfrm>
          <a:off x="4914900" y="5384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154214</xdr:rowOff>
    </xdr:from>
    <xdr:to>
      <xdr:col>24</xdr:col>
      <xdr:colOff>114300</xdr:colOff>
      <xdr:row>32</xdr:row>
      <xdr:rowOff>154214</xdr:rowOff>
    </xdr:to>
    <xdr:cxnSp macro="">
      <xdr:nvCxnSpPr>
        <xdr:cNvPr id="67" name="直線コネクタ 66">
          <a:extLst>
            <a:ext uri="{FF2B5EF4-FFF2-40B4-BE49-F238E27FC236}">
              <a16:creationId xmlns:a16="http://schemas.microsoft.com/office/drawing/2014/main" id="{C6265F78-6AA3-47B7-8A5F-17D1E1D9BB24}"/>
            </a:ext>
          </a:extLst>
        </xdr:cNvPr>
        <xdr:cNvCxnSpPr/>
      </xdr:nvCxnSpPr>
      <xdr:spPr>
        <a:xfrm>
          <a:off x="4737100" y="5640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64407</xdr:rowOff>
    </xdr:from>
    <xdr:to>
      <xdr:col>24</xdr:col>
      <xdr:colOff>25400</xdr:colOff>
      <xdr:row>39</xdr:row>
      <xdr:rowOff>151493</xdr:rowOff>
    </xdr:to>
    <xdr:cxnSp macro="">
      <xdr:nvCxnSpPr>
        <xdr:cNvPr id="68" name="直線コネクタ 67">
          <a:extLst>
            <a:ext uri="{FF2B5EF4-FFF2-40B4-BE49-F238E27FC236}">
              <a16:creationId xmlns:a16="http://schemas.microsoft.com/office/drawing/2014/main" id="{BC42B230-2A5F-409C-9B32-1E86DE78EC5E}"/>
            </a:ext>
          </a:extLst>
        </xdr:cNvPr>
        <xdr:cNvCxnSpPr/>
      </xdr:nvCxnSpPr>
      <xdr:spPr>
        <a:xfrm>
          <a:off x="3987800" y="6750957"/>
          <a:ext cx="8382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21970</xdr:rowOff>
    </xdr:from>
    <xdr:ext cx="762000" cy="259045"/>
    <xdr:sp macro="" textlink="">
      <xdr:nvSpPr>
        <xdr:cNvPr id="69" name="人件費平均値テキスト">
          <a:extLst>
            <a:ext uri="{FF2B5EF4-FFF2-40B4-BE49-F238E27FC236}">
              <a16:creationId xmlns:a16="http://schemas.microsoft.com/office/drawing/2014/main" id="{A57A3AD6-9F23-4B75-AAEE-43316DC0C167}"/>
            </a:ext>
          </a:extLst>
        </xdr:cNvPr>
        <xdr:cNvSpPr txBox="1"/>
      </xdr:nvSpPr>
      <xdr:spPr>
        <a:xfrm>
          <a:off x="4914900" y="60227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5443</xdr:rowOff>
    </xdr:from>
    <xdr:to>
      <xdr:col>24</xdr:col>
      <xdr:colOff>76200</xdr:colOff>
      <xdr:row>36</xdr:row>
      <xdr:rowOff>107043</xdr:rowOff>
    </xdr:to>
    <xdr:sp macro="" textlink="">
      <xdr:nvSpPr>
        <xdr:cNvPr id="70" name="フローチャート: 判断 69">
          <a:extLst>
            <a:ext uri="{FF2B5EF4-FFF2-40B4-BE49-F238E27FC236}">
              <a16:creationId xmlns:a16="http://schemas.microsoft.com/office/drawing/2014/main" id="{EDD16A6D-30EB-45B9-B07A-3CCA8EA2AE6A}"/>
            </a:ext>
          </a:extLst>
        </xdr:cNvPr>
        <xdr:cNvSpPr/>
      </xdr:nvSpPr>
      <xdr:spPr>
        <a:xfrm>
          <a:off x="47752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64407</xdr:rowOff>
    </xdr:from>
    <xdr:to>
      <xdr:col>19</xdr:col>
      <xdr:colOff>187325</xdr:colOff>
      <xdr:row>41</xdr:row>
      <xdr:rowOff>80735</xdr:rowOff>
    </xdr:to>
    <xdr:cxnSp macro="">
      <xdr:nvCxnSpPr>
        <xdr:cNvPr id="71" name="直線コネクタ 70">
          <a:extLst>
            <a:ext uri="{FF2B5EF4-FFF2-40B4-BE49-F238E27FC236}">
              <a16:creationId xmlns:a16="http://schemas.microsoft.com/office/drawing/2014/main" id="{E2C375DC-0811-4F43-811A-6B850F0C9DEB}"/>
            </a:ext>
          </a:extLst>
        </xdr:cNvPr>
        <xdr:cNvCxnSpPr/>
      </xdr:nvCxnSpPr>
      <xdr:spPr>
        <a:xfrm flipV="1">
          <a:off x="3098800" y="6750957"/>
          <a:ext cx="889000" cy="35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122464</xdr:rowOff>
    </xdr:from>
    <xdr:to>
      <xdr:col>20</xdr:col>
      <xdr:colOff>38100</xdr:colOff>
      <xdr:row>36</xdr:row>
      <xdr:rowOff>52614</xdr:rowOff>
    </xdr:to>
    <xdr:sp macro="" textlink="">
      <xdr:nvSpPr>
        <xdr:cNvPr id="72" name="フローチャート: 判断 71">
          <a:extLst>
            <a:ext uri="{FF2B5EF4-FFF2-40B4-BE49-F238E27FC236}">
              <a16:creationId xmlns:a16="http://schemas.microsoft.com/office/drawing/2014/main" id="{15A70109-5D23-4659-9312-527FF833F296}"/>
            </a:ext>
          </a:extLst>
        </xdr:cNvPr>
        <xdr:cNvSpPr/>
      </xdr:nvSpPr>
      <xdr:spPr>
        <a:xfrm>
          <a:off x="39370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62791</xdr:rowOff>
    </xdr:from>
    <xdr:ext cx="736600" cy="259045"/>
    <xdr:sp macro="" textlink="">
      <xdr:nvSpPr>
        <xdr:cNvPr id="73" name="テキスト ボックス 72">
          <a:extLst>
            <a:ext uri="{FF2B5EF4-FFF2-40B4-BE49-F238E27FC236}">
              <a16:creationId xmlns:a16="http://schemas.microsoft.com/office/drawing/2014/main" id="{5883CABC-3CDC-4048-B358-899DBCEA4084}"/>
            </a:ext>
          </a:extLst>
        </xdr:cNvPr>
        <xdr:cNvSpPr txBox="1"/>
      </xdr:nvSpPr>
      <xdr:spPr>
        <a:xfrm>
          <a:off x="3606800" y="5892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9978</xdr:rowOff>
    </xdr:from>
    <xdr:to>
      <xdr:col>15</xdr:col>
      <xdr:colOff>98425</xdr:colOff>
      <xdr:row>41</xdr:row>
      <xdr:rowOff>80735</xdr:rowOff>
    </xdr:to>
    <xdr:cxnSp macro="">
      <xdr:nvCxnSpPr>
        <xdr:cNvPr id="74" name="直線コネクタ 73">
          <a:extLst>
            <a:ext uri="{FF2B5EF4-FFF2-40B4-BE49-F238E27FC236}">
              <a16:creationId xmlns:a16="http://schemas.microsoft.com/office/drawing/2014/main" id="{D28A0021-3D27-4605-B8C5-1278C6F129E0}"/>
            </a:ext>
          </a:extLst>
        </xdr:cNvPr>
        <xdr:cNvCxnSpPr/>
      </xdr:nvCxnSpPr>
      <xdr:spPr>
        <a:xfrm>
          <a:off x="2209800" y="6696528"/>
          <a:ext cx="889000" cy="41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8164</xdr:rowOff>
    </xdr:from>
    <xdr:to>
      <xdr:col>15</xdr:col>
      <xdr:colOff>149225</xdr:colOff>
      <xdr:row>37</xdr:row>
      <xdr:rowOff>109764</xdr:rowOff>
    </xdr:to>
    <xdr:sp macro="" textlink="">
      <xdr:nvSpPr>
        <xdr:cNvPr id="75" name="フローチャート: 判断 74">
          <a:extLst>
            <a:ext uri="{FF2B5EF4-FFF2-40B4-BE49-F238E27FC236}">
              <a16:creationId xmlns:a16="http://schemas.microsoft.com/office/drawing/2014/main" id="{382734BF-90BC-490D-8A66-938C1E940E9D}"/>
            </a:ext>
          </a:extLst>
        </xdr:cNvPr>
        <xdr:cNvSpPr/>
      </xdr:nvSpPr>
      <xdr:spPr>
        <a:xfrm>
          <a:off x="3048000" y="635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119941</xdr:rowOff>
    </xdr:from>
    <xdr:ext cx="762000" cy="259045"/>
    <xdr:sp macro="" textlink="">
      <xdr:nvSpPr>
        <xdr:cNvPr id="76" name="テキスト ボックス 75">
          <a:extLst>
            <a:ext uri="{FF2B5EF4-FFF2-40B4-BE49-F238E27FC236}">
              <a16:creationId xmlns:a16="http://schemas.microsoft.com/office/drawing/2014/main" id="{C70772C2-E09D-43E9-8349-6BBEE217EB73}"/>
            </a:ext>
          </a:extLst>
        </xdr:cNvPr>
        <xdr:cNvSpPr txBox="1"/>
      </xdr:nvSpPr>
      <xdr:spPr>
        <a:xfrm>
          <a:off x="2717800" y="612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72572</xdr:rowOff>
    </xdr:from>
    <xdr:to>
      <xdr:col>11</xdr:col>
      <xdr:colOff>9525</xdr:colOff>
      <xdr:row>39</xdr:row>
      <xdr:rowOff>9978</xdr:rowOff>
    </xdr:to>
    <xdr:cxnSp macro="">
      <xdr:nvCxnSpPr>
        <xdr:cNvPr id="77" name="直線コネクタ 76">
          <a:extLst>
            <a:ext uri="{FF2B5EF4-FFF2-40B4-BE49-F238E27FC236}">
              <a16:creationId xmlns:a16="http://schemas.microsoft.com/office/drawing/2014/main" id="{CE386C1B-0A5D-4D06-B8FA-9B7B08EF6D81}"/>
            </a:ext>
          </a:extLst>
        </xdr:cNvPr>
        <xdr:cNvCxnSpPr/>
      </xdr:nvCxnSpPr>
      <xdr:spPr>
        <a:xfrm>
          <a:off x="1320800" y="6587672"/>
          <a:ext cx="889000" cy="10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16328</xdr:rowOff>
    </xdr:from>
    <xdr:to>
      <xdr:col>11</xdr:col>
      <xdr:colOff>60325</xdr:colOff>
      <xdr:row>36</xdr:row>
      <xdr:rowOff>117928</xdr:rowOff>
    </xdr:to>
    <xdr:sp macro="" textlink="">
      <xdr:nvSpPr>
        <xdr:cNvPr id="78" name="フローチャート: 判断 77">
          <a:extLst>
            <a:ext uri="{FF2B5EF4-FFF2-40B4-BE49-F238E27FC236}">
              <a16:creationId xmlns:a16="http://schemas.microsoft.com/office/drawing/2014/main" id="{D5FA681F-D6EC-42E7-A8BF-712AF89A6113}"/>
            </a:ext>
          </a:extLst>
        </xdr:cNvPr>
        <xdr:cNvSpPr/>
      </xdr:nvSpPr>
      <xdr:spPr>
        <a:xfrm>
          <a:off x="2159000" y="618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128105</xdr:rowOff>
    </xdr:from>
    <xdr:ext cx="762000" cy="259045"/>
    <xdr:sp macro="" textlink="">
      <xdr:nvSpPr>
        <xdr:cNvPr id="79" name="テキスト ボックス 78">
          <a:extLst>
            <a:ext uri="{FF2B5EF4-FFF2-40B4-BE49-F238E27FC236}">
              <a16:creationId xmlns:a16="http://schemas.microsoft.com/office/drawing/2014/main" id="{204AB8B5-09B1-4526-A7F3-259C92A73B3C}"/>
            </a:ext>
          </a:extLst>
        </xdr:cNvPr>
        <xdr:cNvSpPr txBox="1"/>
      </xdr:nvSpPr>
      <xdr:spPr>
        <a:xfrm>
          <a:off x="1828800" y="595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27214</xdr:rowOff>
    </xdr:from>
    <xdr:to>
      <xdr:col>6</xdr:col>
      <xdr:colOff>171450</xdr:colOff>
      <xdr:row>36</xdr:row>
      <xdr:rowOff>128814</xdr:rowOff>
    </xdr:to>
    <xdr:sp macro="" textlink="">
      <xdr:nvSpPr>
        <xdr:cNvPr id="80" name="フローチャート: 判断 79">
          <a:extLst>
            <a:ext uri="{FF2B5EF4-FFF2-40B4-BE49-F238E27FC236}">
              <a16:creationId xmlns:a16="http://schemas.microsoft.com/office/drawing/2014/main" id="{7BD73FB8-CFFD-429A-BCF2-78A3148AD54B}"/>
            </a:ext>
          </a:extLst>
        </xdr:cNvPr>
        <xdr:cNvSpPr/>
      </xdr:nvSpPr>
      <xdr:spPr>
        <a:xfrm>
          <a:off x="1270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138991</xdr:rowOff>
    </xdr:from>
    <xdr:ext cx="762000" cy="259045"/>
    <xdr:sp macro="" textlink="">
      <xdr:nvSpPr>
        <xdr:cNvPr id="81" name="テキスト ボックス 80">
          <a:extLst>
            <a:ext uri="{FF2B5EF4-FFF2-40B4-BE49-F238E27FC236}">
              <a16:creationId xmlns:a16="http://schemas.microsoft.com/office/drawing/2014/main" id="{E0538EB7-AF34-4411-B9F9-0D3C39A6B566}"/>
            </a:ext>
          </a:extLst>
        </xdr:cNvPr>
        <xdr:cNvSpPr txBox="1"/>
      </xdr:nvSpPr>
      <xdr:spPr>
        <a:xfrm>
          <a:off x="9398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77C3419D-5254-4EF4-B2C9-D6B35FE31A2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34C82C11-E1F5-4C65-AA31-9F2197EEFE36}"/>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A4D8463F-342F-4A6C-BA78-1D61D2656A2E}"/>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DB54D81F-656D-4A14-AC1E-14E847F82DE3}"/>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C16188F6-3D05-4E5A-9FB3-525037013B6D}"/>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100693</xdr:rowOff>
    </xdr:from>
    <xdr:to>
      <xdr:col>24</xdr:col>
      <xdr:colOff>76200</xdr:colOff>
      <xdr:row>40</xdr:row>
      <xdr:rowOff>30843</xdr:rowOff>
    </xdr:to>
    <xdr:sp macro="" textlink="">
      <xdr:nvSpPr>
        <xdr:cNvPr id="87" name="楕円 86">
          <a:extLst>
            <a:ext uri="{FF2B5EF4-FFF2-40B4-BE49-F238E27FC236}">
              <a16:creationId xmlns:a16="http://schemas.microsoft.com/office/drawing/2014/main" id="{3360F8AB-70C7-40FA-A6E6-69CEBC817FDA}"/>
            </a:ext>
          </a:extLst>
        </xdr:cNvPr>
        <xdr:cNvSpPr/>
      </xdr:nvSpPr>
      <xdr:spPr>
        <a:xfrm>
          <a:off x="4775200" y="678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72770</xdr:rowOff>
    </xdr:from>
    <xdr:ext cx="762000" cy="259045"/>
    <xdr:sp macro="" textlink="">
      <xdr:nvSpPr>
        <xdr:cNvPr id="88" name="人件費該当値テキスト">
          <a:extLst>
            <a:ext uri="{FF2B5EF4-FFF2-40B4-BE49-F238E27FC236}">
              <a16:creationId xmlns:a16="http://schemas.microsoft.com/office/drawing/2014/main" id="{EE741CE2-E717-4B4E-89BA-9E367CA37D7B}"/>
            </a:ext>
          </a:extLst>
        </xdr:cNvPr>
        <xdr:cNvSpPr txBox="1"/>
      </xdr:nvSpPr>
      <xdr:spPr>
        <a:xfrm>
          <a:off x="4914900" y="675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13607</xdr:rowOff>
    </xdr:from>
    <xdr:to>
      <xdr:col>20</xdr:col>
      <xdr:colOff>38100</xdr:colOff>
      <xdr:row>39</xdr:row>
      <xdr:rowOff>115207</xdr:rowOff>
    </xdr:to>
    <xdr:sp macro="" textlink="">
      <xdr:nvSpPr>
        <xdr:cNvPr id="89" name="楕円 88">
          <a:extLst>
            <a:ext uri="{FF2B5EF4-FFF2-40B4-BE49-F238E27FC236}">
              <a16:creationId xmlns:a16="http://schemas.microsoft.com/office/drawing/2014/main" id="{CC627622-95D7-454B-9401-311E656E76AE}"/>
            </a:ext>
          </a:extLst>
        </xdr:cNvPr>
        <xdr:cNvSpPr/>
      </xdr:nvSpPr>
      <xdr:spPr>
        <a:xfrm>
          <a:off x="3937000" y="670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99984</xdr:rowOff>
    </xdr:from>
    <xdr:ext cx="736600" cy="259045"/>
    <xdr:sp macro="" textlink="">
      <xdr:nvSpPr>
        <xdr:cNvPr id="90" name="テキスト ボックス 89">
          <a:extLst>
            <a:ext uri="{FF2B5EF4-FFF2-40B4-BE49-F238E27FC236}">
              <a16:creationId xmlns:a16="http://schemas.microsoft.com/office/drawing/2014/main" id="{34B6F87C-F2FE-4168-913B-551593425E75}"/>
            </a:ext>
          </a:extLst>
        </xdr:cNvPr>
        <xdr:cNvSpPr txBox="1"/>
      </xdr:nvSpPr>
      <xdr:spPr>
        <a:xfrm>
          <a:off x="3606800" y="6786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41</xdr:row>
      <xdr:rowOff>29935</xdr:rowOff>
    </xdr:from>
    <xdr:to>
      <xdr:col>15</xdr:col>
      <xdr:colOff>149225</xdr:colOff>
      <xdr:row>41</xdr:row>
      <xdr:rowOff>131535</xdr:rowOff>
    </xdr:to>
    <xdr:sp macro="" textlink="">
      <xdr:nvSpPr>
        <xdr:cNvPr id="91" name="楕円 90">
          <a:extLst>
            <a:ext uri="{FF2B5EF4-FFF2-40B4-BE49-F238E27FC236}">
              <a16:creationId xmlns:a16="http://schemas.microsoft.com/office/drawing/2014/main" id="{737CB329-7118-4305-8B07-FBDE21BAD667}"/>
            </a:ext>
          </a:extLst>
        </xdr:cNvPr>
        <xdr:cNvSpPr/>
      </xdr:nvSpPr>
      <xdr:spPr>
        <a:xfrm>
          <a:off x="3048000" y="705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41</xdr:row>
      <xdr:rowOff>116312</xdr:rowOff>
    </xdr:from>
    <xdr:ext cx="762000" cy="259045"/>
    <xdr:sp macro="" textlink="">
      <xdr:nvSpPr>
        <xdr:cNvPr id="92" name="テキスト ボックス 91">
          <a:extLst>
            <a:ext uri="{FF2B5EF4-FFF2-40B4-BE49-F238E27FC236}">
              <a16:creationId xmlns:a16="http://schemas.microsoft.com/office/drawing/2014/main" id="{51C3522D-DBC4-4872-9D13-69FCB9771252}"/>
            </a:ext>
          </a:extLst>
        </xdr:cNvPr>
        <xdr:cNvSpPr txBox="1"/>
      </xdr:nvSpPr>
      <xdr:spPr>
        <a:xfrm>
          <a:off x="2717800" y="7145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130628</xdr:rowOff>
    </xdr:from>
    <xdr:to>
      <xdr:col>11</xdr:col>
      <xdr:colOff>60325</xdr:colOff>
      <xdr:row>39</xdr:row>
      <xdr:rowOff>60778</xdr:rowOff>
    </xdr:to>
    <xdr:sp macro="" textlink="">
      <xdr:nvSpPr>
        <xdr:cNvPr id="93" name="楕円 92">
          <a:extLst>
            <a:ext uri="{FF2B5EF4-FFF2-40B4-BE49-F238E27FC236}">
              <a16:creationId xmlns:a16="http://schemas.microsoft.com/office/drawing/2014/main" id="{88FA86A7-D8FE-492D-9EAE-1362C64171C6}"/>
            </a:ext>
          </a:extLst>
        </xdr:cNvPr>
        <xdr:cNvSpPr/>
      </xdr:nvSpPr>
      <xdr:spPr>
        <a:xfrm>
          <a:off x="2159000" y="6645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45555</xdr:rowOff>
    </xdr:from>
    <xdr:ext cx="762000" cy="259045"/>
    <xdr:sp macro="" textlink="">
      <xdr:nvSpPr>
        <xdr:cNvPr id="94" name="テキスト ボックス 93">
          <a:extLst>
            <a:ext uri="{FF2B5EF4-FFF2-40B4-BE49-F238E27FC236}">
              <a16:creationId xmlns:a16="http://schemas.microsoft.com/office/drawing/2014/main" id="{09F8DE2E-DE40-48E9-A84F-BC0B8F71DE52}"/>
            </a:ext>
          </a:extLst>
        </xdr:cNvPr>
        <xdr:cNvSpPr txBox="1"/>
      </xdr:nvSpPr>
      <xdr:spPr>
        <a:xfrm>
          <a:off x="1828800" y="6732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21772</xdr:rowOff>
    </xdr:from>
    <xdr:to>
      <xdr:col>6</xdr:col>
      <xdr:colOff>171450</xdr:colOff>
      <xdr:row>38</xdr:row>
      <xdr:rowOff>123372</xdr:rowOff>
    </xdr:to>
    <xdr:sp macro="" textlink="">
      <xdr:nvSpPr>
        <xdr:cNvPr id="95" name="楕円 94">
          <a:extLst>
            <a:ext uri="{FF2B5EF4-FFF2-40B4-BE49-F238E27FC236}">
              <a16:creationId xmlns:a16="http://schemas.microsoft.com/office/drawing/2014/main" id="{13E41B08-7025-45C0-9DBC-C9CB540FE455}"/>
            </a:ext>
          </a:extLst>
        </xdr:cNvPr>
        <xdr:cNvSpPr/>
      </xdr:nvSpPr>
      <xdr:spPr>
        <a:xfrm>
          <a:off x="1270000" y="653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108149</xdr:rowOff>
    </xdr:from>
    <xdr:ext cx="762000" cy="259045"/>
    <xdr:sp macro="" textlink="">
      <xdr:nvSpPr>
        <xdr:cNvPr id="96" name="テキスト ボックス 95">
          <a:extLst>
            <a:ext uri="{FF2B5EF4-FFF2-40B4-BE49-F238E27FC236}">
              <a16:creationId xmlns:a16="http://schemas.microsoft.com/office/drawing/2014/main" id="{D9D2B04E-4780-4AEC-BD52-96EC3D5E82A8}"/>
            </a:ext>
          </a:extLst>
        </xdr:cNvPr>
        <xdr:cNvSpPr txBox="1"/>
      </xdr:nvSpPr>
      <xdr:spPr>
        <a:xfrm>
          <a:off x="939800" y="662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537349D-9F58-4107-BDCE-39DD48198C15}"/>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419758D1-F041-407D-9043-73DE0CD8D14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E98D00D6-622C-428C-9B98-2BFD337C3888}"/>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3EDDC2D4-AFB8-4239-A650-6E3FEEC0F98D}"/>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ED625241-A4BF-416D-9C68-6B50E0DDBFB5}"/>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2F69A4AA-97AC-45D5-9E94-CBC950BC2B86}"/>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4AA27A91-4D19-4CF4-AC3A-A91945058396}"/>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282DE88C-47D5-41ED-9FC8-FC0A120911DE}"/>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6107876A-C4CB-4A5B-8950-BB5610BA4ED9}"/>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3E03EA9F-50ED-4DA3-8904-4A16A8EF1EC3}"/>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ECB3369F-E034-468C-9265-BF495479CA32}"/>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　本町では、正規職員の採用を抑制するために非常勤職員の採用が多いこと、また、施設等が他に比べ充実しており、維持管理に係る経費が多額であることから、物件費の比率が比較的高い傾向にあった。</a:t>
          </a:r>
          <a:endParaRPr lang="ja-JP" altLang="ja-JP" sz="900">
            <a:effectLst/>
          </a:endParaRPr>
        </a:p>
        <a:p>
          <a:r>
            <a:rPr kumimoji="1" lang="ja-JP" altLang="ja-JP" sz="900">
              <a:solidFill>
                <a:schemeClr val="dk1"/>
              </a:solidFill>
              <a:effectLst/>
              <a:latin typeface="+mn-lt"/>
              <a:ea typeface="+mn-ea"/>
              <a:cs typeface="+mn-cs"/>
            </a:rPr>
            <a:t>　国の経済対策等により費用が増加するなかにあっても、割合としては横ばいに推移してきたが、３０年度はふるさと納税に係る委託料の影響により、ポイントが増加していたが、０１年度は減少したことによりポイントを下げ、０２年度は会計年度任用職員制度の導入により、さらに大きくポイントを下げ、０３年度もほぼ横ばいに推移し、０４年度は巡回バス運行業務委託料が増加したことから、ポイントを上げた。</a:t>
          </a:r>
          <a:endParaRPr lang="ja-JP" altLang="ja-JP" sz="900">
            <a:effectLst/>
          </a:endParaRPr>
        </a:p>
        <a:p>
          <a:r>
            <a:rPr kumimoji="1" lang="ja-JP" altLang="ja-JP" sz="900">
              <a:solidFill>
                <a:schemeClr val="dk1"/>
              </a:solidFill>
              <a:effectLst/>
              <a:latin typeface="+mn-lt"/>
              <a:ea typeface="+mn-ea"/>
              <a:cs typeface="+mn-cs"/>
            </a:rPr>
            <a:t>　今後も経費の節減に努め、適正な財政運営を図る。</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EA364FD2-10D7-4890-8D12-D7BF8794E847}"/>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BD517EB5-3A8E-414B-9877-7BED8DFFD09C}"/>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2B20E9D4-2361-4B39-927D-1EBD07A5EAC1}"/>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AE807ECE-20FE-435A-A761-6DB0A8B00DEF}"/>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BDB27DA0-28F3-435E-97A5-9E846ACC5BE6}"/>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EBCB850B-EA15-4378-B47C-5250DB3F72E7}"/>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11D8A994-BD5D-4BD3-9122-B98715A7BA02}"/>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366EA438-883F-437C-B9D6-68125658690E}"/>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27C439EC-E818-4C62-B8F6-137E8391FDF6}"/>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2F965271-C867-4EA4-B650-0D2A6FA2D376}"/>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77476DF7-89AC-407B-83B1-2F7F63924378}"/>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E54251-46E5-437A-BB31-880BD535970A}"/>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508CA7C1-F329-4241-863B-0F075821D03E}"/>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5A44164B-99A1-4A39-BB8A-7EB02FE2E41E}"/>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327DED2B-8BE5-4A44-B462-114B5630DE12}"/>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D7EFE076-5BDE-425E-99B2-9B7C100BFAF3}"/>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43180</xdr:rowOff>
    </xdr:from>
    <xdr:to>
      <xdr:col>82</xdr:col>
      <xdr:colOff>107950</xdr:colOff>
      <xdr:row>21</xdr:row>
      <xdr:rowOff>123190</xdr:rowOff>
    </xdr:to>
    <xdr:cxnSp macro="">
      <xdr:nvCxnSpPr>
        <xdr:cNvPr id="124" name="直線コネクタ 123">
          <a:extLst>
            <a:ext uri="{FF2B5EF4-FFF2-40B4-BE49-F238E27FC236}">
              <a16:creationId xmlns:a16="http://schemas.microsoft.com/office/drawing/2014/main" id="{2363CB80-6361-41A1-B4E5-E4032DBF7B29}"/>
            </a:ext>
          </a:extLst>
        </xdr:cNvPr>
        <xdr:cNvCxnSpPr/>
      </xdr:nvCxnSpPr>
      <xdr:spPr>
        <a:xfrm flipV="1">
          <a:off x="16510000" y="244348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95267</xdr:rowOff>
    </xdr:from>
    <xdr:ext cx="762000" cy="259045"/>
    <xdr:sp macro="" textlink="">
      <xdr:nvSpPr>
        <xdr:cNvPr id="125" name="物件費最小値テキスト">
          <a:extLst>
            <a:ext uri="{FF2B5EF4-FFF2-40B4-BE49-F238E27FC236}">
              <a16:creationId xmlns:a16="http://schemas.microsoft.com/office/drawing/2014/main" id="{752901FB-E924-4335-9B30-B369A472E103}"/>
            </a:ext>
          </a:extLst>
        </xdr:cNvPr>
        <xdr:cNvSpPr txBox="1"/>
      </xdr:nvSpPr>
      <xdr:spPr>
        <a:xfrm>
          <a:off x="16598900" y="369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123190</xdr:rowOff>
    </xdr:from>
    <xdr:to>
      <xdr:col>82</xdr:col>
      <xdr:colOff>196850</xdr:colOff>
      <xdr:row>21</xdr:row>
      <xdr:rowOff>123190</xdr:rowOff>
    </xdr:to>
    <xdr:cxnSp macro="">
      <xdr:nvCxnSpPr>
        <xdr:cNvPr id="126" name="直線コネクタ 125">
          <a:extLst>
            <a:ext uri="{FF2B5EF4-FFF2-40B4-BE49-F238E27FC236}">
              <a16:creationId xmlns:a16="http://schemas.microsoft.com/office/drawing/2014/main" id="{C4E36927-D165-45EF-8CAF-F3F6A52DDDB0}"/>
            </a:ext>
          </a:extLst>
        </xdr:cNvPr>
        <xdr:cNvCxnSpPr/>
      </xdr:nvCxnSpPr>
      <xdr:spPr>
        <a:xfrm>
          <a:off x="16421100" y="3723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129557</xdr:rowOff>
    </xdr:from>
    <xdr:ext cx="762000" cy="259045"/>
    <xdr:sp macro="" textlink="">
      <xdr:nvSpPr>
        <xdr:cNvPr id="127" name="物件費最大値テキスト">
          <a:extLst>
            <a:ext uri="{FF2B5EF4-FFF2-40B4-BE49-F238E27FC236}">
              <a16:creationId xmlns:a16="http://schemas.microsoft.com/office/drawing/2014/main" id="{C1E598FB-AA55-4D61-9C00-67F1F36FB83E}"/>
            </a:ext>
          </a:extLst>
        </xdr:cNvPr>
        <xdr:cNvSpPr txBox="1"/>
      </xdr:nvSpPr>
      <xdr:spPr>
        <a:xfrm>
          <a:off x="16598900" y="2186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43180</xdr:rowOff>
    </xdr:from>
    <xdr:to>
      <xdr:col>82</xdr:col>
      <xdr:colOff>196850</xdr:colOff>
      <xdr:row>14</xdr:row>
      <xdr:rowOff>43180</xdr:rowOff>
    </xdr:to>
    <xdr:cxnSp macro="">
      <xdr:nvCxnSpPr>
        <xdr:cNvPr id="128" name="直線コネクタ 127">
          <a:extLst>
            <a:ext uri="{FF2B5EF4-FFF2-40B4-BE49-F238E27FC236}">
              <a16:creationId xmlns:a16="http://schemas.microsoft.com/office/drawing/2014/main" id="{C32BD300-D307-4365-B6BA-644C4F750456}"/>
            </a:ext>
          </a:extLst>
        </xdr:cNvPr>
        <xdr:cNvCxnSpPr/>
      </xdr:nvCxnSpPr>
      <xdr:spPr>
        <a:xfrm>
          <a:off x="16421100" y="244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39370</xdr:rowOff>
    </xdr:from>
    <xdr:to>
      <xdr:col>82</xdr:col>
      <xdr:colOff>107950</xdr:colOff>
      <xdr:row>18</xdr:row>
      <xdr:rowOff>35560</xdr:rowOff>
    </xdr:to>
    <xdr:cxnSp macro="">
      <xdr:nvCxnSpPr>
        <xdr:cNvPr id="129" name="直線コネクタ 128">
          <a:extLst>
            <a:ext uri="{FF2B5EF4-FFF2-40B4-BE49-F238E27FC236}">
              <a16:creationId xmlns:a16="http://schemas.microsoft.com/office/drawing/2014/main" id="{9D852742-5CC9-4924-8A17-CE881E3A800C}"/>
            </a:ext>
          </a:extLst>
        </xdr:cNvPr>
        <xdr:cNvCxnSpPr/>
      </xdr:nvCxnSpPr>
      <xdr:spPr>
        <a:xfrm>
          <a:off x="15671800" y="2954020"/>
          <a:ext cx="8382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5097</xdr:rowOff>
    </xdr:from>
    <xdr:ext cx="762000" cy="259045"/>
    <xdr:sp macro="" textlink="">
      <xdr:nvSpPr>
        <xdr:cNvPr id="130" name="物件費平均値テキスト">
          <a:extLst>
            <a:ext uri="{FF2B5EF4-FFF2-40B4-BE49-F238E27FC236}">
              <a16:creationId xmlns:a16="http://schemas.microsoft.com/office/drawing/2014/main" id="{5218A35E-4213-4394-9A82-940A3F3D6E7A}"/>
            </a:ext>
          </a:extLst>
        </xdr:cNvPr>
        <xdr:cNvSpPr txBox="1"/>
      </xdr:nvSpPr>
      <xdr:spPr>
        <a:xfrm>
          <a:off x="16598900" y="2748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160020</xdr:rowOff>
    </xdr:from>
    <xdr:to>
      <xdr:col>82</xdr:col>
      <xdr:colOff>158750</xdr:colOff>
      <xdr:row>17</xdr:row>
      <xdr:rowOff>90170</xdr:rowOff>
    </xdr:to>
    <xdr:sp macro="" textlink="">
      <xdr:nvSpPr>
        <xdr:cNvPr id="131" name="フローチャート: 判断 130">
          <a:extLst>
            <a:ext uri="{FF2B5EF4-FFF2-40B4-BE49-F238E27FC236}">
              <a16:creationId xmlns:a16="http://schemas.microsoft.com/office/drawing/2014/main" id="{E025A02C-F279-46D7-861B-DEB2C0FE96E3}"/>
            </a:ext>
          </a:extLst>
        </xdr:cNvPr>
        <xdr:cNvSpPr/>
      </xdr:nvSpPr>
      <xdr:spPr>
        <a:xfrm>
          <a:off x="164592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39370</xdr:rowOff>
    </xdr:from>
    <xdr:to>
      <xdr:col>78</xdr:col>
      <xdr:colOff>69850</xdr:colOff>
      <xdr:row>17</xdr:row>
      <xdr:rowOff>46990</xdr:rowOff>
    </xdr:to>
    <xdr:cxnSp macro="">
      <xdr:nvCxnSpPr>
        <xdr:cNvPr id="132" name="直線コネクタ 131">
          <a:extLst>
            <a:ext uri="{FF2B5EF4-FFF2-40B4-BE49-F238E27FC236}">
              <a16:creationId xmlns:a16="http://schemas.microsoft.com/office/drawing/2014/main" id="{368E50B4-3EFA-4E1E-B1E4-9C9591623F9D}"/>
            </a:ext>
          </a:extLst>
        </xdr:cNvPr>
        <xdr:cNvCxnSpPr/>
      </xdr:nvCxnSpPr>
      <xdr:spPr>
        <a:xfrm flipV="1">
          <a:off x="14782800" y="29540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68580</xdr:rowOff>
    </xdr:from>
    <xdr:to>
      <xdr:col>78</xdr:col>
      <xdr:colOff>120650</xdr:colOff>
      <xdr:row>16</xdr:row>
      <xdr:rowOff>170180</xdr:rowOff>
    </xdr:to>
    <xdr:sp macro="" textlink="">
      <xdr:nvSpPr>
        <xdr:cNvPr id="133" name="フローチャート: 判断 132">
          <a:extLst>
            <a:ext uri="{FF2B5EF4-FFF2-40B4-BE49-F238E27FC236}">
              <a16:creationId xmlns:a16="http://schemas.microsoft.com/office/drawing/2014/main" id="{18483C98-44FE-4BB0-AE83-6E5621DDC356}"/>
            </a:ext>
          </a:extLst>
        </xdr:cNvPr>
        <xdr:cNvSpPr/>
      </xdr:nvSpPr>
      <xdr:spPr>
        <a:xfrm>
          <a:off x="15621000" y="281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8907</xdr:rowOff>
    </xdr:from>
    <xdr:ext cx="736600" cy="259045"/>
    <xdr:sp macro="" textlink="">
      <xdr:nvSpPr>
        <xdr:cNvPr id="134" name="テキスト ボックス 133">
          <a:extLst>
            <a:ext uri="{FF2B5EF4-FFF2-40B4-BE49-F238E27FC236}">
              <a16:creationId xmlns:a16="http://schemas.microsoft.com/office/drawing/2014/main" id="{B2A2E96A-FE68-4878-9292-7419D7763940}"/>
            </a:ext>
          </a:extLst>
        </xdr:cNvPr>
        <xdr:cNvSpPr txBox="1"/>
      </xdr:nvSpPr>
      <xdr:spPr>
        <a:xfrm>
          <a:off x="15290800" y="2580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46990</xdr:rowOff>
    </xdr:from>
    <xdr:to>
      <xdr:col>73</xdr:col>
      <xdr:colOff>180975</xdr:colOff>
      <xdr:row>18</xdr:row>
      <xdr:rowOff>58420</xdr:rowOff>
    </xdr:to>
    <xdr:cxnSp macro="">
      <xdr:nvCxnSpPr>
        <xdr:cNvPr id="135" name="直線コネクタ 134">
          <a:extLst>
            <a:ext uri="{FF2B5EF4-FFF2-40B4-BE49-F238E27FC236}">
              <a16:creationId xmlns:a16="http://schemas.microsoft.com/office/drawing/2014/main" id="{917DB199-0AB1-429B-B9A5-2AD5B48D003A}"/>
            </a:ext>
          </a:extLst>
        </xdr:cNvPr>
        <xdr:cNvCxnSpPr/>
      </xdr:nvCxnSpPr>
      <xdr:spPr>
        <a:xfrm flipV="1">
          <a:off x="13893800" y="296164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129540</xdr:rowOff>
    </xdr:from>
    <xdr:to>
      <xdr:col>74</xdr:col>
      <xdr:colOff>31750</xdr:colOff>
      <xdr:row>17</xdr:row>
      <xdr:rowOff>59690</xdr:rowOff>
    </xdr:to>
    <xdr:sp macro="" textlink="">
      <xdr:nvSpPr>
        <xdr:cNvPr id="136" name="フローチャート: 判断 135">
          <a:extLst>
            <a:ext uri="{FF2B5EF4-FFF2-40B4-BE49-F238E27FC236}">
              <a16:creationId xmlns:a16="http://schemas.microsoft.com/office/drawing/2014/main" id="{EDDAACAD-D50E-4200-912D-F742AEBB4899}"/>
            </a:ext>
          </a:extLst>
        </xdr:cNvPr>
        <xdr:cNvSpPr/>
      </xdr:nvSpPr>
      <xdr:spPr>
        <a:xfrm>
          <a:off x="14732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69867</xdr:rowOff>
    </xdr:from>
    <xdr:ext cx="762000" cy="259045"/>
    <xdr:sp macro="" textlink="">
      <xdr:nvSpPr>
        <xdr:cNvPr id="137" name="テキスト ボックス 136">
          <a:extLst>
            <a:ext uri="{FF2B5EF4-FFF2-40B4-BE49-F238E27FC236}">
              <a16:creationId xmlns:a16="http://schemas.microsoft.com/office/drawing/2014/main" id="{F29CF357-0B1B-47C3-A95A-C608D3EC20C9}"/>
            </a:ext>
          </a:extLst>
        </xdr:cNvPr>
        <xdr:cNvSpPr txBox="1"/>
      </xdr:nvSpPr>
      <xdr:spPr>
        <a:xfrm>
          <a:off x="14401800" y="264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58420</xdr:rowOff>
    </xdr:from>
    <xdr:to>
      <xdr:col>69</xdr:col>
      <xdr:colOff>92075</xdr:colOff>
      <xdr:row>18</xdr:row>
      <xdr:rowOff>119380</xdr:rowOff>
    </xdr:to>
    <xdr:cxnSp macro="">
      <xdr:nvCxnSpPr>
        <xdr:cNvPr id="138" name="直線コネクタ 137">
          <a:extLst>
            <a:ext uri="{FF2B5EF4-FFF2-40B4-BE49-F238E27FC236}">
              <a16:creationId xmlns:a16="http://schemas.microsoft.com/office/drawing/2014/main" id="{20A813E3-4597-4F8C-AC54-F645E969F956}"/>
            </a:ext>
          </a:extLst>
        </xdr:cNvPr>
        <xdr:cNvCxnSpPr/>
      </xdr:nvCxnSpPr>
      <xdr:spPr>
        <a:xfrm flipV="1">
          <a:off x="13004800" y="31445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34290</xdr:rowOff>
    </xdr:from>
    <xdr:to>
      <xdr:col>69</xdr:col>
      <xdr:colOff>142875</xdr:colOff>
      <xdr:row>17</xdr:row>
      <xdr:rowOff>135890</xdr:rowOff>
    </xdr:to>
    <xdr:sp macro="" textlink="">
      <xdr:nvSpPr>
        <xdr:cNvPr id="139" name="フローチャート: 判断 138">
          <a:extLst>
            <a:ext uri="{FF2B5EF4-FFF2-40B4-BE49-F238E27FC236}">
              <a16:creationId xmlns:a16="http://schemas.microsoft.com/office/drawing/2014/main" id="{227F3097-11FE-431C-A2DB-1B17FC360FE0}"/>
            </a:ext>
          </a:extLst>
        </xdr:cNvPr>
        <xdr:cNvSpPr/>
      </xdr:nvSpPr>
      <xdr:spPr>
        <a:xfrm>
          <a:off x="138430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146067</xdr:rowOff>
    </xdr:from>
    <xdr:ext cx="762000" cy="259045"/>
    <xdr:sp macro="" textlink="">
      <xdr:nvSpPr>
        <xdr:cNvPr id="140" name="テキスト ボックス 139">
          <a:extLst>
            <a:ext uri="{FF2B5EF4-FFF2-40B4-BE49-F238E27FC236}">
              <a16:creationId xmlns:a16="http://schemas.microsoft.com/office/drawing/2014/main" id="{EE71ABA7-FE75-4977-9F8B-AB3B3B4A1709}"/>
            </a:ext>
          </a:extLst>
        </xdr:cNvPr>
        <xdr:cNvSpPr txBox="1"/>
      </xdr:nvSpPr>
      <xdr:spPr>
        <a:xfrm>
          <a:off x="13512800" y="2717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41" name="フローチャート: 判断 140">
          <a:extLst>
            <a:ext uri="{FF2B5EF4-FFF2-40B4-BE49-F238E27FC236}">
              <a16:creationId xmlns:a16="http://schemas.microsoft.com/office/drawing/2014/main" id="{B193349B-A97E-42AD-9A14-2C624BDF6016}"/>
            </a:ext>
          </a:extLst>
        </xdr:cNvPr>
        <xdr:cNvSpPr/>
      </xdr:nvSpPr>
      <xdr:spPr>
        <a:xfrm>
          <a:off x="12954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130827</xdr:rowOff>
    </xdr:from>
    <xdr:ext cx="762000" cy="259045"/>
    <xdr:sp macro="" textlink="">
      <xdr:nvSpPr>
        <xdr:cNvPr id="142" name="テキスト ボックス 141">
          <a:extLst>
            <a:ext uri="{FF2B5EF4-FFF2-40B4-BE49-F238E27FC236}">
              <a16:creationId xmlns:a16="http://schemas.microsoft.com/office/drawing/2014/main" id="{72B39902-7A5A-4823-BBC6-28495679133C}"/>
            </a:ext>
          </a:extLst>
        </xdr:cNvPr>
        <xdr:cNvSpPr txBox="1"/>
      </xdr:nvSpPr>
      <xdr:spPr>
        <a:xfrm>
          <a:off x="12623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17E4E4B7-AF47-4523-83A8-3854027A928E}"/>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B8244D1F-DEEB-4E8F-8E06-19EE4B460DC6}"/>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DA41023F-97C2-4FBF-9B2F-AC8B58303319}"/>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C7BB2B21-D93F-48B0-B98E-D0CDFA06CC14}"/>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DF2178BF-FBDA-4661-8CDC-666E32243238}"/>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156210</xdr:rowOff>
    </xdr:from>
    <xdr:to>
      <xdr:col>82</xdr:col>
      <xdr:colOff>158750</xdr:colOff>
      <xdr:row>18</xdr:row>
      <xdr:rowOff>86360</xdr:rowOff>
    </xdr:to>
    <xdr:sp macro="" textlink="">
      <xdr:nvSpPr>
        <xdr:cNvPr id="148" name="楕円 147">
          <a:extLst>
            <a:ext uri="{FF2B5EF4-FFF2-40B4-BE49-F238E27FC236}">
              <a16:creationId xmlns:a16="http://schemas.microsoft.com/office/drawing/2014/main" id="{AA2C2002-0EF1-4369-9D76-7FF4F17E5F87}"/>
            </a:ext>
          </a:extLst>
        </xdr:cNvPr>
        <xdr:cNvSpPr/>
      </xdr:nvSpPr>
      <xdr:spPr>
        <a:xfrm>
          <a:off x="16459200" y="30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128287</xdr:rowOff>
    </xdr:from>
    <xdr:ext cx="762000" cy="259045"/>
    <xdr:sp macro="" textlink="">
      <xdr:nvSpPr>
        <xdr:cNvPr id="149" name="物件費該当値テキスト">
          <a:extLst>
            <a:ext uri="{FF2B5EF4-FFF2-40B4-BE49-F238E27FC236}">
              <a16:creationId xmlns:a16="http://schemas.microsoft.com/office/drawing/2014/main" id="{C2E97EF0-7468-48AE-8E7A-4E1E79B533C3}"/>
            </a:ext>
          </a:extLst>
        </xdr:cNvPr>
        <xdr:cNvSpPr txBox="1"/>
      </xdr:nvSpPr>
      <xdr:spPr>
        <a:xfrm>
          <a:off x="165989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160020</xdr:rowOff>
    </xdr:from>
    <xdr:to>
      <xdr:col>78</xdr:col>
      <xdr:colOff>120650</xdr:colOff>
      <xdr:row>17</xdr:row>
      <xdr:rowOff>90170</xdr:rowOff>
    </xdr:to>
    <xdr:sp macro="" textlink="">
      <xdr:nvSpPr>
        <xdr:cNvPr id="150" name="楕円 149">
          <a:extLst>
            <a:ext uri="{FF2B5EF4-FFF2-40B4-BE49-F238E27FC236}">
              <a16:creationId xmlns:a16="http://schemas.microsoft.com/office/drawing/2014/main" id="{C7AFF53E-CC62-4FFE-AAE4-CCDE33BDEFDA}"/>
            </a:ext>
          </a:extLst>
        </xdr:cNvPr>
        <xdr:cNvSpPr/>
      </xdr:nvSpPr>
      <xdr:spPr>
        <a:xfrm>
          <a:off x="156210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74947</xdr:rowOff>
    </xdr:from>
    <xdr:ext cx="736600" cy="259045"/>
    <xdr:sp macro="" textlink="">
      <xdr:nvSpPr>
        <xdr:cNvPr id="151" name="テキスト ボックス 150">
          <a:extLst>
            <a:ext uri="{FF2B5EF4-FFF2-40B4-BE49-F238E27FC236}">
              <a16:creationId xmlns:a16="http://schemas.microsoft.com/office/drawing/2014/main" id="{4DBFAFC8-DD95-43FE-B43C-43C032ACC521}"/>
            </a:ext>
          </a:extLst>
        </xdr:cNvPr>
        <xdr:cNvSpPr txBox="1"/>
      </xdr:nvSpPr>
      <xdr:spPr>
        <a:xfrm>
          <a:off x="15290800" y="298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167640</xdr:rowOff>
    </xdr:from>
    <xdr:to>
      <xdr:col>74</xdr:col>
      <xdr:colOff>31750</xdr:colOff>
      <xdr:row>17</xdr:row>
      <xdr:rowOff>97790</xdr:rowOff>
    </xdr:to>
    <xdr:sp macro="" textlink="">
      <xdr:nvSpPr>
        <xdr:cNvPr id="152" name="楕円 151">
          <a:extLst>
            <a:ext uri="{FF2B5EF4-FFF2-40B4-BE49-F238E27FC236}">
              <a16:creationId xmlns:a16="http://schemas.microsoft.com/office/drawing/2014/main" id="{E6720B94-8E76-42EE-865E-4EDBE10561A0}"/>
            </a:ext>
          </a:extLst>
        </xdr:cNvPr>
        <xdr:cNvSpPr/>
      </xdr:nvSpPr>
      <xdr:spPr>
        <a:xfrm>
          <a:off x="147320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82567</xdr:rowOff>
    </xdr:from>
    <xdr:ext cx="762000" cy="259045"/>
    <xdr:sp macro="" textlink="">
      <xdr:nvSpPr>
        <xdr:cNvPr id="153" name="テキスト ボックス 152">
          <a:extLst>
            <a:ext uri="{FF2B5EF4-FFF2-40B4-BE49-F238E27FC236}">
              <a16:creationId xmlns:a16="http://schemas.microsoft.com/office/drawing/2014/main" id="{C619BC6C-3E7E-4217-82F5-E31D96C7A1C5}"/>
            </a:ext>
          </a:extLst>
        </xdr:cNvPr>
        <xdr:cNvSpPr txBox="1"/>
      </xdr:nvSpPr>
      <xdr:spPr>
        <a:xfrm>
          <a:off x="14401800" y="299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7620</xdr:rowOff>
    </xdr:from>
    <xdr:to>
      <xdr:col>69</xdr:col>
      <xdr:colOff>142875</xdr:colOff>
      <xdr:row>18</xdr:row>
      <xdr:rowOff>109220</xdr:rowOff>
    </xdr:to>
    <xdr:sp macro="" textlink="">
      <xdr:nvSpPr>
        <xdr:cNvPr id="154" name="楕円 153">
          <a:extLst>
            <a:ext uri="{FF2B5EF4-FFF2-40B4-BE49-F238E27FC236}">
              <a16:creationId xmlns:a16="http://schemas.microsoft.com/office/drawing/2014/main" id="{698F56E8-4768-46B2-8F7E-8F177E157A33}"/>
            </a:ext>
          </a:extLst>
        </xdr:cNvPr>
        <xdr:cNvSpPr/>
      </xdr:nvSpPr>
      <xdr:spPr>
        <a:xfrm>
          <a:off x="13843000" y="309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93997</xdr:rowOff>
    </xdr:from>
    <xdr:ext cx="762000" cy="259045"/>
    <xdr:sp macro="" textlink="">
      <xdr:nvSpPr>
        <xdr:cNvPr id="155" name="テキスト ボックス 154">
          <a:extLst>
            <a:ext uri="{FF2B5EF4-FFF2-40B4-BE49-F238E27FC236}">
              <a16:creationId xmlns:a16="http://schemas.microsoft.com/office/drawing/2014/main" id="{655943F3-210C-4064-857A-615FC5806DD6}"/>
            </a:ext>
          </a:extLst>
        </xdr:cNvPr>
        <xdr:cNvSpPr txBox="1"/>
      </xdr:nvSpPr>
      <xdr:spPr>
        <a:xfrm>
          <a:off x="13512800" y="318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68580</xdr:rowOff>
    </xdr:from>
    <xdr:to>
      <xdr:col>65</xdr:col>
      <xdr:colOff>53975</xdr:colOff>
      <xdr:row>18</xdr:row>
      <xdr:rowOff>170180</xdr:rowOff>
    </xdr:to>
    <xdr:sp macro="" textlink="">
      <xdr:nvSpPr>
        <xdr:cNvPr id="156" name="楕円 155">
          <a:extLst>
            <a:ext uri="{FF2B5EF4-FFF2-40B4-BE49-F238E27FC236}">
              <a16:creationId xmlns:a16="http://schemas.microsoft.com/office/drawing/2014/main" id="{8B0E4AA0-C369-44A4-AC10-E453C830F0B7}"/>
            </a:ext>
          </a:extLst>
        </xdr:cNvPr>
        <xdr:cNvSpPr/>
      </xdr:nvSpPr>
      <xdr:spPr>
        <a:xfrm>
          <a:off x="12954000" y="315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154957</xdr:rowOff>
    </xdr:from>
    <xdr:ext cx="762000" cy="259045"/>
    <xdr:sp macro="" textlink="">
      <xdr:nvSpPr>
        <xdr:cNvPr id="157" name="テキスト ボックス 156">
          <a:extLst>
            <a:ext uri="{FF2B5EF4-FFF2-40B4-BE49-F238E27FC236}">
              <a16:creationId xmlns:a16="http://schemas.microsoft.com/office/drawing/2014/main" id="{29FC87FC-AB07-42B4-80CE-2883863643C0}"/>
            </a:ext>
          </a:extLst>
        </xdr:cNvPr>
        <xdr:cNvSpPr txBox="1"/>
      </xdr:nvSpPr>
      <xdr:spPr>
        <a:xfrm>
          <a:off x="12623800" y="324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E698B2F9-40CB-47DF-8A2A-108162647028}"/>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B8D87E58-6679-4BB8-B333-3CD1C5474725}"/>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BD1FE61-0217-4AB5-9BE5-0F4CDC68F95E}"/>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3E40AAD9-6278-46CD-8528-4846B007D09A}"/>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AE495F5D-15C8-4CBA-9EDE-3931B31DDFB4}"/>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9539CE55-7DF6-49D1-838B-BC99CC2C0853}"/>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67AC614B-2B87-4F43-BD41-07FEB5450172}"/>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3B04FF24-A03B-4CF9-8ED5-1BE16C9CC07C}"/>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BCADDC5E-D71C-4DF1-A254-984E5D78D9A3}"/>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81616F0B-5F3F-48BB-9632-B1EAE7A0DBDF}"/>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5B3EF522-D04F-4AB0-B259-20B4A4FEBBB9}"/>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　扶助費は、類似団体とほぼ同水準となっている。</a:t>
          </a:r>
          <a:endParaRPr lang="ja-JP" altLang="ja-JP" sz="900">
            <a:effectLst/>
          </a:endParaRPr>
        </a:p>
        <a:p>
          <a:pPr eaLnBrk="1" fontAlgn="auto" latinLnBrk="0" hangingPunct="1"/>
          <a:r>
            <a:rPr kumimoji="1" lang="ja-JP" altLang="ja-JP" sz="900">
              <a:solidFill>
                <a:schemeClr val="dk1"/>
              </a:solidFill>
              <a:effectLst/>
              <a:latin typeface="+mn-lt"/>
              <a:ea typeface="+mn-ea"/>
              <a:cs typeface="+mn-cs"/>
            </a:rPr>
            <a:t>　３０年度は児童手当が減少しているものの、障害者自立支援給付費が増加している。０１年度は障害者自立支援給付費や保育所運営費委託が増加したため、ポイントを上げたが、０２年度は小児医療費が減少したためポイントを下げ、０３年度は</a:t>
          </a:r>
          <a:r>
            <a:rPr kumimoji="1" lang="ja-JP" altLang="ja-JP" sz="900" b="0" i="0" baseline="0">
              <a:solidFill>
                <a:schemeClr val="dk1"/>
              </a:solidFill>
              <a:effectLst/>
              <a:latin typeface="+mn-lt"/>
              <a:ea typeface="+mn-ea"/>
              <a:cs typeface="+mn-cs"/>
            </a:rPr>
            <a:t>障害者自立支援給付費や保育所運営費委託が減少しポイントを下げたが</a:t>
          </a:r>
          <a:r>
            <a:rPr kumimoji="1" lang="ja-JP" altLang="ja-JP" sz="900">
              <a:solidFill>
                <a:schemeClr val="dk1"/>
              </a:solidFill>
              <a:effectLst/>
              <a:latin typeface="+mn-lt"/>
              <a:ea typeface="+mn-ea"/>
              <a:cs typeface="+mn-cs"/>
            </a:rPr>
            <a:t>、０４年度は障害者自立支援給付費、重度障害者医療費が増加したため、ポイントを上げた。</a:t>
          </a:r>
          <a:endParaRPr lang="ja-JP" altLang="ja-JP" sz="900">
            <a:effectLst/>
          </a:endParaRPr>
        </a:p>
        <a:p>
          <a:r>
            <a:rPr kumimoji="1" lang="ja-JP" altLang="ja-JP" sz="900">
              <a:solidFill>
                <a:schemeClr val="dk1"/>
              </a:solidFill>
              <a:effectLst/>
              <a:latin typeface="+mn-lt"/>
              <a:ea typeface="+mn-ea"/>
              <a:cs typeface="+mn-cs"/>
            </a:rPr>
            <a:t>　義務的経費である扶助費は、制度改正等による対象の拡大などによりその抑制は難しいが、今後もその傾向には注意していく。</a:t>
          </a:r>
          <a:endParaRPr lang="ja-JP" altLang="ja-JP" sz="9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CB9A24B5-7E9A-4D28-BA4C-FF94445CA719}"/>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7D8C212C-2D0E-40E4-ADB7-503EAB633F8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F417DB37-DF77-48F9-82BC-4CB284043178}"/>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50AFF3F8-F7F6-4C21-9809-8BF1E185CA43}"/>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B642A699-9753-462D-BF21-189167205AF3}"/>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F207328-FD96-4B23-A7E7-6C50AEF97E8B}"/>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C301E674-CD1A-4E2E-9B1C-EA9B48A8EC86}"/>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B47C1858-F7D9-4D5C-9377-8B5DAECDA53D}"/>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E9443CCD-65E3-4FA3-845C-56F04B1D2A5E}"/>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52D8F3A9-D35B-4145-A446-5A80FBA1CC9F}"/>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16847736-4F75-4B24-BDAE-48ACD57608D7}"/>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49E100C3-6322-428D-BB25-29EE6C9815FC}"/>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7BA291E6-16C6-47F1-B3D1-016DBB6322D8}"/>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15F9497-43B6-4084-9CB6-FDFB02C0646F}"/>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D301049C-565F-49A4-B3F9-5D3B38F4790D}"/>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D393CBA4-8695-4252-9A1D-FDDEF323D967}"/>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4B2F5E22-DB39-427D-A5DB-B9C67C4E28CC}"/>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7DB6F59F-79B2-431D-99EB-60BE534C5438}"/>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86178</xdr:rowOff>
    </xdr:from>
    <xdr:to>
      <xdr:col>24</xdr:col>
      <xdr:colOff>25400</xdr:colOff>
      <xdr:row>61</xdr:row>
      <xdr:rowOff>135165</xdr:rowOff>
    </xdr:to>
    <xdr:cxnSp macro="">
      <xdr:nvCxnSpPr>
        <xdr:cNvPr id="187" name="直線コネクタ 186">
          <a:extLst>
            <a:ext uri="{FF2B5EF4-FFF2-40B4-BE49-F238E27FC236}">
              <a16:creationId xmlns:a16="http://schemas.microsoft.com/office/drawing/2014/main" id="{1BF9F98D-1BC7-4C2B-890E-3F61D9C9D4C1}"/>
            </a:ext>
          </a:extLst>
        </xdr:cNvPr>
        <xdr:cNvCxnSpPr/>
      </xdr:nvCxnSpPr>
      <xdr:spPr>
        <a:xfrm flipV="1">
          <a:off x="4826000" y="9173028"/>
          <a:ext cx="0" cy="1420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107242</xdr:rowOff>
    </xdr:from>
    <xdr:ext cx="762000" cy="259045"/>
    <xdr:sp macro="" textlink="">
      <xdr:nvSpPr>
        <xdr:cNvPr id="188" name="扶助費最小値テキスト">
          <a:extLst>
            <a:ext uri="{FF2B5EF4-FFF2-40B4-BE49-F238E27FC236}">
              <a16:creationId xmlns:a16="http://schemas.microsoft.com/office/drawing/2014/main" id="{37E01385-56FE-42DC-958B-AF3EA051D0E7}"/>
            </a:ext>
          </a:extLst>
        </xdr:cNvPr>
        <xdr:cNvSpPr txBox="1"/>
      </xdr:nvSpPr>
      <xdr:spPr>
        <a:xfrm>
          <a:off x="4914900" y="10565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135165</xdr:rowOff>
    </xdr:from>
    <xdr:to>
      <xdr:col>24</xdr:col>
      <xdr:colOff>114300</xdr:colOff>
      <xdr:row>61</xdr:row>
      <xdr:rowOff>135165</xdr:rowOff>
    </xdr:to>
    <xdr:cxnSp macro="">
      <xdr:nvCxnSpPr>
        <xdr:cNvPr id="189" name="直線コネクタ 188">
          <a:extLst>
            <a:ext uri="{FF2B5EF4-FFF2-40B4-BE49-F238E27FC236}">
              <a16:creationId xmlns:a16="http://schemas.microsoft.com/office/drawing/2014/main" id="{D268E6CE-2F99-4C2D-8C82-10827C53C025}"/>
            </a:ext>
          </a:extLst>
        </xdr:cNvPr>
        <xdr:cNvCxnSpPr/>
      </xdr:nvCxnSpPr>
      <xdr:spPr>
        <a:xfrm>
          <a:off x="4737100" y="10593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1105</xdr:rowOff>
    </xdr:from>
    <xdr:ext cx="762000" cy="259045"/>
    <xdr:sp macro="" textlink="">
      <xdr:nvSpPr>
        <xdr:cNvPr id="190" name="扶助費最大値テキスト">
          <a:extLst>
            <a:ext uri="{FF2B5EF4-FFF2-40B4-BE49-F238E27FC236}">
              <a16:creationId xmlns:a16="http://schemas.microsoft.com/office/drawing/2014/main" id="{0159C439-4EB1-4960-95E8-D457232DD6D2}"/>
            </a:ext>
          </a:extLst>
        </xdr:cNvPr>
        <xdr:cNvSpPr txBox="1"/>
      </xdr:nvSpPr>
      <xdr:spPr>
        <a:xfrm>
          <a:off x="4914900" y="891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86178</xdr:rowOff>
    </xdr:from>
    <xdr:to>
      <xdr:col>24</xdr:col>
      <xdr:colOff>114300</xdr:colOff>
      <xdr:row>53</xdr:row>
      <xdr:rowOff>86178</xdr:rowOff>
    </xdr:to>
    <xdr:cxnSp macro="">
      <xdr:nvCxnSpPr>
        <xdr:cNvPr id="191" name="直線コネクタ 190">
          <a:extLst>
            <a:ext uri="{FF2B5EF4-FFF2-40B4-BE49-F238E27FC236}">
              <a16:creationId xmlns:a16="http://schemas.microsoft.com/office/drawing/2014/main" id="{756151FE-F552-469A-AB11-51A45120FFCB}"/>
            </a:ext>
          </a:extLst>
        </xdr:cNvPr>
        <xdr:cNvCxnSpPr/>
      </xdr:nvCxnSpPr>
      <xdr:spPr>
        <a:xfrm>
          <a:off x="4737100" y="91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61685</xdr:rowOff>
    </xdr:from>
    <xdr:to>
      <xdr:col>24</xdr:col>
      <xdr:colOff>25400</xdr:colOff>
      <xdr:row>57</xdr:row>
      <xdr:rowOff>20865</xdr:rowOff>
    </xdr:to>
    <xdr:cxnSp macro="">
      <xdr:nvCxnSpPr>
        <xdr:cNvPr id="192" name="直線コネクタ 191">
          <a:extLst>
            <a:ext uri="{FF2B5EF4-FFF2-40B4-BE49-F238E27FC236}">
              <a16:creationId xmlns:a16="http://schemas.microsoft.com/office/drawing/2014/main" id="{A77BA145-99B3-4415-A55F-30B082850D11}"/>
            </a:ext>
          </a:extLst>
        </xdr:cNvPr>
        <xdr:cNvCxnSpPr/>
      </xdr:nvCxnSpPr>
      <xdr:spPr>
        <a:xfrm>
          <a:off x="3987800" y="9662885"/>
          <a:ext cx="838200" cy="13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125384</xdr:rowOff>
    </xdr:from>
    <xdr:ext cx="762000" cy="259045"/>
    <xdr:sp macro="" textlink="">
      <xdr:nvSpPr>
        <xdr:cNvPr id="193" name="扶助費平均値テキスト">
          <a:extLst>
            <a:ext uri="{FF2B5EF4-FFF2-40B4-BE49-F238E27FC236}">
              <a16:creationId xmlns:a16="http://schemas.microsoft.com/office/drawing/2014/main" id="{8A67A7F4-803B-41AF-8AB4-C277D79AA0E4}"/>
            </a:ext>
          </a:extLst>
        </xdr:cNvPr>
        <xdr:cNvSpPr txBox="1"/>
      </xdr:nvSpPr>
      <xdr:spPr>
        <a:xfrm>
          <a:off x="4914900" y="95551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108857</xdr:rowOff>
    </xdr:from>
    <xdr:to>
      <xdr:col>24</xdr:col>
      <xdr:colOff>76200</xdr:colOff>
      <xdr:row>57</xdr:row>
      <xdr:rowOff>39007</xdr:rowOff>
    </xdr:to>
    <xdr:sp macro="" textlink="">
      <xdr:nvSpPr>
        <xdr:cNvPr id="194" name="フローチャート: 判断 193">
          <a:extLst>
            <a:ext uri="{FF2B5EF4-FFF2-40B4-BE49-F238E27FC236}">
              <a16:creationId xmlns:a16="http://schemas.microsoft.com/office/drawing/2014/main" id="{3FBE16DA-B56A-4EC3-912B-982B167E6313}"/>
            </a:ext>
          </a:extLst>
        </xdr:cNvPr>
        <xdr:cNvSpPr/>
      </xdr:nvSpPr>
      <xdr:spPr>
        <a:xfrm>
          <a:off x="47752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61685</xdr:rowOff>
    </xdr:from>
    <xdr:to>
      <xdr:col>19</xdr:col>
      <xdr:colOff>187325</xdr:colOff>
      <xdr:row>57</xdr:row>
      <xdr:rowOff>4535</xdr:rowOff>
    </xdr:to>
    <xdr:cxnSp macro="">
      <xdr:nvCxnSpPr>
        <xdr:cNvPr id="195" name="直線コネクタ 194">
          <a:extLst>
            <a:ext uri="{FF2B5EF4-FFF2-40B4-BE49-F238E27FC236}">
              <a16:creationId xmlns:a16="http://schemas.microsoft.com/office/drawing/2014/main" id="{2F406225-FE0D-45A6-8E4E-8EBEA0E4CB2D}"/>
            </a:ext>
          </a:extLst>
        </xdr:cNvPr>
        <xdr:cNvCxnSpPr/>
      </xdr:nvCxnSpPr>
      <xdr:spPr>
        <a:xfrm flipV="1">
          <a:off x="3098800" y="966288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43543</xdr:rowOff>
    </xdr:from>
    <xdr:to>
      <xdr:col>20</xdr:col>
      <xdr:colOff>38100</xdr:colOff>
      <xdr:row>56</xdr:row>
      <xdr:rowOff>145143</xdr:rowOff>
    </xdr:to>
    <xdr:sp macro="" textlink="">
      <xdr:nvSpPr>
        <xdr:cNvPr id="196" name="フローチャート: 判断 195">
          <a:extLst>
            <a:ext uri="{FF2B5EF4-FFF2-40B4-BE49-F238E27FC236}">
              <a16:creationId xmlns:a16="http://schemas.microsoft.com/office/drawing/2014/main" id="{6C8FD85F-92FB-406A-9FBA-590593551093}"/>
            </a:ext>
          </a:extLst>
        </xdr:cNvPr>
        <xdr:cNvSpPr/>
      </xdr:nvSpPr>
      <xdr:spPr>
        <a:xfrm>
          <a:off x="3937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129920</xdr:rowOff>
    </xdr:from>
    <xdr:ext cx="736600" cy="259045"/>
    <xdr:sp macro="" textlink="">
      <xdr:nvSpPr>
        <xdr:cNvPr id="197" name="テキスト ボックス 196">
          <a:extLst>
            <a:ext uri="{FF2B5EF4-FFF2-40B4-BE49-F238E27FC236}">
              <a16:creationId xmlns:a16="http://schemas.microsoft.com/office/drawing/2014/main" id="{B9113F70-3BA0-4122-908A-04EA4742C631}"/>
            </a:ext>
          </a:extLst>
        </xdr:cNvPr>
        <xdr:cNvSpPr txBox="1"/>
      </xdr:nvSpPr>
      <xdr:spPr>
        <a:xfrm>
          <a:off x="3606800" y="9731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4535</xdr:rowOff>
    </xdr:from>
    <xdr:to>
      <xdr:col>15</xdr:col>
      <xdr:colOff>98425</xdr:colOff>
      <xdr:row>57</xdr:row>
      <xdr:rowOff>69850</xdr:rowOff>
    </xdr:to>
    <xdr:cxnSp macro="">
      <xdr:nvCxnSpPr>
        <xdr:cNvPr id="198" name="直線コネクタ 197">
          <a:extLst>
            <a:ext uri="{FF2B5EF4-FFF2-40B4-BE49-F238E27FC236}">
              <a16:creationId xmlns:a16="http://schemas.microsoft.com/office/drawing/2014/main" id="{0E20F282-13B7-45D6-A8E1-991C4FF0ABCD}"/>
            </a:ext>
          </a:extLst>
        </xdr:cNvPr>
        <xdr:cNvCxnSpPr/>
      </xdr:nvCxnSpPr>
      <xdr:spPr>
        <a:xfrm flipV="1">
          <a:off x="2209800" y="97771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76200</xdr:rowOff>
    </xdr:from>
    <xdr:to>
      <xdr:col>15</xdr:col>
      <xdr:colOff>149225</xdr:colOff>
      <xdr:row>57</xdr:row>
      <xdr:rowOff>6350</xdr:rowOff>
    </xdr:to>
    <xdr:sp macro="" textlink="">
      <xdr:nvSpPr>
        <xdr:cNvPr id="199" name="フローチャート: 判断 198">
          <a:extLst>
            <a:ext uri="{FF2B5EF4-FFF2-40B4-BE49-F238E27FC236}">
              <a16:creationId xmlns:a16="http://schemas.microsoft.com/office/drawing/2014/main" id="{6078ED9E-307B-48EC-A917-AFC5B115294D}"/>
            </a:ext>
          </a:extLst>
        </xdr:cNvPr>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16527</xdr:rowOff>
    </xdr:from>
    <xdr:ext cx="762000" cy="259045"/>
    <xdr:sp macro="" textlink="">
      <xdr:nvSpPr>
        <xdr:cNvPr id="200" name="テキスト ボックス 199">
          <a:extLst>
            <a:ext uri="{FF2B5EF4-FFF2-40B4-BE49-F238E27FC236}">
              <a16:creationId xmlns:a16="http://schemas.microsoft.com/office/drawing/2014/main" id="{DF99E63B-699B-488A-A3A2-BE1DC83EECFA}"/>
            </a:ext>
          </a:extLst>
        </xdr:cNvPr>
        <xdr:cNvSpPr txBox="1"/>
      </xdr:nvSpPr>
      <xdr:spPr>
        <a:xfrm>
          <a:off x="2717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45357</xdr:rowOff>
    </xdr:from>
    <xdr:to>
      <xdr:col>11</xdr:col>
      <xdr:colOff>9525</xdr:colOff>
      <xdr:row>57</xdr:row>
      <xdr:rowOff>69850</xdr:rowOff>
    </xdr:to>
    <xdr:cxnSp macro="">
      <xdr:nvCxnSpPr>
        <xdr:cNvPr id="201" name="直線コネクタ 200">
          <a:extLst>
            <a:ext uri="{FF2B5EF4-FFF2-40B4-BE49-F238E27FC236}">
              <a16:creationId xmlns:a16="http://schemas.microsoft.com/office/drawing/2014/main" id="{70B58EA9-7DAD-4FC1-AFAA-7A08FB222C28}"/>
            </a:ext>
          </a:extLst>
        </xdr:cNvPr>
        <xdr:cNvCxnSpPr/>
      </xdr:nvCxnSpPr>
      <xdr:spPr>
        <a:xfrm>
          <a:off x="1320800" y="9646557"/>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2722</xdr:rowOff>
    </xdr:from>
    <xdr:to>
      <xdr:col>11</xdr:col>
      <xdr:colOff>60325</xdr:colOff>
      <xdr:row>57</xdr:row>
      <xdr:rowOff>104322</xdr:rowOff>
    </xdr:to>
    <xdr:sp macro="" textlink="">
      <xdr:nvSpPr>
        <xdr:cNvPr id="202" name="フローチャート: 判断 201">
          <a:extLst>
            <a:ext uri="{FF2B5EF4-FFF2-40B4-BE49-F238E27FC236}">
              <a16:creationId xmlns:a16="http://schemas.microsoft.com/office/drawing/2014/main" id="{D0ADD569-ADFB-403E-A096-805A93AF6A6E}"/>
            </a:ext>
          </a:extLst>
        </xdr:cNvPr>
        <xdr:cNvSpPr/>
      </xdr:nvSpPr>
      <xdr:spPr>
        <a:xfrm>
          <a:off x="2159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114499</xdr:rowOff>
    </xdr:from>
    <xdr:ext cx="762000" cy="259045"/>
    <xdr:sp macro="" textlink="">
      <xdr:nvSpPr>
        <xdr:cNvPr id="203" name="テキスト ボックス 202">
          <a:extLst>
            <a:ext uri="{FF2B5EF4-FFF2-40B4-BE49-F238E27FC236}">
              <a16:creationId xmlns:a16="http://schemas.microsoft.com/office/drawing/2014/main" id="{BD648598-06B2-4058-BEFF-AF37EB4A02D4}"/>
            </a:ext>
          </a:extLst>
        </xdr:cNvPr>
        <xdr:cNvSpPr txBox="1"/>
      </xdr:nvSpPr>
      <xdr:spPr>
        <a:xfrm>
          <a:off x="1828800" y="954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2722</xdr:rowOff>
    </xdr:from>
    <xdr:to>
      <xdr:col>6</xdr:col>
      <xdr:colOff>171450</xdr:colOff>
      <xdr:row>57</xdr:row>
      <xdr:rowOff>104322</xdr:rowOff>
    </xdr:to>
    <xdr:sp macro="" textlink="">
      <xdr:nvSpPr>
        <xdr:cNvPr id="204" name="フローチャート: 判断 203">
          <a:extLst>
            <a:ext uri="{FF2B5EF4-FFF2-40B4-BE49-F238E27FC236}">
              <a16:creationId xmlns:a16="http://schemas.microsoft.com/office/drawing/2014/main" id="{DB70AA45-D56D-4B4D-888B-591E64471921}"/>
            </a:ext>
          </a:extLst>
        </xdr:cNvPr>
        <xdr:cNvSpPr/>
      </xdr:nvSpPr>
      <xdr:spPr>
        <a:xfrm>
          <a:off x="1270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89099</xdr:rowOff>
    </xdr:from>
    <xdr:ext cx="762000" cy="259045"/>
    <xdr:sp macro="" textlink="">
      <xdr:nvSpPr>
        <xdr:cNvPr id="205" name="テキスト ボックス 204">
          <a:extLst>
            <a:ext uri="{FF2B5EF4-FFF2-40B4-BE49-F238E27FC236}">
              <a16:creationId xmlns:a16="http://schemas.microsoft.com/office/drawing/2014/main" id="{AE42055F-98F0-44EA-8FB4-BF2DA8FD4003}"/>
            </a:ext>
          </a:extLst>
        </xdr:cNvPr>
        <xdr:cNvSpPr txBox="1"/>
      </xdr:nvSpPr>
      <xdr:spPr>
        <a:xfrm>
          <a:off x="9398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BDB794F5-A466-4BC8-AE9F-A3098FC6EDBC}"/>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17AD139A-E0D2-49F9-BEAA-7E65A0A84F06}"/>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BF0A52E6-E699-4F43-8CEE-B521C4B723D7}"/>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8856B696-2CBE-4BBF-B708-2B313809373B}"/>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A58BC201-462D-47B3-8731-EFBB27C5D6E1}"/>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141515</xdr:rowOff>
    </xdr:from>
    <xdr:to>
      <xdr:col>24</xdr:col>
      <xdr:colOff>76200</xdr:colOff>
      <xdr:row>57</xdr:row>
      <xdr:rowOff>71665</xdr:rowOff>
    </xdr:to>
    <xdr:sp macro="" textlink="">
      <xdr:nvSpPr>
        <xdr:cNvPr id="211" name="楕円 210">
          <a:extLst>
            <a:ext uri="{FF2B5EF4-FFF2-40B4-BE49-F238E27FC236}">
              <a16:creationId xmlns:a16="http://schemas.microsoft.com/office/drawing/2014/main" id="{64E032B4-D97B-4566-81D4-49AA52F701AB}"/>
            </a:ext>
          </a:extLst>
        </xdr:cNvPr>
        <xdr:cNvSpPr/>
      </xdr:nvSpPr>
      <xdr:spPr>
        <a:xfrm>
          <a:off x="4775200" y="974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113592</xdr:rowOff>
    </xdr:from>
    <xdr:ext cx="762000" cy="259045"/>
    <xdr:sp macro="" textlink="">
      <xdr:nvSpPr>
        <xdr:cNvPr id="212" name="扶助費該当値テキスト">
          <a:extLst>
            <a:ext uri="{FF2B5EF4-FFF2-40B4-BE49-F238E27FC236}">
              <a16:creationId xmlns:a16="http://schemas.microsoft.com/office/drawing/2014/main" id="{34B683A5-DAF0-4C41-A7AE-7F53DE6DAD0D}"/>
            </a:ext>
          </a:extLst>
        </xdr:cNvPr>
        <xdr:cNvSpPr txBox="1"/>
      </xdr:nvSpPr>
      <xdr:spPr>
        <a:xfrm>
          <a:off x="49149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10885</xdr:rowOff>
    </xdr:from>
    <xdr:to>
      <xdr:col>20</xdr:col>
      <xdr:colOff>38100</xdr:colOff>
      <xdr:row>56</xdr:row>
      <xdr:rowOff>112485</xdr:rowOff>
    </xdr:to>
    <xdr:sp macro="" textlink="">
      <xdr:nvSpPr>
        <xdr:cNvPr id="213" name="楕円 212">
          <a:extLst>
            <a:ext uri="{FF2B5EF4-FFF2-40B4-BE49-F238E27FC236}">
              <a16:creationId xmlns:a16="http://schemas.microsoft.com/office/drawing/2014/main" id="{064F36B7-8DC6-4350-891D-14C05D843B53}"/>
            </a:ext>
          </a:extLst>
        </xdr:cNvPr>
        <xdr:cNvSpPr/>
      </xdr:nvSpPr>
      <xdr:spPr>
        <a:xfrm>
          <a:off x="3937000" y="96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122662</xdr:rowOff>
    </xdr:from>
    <xdr:ext cx="736600" cy="259045"/>
    <xdr:sp macro="" textlink="">
      <xdr:nvSpPr>
        <xdr:cNvPr id="214" name="テキスト ボックス 213">
          <a:extLst>
            <a:ext uri="{FF2B5EF4-FFF2-40B4-BE49-F238E27FC236}">
              <a16:creationId xmlns:a16="http://schemas.microsoft.com/office/drawing/2014/main" id="{E6397F4E-B19B-475D-A408-FAF5D67CFA0A}"/>
            </a:ext>
          </a:extLst>
        </xdr:cNvPr>
        <xdr:cNvSpPr txBox="1"/>
      </xdr:nvSpPr>
      <xdr:spPr>
        <a:xfrm>
          <a:off x="3606800" y="9380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125185</xdr:rowOff>
    </xdr:from>
    <xdr:to>
      <xdr:col>15</xdr:col>
      <xdr:colOff>149225</xdr:colOff>
      <xdr:row>57</xdr:row>
      <xdr:rowOff>55335</xdr:rowOff>
    </xdr:to>
    <xdr:sp macro="" textlink="">
      <xdr:nvSpPr>
        <xdr:cNvPr id="215" name="楕円 214">
          <a:extLst>
            <a:ext uri="{FF2B5EF4-FFF2-40B4-BE49-F238E27FC236}">
              <a16:creationId xmlns:a16="http://schemas.microsoft.com/office/drawing/2014/main" id="{CF1802AF-46CE-4812-B109-A3D998E09C84}"/>
            </a:ext>
          </a:extLst>
        </xdr:cNvPr>
        <xdr:cNvSpPr/>
      </xdr:nvSpPr>
      <xdr:spPr>
        <a:xfrm>
          <a:off x="3048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40112</xdr:rowOff>
    </xdr:from>
    <xdr:ext cx="762000" cy="259045"/>
    <xdr:sp macro="" textlink="">
      <xdr:nvSpPr>
        <xdr:cNvPr id="216" name="テキスト ボックス 215">
          <a:extLst>
            <a:ext uri="{FF2B5EF4-FFF2-40B4-BE49-F238E27FC236}">
              <a16:creationId xmlns:a16="http://schemas.microsoft.com/office/drawing/2014/main" id="{49DC4C72-2392-4E0F-8AF2-5C73A1858B44}"/>
            </a:ext>
          </a:extLst>
        </xdr:cNvPr>
        <xdr:cNvSpPr txBox="1"/>
      </xdr:nvSpPr>
      <xdr:spPr>
        <a:xfrm>
          <a:off x="2717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19050</xdr:rowOff>
    </xdr:from>
    <xdr:to>
      <xdr:col>11</xdr:col>
      <xdr:colOff>60325</xdr:colOff>
      <xdr:row>57</xdr:row>
      <xdr:rowOff>120650</xdr:rowOff>
    </xdr:to>
    <xdr:sp macro="" textlink="">
      <xdr:nvSpPr>
        <xdr:cNvPr id="217" name="楕円 216">
          <a:extLst>
            <a:ext uri="{FF2B5EF4-FFF2-40B4-BE49-F238E27FC236}">
              <a16:creationId xmlns:a16="http://schemas.microsoft.com/office/drawing/2014/main" id="{ED46AE83-0D84-4739-9989-C2E0F83396D4}"/>
            </a:ext>
          </a:extLst>
        </xdr:cNvPr>
        <xdr:cNvSpPr/>
      </xdr:nvSpPr>
      <xdr:spPr>
        <a:xfrm>
          <a:off x="2159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105427</xdr:rowOff>
    </xdr:from>
    <xdr:ext cx="762000" cy="259045"/>
    <xdr:sp macro="" textlink="">
      <xdr:nvSpPr>
        <xdr:cNvPr id="218" name="テキスト ボックス 217">
          <a:extLst>
            <a:ext uri="{FF2B5EF4-FFF2-40B4-BE49-F238E27FC236}">
              <a16:creationId xmlns:a16="http://schemas.microsoft.com/office/drawing/2014/main" id="{43C04D01-FA4C-4DF4-9015-FA197511A58D}"/>
            </a:ext>
          </a:extLst>
        </xdr:cNvPr>
        <xdr:cNvSpPr txBox="1"/>
      </xdr:nvSpPr>
      <xdr:spPr>
        <a:xfrm>
          <a:off x="1828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166007</xdr:rowOff>
    </xdr:from>
    <xdr:to>
      <xdr:col>6</xdr:col>
      <xdr:colOff>171450</xdr:colOff>
      <xdr:row>56</xdr:row>
      <xdr:rowOff>96157</xdr:rowOff>
    </xdr:to>
    <xdr:sp macro="" textlink="">
      <xdr:nvSpPr>
        <xdr:cNvPr id="219" name="楕円 218">
          <a:extLst>
            <a:ext uri="{FF2B5EF4-FFF2-40B4-BE49-F238E27FC236}">
              <a16:creationId xmlns:a16="http://schemas.microsoft.com/office/drawing/2014/main" id="{F831FBC4-BEB3-4218-A1C7-0483404DB09F}"/>
            </a:ext>
          </a:extLst>
        </xdr:cNvPr>
        <xdr:cNvSpPr/>
      </xdr:nvSpPr>
      <xdr:spPr>
        <a:xfrm>
          <a:off x="1270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106334</xdr:rowOff>
    </xdr:from>
    <xdr:ext cx="762000" cy="259045"/>
    <xdr:sp macro="" textlink="">
      <xdr:nvSpPr>
        <xdr:cNvPr id="220" name="テキスト ボックス 219">
          <a:extLst>
            <a:ext uri="{FF2B5EF4-FFF2-40B4-BE49-F238E27FC236}">
              <a16:creationId xmlns:a16="http://schemas.microsoft.com/office/drawing/2014/main" id="{506984A2-12F6-4725-8244-E36BBAA2BFE2}"/>
            </a:ext>
          </a:extLst>
        </xdr:cNvPr>
        <xdr:cNvSpPr txBox="1"/>
      </xdr:nvSpPr>
      <xdr:spPr>
        <a:xfrm>
          <a:off x="939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4AE5C1E5-7A8D-414F-872B-D52CCB394577}"/>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965F49D6-426C-4F5D-93D0-C585967D314D}"/>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1A3020FB-F78A-42A4-B520-100EF047026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E1664F37-FBC0-4F9E-84BA-8BC322C742F4}"/>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D7A83643-1F4A-4F84-8480-FB30B5ACEE37}"/>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C4B2A95-DE3B-4A0D-A1F3-76EADE19508C}"/>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AB8A46CA-73A2-4997-8C38-7B937213D821}"/>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E7A1685A-F24A-4A34-9F03-813F547AE2EC}"/>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1B936332-CF71-46A5-80FA-9F96411CCCDB}"/>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D8C7B8D6-22D9-48E2-93B0-243C77D64FA9}"/>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8073913E-F3CA-4C05-8B68-C3A8EF011C66}"/>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の他において大きな要因を占めていたのは、特別会計等への繰出金であり、年度により比率に若干の増減があるが、ほぼ横ばいに推移していた。しかし、０２年度から下水道事業特別会計から公営企業会計へ移行したため、大きくポイントを下げ、０３・０４年度もほぼ横ばいに推移した。</a:t>
          </a:r>
          <a:endParaRPr lang="ja-JP" altLang="ja-JP" sz="1400">
            <a:effectLst/>
          </a:endParaRPr>
        </a:p>
        <a:p>
          <a:r>
            <a:rPr kumimoji="1" lang="ja-JP" altLang="ja-JP" sz="1100">
              <a:solidFill>
                <a:schemeClr val="dk1"/>
              </a:solidFill>
              <a:effectLst/>
              <a:latin typeface="+mn-lt"/>
              <a:ea typeface="+mn-ea"/>
              <a:cs typeface="+mn-cs"/>
            </a:rPr>
            <a:t>　今後も特別会計等の適正な運営に資するよう、適切な繰出金を支出していく。</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AE21892F-612A-4BBB-8A01-0B94CA718FF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6C90708A-4CD8-4EE5-86FE-B9EBF0ABBE3C}"/>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8EB27E8F-0123-45DF-9277-6C4CD555D1CD}"/>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C4B11673-D7D3-4E79-81AE-FA77D53745A9}"/>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9532CE7E-3E2E-4979-B3BA-3C65EFA0BB3C}"/>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44614524-C5FF-4C56-AEDA-32B4782CD851}"/>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6D2EF074-8F9A-4233-8B3A-79E42041C003}"/>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396A1C0D-D388-454B-8431-16CAE3A8A071}"/>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444E2990-66E5-46D6-8DA4-48FF3D3409BB}"/>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CC17A423-8698-4128-AD64-C4D7D89DD967}"/>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5A730C69-9CCC-4FF7-BFED-A34EAE1208D6}"/>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83EF5034-0586-4F1A-A4DB-D36021E421CC}"/>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2930532-C7CF-404A-B2B8-105714A6BF4F}"/>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863F8332-3141-46F4-A1D7-3C3A5320DA9F}"/>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15C1892F-8FF0-4B60-90CB-2905C22623D2}"/>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8B90EF9D-C4AE-4E3F-BBA8-FC43459E139F}"/>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123190</xdr:rowOff>
    </xdr:from>
    <xdr:to>
      <xdr:col>82</xdr:col>
      <xdr:colOff>107950</xdr:colOff>
      <xdr:row>61</xdr:row>
      <xdr:rowOff>16510</xdr:rowOff>
    </xdr:to>
    <xdr:cxnSp macro="">
      <xdr:nvCxnSpPr>
        <xdr:cNvPr id="248" name="直線コネクタ 247">
          <a:extLst>
            <a:ext uri="{FF2B5EF4-FFF2-40B4-BE49-F238E27FC236}">
              <a16:creationId xmlns:a16="http://schemas.microsoft.com/office/drawing/2014/main" id="{FBFBE9B6-8BC8-4699-AC98-8E237D553537}"/>
            </a:ext>
          </a:extLst>
        </xdr:cNvPr>
        <xdr:cNvCxnSpPr/>
      </xdr:nvCxnSpPr>
      <xdr:spPr>
        <a:xfrm flipV="1">
          <a:off x="16510000" y="921004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160037</xdr:rowOff>
    </xdr:from>
    <xdr:ext cx="762000" cy="259045"/>
    <xdr:sp macro="" textlink="">
      <xdr:nvSpPr>
        <xdr:cNvPr id="249" name="その他最小値テキスト">
          <a:extLst>
            <a:ext uri="{FF2B5EF4-FFF2-40B4-BE49-F238E27FC236}">
              <a16:creationId xmlns:a16="http://schemas.microsoft.com/office/drawing/2014/main" id="{A8C19EC9-C748-49C2-AC09-866A9F887937}"/>
            </a:ext>
          </a:extLst>
        </xdr:cNvPr>
        <xdr:cNvSpPr txBox="1"/>
      </xdr:nvSpPr>
      <xdr:spPr>
        <a:xfrm>
          <a:off x="16598900" y="10447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16510</xdr:rowOff>
    </xdr:from>
    <xdr:to>
      <xdr:col>82</xdr:col>
      <xdr:colOff>196850</xdr:colOff>
      <xdr:row>61</xdr:row>
      <xdr:rowOff>16510</xdr:rowOff>
    </xdr:to>
    <xdr:cxnSp macro="">
      <xdr:nvCxnSpPr>
        <xdr:cNvPr id="250" name="直線コネクタ 249">
          <a:extLst>
            <a:ext uri="{FF2B5EF4-FFF2-40B4-BE49-F238E27FC236}">
              <a16:creationId xmlns:a16="http://schemas.microsoft.com/office/drawing/2014/main" id="{7E80A601-4986-411B-97E0-C2C533017778}"/>
            </a:ext>
          </a:extLst>
        </xdr:cNvPr>
        <xdr:cNvCxnSpPr/>
      </xdr:nvCxnSpPr>
      <xdr:spPr>
        <a:xfrm>
          <a:off x="16421100" y="10474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38117</xdr:rowOff>
    </xdr:from>
    <xdr:ext cx="762000" cy="259045"/>
    <xdr:sp macro="" textlink="">
      <xdr:nvSpPr>
        <xdr:cNvPr id="251" name="その他最大値テキスト">
          <a:extLst>
            <a:ext uri="{FF2B5EF4-FFF2-40B4-BE49-F238E27FC236}">
              <a16:creationId xmlns:a16="http://schemas.microsoft.com/office/drawing/2014/main" id="{7D1994DA-8A06-4EF5-A1CB-2AC95D0E5756}"/>
            </a:ext>
          </a:extLst>
        </xdr:cNvPr>
        <xdr:cNvSpPr txBox="1"/>
      </xdr:nvSpPr>
      <xdr:spPr>
        <a:xfrm>
          <a:off x="16598900" y="895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123190</xdr:rowOff>
    </xdr:from>
    <xdr:to>
      <xdr:col>82</xdr:col>
      <xdr:colOff>196850</xdr:colOff>
      <xdr:row>53</xdr:row>
      <xdr:rowOff>123190</xdr:rowOff>
    </xdr:to>
    <xdr:cxnSp macro="">
      <xdr:nvCxnSpPr>
        <xdr:cNvPr id="252" name="直線コネクタ 251">
          <a:extLst>
            <a:ext uri="{FF2B5EF4-FFF2-40B4-BE49-F238E27FC236}">
              <a16:creationId xmlns:a16="http://schemas.microsoft.com/office/drawing/2014/main" id="{7B40E790-A6B8-4D3B-8903-3E40753512B8}"/>
            </a:ext>
          </a:extLst>
        </xdr:cNvPr>
        <xdr:cNvCxnSpPr/>
      </xdr:nvCxnSpPr>
      <xdr:spPr>
        <a:xfrm>
          <a:off x="16421100" y="9210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1270</xdr:rowOff>
    </xdr:from>
    <xdr:to>
      <xdr:col>82</xdr:col>
      <xdr:colOff>107950</xdr:colOff>
      <xdr:row>55</xdr:row>
      <xdr:rowOff>31750</xdr:rowOff>
    </xdr:to>
    <xdr:cxnSp macro="">
      <xdr:nvCxnSpPr>
        <xdr:cNvPr id="253" name="直線コネクタ 252">
          <a:extLst>
            <a:ext uri="{FF2B5EF4-FFF2-40B4-BE49-F238E27FC236}">
              <a16:creationId xmlns:a16="http://schemas.microsoft.com/office/drawing/2014/main" id="{DC399923-C912-45EA-AB9C-6AA6C15C32C3}"/>
            </a:ext>
          </a:extLst>
        </xdr:cNvPr>
        <xdr:cNvCxnSpPr/>
      </xdr:nvCxnSpPr>
      <xdr:spPr>
        <a:xfrm flipV="1">
          <a:off x="15671800" y="94310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48277</xdr:rowOff>
    </xdr:from>
    <xdr:ext cx="762000" cy="259045"/>
    <xdr:sp macro="" textlink="">
      <xdr:nvSpPr>
        <xdr:cNvPr id="254" name="その他平均値テキスト">
          <a:extLst>
            <a:ext uri="{FF2B5EF4-FFF2-40B4-BE49-F238E27FC236}">
              <a16:creationId xmlns:a16="http://schemas.microsoft.com/office/drawing/2014/main" id="{6C0FE398-DEB2-4FA2-8293-E2D1E3E5629B}"/>
            </a:ext>
          </a:extLst>
        </xdr:cNvPr>
        <xdr:cNvSpPr txBox="1"/>
      </xdr:nvSpPr>
      <xdr:spPr>
        <a:xfrm>
          <a:off x="16598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55" name="フローチャート: 判断 254">
          <a:extLst>
            <a:ext uri="{FF2B5EF4-FFF2-40B4-BE49-F238E27FC236}">
              <a16:creationId xmlns:a16="http://schemas.microsoft.com/office/drawing/2014/main" id="{5F085242-8752-4852-B794-5C13ABFE4F18}"/>
            </a:ext>
          </a:extLst>
        </xdr:cNvPr>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31750</xdr:rowOff>
    </xdr:from>
    <xdr:to>
      <xdr:col>78</xdr:col>
      <xdr:colOff>69850</xdr:colOff>
      <xdr:row>55</xdr:row>
      <xdr:rowOff>54610</xdr:rowOff>
    </xdr:to>
    <xdr:cxnSp macro="">
      <xdr:nvCxnSpPr>
        <xdr:cNvPr id="256" name="直線コネクタ 255">
          <a:extLst>
            <a:ext uri="{FF2B5EF4-FFF2-40B4-BE49-F238E27FC236}">
              <a16:creationId xmlns:a16="http://schemas.microsoft.com/office/drawing/2014/main" id="{03F84AD1-8E60-418A-8256-5AF4E0B0CAAA}"/>
            </a:ext>
          </a:extLst>
        </xdr:cNvPr>
        <xdr:cNvCxnSpPr/>
      </xdr:nvCxnSpPr>
      <xdr:spPr>
        <a:xfrm flipV="1">
          <a:off x="14782800" y="94615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76200</xdr:rowOff>
    </xdr:from>
    <xdr:to>
      <xdr:col>78</xdr:col>
      <xdr:colOff>120650</xdr:colOff>
      <xdr:row>57</xdr:row>
      <xdr:rowOff>6350</xdr:rowOff>
    </xdr:to>
    <xdr:sp macro="" textlink="">
      <xdr:nvSpPr>
        <xdr:cNvPr id="257" name="フローチャート: 判断 256">
          <a:extLst>
            <a:ext uri="{FF2B5EF4-FFF2-40B4-BE49-F238E27FC236}">
              <a16:creationId xmlns:a16="http://schemas.microsoft.com/office/drawing/2014/main" id="{2A2F1B0A-CCC5-4989-B866-FECC93B804E7}"/>
            </a:ext>
          </a:extLst>
        </xdr:cNvPr>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162577</xdr:rowOff>
    </xdr:from>
    <xdr:ext cx="736600" cy="259045"/>
    <xdr:sp macro="" textlink="">
      <xdr:nvSpPr>
        <xdr:cNvPr id="258" name="テキスト ボックス 257">
          <a:extLst>
            <a:ext uri="{FF2B5EF4-FFF2-40B4-BE49-F238E27FC236}">
              <a16:creationId xmlns:a16="http://schemas.microsoft.com/office/drawing/2014/main" id="{BAECA4BB-D641-4BB4-9973-F15512F31BDF}"/>
            </a:ext>
          </a:extLst>
        </xdr:cNvPr>
        <xdr:cNvSpPr txBox="1"/>
      </xdr:nvSpPr>
      <xdr:spPr>
        <a:xfrm>
          <a:off x="15290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54610</xdr:rowOff>
    </xdr:from>
    <xdr:to>
      <xdr:col>73</xdr:col>
      <xdr:colOff>180975</xdr:colOff>
      <xdr:row>57</xdr:row>
      <xdr:rowOff>16510</xdr:rowOff>
    </xdr:to>
    <xdr:cxnSp macro="">
      <xdr:nvCxnSpPr>
        <xdr:cNvPr id="259" name="直線コネクタ 258">
          <a:extLst>
            <a:ext uri="{FF2B5EF4-FFF2-40B4-BE49-F238E27FC236}">
              <a16:creationId xmlns:a16="http://schemas.microsoft.com/office/drawing/2014/main" id="{C8DBAE8F-10A5-400C-8436-1C2AD7BDB419}"/>
            </a:ext>
          </a:extLst>
        </xdr:cNvPr>
        <xdr:cNvCxnSpPr/>
      </xdr:nvCxnSpPr>
      <xdr:spPr>
        <a:xfrm flipV="1">
          <a:off x="13893800" y="948436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144780</xdr:rowOff>
    </xdr:from>
    <xdr:to>
      <xdr:col>74</xdr:col>
      <xdr:colOff>31750</xdr:colOff>
      <xdr:row>57</xdr:row>
      <xdr:rowOff>74930</xdr:rowOff>
    </xdr:to>
    <xdr:sp macro="" textlink="">
      <xdr:nvSpPr>
        <xdr:cNvPr id="260" name="フローチャート: 判断 259">
          <a:extLst>
            <a:ext uri="{FF2B5EF4-FFF2-40B4-BE49-F238E27FC236}">
              <a16:creationId xmlns:a16="http://schemas.microsoft.com/office/drawing/2014/main" id="{43419F68-6293-4B52-A725-4A2494F9E308}"/>
            </a:ext>
          </a:extLst>
        </xdr:cNvPr>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59707</xdr:rowOff>
    </xdr:from>
    <xdr:ext cx="762000" cy="259045"/>
    <xdr:sp macro="" textlink="">
      <xdr:nvSpPr>
        <xdr:cNvPr id="261" name="テキスト ボックス 260">
          <a:extLst>
            <a:ext uri="{FF2B5EF4-FFF2-40B4-BE49-F238E27FC236}">
              <a16:creationId xmlns:a16="http://schemas.microsoft.com/office/drawing/2014/main" id="{97AB86AA-E431-42C7-A9CE-6C982E1401C8}"/>
            </a:ext>
          </a:extLst>
        </xdr:cNvPr>
        <xdr:cNvSpPr txBox="1"/>
      </xdr:nvSpPr>
      <xdr:spPr>
        <a:xfrm>
          <a:off x="14401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8890</xdr:rowOff>
    </xdr:from>
    <xdr:to>
      <xdr:col>69</xdr:col>
      <xdr:colOff>92075</xdr:colOff>
      <xdr:row>57</xdr:row>
      <xdr:rowOff>16510</xdr:rowOff>
    </xdr:to>
    <xdr:cxnSp macro="">
      <xdr:nvCxnSpPr>
        <xdr:cNvPr id="262" name="直線コネクタ 261">
          <a:extLst>
            <a:ext uri="{FF2B5EF4-FFF2-40B4-BE49-F238E27FC236}">
              <a16:creationId xmlns:a16="http://schemas.microsoft.com/office/drawing/2014/main" id="{5C29184B-61B1-445B-AA3E-82220FCE7656}"/>
            </a:ext>
          </a:extLst>
        </xdr:cNvPr>
        <xdr:cNvCxnSpPr/>
      </xdr:nvCxnSpPr>
      <xdr:spPr>
        <a:xfrm>
          <a:off x="13004800" y="97815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34290</xdr:rowOff>
    </xdr:from>
    <xdr:to>
      <xdr:col>69</xdr:col>
      <xdr:colOff>142875</xdr:colOff>
      <xdr:row>57</xdr:row>
      <xdr:rowOff>135890</xdr:rowOff>
    </xdr:to>
    <xdr:sp macro="" textlink="">
      <xdr:nvSpPr>
        <xdr:cNvPr id="263" name="フローチャート: 判断 262">
          <a:extLst>
            <a:ext uri="{FF2B5EF4-FFF2-40B4-BE49-F238E27FC236}">
              <a16:creationId xmlns:a16="http://schemas.microsoft.com/office/drawing/2014/main" id="{05364B43-961D-4303-BAD5-EBEBDDE7091B}"/>
            </a:ext>
          </a:extLst>
        </xdr:cNvPr>
        <xdr:cNvSpPr/>
      </xdr:nvSpPr>
      <xdr:spPr>
        <a:xfrm>
          <a:off x="13843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120667</xdr:rowOff>
    </xdr:from>
    <xdr:ext cx="762000" cy="259045"/>
    <xdr:sp macro="" textlink="">
      <xdr:nvSpPr>
        <xdr:cNvPr id="264" name="テキスト ボックス 263">
          <a:extLst>
            <a:ext uri="{FF2B5EF4-FFF2-40B4-BE49-F238E27FC236}">
              <a16:creationId xmlns:a16="http://schemas.microsoft.com/office/drawing/2014/main" id="{45264B9D-E187-4E78-9545-1A5952031930}"/>
            </a:ext>
          </a:extLst>
        </xdr:cNvPr>
        <xdr:cNvSpPr txBox="1"/>
      </xdr:nvSpPr>
      <xdr:spPr>
        <a:xfrm>
          <a:off x="13512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65" name="フローチャート: 判断 264">
          <a:extLst>
            <a:ext uri="{FF2B5EF4-FFF2-40B4-BE49-F238E27FC236}">
              <a16:creationId xmlns:a16="http://schemas.microsoft.com/office/drawing/2014/main" id="{CF202598-7FCF-494D-90B2-A420222C91F9}"/>
            </a:ext>
          </a:extLst>
        </xdr:cNvPr>
        <xdr:cNvSpPr/>
      </xdr:nvSpPr>
      <xdr:spPr>
        <a:xfrm>
          <a:off x="12954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105427</xdr:rowOff>
    </xdr:from>
    <xdr:ext cx="762000" cy="259045"/>
    <xdr:sp macro="" textlink="">
      <xdr:nvSpPr>
        <xdr:cNvPr id="266" name="テキスト ボックス 265">
          <a:extLst>
            <a:ext uri="{FF2B5EF4-FFF2-40B4-BE49-F238E27FC236}">
              <a16:creationId xmlns:a16="http://schemas.microsoft.com/office/drawing/2014/main" id="{3A5C1B3E-EF56-4279-B3CF-06574456F33C}"/>
            </a:ext>
          </a:extLst>
        </xdr:cNvPr>
        <xdr:cNvSpPr txBox="1"/>
      </xdr:nvSpPr>
      <xdr:spPr>
        <a:xfrm>
          <a:off x="12623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786B2B0E-BCA0-46BF-B31F-2BED8CD346B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E600C29A-CCE6-498B-96A8-AD47266C3326}"/>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21B99A06-9987-4146-8905-84090433E285}"/>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9B13278A-792B-41A9-BD78-C033E9368F65}"/>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B52A89BC-D3B2-4829-93A2-9AB53A600395}"/>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121920</xdr:rowOff>
    </xdr:from>
    <xdr:to>
      <xdr:col>82</xdr:col>
      <xdr:colOff>158750</xdr:colOff>
      <xdr:row>55</xdr:row>
      <xdr:rowOff>52070</xdr:rowOff>
    </xdr:to>
    <xdr:sp macro="" textlink="">
      <xdr:nvSpPr>
        <xdr:cNvPr id="272" name="楕円 271">
          <a:extLst>
            <a:ext uri="{FF2B5EF4-FFF2-40B4-BE49-F238E27FC236}">
              <a16:creationId xmlns:a16="http://schemas.microsoft.com/office/drawing/2014/main" id="{E9F5F9B6-4AAE-41AC-9854-2CFCAB80AACD}"/>
            </a:ext>
          </a:extLst>
        </xdr:cNvPr>
        <xdr:cNvSpPr/>
      </xdr:nvSpPr>
      <xdr:spPr>
        <a:xfrm>
          <a:off x="164592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138447</xdr:rowOff>
    </xdr:from>
    <xdr:ext cx="762000" cy="259045"/>
    <xdr:sp macro="" textlink="">
      <xdr:nvSpPr>
        <xdr:cNvPr id="273" name="その他該当値テキスト">
          <a:extLst>
            <a:ext uri="{FF2B5EF4-FFF2-40B4-BE49-F238E27FC236}">
              <a16:creationId xmlns:a16="http://schemas.microsoft.com/office/drawing/2014/main" id="{ABC51B35-29C1-4E56-8121-6546F9925660}"/>
            </a:ext>
          </a:extLst>
        </xdr:cNvPr>
        <xdr:cNvSpPr txBox="1"/>
      </xdr:nvSpPr>
      <xdr:spPr>
        <a:xfrm>
          <a:off x="16598900" y="922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152400</xdr:rowOff>
    </xdr:from>
    <xdr:to>
      <xdr:col>78</xdr:col>
      <xdr:colOff>120650</xdr:colOff>
      <xdr:row>55</xdr:row>
      <xdr:rowOff>82550</xdr:rowOff>
    </xdr:to>
    <xdr:sp macro="" textlink="">
      <xdr:nvSpPr>
        <xdr:cNvPr id="274" name="楕円 273">
          <a:extLst>
            <a:ext uri="{FF2B5EF4-FFF2-40B4-BE49-F238E27FC236}">
              <a16:creationId xmlns:a16="http://schemas.microsoft.com/office/drawing/2014/main" id="{7FC901D0-573C-498F-8B2C-8870F8528AC0}"/>
            </a:ext>
          </a:extLst>
        </xdr:cNvPr>
        <xdr:cNvSpPr/>
      </xdr:nvSpPr>
      <xdr:spPr>
        <a:xfrm>
          <a:off x="15621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92727</xdr:rowOff>
    </xdr:from>
    <xdr:ext cx="736600" cy="259045"/>
    <xdr:sp macro="" textlink="">
      <xdr:nvSpPr>
        <xdr:cNvPr id="275" name="テキスト ボックス 274">
          <a:extLst>
            <a:ext uri="{FF2B5EF4-FFF2-40B4-BE49-F238E27FC236}">
              <a16:creationId xmlns:a16="http://schemas.microsoft.com/office/drawing/2014/main" id="{2CBC4DAD-531D-4737-99DE-A03DB78F8F73}"/>
            </a:ext>
          </a:extLst>
        </xdr:cNvPr>
        <xdr:cNvSpPr txBox="1"/>
      </xdr:nvSpPr>
      <xdr:spPr>
        <a:xfrm>
          <a:off x="15290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3810</xdr:rowOff>
    </xdr:from>
    <xdr:to>
      <xdr:col>74</xdr:col>
      <xdr:colOff>31750</xdr:colOff>
      <xdr:row>55</xdr:row>
      <xdr:rowOff>105410</xdr:rowOff>
    </xdr:to>
    <xdr:sp macro="" textlink="">
      <xdr:nvSpPr>
        <xdr:cNvPr id="276" name="楕円 275">
          <a:extLst>
            <a:ext uri="{FF2B5EF4-FFF2-40B4-BE49-F238E27FC236}">
              <a16:creationId xmlns:a16="http://schemas.microsoft.com/office/drawing/2014/main" id="{3620D9CB-AE07-4625-A457-3A14C38820FA}"/>
            </a:ext>
          </a:extLst>
        </xdr:cNvPr>
        <xdr:cNvSpPr/>
      </xdr:nvSpPr>
      <xdr:spPr>
        <a:xfrm>
          <a:off x="14732000" y="943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115587</xdr:rowOff>
    </xdr:from>
    <xdr:ext cx="762000" cy="259045"/>
    <xdr:sp macro="" textlink="">
      <xdr:nvSpPr>
        <xdr:cNvPr id="277" name="テキスト ボックス 276">
          <a:extLst>
            <a:ext uri="{FF2B5EF4-FFF2-40B4-BE49-F238E27FC236}">
              <a16:creationId xmlns:a16="http://schemas.microsoft.com/office/drawing/2014/main" id="{868DEF63-6A61-46E9-B086-E0E1B834C1B3}"/>
            </a:ext>
          </a:extLst>
        </xdr:cNvPr>
        <xdr:cNvSpPr txBox="1"/>
      </xdr:nvSpPr>
      <xdr:spPr>
        <a:xfrm>
          <a:off x="14401800" y="920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137160</xdr:rowOff>
    </xdr:from>
    <xdr:to>
      <xdr:col>69</xdr:col>
      <xdr:colOff>142875</xdr:colOff>
      <xdr:row>57</xdr:row>
      <xdr:rowOff>67310</xdr:rowOff>
    </xdr:to>
    <xdr:sp macro="" textlink="">
      <xdr:nvSpPr>
        <xdr:cNvPr id="278" name="楕円 277">
          <a:extLst>
            <a:ext uri="{FF2B5EF4-FFF2-40B4-BE49-F238E27FC236}">
              <a16:creationId xmlns:a16="http://schemas.microsoft.com/office/drawing/2014/main" id="{D17976F5-38A3-4155-A34A-723A143E825F}"/>
            </a:ext>
          </a:extLst>
        </xdr:cNvPr>
        <xdr:cNvSpPr/>
      </xdr:nvSpPr>
      <xdr:spPr>
        <a:xfrm>
          <a:off x="138430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77487</xdr:rowOff>
    </xdr:from>
    <xdr:ext cx="762000" cy="259045"/>
    <xdr:sp macro="" textlink="">
      <xdr:nvSpPr>
        <xdr:cNvPr id="279" name="テキスト ボックス 278">
          <a:extLst>
            <a:ext uri="{FF2B5EF4-FFF2-40B4-BE49-F238E27FC236}">
              <a16:creationId xmlns:a16="http://schemas.microsoft.com/office/drawing/2014/main" id="{EA0A02B5-95F3-4576-9D3E-19BBB31484CE}"/>
            </a:ext>
          </a:extLst>
        </xdr:cNvPr>
        <xdr:cNvSpPr txBox="1"/>
      </xdr:nvSpPr>
      <xdr:spPr>
        <a:xfrm>
          <a:off x="13512800" y="95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129540</xdr:rowOff>
    </xdr:from>
    <xdr:to>
      <xdr:col>65</xdr:col>
      <xdr:colOff>53975</xdr:colOff>
      <xdr:row>57</xdr:row>
      <xdr:rowOff>59690</xdr:rowOff>
    </xdr:to>
    <xdr:sp macro="" textlink="">
      <xdr:nvSpPr>
        <xdr:cNvPr id="280" name="楕円 279">
          <a:extLst>
            <a:ext uri="{FF2B5EF4-FFF2-40B4-BE49-F238E27FC236}">
              <a16:creationId xmlns:a16="http://schemas.microsoft.com/office/drawing/2014/main" id="{A3593F6A-1384-4F0A-B05E-FA3C70D1481A}"/>
            </a:ext>
          </a:extLst>
        </xdr:cNvPr>
        <xdr:cNvSpPr/>
      </xdr:nvSpPr>
      <xdr:spPr>
        <a:xfrm>
          <a:off x="129540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69867</xdr:rowOff>
    </xdr:from>
    <xdr:ext cx="762000" cy="259045"/>
    <xdr:sp macro="" textlink="">
      <xdr:nvSpPr>
        <xdr:cNvPr id="281" name="テキスト ボックス 280">
          <a:extLst>
            <a:ext uri="{FF2B5EF4-FFF2-40B4-BE49-F238E27FC236}">
              <a16:creationId xmlns:a16="http://schemas.microsoft.com/office/drawing/2014/main" id="{D3C69A83-298D-4946-B5CC-2E82D922F0ED}"/>
            </a:ext>
          </a:extLst>
        </xdr:cNvPr>
        <xdr:cNvSpPr txBox="1"/>
      </xdr:nvSpPr>
      <xdr:spPr>
        <a:xfrm>
          <a:off x="126238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9E1EE80-23C0-4912-82C2-E57DA4286C4E}"/>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1EC66C83-65DE-4BD2-974E-3E9873E3A0C1}"/>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83FF3E7D-2139-407C-90FE-F7242C0D310D}"/>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95E31E7A-F9D9-4B41-A4EC-DAC90FB6917C}"/>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4603AE70-B71D-40BA-9595-0476C468C429}"/>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FF80A22F-E271-4928-AE54-41F524B878CB}"/>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A4732761-8856-4D41-A040-E9A85B8BA7A9}"/>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17D7C903-E5B1-453D-BBE0-E39B311BB937}"/>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4CC7A7B6-AE07-409E-B4D1-72B8500FA3BF}"/>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6731BBF9-90EB-483B-98EE-34C5BE1AA30A}"/>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328217AC-0943-42D4-8440-4AB3CC54B425}"/>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　消防事務の委託や清掃業務等を一部事務組合で実施しているため、その負担金等の支出が主な内容である。３０年度、０１年度は類似団体との比率の比較では同水準であるが、０２年度以降は類似団体を上回った。</a:t>
          </a:r>
          <a:endParaRPr lang="ja-JP" altLang="ja-JP" sz="900">
            <a:effectLst/>
          </a:endParaRPr>
        </a:p>
        <a:p>
          <a:r>
            <a:rPr kumimoji="1" lang="ja-JP" altLang="ja-JP" sz="900">
              <a:solidFill>
                <a:schemeClr val="dk1"/>
              </a:solidFill>
              <a:effectLst/>
              <a:latin typeface="+mn-lt"/>
              <a:ea typeface="+mn-ea"/>
              <a:cs typeface="+mn-cs"/>
            </a:rPr>
            <a:t>　３０年度は土地区画整理事業に係る補助が増加していた。０１年度は神奈川県町村情報システム共同事業組合負担金が増加し、０２年度は地域医療介護総合確保基金事業費補助が新規にあったため大きくポイントを上げたが、０３年度は前年度の地域医療介護総合確保基金事業費補助などの完了によりポイントを下げたが、０４年度は民間保育所等への整備費補助金が新規にあったためポイントを上げた。</a:t>
          </a:r>
          <a:endParaRPr lang="ja-JP" altLang="ja-JP" sz="900">
            <a:effectLst/>
          </a:endParaRPr>
        </a:p>
        <a:p>
          <a:r>
            <a:rPr kumimoji="1" lang="ja-JP" altLang="ja-JP" sz="900">
              <a:solidFill>
                <a:schemeClr val="dk1"/>
              </a:solidFill>
              <a:effectLst/>
              <a:latin typeface="+mn-lt"/>
              <a:ea typeface="+mn-ea"/>
              <a:cs typeface="+mn-cs"/>
            </a:rPr>
            <a:t>　今後とも各種団体等への負担の適正化を図り、経費の節減と安定した財政運営を図る。</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B3D7F98E-EE73-41E4-9251-5D61BE68421F}"/>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D45984C2-1EAE-4983-8FC8-9F86B8138C0E}"/>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3115080B-4C90-4080-B02A-1F60632F7A7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6" name="直線コネクタ 295">
          <a:extLst>
            <a:ext uri="{FF2B5EF4-FFF2-40B4-BE49-F238E27FC236}">
              <a16:creationId xmlns:a16="http://schemas.microsoft.com/office/drawing/2014/main" id="{F8A226FB-82D0-4BBD-9071-F995A98664F3}"/>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7" name="テキスト ボックス 296">
          <a:extLst>
            <a:ext uri="{FF2B5EF4-FFF2-40B4-BE49-F238E27FC236}">
              <a16:creationId xmlns:a16="http://schemas.microsoft.com/office/drawing/2014/main" id="{94CBBE0A-2AEF-4FE1-9DFB-F8A277BC4251}"/>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8" name="直線コネクタ 297">
          <a:extLst>
            <a:ext uri="{FF2B5EF4-FFF2-40B4-BE49-F238E27FC236}">
              <a16:creationId xmlns:a16="http://schemas.microsoft.com/office/drawing/2014/main" id="{A4C55686-A0C3-4695-8C5B-648A6396C2F3}"/>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9" name="テキスト ボックス 298">
          <a:extLst>
            <a:ext uri="{FF2B5EF4-FFF2-40B4-BE49-F238E27FC236}">
              <a16:creationId xmlns:a16="http://schemas.microsoft.com/office/drawing/2014/main" id="{DDD24FD0-464F-4EC5-9273-BC08EDD471BC}"/>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0" name="直線コネクタ 299">
          <a:extLst>
            <a:ext uri="{FF2B5EF4-FFF2-40B4-BE49-F238E27FC236}">
              <a16:creationId xmlns:a16="http://schemas.microsoft.com/office/drawing/2014/main" id="{77175022-2243-43D3-87B6-AFF88328717D}"/>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1" name="テキスト ボックス 300">
          <a:extLst>
            <a:ext uri="{FF2B5EF4-FFF2-40B4-BE49-F238E27FC236}">
              <a16:creationId xmlns:a16="http://schemas.microsoft.com/office/drawing/2014/main" id="{45CC4385-7222-4DF7-8BFC-5058EA39823C}"/>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2" name="直線コネクタ 301">
          <a:extLst>
            <a:ext uri="{FF2B5EF4-FFF2-40B4-BE49-F238E27FC236}">
              <a16:creationId xmlns:a16="http://schemas.microsoft.com/office/drawing/2014/main" id="{DD3B519F-32C4-4738-B8CB-4CA0F7E48325}"/>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3" name="テキスト ボックス 302">
          <a:extLst>
            <a:ext uri="{FF2B5EF4-FFF2-40B4-BE49-F238E27FC236}">
              <a16:creationId xmlns:a16="http://schemas.microsoft.com/office/drawing/2014/main" id="{11C8656D-B9A2-405E-BBCA-615B8D2606B4}"/>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4" name="直線コネクタ 303">
          <a:extLst>
            <a:ext uri="{FF2B5EF4-FFF2-40B4-BE49-F238E27FC236}">
              <a16:creationId xmlns:a16="http://schemas.microsoft.com/office/drawing/2014/main" id="{BEE401A3-181A-4568-9D77-43E40EC49928}"/>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5" name="テキスト ボックス 304">
          <a:extLst>
            <a:ext uri="{FF2B5EF4-FFF2-40B4-BE49-F238E27FC236}">
              <a16:creationId xmlns:a16="http://schemas.microsoft.com/office/drawing/2014/main" id="{021B7269-7817-455F-B5C1-B3069409BED6}"/>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6" name="直線コネクタ 305">
          <a:extLst>
            <a:ext uri="{FF2B5EF4-FFF2-40B4-BE49-F238E27FC236}">
              <a16:creationId xmlns:a16="http://schemas.microsoft.com/office/drawing/2014/main" id="{4D76EAFE-1EE1-4917-BCDE-5D86EEE8EAFA}"/>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7" name="テキスト ボックス 306">
          <a:extLst>
            <a:ext uri="{FF2B5EF4-FFF2-40B4-BE49-F238E27FC236}">
              <a16:creationId xmlns:a16="http://schemas.microsoft.com/office/drawing/2014/main" id="{E11AABFE-8838-4F42-BE82-E89F92CD4E6B}"/>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BA650746-097F-44AE-A8F3-4B14E03A93A8}"/>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847BE987-7C21-4EFB-8C79-DE9A49174BC3}"/>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A7ADF1A1-7596-448E-94B7-39355AB8243B}"/>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102507</xdr:rowOff>
    </xdr:from>
    <xdr:to>
      <xdr:col>82</xdr:col>
      <xdr:colOff>107950</xdr:colOff>
      <xdr:row>41</xdr:row>
      <xdr:rowOff>24130</xdr:rowOff>
    </xdr:to>
    <xdr:cxnSp macro="">
      <xdr:nvCxnSpPr>
        <xdr:cNvPr id="311" name="直線コネクタ 310">
          <a:extLst>
            <a:ext uri="{FF2B5EF4-FFF2-40B4-BE49-F238E27FC236}">
              <a16:creationId xmlns:a16="http://schemas.microsoft.com/office/drawing/2014/main" id="{027FACD9-8619-45CF-BC25-95E983F7C68F}"/>
            </a:ext>
          </a:extLst>
        </xdr:cNvPr>
        <xdr:cNvCxnSpPr/>
      </xdr:nvCxnSpPr>
      <xdr:spPr>
        <a:xfrm flipV="1">
          <a:off x="16510000" y="5760357"/>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167657</xdr:rowOff>
    </xdr:from>
    <xdr:ext cx="762000" cy="259045"/>
    <xdr:sp macro="" textlink="">
      <xdr:nvSpPr>
        <xdr:cNvPr id="312" name="補助費等最小値テキスト">
          <a:extLst>
            <a:ext uri="{FF2B5EF4-FFF2-40B4-BE49-F238E27FC236}">
              <a16:creationId xmlns:a16="http://schemas.microsoft.com/office/drawing/2014/main" id="{63DF32DF-1D87-4C22-B773-1D6626C5F558}"/>
            </a:ext>
          </a:extLst>
        </xdr:cNvPr>
        <xdr:cNvSpPr txBox="1"/>
      </xdr:nvSpPr>
      <xdr:spPr>
        <a:xfrm>
          <a:off x="16598900" y="702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24130</xdr:rowOff>
    </xdr:from>
    <xdr:to>
      <xdr:col>82</xdr:col>
      <xdr:colOff>196850</xdr:colOff>
      <xdr:row>41</xdr:row>
      <xdr:rowOff>24130</xdr:rowOff>
    </xdr:to>
    <xdr:cxnSp macro="">
      <xdr:nvCxnSpPr>
        <xdr:cNvPr id="313" name="直線コネクタ 312">
          <a:extLst>
            <a:ext uri="{FF2B5EF4-FFF2-40B4-BE49-F238E27FC236}">
              <a16:creationId xmlns:a16="http://schemas.microsoft.com/office/drawing/2014/main" id="{725DE830-E797-4CE0-BEF9-6E4CC7614F5B}"/>
            </a:ext>
          </a:extLst>
        </xdr:cNvPr>
        <xdr:cNvCxnSpPr/>
      </xdr:nvCxnSpPr>
      <xdr:spPr>
        <a:xfrm>
          <a:off x="16421100" y="705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17434</xdr:rowOff>
    </xdr:from>
    <xdr:ext cx="762000" cy="259045"/>
    <xdr:sp macro="" textlink="">
      <xdr:nvSpPr>
        <xdr:cNvPr id="314" name="補助費等最大値テキスト">
          <a:extLst>
            <a:ext uri="{FF2B5EF4-FFF2-40B4-BE49-F238E27FC236}">
              <a16:creationId xmlns:a16="http://schemas.microsoft.com/office/drawing/2014/main" id="{CED02F14-C20D-442A-AFE9-781ED22A72EB}"/>
            </a:ext>
          </a:extLst>
        </xdr:cNvPr>
        <xdr:cNvSpPr txBox="1"/>
      </xdr:nvSpPr>
      <xdr:spPr>
        <a:xfrm>
          <a:off x="16598900" y="550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102507</xdr:rowOff>
    </xdr:from>
    <xdr:to>
      <xdr:col>82</xdr:col>
      <xdr:colOff>196850</xdr:colOff>
      <xdr:row>33</xdr:row>
      <xdr:rowOff>102507</xdr:rowOff>
    </xdr:to>
    <xdr:cxnSp macro="">
      <xdr:nvCxnSpPr>
        <xdr:cNvPr id="315" name="直線コネクタ 314">
          <a:extLst>
            <a:ext uri="{FF2B5EF4-FFF2-40B4-BE49-F238E27FC236}">
              <a16:creationId xmlns:a16="http://schemas.microsoft.com/office/drawing/2014/main" id="{00B617DB-B232-495B-BCD9-50B608E56888}"/>
            </a:ext>
          </a:extLst>
        </xdr:cNvPr>
        <xdr:cNvCxnSpPr/>
      </xdr:nvCxnSpPr>
      <xdr:spPr>
        <a:xfrm>
          <a:off x="16421100" y="576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102507</xdr:rowOff>
    </xdr:from>
    <xdr:to>
      <xdr:col>82</xdr:col>
      <xdr:colOff>107950</xdr:colOff>
      <xdr:row>37</xdr:row>
      <xdr:rowOff>161290</xdr:rowOff>
    </xdr:to>
    <xdr:cxnSp macro="">
      <xdr:nvCxnSpPr>
        <xdr:cNvPr id="316" name="直線コネクタ 315">
          <a:extLst>
            <a:ext uri="{FF2B5EF4-FFF2-40B4-BE49-F238E27FC236}">
              <a16:creationId xmlns:a16="http://schemas.microsoft.com/office/drawing/2014/main" id="{55C73575-0E16-401D-8637-05D30D70BC0A}"/>
            </a:ext>
          </a:extLst>
        </xdr:cNvPr>
        <xdr:cNvCxnSpPr/>
      </xdr:nvCxnSpPr>
      <xdr:spPr>
        <a:xfrm>
          <a:off x="15671800" y="6446157"/>
          <a:ext cx="8382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30678</xdr:rowOff>
    </xdr:from>
    <xdr:ext cx="762000" cy="259045"/>
    <xdr:sp macro="" textlink="">
      <xdr:nvSpPr>
        <xdr:cNvPr id="317" name="補助費等平均値テキスト">
          <a:extLst>
            <a:ext uri="{FF2B5EF4-FFF2-40B4-BE49-F238E27FC236}">
              <a16:creationId xmlns:a16="http://schemas.microsoft.com/office/drawing/2014/main" id="{AE66F44F-A80D-4E06-8516-7E2F23779A51}"/>
            </a:ext>
          </a:extLst>
        </xdr:cNvPr>
        <xdr:cNvSpPr txBox="1"/>
      </xdr:nvSpPr>
      <xdr:spPr>
        <a:xfrm>
          <a:off x="16598900" y="60314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14151</xdr:rowOff>
    </xdr:from>
    <xdr:to>
      <xdr:col>82</xdr:col>
      <xdr:colOff>158750</xdr:colOff>
      <xdr:row>36</xdr:row>
      <xdr:rowOff>115751</xdr:rowOff>
    </xdr:to>
    <xdr:sp macro="" textlink="">
      <xdr:nvSpPr>
        <xdr:cNvPr id="318" name="フローチャート: 判断 317">
          <a:extLst>
            <a:ext uri="{FF2B5EF4-FFF2-40B4-BE49-F238E27FC236}">
              <a16:creationId xmlns:a16="http://schemas.microsoft.com/office/drawing/2014/main" id="{903C8BD6-0B04-4ECC-BE7C-4495057F9E1D}"/>
            </a:ext>
          </a:extLst>
        </xdr:cNvPr>
        <xdr:cNvSpPr/>
      </xdr:nvSpPr>
      <xdr:spPr>
        <a:xfrm>
          <a:off x="16459200" y="618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102507</xdr:rowOff>
    </xdr:from>
    <xdr:to>
      <xdr:col>78</xdr:col>
      <xdr:colOff>69850</xdr:colOff>
      <xdr:row>38</xdr:row>
      <xdr:rowOff>42091</xdr:rowOff>
    </xdr:to>
    <xdr:cxnSp macro="">
      <xdr:nvCxnSpPr>
        <xdr:cNvPr id="319" name="直線コネクタ 318">
          <a:extLst>
            <a:ext uri="{FF2B5EF4-FFF2-40B4-BE49-F238E27FC236}">
              <a16:creationId xmlns:a16="http://schemas.microsoft.com/office/drawing/2014/main" id="{A6990375-0A13-4E50-9A04-47A1CE41BC36}"/>
            </a:ext>
          </a:extLst>
        </xdr:cNvPr>
        <xdr:cNvCxnSpPr/>
      </xdr:nvCxnSpPr>
      <xdr:spPr>
        <a:xfrm flipV="1">
          <a:off x="14782800" y="6446157"/>
          <a:ext cx="889000" cy="1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113756</xdr:rowOff>
    </xdr:from>
    <xdr:to>
      <xdr:col>78</xdr:col>
      <xdr:colOff>120650</xdr:colOff>
      <xdr:row>36</xdr:row>
      <xdr:rowOff>43906</xdr:rowOff>
    </xdr:to>
    <xdr:sp macro="" textlink="">
      <xdr:nvSpPr>
        <xdr:cNvPr id="320" name="フローチャート: 判断 319">
          <a:extLst>
            <a:ext uri="{FF2B5EF4-FFF2-40B4-BE49-F238E27FC236}">
              <a16:creationId xmlns:a16="http://schemas.microsoft.com/office/drawing/2014/main" id="{DF82D376-8978-4B7A-A294-8FFBA89E7FDE}"/>
            </a:ext>
          </a:extLst>
        </xdr:cNvPr>
        <xdr:cNvSpPr/>
      </xdr:nvSpPr>
      <xdr:spPr>
        <a:xfrm>
          <a:off x="15621000" y="611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54083</xdr:rowOff>
    </xdr:from>
    <xdr:ext cx="736600" cy="259045"/>
    <xdr:sp macro="" textlink="">
      <xdr:nvSpPr>
        <xdr:cNvPr id="321" name="テキスト ボックス 320">
          <a:extLst>
            <a:ext uri="{FF2B5EF4-FFF2-40B4-BE49-F238E27FC236}">
              <a16:creationId xmlns:a16="http://schemas.microsoft.com/office/drawing/2014/main" id="{CB44209A-BEFB-43DB-BB84-3508A6BEF641}"/>
            </a:ext>
          </a:extLst>
        </xdr:cNvPr>
        <xdr:cNvSpPr txBox="1"/>
      </xdr:nvSpPr>
      <xdr:spPr>
        <a:xfrm>
          <a:off x="15290800" y="5883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171087</xdr:rowOff>
    </xdr:from>
    <xdr:to>
      <xdr:col>73</xdr:col>
      <xdr:colOff>180975</xdr:colOff>
      <xdr:row>38</xdr:row>
      <xdr:rowOff>42091</xdr:rowOff>
    </xdr:to>
    <xdr:cxnSp macro="">
      <xdr:nvCxnSpPr>
        <xdr:cNvPr id="322" name="直線コネクタ 321">
          <a:extLst>
            <a:ext uri="{FF2B5EF4-FFF2-40B4-BE49-F238E27FC236}">
              <a16:creationId xmlns:a16="http://schemas.microsoft.com/office/drawing/2014/main" id="{3E71900F-5B83-4965-A13A-F474A0AEA0DB}"/>
            </a:ext>
          </a:extLst>
        </xdr:cNvPr>
        <xdr:cNvCxnSpPr/>
      </xdr:nvCxnSpPr>
      <xdr:spPr>
        <a:xfrm>
          <a:off x="13893800" y="6171837"/>
          <a:ext cx="889000" cy="38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27214</xdr:rowOff>
    </xdr:from>
    <xdr:to>
      <xdr:col>74</xdr:col>
      <xdr:colOff>31750</xdr:colOff>
      <xdr:row>36</xdr:row>
      <xdr:rowOff>128814</xdr:rowOff>
    </xdr:to>
    <xdr:sp macro="" textlink="">
      <xdr:nvSpPr>
        <xdr:cNvPr id="323" name="フローチャート: 判断 322">
          <a:extLst>
            <a:ext uri="{FF2B5EF4-FFF2-40B4-BE49-F238E27FC236}">
              <a16:creationId xmlns:a16="http://schemas.microsoft.com/office/drawing/2014/main" id="{400FD61F-DCAD-43C8-A8CC-25CC06CDC252}"/>
            </a:ext>
          </a:extLst>
        </xdr:cNvPr>
        <xdr:cNvSpPr/>
      </xdr:nvSpPr>
      <xdr:spPr>
        <a:xfrm>
          <a:off x="14732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138991</xdr:rowOff>
    </xdr:from>
    <xdr:ext cx="762000" cy="259045"/>
    <xdr:sp macro="" textlink="">
      <xdr:nvSpPr>
        <xdr:cNvPr id="324" name="テキスト ボックス 323">
          <a:extLst>
            <a:ext uri="{FF2B5EF4-FFF2-40B4-BE49-F238E27FC236}">
              <a16:creationId xmlns:a16="http://schemas.microsoft.com/office/drawing/2014/main" id="{A88C81B2-1107-42B1-9B2D-06DB0F0657D7}"/>
            </a:ext>
          </a:extLst>
        </xdr:cNvPr>
        <xdr:cNvSpPr txBox="1"/>
      </xdr:nvSpPr>
      <xdr:spPr>
        <a:xfrm>
          <a:off x="144018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158024</xdr:rowOff>
    </xdr:from>
    <xdr:to>
      <xdr:col>69</xdr:col>
      <xdr:colOff>92075</xdr:colOff>
      <xdr:row>35</xdr:row>
      <xdr:rowOff>171087</xdr:rowOff>
    </xdr:to>
    <xdr:cxnSp macro="">
      <xdr:nvCxnSpPr>
        <xdr:cNvPr id="325" name="直線コネクタ 324">
          <a:extLst>
            <a:ext uri="{FF2B5EF4-FFF2-40B4-BE49-F238E27FC236}">
              <a16:creationId xmlns:a16="http://schemas.microsoft.com/office/drawing/2014/main" id="{5CC4BE13-76D7-4EDF-877C-543B9AACE2F0}"/>
            </a:ext>
          </a:extLst>
        </xdr:cNvPr>
        <xdr:cNvCxnSpPr/>
      </xdr:nvCxnSpPr>
      <xdr:spPr>
        <a:xfrm>
          <a:off x="13004800" y="615877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159476</xdr:rowOff>
    </xdr:from>
    <xdr:to>
      <xdr:col>69</xdr:col>
      <xdr:colOff>142875</xdr:colOff>
      <xdr:row>36</xdr:row>
      <xdr:rowOff>89626</xdr:rowOff>
    </xdr:to>
    <xdr:sp macro="" textlink="">
      <xdr:nvSpPr>
        <xdr:cNvPr id="326" name="フローチャート: 判断 325">
          <a:extLst>
            <a:ext uri="{FF2B5EF4-FFF2-40B4-BE49-F238E27FC236}">
              <a16:creationId xmlns:a16="http://schemas.microsoft.com/office/drawing/2014/main" id="{D6FC58F5-6A3C-434A-8624-B0C97868D43A}"/>
            </a:ext>
          </a:extLst>
        </xdr:cNvPr>
        <xdr:cNvSpPr/>
      </xdr:nvSpPr>
      <xdr:spPr>
        <a:xfrm>
          <a:off x="13843000" y="616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74403</xdr:rowOff>
    </xdr:from>
    <xdr:ext cx="762000" cy="259045"/>
    <xdr:sp macro="" textlink="">
      <xdr:nvSpPr>
        <xdr:cNvPr id="327" name="テキスト ボックス 326">
          <a:extLst>
            <a:ext uri="{FF2B5EF4-FFF2-40B4-BE49-F238E27FC236}">
              <a16:creationId xmlns:a16="http://schemas.microsoft.com/office/drawing/2014/main" id="{70799E0D-0D39-47B1-9F5C-E2992229735E}"/>
            </a:ext>
          </a:extLst>
        </xdr:cNvPr>
        <xdr:cNvSpPr txBox="1"/>
      </xdr:nvSpPr>
      <xdr:spPr>
        <a:xfrm>
          <a:off x="13512800" y="6246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120287</xdr:rowOff>
    </xdr:from>
    <xdr:to>
      <xdr:col>65</xdr:col>
      <xdr:colOff>53975</xdr:colOff>
      <xdr:row>36</xdr:row>
      <xdr:rowOff>50437</xdr:rowOff>
    </xdr:to>
    <xdr:sp macro="" textlink="">
      <xdr:nvSpPr>
        <xdr:cNvPr id="328" name="フローチャート: 判断 327">
          <a:extLst>
            <a:ext uri="{FF2B5EF4-FFF2-40B4-BE49-F238E27FC236}">
              <a16:creationId xmlns:a16="http://schemas.microsoft.com/office/drawing/2014/main" id="{613E94C7-582D-4388-89FF-9285A1A95A77}"/>
            </a:ext>
          </a:extLst>
        </xdr:cNvPr>
        <xdr:cNvSpPr/>
      </xdr:nvSpPr>
      <xdr:spPr>
        <a:xfrm>
          <a:off x="12954000" y="612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35214</xdr:rowOff>
    </xdr:from>
    <xdr:ext cx="762000" cy="259045"/>
    <xdr:sp macro="" textlink="">
      <xdr:nvSpPr>
        <xdr:cNvPr id="329" name="テキスト ボックス 328">
          <a:extLst>
            <a:ext uri="{FF2B5EF4-FFF2-40B4-BE49-F238E27FC236}">
              <a16:creationId xmlns:a16="http://schemas.microsoft.com/office/drawing/2014/main" id="{05FFDDC1-B660-468B-9150-B45A31145096}"/>
            </a:ext>
          </a:extLst>
        </xdr:cNvPr>
        <xdr:cNvSpPr txBox="1"/>
      </xdr:nvSpPr>
      <xdr:spPr>
        <a:xfrm>
          <a:off x="12623800" y="6207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31CB64A9-7DD6-46C4-9CEC-99DA69763ADB}"/>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5BF2077E-56EE-498F-9F54-956FE92E568F}"/>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F8C1E4AD-1FB5-48B0-BFED-F982D79FDA42}"/>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479C00B5-4224-492A-ABB8-1B6013D91067}"/>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B28D3EE7-DEBB-4433-B5AF-B87B6CA80C0F}"/>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110490</xdr:rowOff>
    </xdr:from>
    <xdr:to>
      <xdr:col>82</xdr:col>
      <xdr:colOff>158750</xdr:colOff>
      <xdr:row>38</xdr:row>
      <xdr:rowOff>40640</xdr:rowOff>
    </xdr:to>
    <xdr:sp macro="" textlink="">
      <xdr:nvSpPr>
        <xdr:cNvPr id="335" name="楕円 334">
          <a:extLst>
            <a:ext uri="{FF2B5EF4-FFF2-40B4-BE49-F238E27FC236}">
              <a16:creationId xmlns:a16="http://schemas.microsoft.com/office/drawing/2014/main" id="{05FB710C-6068-4EDC-82C6-50A331DECA28}"/>
            </a:ext>
          </a:extLst>
        </xdr:cNvPr>
        <xdr:cNvSpPr/>
      </xdr:nvSpPr>
      <xdr:spPr>
        <a:xfrm>
          <a:off x="164592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82567</xdr:rowOff>
    </xdr:from>
    <xdr:ext cx="762000" cy="259045"/>
    <xdr:sp macro="" textlink="">
      <xdr:nvSpPr>
        <xdr:cNvPr id="336" name="補助費等該当値テキスト">
          <a:extLst>
            <a:ext uri="{FF2B5EF4-FFF2-40B4-BE49-F238E27FC236}">
              <a16:creationId xmlns:a16="http://schemas.microsoft.com/office/drawing/2014/main" id="{C2025B68-8378-4FBA-A993-F08452EFE214}"/>
            </a:ext>
          </a:extLst>
        </xdr:cNvPr>
        <xdr:cNvSpPr txBox="1"/>
      </xdr:nvSpPr>
      <xdr:spPr>
        <a:xfrm>
          <a:off x="165989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51707</xdr:rowOff>
    </xdr:from>
    <xdr:to>
      <xdr:col>78</xdr:col>
      <xdr:colOff>120650</xdr:colOff>
      <xdr:row>37</xdr:row>
      <xdr:rowOff>153307</xdr:rowOff>
    </xdr:to>
    <xdr:sp macro="" textlink="">
      <xdr:nvSpPr>
        <xdr:cNvPr id="337" name="楕円 336">
          <a:extLst>
            <a:ext uri="{FF2B5EF4-FFF2-40B4-BE49-F238E27FC236}">
              <a16:creationId xmlns:a16="http://schemas.microsoft.com/office/drawing/2014/main" id="{22C64BC4-2486-4D09-B8F5-E8C3E0EB33AC}"/>
            </a:ext>
          </a:extLst>
        </xdr:cNvPr>
        <xdr:cNvSpPr/>
      </xdr:nvSpPr>
      <xdr:spPr>
        <a:xfrm>
          <a:off x="15621000" y="639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138084</xdr:rowOff>
    </xdr:from>
    <xdr:ext cx="736600" cy="259045"/>
    <xdr:sp macro="" textlink="">
      <xdr:nvSpPr>
        <xdr:cNvPr id="338" name="テキスト ボックス 337">
          <a:extLst>
            <a:ext uri="{FF2B5EF4-FFF2-40B4-BE49-F238E27FC236}">
              <a16:creationId xmlns:a16="http://schemas.microsoft.com/office/drawing/2014/main" id="{3421DD41-8CB9-4FE6-A9BA-5F5207BEFFFF}"/>
            </a:ext>
          </a:extLst>
        </xdr:cNvPr>
        <xdr:cNvSpPr txBox="1"/>
      </xdr:nvSpPr>
      <xdr:spPr>
        <a:xfrm>
          <a:off x="15290800" y="6481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162741</xdr:rowOff>
    </xdr:from>
    <xdr:to>
      <xdr:col>74</xdr:col>
      <xdr:colOff>31750</xdr:colOff>
      <xdr:row>38</xdr:row>
      <xdr:rowOff>92891</xdr:rowOff>
    </xdr:to>
    <xdr:sp macro="" textlink="">
      <xdr:nvSpPr>
        <xdr:cNvPr id="339" name="楕円 338">
          <a:extLst>
            <a:ext uri="{FF2B5EF4-FFF2-40B4-BE49-F238E27FC236}">
              <a16:creationId xmlns:a16="http://schemas.microsoft.com/office/drawing/2014/main" id="{026FED89-74ED-4BC3-AC97-CB9E77DA81A7}"/>
            </a:ext>
          </a:extLst>
        </xdr:cNvPr>
        <xdr:cNvSpPr/>
      </xdr:nvSpPr>
      <xdr:spPr>
        <a:xfrm>
          <a:off x="14732000" y="6506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77668</xdr:rowOff>
    </xdr:from>
    <xdr:ext cx="762000" cy="259045"/>
    <xdr:sp macro="" textlink="">
      <xdr:nvSpPr>
        <xdr:cNvPr id="340" name="テキスト ボックス 339">
          <a:extLst>
            <a:ext uri="{FF2B5EF4-FFF2-40B4-BE49-F238E27FC236}">
              <a16:creationId xmlns:a16="http://schemas.microsoft.com/office/drawing/2014/main" id="{149DBCA6-D447-49A4-A462-964DD248C131}"/>
            </a:ext>
          </a:extLst>
        </xdr:cNvPr>
        <xdr:cNvSpPr txBox="1"/>
      </xdr:nvSpPr>
      <xdr:spPr>
        <a:xfrm>
          <a:off x="14401800" y="6592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120287</xdr:rowOff>
    </xdr:from>
    <xdr:to>
      <xdr:col>69</xdr:col>
      <xdr:colOff>142875</xdr:colOff>
      <xdr:row>36</xdr:row>
      <xdr:rowOff>50437</xdr:rowOff>
    </xdr:to>
    <xdr:sp macro="" textlink="">
      <xdr:nvSpPr>
        <xdr:cNvPr id="341" name="楕円 340">
          <a:extLst>
            <a:ext uri="{FF2B5EF4-FFF2-40B4-BE49-F238E27FC236}">
              <a16:creationId xmlns:a16="http://schemas.microsoft.com/office/drawing/2014/main" id="{4C947A54-4ED4-4B14-981E-4B05CA0E6EDE}"/>
            </a:ext>
          </a:extLst>
        </xdr:cNvPr>
        <xdr:cNvSpPr/>
      </xdr:nvSpPr>
      <xdr:spPr>
        <a:xfrm>
          <a:off x="13843000" y="6121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60614</xdr:rowOff>
    </xdr:from>
    <xdr:ext cx="762000" cy="259045"/>
    <xdr:sp macro="" textlink="">
      <xdr:nvSpPr>
        <xdr:cNvPr id="342" name="テキスト ボックス 341">
          <a:extLst>
            <a:ext uri="{FF2B5EF4-FFF2-40B4-BE49-F238E27FC236}">
              <a16:creationId xmlns:a16="http://schemas.microsoft.com/office/drawing/2014/main" id="{F301C30B-080E-48CB-99A7-F142873958D3}"/>
            </a:ext>
          </a:extLst>
        </xdr:cNvPr>
        <xdr:cNvSpPr txBox="1"/>
      </xdr:nvSpPr>
      <xdr:spPr>
        <a:xfrm>
          <a:off x="13512800" y="5889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107224</xdr:rowOff>
    </xdr:from>
    <xdr:to>
      <xdr:col>65</xdr:col>
      <xdr:colOff>53975</xdr:colOff>
      <xdr:row>36</xdr:row>
      <xdr:rowOff>37374</xdr:rowOff>
    </xdr:to>
    <xdr:sp macro="" textlink="">
      <xdr:nvSpPr>
        <xdr:cNvPr id="343" name="楕円 342">
          <a:extLst>
            <a:ext uri="{FF2B5EF4-FFF2-40B4-BE49-F238E27FC236}">
              <a16:creationId xmlns:a16="http://schemas.microsoft.com/office/drawing/2014/main" id="{0B6CDFED-C338-4F2E-9313-0E34FC5832BC}"/>
            </a:ext>
          </a:extLst>
        </xdr:cNvPr>
        <xdr:cNvSpPr/>
      </xdr:nvSpPr>
      <xdr:spPr>
        <a:xfrm>
          <a:off x="12954000" y="6107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47551</xdr:rowOff>
    </xdr:from>
    <xdr:ext cx="762000" cy="259045"/>
    <xdr:sp macro="" textlink="">
      <xdr:nvSpPr>
        <xdr:cNvPr id="344" name="テキスト ボックス 343">
          <a:extLst>
            <a:ext uri="{FF2B5EF4-FFF2-40B4-BE49-F238E27FC236}">
              <a16:creationId xmlns:a16="http://schemas.microsoft.com/office/drawing/2014/main" id="{FA13C212-81EF-4885-9E77-EBBF3F959AF7}"/>
            </a:ext>
          </a:extLst>
        </xdr:cNvPr>
        <xdr:cNvSpPr txBox="1"/>
      </xdr:nvSpPr>
      <xdr:spPr>
        <a:xfrm>
          <a:off x="12623800" y="5876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3B605345-1D7E-43CE-A352-D26582867323}"/>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9E2628F2-7695-44D8-8DDF-05006FE99FF6}"/>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59325692-C87C-4815-B9BE-027FC45A7595}"/>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DB0A8F2C-F5AF-439B-8605-07B531A46178}"/>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3353F0A5-879F-4B5F-91F2-56D34E3EC2A8}"/>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C3070A7-FBD9-4083-94A8-F3067FED63E3}"/>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9373A5F6-ECC9-490C-9BEF-21FC954E581A}"/>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A5AC199F-9AC0-4631-A956-291F41CE7AA3}"/>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1BE05FF3-4B0E-4210-AD16-1F457375FECC}"/>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94AB6F8A-B05E-47B4-9DF7-51D407ADA4CD}"/>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AA6E0D1B-AAB2-4695-82CF-30D0EDD8EE2B}"/>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地方債の発行を極力抑制し、後年度に負担を残さない財政運営を行ってきたことなどから、類似団体の比率を大きく下回っている。０４年度は、教育施設事業債、土地区画整理事業債及び臨時財政対策債の元金の支払いが大きく、ポイントを上げた。</a:t>
          </a:r>
          <a:endParaRPr lang="ja-JP" altLang="ja-JP" sz="1400">
            <a:effectLst/>
          </a:endParaRPr>
        </a:p>
        <a:p>
          <a:r>
            <a:rPr kumimoji="1" lang="ja-JP" altLang="ja-JP" sz="1100">
              <a:solidFill>
                <a:schemeClr val="dk1"/>
              </a:solidFill>
              <a:effectLst/>
              <a:latin typeface="+mn-lt"/>
              <a:ea typeface="+mn-ea"/>
              <a:cs typeface="+mn-cs"/>
            </a:rPr>
            <a:t>　公債費のピークは令和７年度になると見込まれ、今後も適正な事業選択と地方債の発行に努め、公債費の割合が高くならないような財政運営を行っていく。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E6C95BA2-FD9F-48F8-88D8-679FED1DD119}"/>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539A9D09-0BB6-4F18-9512-F3B5CE2D8523}"/>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89FF6C95-6E42-4B70-9D31-C36072E0794B}"/>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9" name="直線コネクタ 358">
          <a:extLst>
            <a:ext uri="{FF2B5EF4-FFF2-40B4-BE49-F238E27FC236}">
              <a16:creationId xmlns:a16="http://schemas.microsoft.com/office/drawing/2014/main" id="{106FE472-77FC-48C0-8F9C-F1EBB02BB57D}"/>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60" name="テキスト ボックス 359">
          <a:extLst>
            <a:ext uri="{FF2B5EF4-FFF2-40B4-BE49-F238E27FC236}">
              <a16:creationId xmlns:a16="http://schemas.microsoft.com/office/drawing/2014/main" id="{A3DC901E-521F-45AE-8D5B-BC85632D06B5}"/>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61" name="直線コネクタ 360">
          <a:extLst>
            <a:ext uri="{FF2B5EF4-FFF2-40B4-BE49-F238E27FC236}">
              <a16:creationId xmlns:a16="http://schemas.microsoft.com/office/drawing/2014/main" id="{5E48EECB-CBA2-4A01-9188-C58C85BA4E29}"/>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2" name="テキスト ボックス 361">
          <a:extLst>
            <a:ext uri="{FF2B5EF4-FFF2-40B4-BE49-F238E27FC236}">
              <a16:creationId xmlns:a16="http://schemas.microsoft.com/office/drawing/2014/main" id="{381528B4-3213-435E-88BD-0C737F246C37}"/>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3" name="直線コネクタ 362">
          <a:extLst>
            <a:ext uri="{FF2B5EF4-FFF2-40B4-BE49-F238E27FC236}">
              <a16:creationId xmlns:a16="http://schemas.microsoft.com/office/drawing/2014/main" id="{3D924C74-3E4D-435F-9F04-A0760914692B}"/>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4" name="テキスト ボックス 363">
          <a:extLst>
            <a:ext uri="{FF2B5EF4-FFF2-40B4-BE49-F238E27FC236}">
              <a16:creationId xmlns:a16="http://schemas.microsoft.com/office/drawing/2014/main" id="{C4AE1581-0BEF-43DB-B61C-5E175083F6A7}"/>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5" name="直線コネクタ 364">
          <a:extLst>
            <a:ext uri="{FF2B5EF4-FFF2-40B4-BE49-F238E27FC236}">
              <a16:creationId xmlns:a16="http://schemas.microsoft.com/office/drawing/2014/main" id="{F4D4DB89-18AC-4483-8FAB-4F1C3EFDB226}"/>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6" name="テキスト ボックス 365">
          <a:extLst>
            <a:ext uri="{FF2B5EF4-FFF2-40B4-BE49-F238E27FC236}">
              <a16:creationId xmlns:a16="http://schemas.microsoft.com/office/drawing/2014/main" id="{546970CB-A2C1-4FFA-AE9D-957253D60D97}"/>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a:extLst>
            <a:ext uri="{FF2B5EF4-FFF2-40B4-BE49-F238E27FC236}">
              <a16:creationId xmlns:a16="http://schemas.microsoft.com/office/drawing/2014/main" id="{B3DE3E09-9E74-4616-8D17-123B127EA624}"/>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a:extLst>
            <a:ext uri="{FF2B5EF4-FFF2-40B4-BE49-F238E27FC236}">
              <a16:creationId xmlns:a16="http://schemas.microsoft.com/office/drawing/2014/main" id="{8B1EA6CD-F23A-4C30-92DD-AA0E178C917D}"/>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53848</xdr:rowOff>
    </xdr:from>
    <xdr:to>
      <xdr:col>24</xdr:col>
      <xdr:colOff>25400</xdr:colOff>
      <xdr:row>80</xdr:row>
      <xdr:rowOff>85852</xdr:rowOff>
    </xdr:to>
    <xdr:cxnSp macro="">
      <xdr:nvCxnSpPr>
        <xdr:cNvPr id="369" name="直線コネクタ 368">
          <a:extLst>
            <a:ext uri="{FF2B5EF4-FFF2-40B4-BE49-F238E27FC236}">
              <a16:creationId xmlns:a16="http://schemas.microsoft.com/office/drawing/2014/main" id="{D2D0E673-84A0-4D2D-BAA8-832B0E456127}"/>
            </a:ext>
          </a:extLst>
        </xdr:cNvPr>
        <xdr:cNvCxnSpPr/>
      </xdr:nvCxnSpPr>
      <xdr:spPr>
        <a:xfrm flipV="1">
          <a:off x="4826000" y="12741148"/>
          <a:ext cx="0" cy="106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70" name="公債費最小値テキスト">
          <a:extLst>
            <a:ext uri="{FF2B5EF4-FFF2-40B4-BE49-F238E27FC236}">
              <a16:creationId xmlns:a16="http://schemas.microsoft.com/office/drawing/2014/main" id="{5DE808F3-A0D2-4D4C-B7FA-9B6FF5F8DB5F}"/>
            </a:ext>
          </a:extLst>
        </xdr:cNvPr>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71" name="直線コネクタ 370">
          <a:extLst>
            <a:ext uri="{FF2B5EF4-FFF2-40B4-BE49-F238E27FC236}">
              <a16:creationId xmlns:a16="http://schemas.microsoft.com/office/drawing/2014/main" id="{21FA0CC5-82E9-418C-851F-C4FE1722B05B}"/>
            </a:ext>
          </a:extLst>
        </xdr:cNvPr>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140225</xdr:rowOff>
    </xdr:from>
    <xdr:ext cx="762000" cy="259045"/>
    <xdr:sp macro="" textlink="">
      <xdr:nvSpPr>
        <xdr:cNvPr id="372" name="公債費最大値テキスト">
          <a:extLst>
            <a:ext uri="{FF2B5EF4-FFF2-40B4-BE49-F238E27FC236}">
              <a16:creationId xmlns:a16="http://schemas.microsoft.com/office/drawing/2014/main" id="{599172CF-B928-4F95-A9EF-37E55C57B0BA}"/>
            </a:ext>
          </a:extLst>
        </xdr:cNvPr>
        <xdr:cNvSpPr txBox="1"/>
      </xdr:nvSpPr>
      <xdr:spPr>
        <a:xfrm>
          <a:off x="4914900" y="124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53848</xdr:rowOff>
    </xdr:from>
    <xdr:to>
      <xdr:col>24</xdr:col>
      <xdr:colOff>114300</xdr:colOff>
      <xdr:row>74</xdr:row>
      <xdr:rowOff>53848</xdr:rowOff>
    </xdr:to>
    <xdr:cxnSp macro="">
      <xdr:nvCxnSpPr>
        <xdr:cNvPr id="373" name="直線コネクタ 372">
          <a:extLst>
            <a:ext uri="{FF2B5EF4-FFF2-40B4-BE49-F238E27FC236}">
              <a16:creationId xmlns:a16="http://schemas.microsoft.com/office/drawing/2014/main" id="{63514A3C-2A37-4FC5-8663-0BA99E646E7E}"/>
            </a:ext>
          </a:extLst>
        </xdr:cNvPr>
        <xdr:cNvCxnSpPr/>
      </xdr:nvCxnSpPr>
      <xdr:spPr>
        <a:xfrm>
          <a:off x="4737100" y="1274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94996</xdr:rowOff>
    </xdr:from>
    <xdr:to>
      <xdr:col>24</xdr:col>
      <xdr:colOff>25400</xdr:colOff>
      <xdr:row>74</xdr:row>
      <xdr:rowOff>154432</xdr:rowOff>
    </xdr:to>
    <xdr:cxnSp macro="">
      <xdr:nvCxnSpPr>
        <xdr:cNvPr id="374" name="直線コネクタ 373">
          <a:extLst>
            <a:ext uri="{FF2B5EF4-FFF2-40B4-BE49-F238E27FC236}">
              <a16:creationId xmlns:a16="http://schemas.microsoft.com/office/drawing/2014/main" id="{742206AF-704E-4B4A-95C5-84376777E761}"/>
            </a:ext>
          </a:extLst>
        </xdr:cNvPr>
        <xdr:cNvCxnSpPr/>
      </xdr:nvCxnSpPr>
      <xdr:spPr>
        <a:xfrm>
          <a:off x="3987800" y="12782296"/>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162577</xdr:rowOff>
    </xdr:from>
    <xdr:ext cx="762000" cy="259045"/>
    <xdr:sp macro="" textlink="">
      <xdr:nvSpPr>
        <xdr:cNvPr id="375" name="公債費平均値テキスト">
          <a:extLst>
            <a:ext uri="{FF2B5EF4-FFF2-40B4-BE49-F238E27FC236}">
              <a16:creationId xmlns:a16="http://schemas.microsoft.com/office/drawing/2014/main" id="{A68213F3-8B24-4944-853B-A7A329714C22}"/>
            </a:ext>
          </a:extLst>
        </xdr:cNvPr>
        <xdr:cNvSpPr txBox="1"/>
      </xdr:nvSpPr>
      <xdr:spPr>
        <a:xfrm>
          <a:off x="4914900" y="13192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19050</xdr:rowOff>
    </xdr:from>
    <xdr:to>
      <xdr:col>24</xdr:col>
      <xdr:colOff>76200</xdr:colOff>
      <xdr:row>77</xdr:row>
      <xdr:rowOff>120650</xdr:rowOff>
    </xdr:to>
    <xdr:sp macro="" textlink="">
      <xdr:nvSpPr>
        <xdr:cNvPr id="376" name="フローチャート: 判断 375">
          <a:extLst>
            <a:ext uri="{FF2B5EF4-FFF2-40B4-BE49-F238E27FC236}">
              <a16:creationId xmlns:a16="http://schemas.microsoft.com/office/drawing/2014/main" id="{E744CA53-99C6-4639-A1AF-336C3832D8C5}"/>
            </a:ext>
          </a:extLst>
        </xdr:cNvPr>
        <xdr:cNvSpPr/>
      </xdr:nvSpPr>
      <xdr:spPr>
        <a:xfrm>
          <a:off x="4775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94996</xdr:rowOff>
    </xdr:from>
    <xdr:to>
      <xdr:col>19</xdr:col>
      <xdr:colOff>187325</xdr:colOff>
      <xdr:row>74</xdr:row>
      <xdr:rowOff>94996</xdr:rowOff>
    </xdr:to>
    <xdr:cxnSp macro="">
      <xdr:nvCxnSpPr>
        <xdr:cNvPr id="377" name="直線コネクタ 376">
          <a:extLst>
            <a:ext uri="{FF2B5EF4-FFF2-40B4-BE49-F238E27FC236}">
              <a16:creationId xmlns:a16="http://schemas.microsoft.com/office/drawing/2014/main" id="{D2AFE82C-5BE5-4C02-97D9-9431121B7C73}"/>
            </a:ext>
          </a:extLst>
        </xdr:cNvPr>
        <xdr:cNvCxnSpPr/>
      </xdr:nvCxnSpPr>
      <xdr:spPr>
        <a:xfrm>
          <a:off x="3098800" y="127822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158496</xdr:rowOff>
    </xdr:from>
    <xdr:to>
      <xdr:col>20</xdr:col>
      <xdr:colOff>38100</xdr:colOff>
      <xdr:row>77</xdr:row>
      <xdr:rowOff>88646</xdr:rowOff>
    </xdr:to>
    <xdr:sp macro="" textlink="">
      <xdr:nvSpPr>
        <xdr:cNvPr id="378" name="フローチャート: 判断 377">
          <a:extLst>
            <a:ext uri="{FF2B5EF4-FFF2-40B4-BE49-F238E27FC236}">
              <a16:creationId xmlns:a16="http://schemas.microsoft.com/office/drawing/2014/main" id="{60EDFA8F-B1F9-4905-A94B-0AEC4DD98530}"/>
            </a:ext>
          </a:extLst>
        </xdr:cNvPr>
        <xdr:cNvSpPr/>
      </xdr:nvSpPr>
      <xdr:spPr>
        <a:xfrm>
          <a:off x="3937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73423</xdr:rowOff>
    </xdr:from>
    <xdr:ext cx="736600" cy="259045"/>
    <xdr:sp macro="" textlink="">
      <xdr:nvSpPr>
        <xdr:cNvPr id="379" name="テキスト ボックス 378">
          <a:extLst>
            <a:ext uri="{FF2B5EF4-FFF2-40B4-BE49-F238E27FC236}">
              <a16:creationId xmlns:a16="http://schemas.microsoft.com/office/drawing/2014/main" id="{5AF84AD9-86A9-4CD5-9CB5-4C54248CE438}"/>
            </a:ext>
          </a:extLst>
        </xdr:cNvPr>
        <xdr:cNvSpPr txBox="1"/>
      </xdr:nvSpPr>
      <xdr:spPr>
        <a:xfrm>
          <a:off x="3606800" y="13275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94996</xdr:rowOff>
    </xdr:from>
    <xdr:to>
      <xdr:col>15</xdr:col>
      <xdr:colOff>98425</xdr:colOff>
      <xdr:row>74</xdr:row>
      <xdr:rowOff>113284</xdr:rowOff>
    </xdr:to>
    <xdr:cxnSp macro="">
      <xdr:nvCxnSpPr>
        <xdr:cNvPr id="380" name="直線コネクタ 379">
          <a:extLst>
            <a:ext uri="{FF2B5EF4-FFF2-40B4-BE49-F238E27FC236}">
              <a16:creationId xmlns:a16="http://schemas.microsoft.com/office/drawing/2014/main" id="{6C3D1FEC-0731-45A6-8F57-9C68EEC1B3B1}"/>
            </a:ext>
          </a:extLst>
        </xdr:cNvPr>
        <xdr:cNvCxnSpPr/>
      </xdr:nvCxnSpPr>
      <xdr:spPr>
        <a:xfrm flipV="1">
          <a:off x="2209800" y="1278229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9906</xdr:rowOff>
    </xdr:from>
    <xdr:to>
      <xdr:col>15</xdr:col>
      <xdr:colOff>149225</xdr:colOff>
      <xdr:row>77</xdr:row>
      <xdr:rowOff>111506</xdr:rowOff>
    </xdr:to>
    <xdr:sp macro="" textlink="">
      <xdr:nvSpPr>
        <xdr:cNvPr id="381" name="フローチャート: 判断 380">
          <a:extLst>
            <a:ext uri="{FF2B5EF4-FFF2-40B4-BE49-F238E27FC236}">
              <a16:creationId xmlns:a16="http://schemas.microsoft.com/office/drawing/2014/main" id="{B3283A96-A477-4A2F-B045-EEA4580B6F79}"/>
            </a:ext>
          </a:extLst>
        </xdr:cNvPr>
        <xdr:cNvSpPr/>
      </xdr:nvSpPr>
      <xdr:spPr>
        <a:xfrm>
          <a:off x="3048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96283</xdr:rowOff>
    </xdr:from>
    <xdr:ext cx="762000" cy="259045"/>
    <xdr:sp macro="" textlink="">
      <xdr:nvSpPr>
        <xdr:cNvPr id="382" name="テキスト ボックス 381">
          <a:extLst>
            <a:ext uri="{FF2B5EF4-FFF2-40B4-BE49-F238E27FC236}">
              <a16:creationId xmlns:a16="http://schemas.microsoft.com/office/drawing/2014/main" id="{ABC5311E-9F2F-4148-BE7A-251D0B82A00A}"/>
            </a:ext>
          </a:extLst>
        </xdr:cNvPr>
        <xdr:cNvSpPr txBox="1"/>
      </xdr:nvSpPr>
      <xdr:spPr>
        <a:xfrm>
          <a:off x="2717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104140</xdr:rowOff>
    </xdr:from>
    <xdr:to>
      <xdr:col>11</xdr:col>
      <xdr:colOff>9525</xdr:colOff>
      <xdr:row>74</xdr:row>
      <xdr:rowOff>113284</xdr:rowOff>
    </xdr:to>
    <xdr:cxnSp macro="">
      <xdr:nvCxnSpPr>
        <xdr:cNvPr id="383" name="直線コネクタ 382">
          <a:extLst>
            <a:ext uri="{FF2B5EF4-FFF2-40B4-BE49-F238E27FC236}">
              <a16:creationId xmlns:a16="http://schemas.microsoft.com/office/drawing/2014/main" id="{B7C47E94-6BA4-4E41-81B1-832BE416C404}"/>
            </a:ext>
          </a:extLst>
        </xdr:cNvPr>
        <xdr:cNvCxnSpPr/>
      </xdr:nvCxnSpPr>
      <xdr:spPr>
        <a:xfrm>
          <a:off x="1320800" y="127914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23622</xdr:rowOff>
    </xdr:from>
    <xdr:to>
      <xdr:col>11</xdr:col>
      <xdr:colOff>60325</xdr:colOff>
      <xdr:row>77</xdr:row>
      <xdr:rowOff>125222</xdr:rowOff>
    </xdr:to>
    <xdr:sp macro="" textlink="">
      <xdr:nvSpPr>
        <xdr:cNvPr id="384" name="フローチャート: 判断 383">
          <a:extLst>
            <a:ext uri="{FF2B5EF4-FFF2-40B4-BE49-F238E27FC236}">
              <a16:creationId xmlns:a16="http://schemas.microsoft.com/office/drawing/2014/main" id="{0DEEA199-F674-4ACB-A948-177036259B46}"/>
            </a:ext>
          </a:extLst>
        </xdr:cNvPr>
        <xdr:cNvSpPr/>
      </xdr:nvSpPr>
      <xdr:spPr>
        <a:xfrm>
          <a:off x="2159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109999</xdr:rowOff>
    </xdr:from>
    <xdr:ext cx="762000" cy="259045"/>
    <xdr:sp macro="" textlink="">
      <xdr:nvSpPr>
        <xdr:cNvPr id="385" name="テキスト ボックス 384">
          <a:extLst>
            <a:ext uri="{FF2B5EF4-FFF2-40B4-BE49-F238E27FC236}">
              <a16:creationId xmlns:a16="http://schemas.microsoft.com/office/drawing/2014/main" id="{3B739031-F5FD-47D8-9937-B6E2C35A872A}"/>
            </a:ext>
          </a:extLst>
        </xdr:cNvPr>
        <xdr:cNvSpPr txBox="1"/>
      </xdr:nvSpPr>
      <xdr:spPr>
        <a:xfrm>
          <a:off x="1828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37337</xdr:rowOff>
    </xdr:from>
    <xdr:to>
      <xdr:col>6</xdr:col>
      <xdr:colOff>171450</xdr:colOff>
      <xdr:row>77</xdr:row>
      <xdr:rowOff>138937</xdr:rowOff>
    </xdr:to>
    <xdr:sp macro="" textlink="">
      <xdr:nvSpPr>
        <xdr:cNvPr id="386" name="フローチャート: 判断 385">
          <a:extLst>
            <a:ext uri="{FF2B5EF4-FFF2-40B4-BE49-F238E27FC236}">
              <a16:creationId xmlns:a16="http://schemas.microsoft.com/office/drawing/2014/main" id="{D3E7BA6E-7C80-4E23-BAA9-7512E7E21293}"/>
            </a:ext>
          </a:extLst>
        </xdr:cNvPr>
        <xdr:cNvSpPr/>
      </xdr:nvSpPr>
      <xdr:spPr>
        <a:xfrm>
          <a:off x="1270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123714</xdr:rowOff>
    </xdr:from>
    <xdr:ext cx="762000" cy="259045"/>
    <xdr:sp macro="" textlink="">
      <xdr:nvSpPr>
        <xdr:cNvPr id="387" name="テキスト ボックス 386">
          <a:extLst>
            <a:ext uri="{FF2B5EF4-FFF2-40B4-BE49-F238E27FC236}">
              <a16:creationId xmlns:a16="http://schemas.microsoft.com/office/drawing/2014/main" id="{85E7B873-7661-4E23-9EEF-1A3C18CFDE96}"/>
            </a:ext>
          </a:extLst>
        </xdr:cNvPr>
        <xdr:cNvSpPr txBox="1"/>
      </xdr:nvSpPr>
      <xdr:spPr>
        <a:xfrm>
          <a:off x="939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E4900324-C994-4F05-8865-D73385F48727}"/>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14BFB7C7-927D-4F92-BFCF-E954D41E535B}"/>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96DC3C62-AABB-4FF1-9427-521147886446}"/>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49A8E787-0A17-433A-8DE8-CCC5DB8D5028}"/>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B06A8A95-573A-477E-9C57-ABBEE15F0CA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103632</xdr:rowOff>
    </xdr:from>
    <xdr:to>
      <xdr:col>24</xdr:col>
      <xdr:colOff>76200</xdr:colOff>
      <xdr:row>75</xdr:row>
      <xdr:rowOff>33782</xdr:rowOff>
    </xdr:to>
    <xdr:sp macro="" textlink="">
      <xdr:nvSpPr>
        <xdr:cNvPr id="393" name="楕円 392">
          <a:extLst>
            <a:ext uri="{FF2B5EF4-FFF2-40B4-BE49-F238E27FC236}">
              <a16:creationId xmlns:a16="http://schemas.microsoft.com/office/drawing/2014/main" id="{F96F34FE-9B73-4848-AF63-4390F1A8AB86}"/>
            </a:ext>
          </a:extLst>
        </xdr:cNvPr>
        <xdr:cNvSpPr/>
      </xdr:nvSpPr>
      <xdr:spPr>
        <a:xfrm>
          <a:off x="4775200" y="1279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12209</xdr:rowOff>
    </xdr:from>
    <xdr:ext cx="762000" cy="259045"/>
    <xdr:sp macro="" textlink="">
      <xdr:nvSpPr>
        <xdr:cNvPr id="394" name="公債費該当値テキスト">
          <a:extLst>
            <a:ext uri="{FF2B5EF4-FFF2-40B4-BE49-F238E27FC236}">
              <a16:creationId xmlns:a16="http://schemas.microsoft.com/office/drawing/2014/main" id="{A0BF882A-F625-44FC-A108-3D158E75C460}"/>
            </a:ext>
          </a:extLst>
        </xdr:cNvPr>
        <xdr:cNvSpPr txBox="1"/>
      </xdr:nvSpPr>
      <xdr:spPr>
        <a:xfrm>
          <a:off x="4914900" y="12699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44196</xdr:rowOff>
    </xdr:from>
    <xdr:to>
      <xdr:col>20</xdr:col>
      <xdr:colOff>38100</xdr:colOff>
      <xdr:row>74</xdr:row>
      <xdr:rowOff>145796</xdr:rowOff>
    </xdr:to>
    <xdr:sp macro="" textlink="">
      <xdr:nvSpPr>
        <xdr:cNvPr id="395" name="楕円 394">
          <a:extLst>
            <a:ext uri="{FF2B5EF4-FFF2-40B4-BE49-F238E27FC236}">
              <a16:creationId xmlns:a16="http://schemas.microsoft.com/office/drawing/2014/main" id="{B631B9B9-D4FC-448A-83A6-9D45CE23819C}"/>
            </a:ext>
          </a:extLst>
        </xdr:cNvPr>
        <xdr:cNvSpPr/>
      </xdr:nvSpPr>
      <xdr:spPr>
        <a:xfrm>
          <a:off x="3937000" y="1273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155973</xdr:rowOff>
    </xdr:from>
    <xdr:ext cx="736600" cy="259045"/>
    <xdr:sp macro="" textlink="">
      <xdr:nvSpPr>
        <xdr:cNvPr id="396" name="テキスト ボックス 395">
          <a:extLst>
            <a:ext uri="{FF2B5EF4-FFF2-40B4-BE49-F238E27FC236}">
              <a16:creationId xmlns:a16="http://schemas.microsoft.com/office/drawing/2014/main" id="{DAE1D126-A3FA-4FB6-A0E1-6E50A707EE52}"/>
            </a:ext>
          </a:extLst>
        </xdr:cNvPr>
        <xdr:cNvSpPr txBox="1"/>
      </xdr:nvSpPr>
      <xdr:spPr>
        <a:xfrm>
          <a:off x="3606800" y="12500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44196</xdr:rowOff>
    </xdr:from>
    <xdr:to>
      <xdr:col>15</xdr:col>
      <xdr:colOff>149225</xdr:colOff>
      <xdr:row>74</xdr:row>
      <xdr:rowOff>145796</xdr:rowOff>
    </xdr:to>
    <xdr:sp macro="" textlink="">
      <xdr:nvSpPr>
        <xdr:cNvPr id="397" name="楕円 396">
          <a:extLst>
            <a:ext uri="{FF2B5EF4-FFF2-40B4-BE49-F238E27FC236}">
              <a16:creationId xmlns:a16="http://schemas.microsoft.com/office/drawing/2014/main" id="{0667568B-5415-4703-9B6A-C07BA30CF1F6}"/>
            </a:ext>
          </a:extLst>
        </xdr:cNvPr>
        <xdr:cNvSpPr/>
      </xdr:nvSpPr>
      <xdr:spPr>
        <a:xfrm>
          <a:off x="3048000" y="1273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155973</xdr:rowOff>
    </xdr:from>
    <xdr:ext cx="762000" cy="259045"/>
    <xdr:sp macro="" textlink="">
      <xdr:nvSpPr>
        <xdr:cNvPr id="398" name="テキスト ボックス 397">
          <a:extLst>
            <a:ext uri="{FF2B5EF4-FFF2-40B4-BE49-F238E27FC236}">
              <a16:creationId xmlns:a16="http://schemas.microsoft.com/office/drawing/2014/main" id="{977FB583-248A-4FDC-A8BB-5478E6B27D96}"/>
            </a:ext>
          </a:extLst>
        </xdr:cNvPr>
        <xdr:cNvSpPr txBox="1"/>
      </xdr:nvSpPr>
      <xdr:spPr>
        <a:xfrm>
          <a:off x="2717800" y="12500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62484</xdr:rowOff>
    </xdr:from>
    <xdr:to>
      <xdr:col>11</xdr:col>
      <xdr:colOff>60325</xdr:colOff>
      <xdr:row>74</xdr:row>
      <xdr:rowOff>164084</xdr:rowOff>
    </xdr:to>
    <xdr:sp macro="" textlink="">
      <xdr:nvSpPr>
        <xdr:cNvPr id="399" name="楕円 398">
          <a:extLst>
            <a:ext uri="{FF2B5EF4-FFF2-40B4-BE49-F238E27FC236}">
              <a16:creationId xmlns:a16="http://schemas.microsoft.com/office/drawing/2014/main" id="{209F0381-1377-4333-8C59-C8FE09D6C4B8}"/>
            </a:ext>
          </a:extLst>
        </xdr:cNvPr>
        <xdr:cNvSpPr/>
      </xdr:nvSpPr>
      <xdr:spPr>
        <a:xfrm>
          <a:off x="2159000" y="1274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2811</xdr:rowOff>
    </xdr:from>
    <xdr:ext cx="762000" cy="259045"/>
    <xdr:sp macro="" textlink="">
      <xdr:nvSpPr>
        <xdr:cNvPr id="400" name="テキスト ボックス 399">
          <a:extLst>
            <a:ext uri="{FF2B5EF4-FFF2-40B4-BE49-F238E27FC236}">
              <a16:creationId xmlns:a16="http://schemas.microsoft.com/office/drawing/2014/main" id="{8B6A1948-53EC-420F-934C-84EBC5545D12}"/>
            </a:ext>
          </a:extLst>
        </xdr:cNvPr>
        <xdr:cNvSpPr txBox="1"/>
      </xdr:nvSpPr>
      <xdr:spPr>
        <a:xfrm>
          <a:off x="1828800" y="12518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53340</xdr:rowOff>
    </xdr:from>
    <xdr:to>
      <xdr:col>6</xdr:col>
      <xdr:colOff>171450</xdr:colOff>
      <xdr:row>74</xdr:row>
      <xdr:rowOff>154940</xdr:rowOff>
    </xdr:to>
    <xdr:sp macro="" textlink="">
      <xdr:nvSpPr>
        <xdr:cNvPr id="401" name="楕円 400">
          <a:extLst>
            <a:ext uri="{FF2B5EF4-FFF2-40B4-BE49-F238E27FC236}">
              <a16:creationId xmlns:a16="http://schemas.microsoft.com/office/drawing/2014/main" id="{CDDA9E91-0E5D-4742-B614-3838CDF29FBD}"/>
            </a:ext>
          </a:extLst>
        </xdr:cNvPr>
        <xdr:cNvSpPr/>
      </xdr:nvSpPr>
      <xdr:spPr>
        <a:xfrm>
          <a:off x="1270000" y="1274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165117</xdr:rowOff>
    </xdr:from>
    <xdr:ext cx="762000" cy="259045"/>
    <xdr:sp macro="" textlink="">
      <xdr:nvSpPr>
        <xdr:cNvPr id="402" name="テキスト ボックス 401">
          <a:extLst>
            <a:ext uri="{FF2B5EF4-FFF2-40B4-BE49-F238E27FC236}">
              <a16:creationId xmlns:a16="http://schemas.microsoft.com/office/drawing/2014/main" id="{9686A295-EE85-4C5F-A903-01DFD7484354}"/>
            </a:ext>
          </a:extLst>
        </xdr:cNvPr>
        <xdr:cNvSpPr txBox="1"/>
      </xdr:nvSpPr>
      <xdr:spPr>
        <a:xfrm>
          <a:off x="939800" y="1250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a:extLst>
            <a:ext uri="{FF2B5EF4-FFF2-40B4-BE49-F238E27FC236}">
              <a16:creationId xmlns:a16="http://schemas.microsoft.com/office/drawing/2014/main" id="{E25FDD6C-CD88-477A-AD84-196878AF589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a:extLst>
            <a:ext uri="{FF2B5EF4-FFF2-40B4-BE49-F238E27FC236}">
              <a16:creationId xmlns:a16="http://schemas.microsoft.com/office/drawing/2014/main" id="{B49CB6E2-3BC1-48B2-9DE3-ED5CB587086F}"/>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a:extLst>
            <a:ext uri="{FF2B5EF4-FFF2-40B4-BE49-F238E27FC236}">
              <a16:creationId xmlns:a16="http://schemas.microsoft.com/office/drawing/2014/main" id="{28FFF8F4-056D-4240-B769-E3A8F0633BA1}"/>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a:extLst>
            <a:ext uri="{FF2B5EF4-FFF2-40B4-BE49-F238E27FC236}">
              <a16:creationId xmlns:a16="http://schemas.microsoft.com/office/drawing/2014/main" id="{8136C4EE-092C-419A-86EB-4C5469258C82}"/>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a:extLst>
            <a:ext uri="{FF2B5EF4-FFF2-40B4-BE49-F238E27FC236}">
              <a16:creationId xmlns:a16="http://schemas.microsoft.com/office/drawing/2014/main" id="{A65292E6-1CAF-4C56-8C54-FF3FA602C119}"/>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a:extLst>
            <a:ext uri="{FF2B5EF4-FFF2-40B4-BE49-F238E27FC236}">
              <a16:creationId xmlns:a16="http://schemas.microsoft.com/office/drawing/2014/main" id="{18ADBF3E-9238-48B6-A249-BA7AC641B44D}"/>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a:extLst>
            <a:ext uri="{FF2B5EF4-FFF2-40B4-BE49-F238E27FC236}">
              <a16:creationId xmlns:a16="http://schemas.microsoft.com/office/drawing/2014/main" id="{9DD43AA6-353B-40A7-AFDD-485A5DE4529F}"/>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a:extLst>
            <a:ext uri="{FF2B5EF4-FFF2-40B4-BE49-F238E27FC236}">
              <a16:creationId xmlns:a16="http://schemas.microsoft.com/office/drawing/2014/main" id="{F41716CA-9873-479A-9DDE-F2EF6FDCEB46}"/>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a:extLst>
            <a:ext uri="{FF2B5EF4-FFF2-40B4-BE49-F238E27FC236}">
              <a16:creationId xmlns:a16="http://schemas.microsoft.com/office/drawing/2014/main" id="{88902BCB-6E72-4B35-B7C9-8B902110734D}"/>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a:extLst>
            <a:ext uri="{FF2B5EF4-FFF2-40B4-BE49-F238E27FC236}">
              <a16:creationId xmlns:a16="http://schemas.microsoft.com/office/drawing/2014/main" id="{E5E3D3C2-CBF3-4810-A92B-FB3788444A1E}"/>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a:extLst>
            <a:ext uri="{FF2B5EF4-FFF2-40B4-BE49-F238E27FC236}">
              <a16:creationId xmlns:a16="http://schemas.microsoft.com/office/drawing/2014/main" id="{212D6BE8-9E72-42D8-AFFC-A1BFAE20F785}"/>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については、類似団体の平均を上回っているが、横ばいに推移している。扶助費、その他については類似団体の比率と同水準もしくは下回っているが、人件費、物件費、補助費等が平均を上回っている。</a:t>
          </a:r>
          <a:endParaRPr lang="ja-JP" altLang="ja-JP" sz="1400">
            <a:effectLst/>
          </a:endParaRPr>
        </a:p>
        <a:p>
          <a:r>
            <a:rPr kumimoji="1" lang="ja-JP" altLang="ja-JP" sz="1100">
              <a:solidFill>
                <a:schemeClr val="dk1"/>
              </a:solidFill>
              <a:effectLst/>
              <a:latin typeface="+mn-lt"/>
              <a:ea typeface="+mn-ea"/>
              <a:cs typeface="+mn-cs"/>
            </a:rPr>
            <a:t>　今後は行財政改革による事業の精査や給与の適正化、適正な定員管理などに努め、経費節減を図っていく。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4" name="テキスト ボックス 413">
          <a:extLst>
            <a:ext uri="{FF2B5EF4-FFF2-40B4-BE49-F238E27FC236}">
              <a16:creationId xmlns:a16="http://schemas.microsoft.com/office/drawing/2014/main" id="{1A08E5EF-6167-4933-B9E1-06A0DB619F6B}"/>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a:extLst>
            <a:ext uri="{FF2B5EF4-FFF2-40B4-BE49-F238E27FC236}">
              <a16:creationId xmlns:a16="http://schemas.microsoft.com/office/drawing/2014/main" id="{C9B078FE-15F1-4EAC-A984-976713E9A7B6}"/>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a:extLst>
            <a:ext uri="{FF2B5EF4-FFF2-40B4-BE49-F238E27FC236}">
              <a16:creationId xmlns:a16="http://schemas.microsoft.com/office/drawing/2014/main" id="{810A0FCB-4021-46FC-B0F0-933320A4FC74}"/>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7" name="直線コネクタ 416">
          <a:extLst>
            <a:ext uri="{FF2B5EF4-FFF2-40B4-BE49-F238E27FC236}">
              <a16:creationId xmlns:a16="http://schemas.microsoft.com/office/drawing/2014/main" id="{AC79E080-C179-49B4-9AA3-FAD0DB75843E}"/>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8" name="テキスト ボックス 417">
          <a:extLst>
            <a:ext uri="{FF2B5EF4-FFF2-40B4-BE49-F238E27FC236}">
              <a16:creationId xmlns:a16="http://schemas.microsoft.com/office/drawing/2014/main" id="{2880A470-31EB-46C8-A0A8-827A3ABCD77E}"/>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9" name="直線コネクタ 418">
          <a:extLst>
            <a:ext uri="{FF2B5EF4-FFF2-40B4-BE49-F238E27FC236}">
              <a16:creationId xmlns:a16="http://schemas.microsoft.com/office/drawing/2014/main" id="{230E7257-1D8A-4C83-8981-ADFBD577D7C6}"/>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0" name="テキスト ボックス 419">
          <a:extLst>
            <a:ext uri="{FF2B5EF4-FFF2-40B4-BE49-F238E27FC236}">
              <a16:creationId xmlns:a16="http://schemas.microsoft.com/office/drawing/2014/main" id="{645E561C-DEAA-495A-97B1-0C98430FA006}"/>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1" name="直線コネクタ 420">
          <a:extLst>
            <a:ext uri="{FF2B5EF4-FFF2-40B4-BE49-F238E27FC236}">
              <a16:creationId xmlns:a16="http://schemas.microsoft.com/office/drawing/2014/main" id="{782D2EC3-A763-4206-8742-59E7F4A0490F}"/>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2" name="テキスト ボックス 421">
          <a:extLst>
            <a:ext uri="{FF2B5EF4-FFF2-40B4-BE49-F238E27FC236}">
              <a16:creationId xmlns:a16="http://schemas.microsoft.com/office/drawing/2014/main" id="{F994B1AC-6F97-4406-8934-60E4E5D59848}"/>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3" name="直線コネクタ 422">
          <a:extLst>
            <a:ext uri="{FF2B5EF4-FFF2-40B4-BE49-F238E27FC236}">
              <a16:creationId xmlns:a16="http://schemas.microsoft.com/office/drawing/2014/main" id="{09D5ED08-9BA7-4CD8-B62A-413D5F3527BF}"/>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4" name="テキスト ボックス 423">
          <a:extLst>
            <a:ext uri="{FF2B5EF4-FFF2-40B4-BE49-F238E27FC236}">
              <a16:creationId xmlns:a16="http://schemas.microsoft.com/office/drawing/2014/main" id="{9F7B596F-223D-425C-B996-DE9A274B54FD}"/>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CCF732F6-1B28-4F39-8EE6-945731B9B8F2}"/>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6AC066D2-9787-400A-937C-154ACC976368}"/>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BCF2D7B-3500-4CEA-BC91-89717DB273CC}"/>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145288</xdr:rowOff>
    </xdr:from>
    <xdr:to>
      <xdr:col>82</xdr:col>
      <xdr:colOff>107950</xdr:colOff>
      <xdr:row>80</xdr:row>
      <xdr:rowOff>76708</xdr:rowOff>
    </xdr:to>
    <xdr:cxnSp macro="">
      <xdr:nvCxnSpPr>
        <xdr:cNvPr id="428" name="直線コネクタ 427">
          <a:extLst>
            <a:ext uri="{FF2B5EF4-FFF2-40B4-BE49-F238E27FC236}">
              <a16:creationId xmlns:a16="http://schemas.microsoft.com/office/drawing/2014/main" id="{3798B543-2F62-4639-AF59-73CF54928CF4}"/>
            </a:ext>
          </a:extLst>
        </xdr:cNvPr>
        <xdr:cNvCxnSpPr/>
      </xdr:nvCxnSpPr>
      <xdr:spPr>
        <a:xfrm flipV="1">
          <a:off x="16510000" y="12489688"/>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9" name="公債費以外最小値テキスト">
          <a:extLst>
            <a:ext uri="{FF2B5EF4-FFF2-40B4-BE49-F238E27FC236}">
              <a16:creationId xmlns:a16="http://schemas.microsoft.com/office/drawing/2014/main" id="{FB2AC784-56A0-4B17-98A7-8016E61DB63B}"/>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30" name="直線コネクタ 429">
          <a:extLst>
            <a:ext uri="{FF2B5EF4-FFF2-40B4-BE49-F238E27FC236}">
              <a16:creationId xmlns:a16="http://schemas.microsoft.com/office/drawing/2014/main" id="{C5987318-7E3C-4985-9192-E7E108721805}"/>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60215</xdr:rowOff>
    </xdr:from>
    <xdr:ext cx="762000" cy="259045"/>
    <xdr:sp macro="" textlink="">
      <xdr:nvSpPr>
        <xdr:cNvPr id="431" name="公債費以外最大値テキスト">
          <a:extLst>
            <a:ext uri="{FF2B5EF4-FFF2-40B4-BE49-F238E27FC236}">
              <a16:creationId xmlns:a16="http://schemas.microsoft.com/office/drawing/2014/main" id="{D3F89884-F00C-4EC0-82ED-10DB37999839}"/>
            </a:ext>
          </a:extLst>
        </xdr:cNvPr>
        <xdr:cNvSpPr txBox="1"/>
      </xdr:nvSpPr>
      <xdr:spPr>
        <a:xfrm>
          <a:off x="16598900" y="12233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145288</xdr:rowOff>
    </xdr:from>
    <xdr:to>
      <xdr:col>82</xdr:col>
      <xdr:colOff>196850</xdr:colOff>
      <xdr:row>72</xdr:row>
      <xdr:rowOff>145288</xdr:rowOff>
    </xdr:to>
    <xdr:cxnSp macro="">
      <xdr:nvCxnSpPr>
        <xdr:cNvPr id="432" name="直線コネクタ 431">
          <a:extLst>
            <a:ext uri="{FF2B5EF4-FFF2-40B4-BE49-F238E27FC236}">
              <a16:creationId xmlns:a16="http://schemas.microsoft.com/office/drawing/2014/main" id="{BFC51AB0-E5EC-4C36-B6D4-268C90C62081}"/>
            </a:ext>
          </a:extLst>
        </xdr:cNvPr>
        <xdr:cNvCxnSpPr/>
      </xdr:nvCxnSpPr>
      <xdr:spPr>
        <a:xfrm>
          <a:off x="16421100" y="12489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165863</xdr:rowOff>
    </xdr:from>
    <xdr:to>
      <xdr:col>82</xdr:col>
      <xdr:colOff>107950</xdr:colOff>
      <xdr:row>79</xdr:row>
      <xdr:rowOff>19558</xdr:rowOff>
    </xdr:to>
    <xdr:cxnSp macro="">
      <xdr:nvCxnSpPr>
        <xdr:cNvPr id="433" name="直線コネクタ 432">
          <a:extLst>
            <a:ext uri="{FF2B5EF4-FFF2-40B4-BE49-F238E27FC236}">
              <a16:creationId xmlns:a16="http://schemas.microsoft.com/office/drawing/2014/main" id="{5E88FF76-AC19-4845-A71F-05246260842F}"/>
            </a:ext>
          </a:extLst>
        </xdr:cNvPr>
        <xdr:cNvCxnSpPr/>
      </xdr:nvCxnSpPr>
      <xdr:spPr>
        <a:xfrm>
          <a:off x="15671800" y="13367513"/>
          <a:ext cx="838200" cy="196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124731</xdr:rowOff>
    </xdr:from>
    <xdr:ext cx="762000" cy="259045"/>
    <xdr:sp macro="" textlink="">
      <xdr:nvSpPr>
        <xdr:cNvPr id="434" name="公債費以外平均値テキスト">
          <a:extLst>
            <a:ext uri="{FF2B5EF4-FFF2-40B4-BE49-F238E27FC236}">
              <a16:creationId xmlns:a16="http://schemas.microsoft.com/office/drawing/2014/main" id="{FB3708EB-8F32-4578-9035-2F1493AE4A03}"/>
            </a:ext>
          </a:extLst>
        </xdr:cNvPr>
        <xdr:cNvSpPr txBox="1"/>
      </xdr:nvSpPr>
      <xdr:spPr>
        <a:xfrm>
          <a:off x="16598900" y="12983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108204</xdr:rowOff>
    </xdr:from>
    <xdr:to>
      <xdr:col>82</xdr:col>
      <xdr:colOff>158750</xdr:colOff>
      <xdr:row>77</xdr:row>
      <xdr:rowOff>38354</xdr:rowOff>
    </xdr:to>
    <xdr:sp macro="" textlink="">
      <xdr:nvSpPr>
        <xdr:cNvPr id="435" name="フローチャート: 判断 434">
          <a:extLst>
            <a:ext uri="{FF2B5EF4-FFF2-40B4-BE49-F238E27FC236}">
              <a16:creationId xmlns:a16="http://schemas.microsoft.com/office/drawing/2014/main" id="{A9643901-AE10-4F8F-888E-1BCEEAC8C874}"/>
            </a:ext>
          </a:extLst>
        </xdr:cNvPr>
        <xdr:cNvSpPr/>
      </xdr:nvSpPr>
      <xdr:spPr>
        <a:xfrm>
          <a:off x="164592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165863</xdr:rowOff>
    </xdr:from>
    <xdr:to>
      <xdr:col>78</xdr:col>
      <xdr:colOff>69850</xdr:colOff>
      <xdr:row>79</xdr:row>
      <xdr:rowOff>101854</xdr:rowOff>
    </xdr:to>
    <xdr:cxnSp macro="">
      <xdr:nvCxnSpPr>
        <xdr:cNvPr id="436" name="直線コネクタ 435">
          <a:extLst>
            <a:ext uri="{FF2B5EF4-FFF2-40B4-BE49-F238E27FC236}">
              <a16:creationId xmlns:a16="http://schemas.microsoft.com/office/drawing/2014/main" id="{A07FC3E7-C78C-4CAD-8759-F617362326D6}"/>
            </a:ext>
          </a:extLst>
        </xdr:cNvPr>
        <xdr:cNvCxnSpPr/>
      </xdr:nvCxnSpPr>
      <xdr:spPr>
        <a:xfrm flipV="1">
          <a:off x="14782800" y="13367513"/>
          <a:ext cx="889000" cy="27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133350</xdr:rowOff>
    </xdr:from>
    <xdr:to>
      <xdr:col>78</xdr:col>
      <xdr:colOff>120650</xdr:colOff>
      <xdr:row>76</xdr:row>
      <xdr:rowOff>63500</xdr:rowOff>
    </xdr:to>
    <xdr:sp macro="" textlink="">
      <xdr:nvSpPr>
        <xdr:cNvPr id="437" name="フローチャート: 判断 436">
          <a:extLst>
            <a:ext uri="{FF2B5EF4-FFF2-40B4-BE49-F238E27FC236}">
              <a16:creationId xmlns:a16="http://schemas.microsoft.com/office/drawing/2014/main" id="{F7444EA7-9404-4983-A5B6-AB5878B39F99}"/>
            </a:ext>
          </a:extLst>
        </xdr:cNvPr>
        <xdr:cNvSpPr/>
      </xdr:nvSpPr>
      <xdr:spPr>
        <a:xfrm>
          <a:off x="15621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73677</xdr:rowOff>
    </xdr:from>
    <xdr:ext cx="736600" cy="259045"/>
    <xdr:sp macro="" textlink="">
      <xdr:nvSpPr>
        <xdr:cNvPr id="438" name="テキスト ボックス 437">
          <a:extLst>
            <a:ext uri="{FF2B5EF4-FFF2-40B4-BE49-F238E27FC236}">
              <a16:creationId xmlns:a16="http://schemas.microsoft.com/office/drawing/2014/main" id="{C8C1C0CD-6B72-4CEB-A282-477587010D17}"/>
            </a:ext>
          </a:extLst>
        </xdr:cNvPr>
        <xdr:cNvSpPr txBox="1"/>
      </xdr:nvSpPr>
      <xdr:spPr>
        <a:xfrm>
          <a:off x="15290800" y="1276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140715</xdr:rowOff>
    </xdr:from>
    <xdr:to>
      <xdr:col>73</xdr:col>
      <xdr:colOff>180975</xdr:colOff>
      <xdr:row>79</xdr:row>
      <xdr:rowOff>101854</xdr:rowOff>
    </xdr:to>
    <xdr:cxnSp macro="">
      <xdr:nvCxnSpPr>
        <xdr:cNvPr id="439" name="直線コネクタ 438">
          <a:extLst>
            <a:ext uri="{FF2B5EF4-FFF2-40B4-BE49-F238E27FC236}">
              <a16:creationId xmlns:a16="http://schemas.microsoft.com/office/drawing/2014/main" id="{23E7CEB8-56AC-48FD-A2E6-0BB1EBBED84E}"/>
            </a:ext>
          </a:extLst>
        </xdr:cNvPr>
        <xdr:cNvCxnSpPr/>
      </xdr:nvCxnSpPr>
      <xdr:spPr>
        <a:xfrm>
          <a:off x="13893800" y="13513815"/>
          <a:ext cx="889000" cy="132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32765</xdr:rowOff>
    </xdr:from>
    <xdr:to>
      <xdr:col>74</xdr:col>
      <xdr:colOff>31750</xdr:colOff>
      <xdr:row>77</xdr:row>
      <xdr:rowOff>134365</xdr:rowOff>
    </xdr:to>
    <xdr:sp macro="" textlink="">
      <xdr:nvSpPr>
        <xdr:cNvPr id="440" name="フローチャート: 判断 439">
          <a:extLst>
            <a:ext uri="{FF2B5EF4-FFF2-40B4-BE49-F238E27FC236}">
              <a16:creationId xmlns:a16="http://schemas.microsoft.com/office/drawing/2014/main" id="{93E7E45E-42B0-4309-A366-416E174EDDDB}"/>
            </a:ext>
          </a:extLst>
        </xdr:cNvPr>
        <xdr:cNvSpPr/>
      </xdr:nvSpPr>
      <xdr:spPr>
        <a:xfrm>
          <a:off x="14732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144542</xdr:rowOff>
    </xdr:from>
    <xdr:ext cx="762000" cy="259045"/>
    <xdr:sp macro="" textlink="">
      <xdr:nvSpPr>
        <xdr:cNvPr id="441" name="テキスト ボックス 440">
          <a:extLst>
            <a:ext uri="{FF2B5EF4-FFF2-40B4-BE49-F238E27FC236}">
              <a16:creationId xmlns:a16="http://schemas.microsoft.com/office/drawing/2014/main" id="{C660B563-5FD0-4231-805F-4F61FB7912A5}"/>
            </a:ext>
          </a:extLst>
        </xdr:cNvPr>
        <xdr:cNvSpPr txBox="1"/>
      </xdr:nvSpPr>
      <xdr:spPr>
        <a:xfrm>
          <a:off x="14401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62992</xdr:rowOff>
    </xdr:from>
    <xdr:to>
      <xdr:col>69</xdr:col>
      <xdr:colOff>92075</xdr:colOff>
      <xdr:row>78</xdr:row>
      <xdr:rowOff>140715</xdr:rowOff>
    </xdr:to>
    <xdr:cxnSp macro="">
      <xdr:nvCxnSpPr>
        <xdr:cNvPr id="442" name="直線コネクタ 441">
          <a:extLst>
            <a:ext uri="{FF2B5EF4-FFF2-40B4-BE49-F238E27FC236}">
              <a16:creationId xmlns:a16="http://schemas.microsoft.com/office/drawing/2014/main" id="{F277497D-6413-495A-BD7E-BC3B56A65480}"/>
            </a:ext>
          </a:extLst>
        </xdr:cNvPr>
        <xdr:cNvCxnSpPr/>
      </xdr:nvCxnSpPr>
      <xdr:spPr>
        <a:xfrm>
          <a:off x="13004800" y="13436092"/>
          <a:ext cx="889000" cy="77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46482</xdr:rowOff>
    </xdr:from>
    <xdr:to>
      <xdr:col>69</xdr:col>
      <xdr:colOff>142875</xdr:colOff>
      <xdr:row>77</xdr:row>
      <xdr:rowOff>148082</xdr:rowOff>
    </xdr:to>
    <xdr:sp macro="" textlink="">
      <xdr:nvSpPr>
        <xdr:cNvPr id="443" name="フローチャート: 判断 442">
          <a:extLst>
            <a:ext uri="{FF2B5EF4-FFF2-40B4-BE49-F238E27FC236}">
              <a16:creationId xmlns:a16="http://schemas.microsoft.com/office/drawing/2014/main" id="{4A960F01-16B8-45D8-AA55-6D2A97D18C60}"/>
            </a:ext>
          </a:extLst>
        </xdr:cNvPr>
        <xdr:cNvSpPr/>
      </xdr:nvSpPr>
      <xdr:spPr>
        <a:xfrm>
          <a:off x="13843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158259</xdr:rowOff>
    </xdr:from>
    <xdr:ext cx="762000" cy="259045"/>
    <xdr:sp macro="" textlink="">
      <xdr:nvSpPr>
        <xdr:cNvPr id="444" name="テキスト ボックス 443">
          <a:extLst>
            <a:ext uri="{FF2B5EF4-FFF2-40B4-BE49-F238E27FC236}">
              <a16:creationId xmlns:a16="http://schemas.microsoft.com/office/drawing/2014/main" id="{594B5E50-CCD3-4C83-99C0-688B5F06D91D}"/>
            </a:ext>
          </a:extLst>
        </xdr:cNvPr>
        <xdr:cNvSpPr txBox="1"/>
      </xdr:nvSpPr>
      <xdr:spPr>
        <a:xfrm>
          <a:off x="13512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5335</xdr:rowOff>
    </xdr:from>
    <xdr:to>
      <xdr:col>65</xdr:col>
      <xdr:colOff>53975</xdr:colOff>
      <xdr:row>77</xdr:row>
      <xdr:rowOff>106935</xdr:rowOff>
    </xdr:to>
    <xdr:sp macro="" textlink="">
      <xdr:nvSpPr>
        <xdr:cNvPr id="445" name="フローチャート: 判断 444">
          <a:extLst>
            <a:ext uri="{FF2B5EF4-FFF2-40B4-BE49-F238E27FC236}">
              <a16:creationId xmlns:a16="http://schemas.microsoft.com/office/drawing/2014/main" id="{2D602B0B-C209-4A9A-B754-89A4B4EDA1DA}"/>
            </a:ext>
          </a:extLst>
        </xdr:cNvPr>
        <xdr:cNvSpPr/>
      </xdr:nvSpPr>
      <xdr:spPr>
        <a:xfrm>
          <a:off x="12954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117112</xdr:rowOff>
    </xdr:from>
    <xdr:ext cx="762000" cy="259045"/>
    <xdr:sp macro="" textlink="">
      <xdr:nvSpPr>
        <xdr:cNvPr id="446" name="テキスト ボックス 445">
          <a:extLst>
            <a:ext uri="{FF2B5EF4-FFF2-40B4-BE49-F238E27FC236}">
              <a16:creationId xmlns:a16="http://schemas.microsoft.com/office/drawing/2014/main" id="{2247ED04-9D96-450B-A9F0-F6685A952FD4}"/>
            </a:ext>
          </a:extLst>
        </xdr:cNvPr>
        <xdr:cNvSpPr txBox="1"/>
      </xdr:nvSpPr>
      <xdr:spPr>
        <a:xfrm>
          <a:off x="12623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CA607B69-0B86-4A92-92F7-96DCA540FE96}"/>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E3705E35-9B23-4BDE-AD3B-1F76845B5D92}"/>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5C2B0398-9E4A-4566-9B28-A81C17B7F279}"/>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19817768-A1E8-4669-A483-C2D6D6F5E787}"/>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135E494F-EDA0-4908-8821-FA903E1F9EE8}"/>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140208</xdr:rowOff>
    </xdr:from>
    <xdr:to>
      <xdr:col>82</xdr:col>
      <xdr:colOff>158750</xdr:colOff>
      <xdr:row>79</xdr:row>
      <xdr:rowOff>70358</xdr:rowOff>
    </xdr:to>
    <xdr:sp macro="" textlink="">
      <xdr:nvSpPr>
        <xdr:cNvPr id="452" name="楕円 451">
          <a:extLst>
            <a:ext uri="{FF2B5EF4-FFF2-40B4-BE49-F238E27FC236}">
              <a16:creationId xmlns:a16="http://schemas.microsoft.com/office/drawing/2014/main" id="{DD227D34-6426-499A-9114-F7339DE103FB}"/>
            </a:ext>
          </a:extLst>
        </xdr:cNvPr>
        <xdr:cNvSpPr/>
      </xdr:nvSpPr>
      <xdr:spPr>
        <a:xfrm>
          <a:off x="16459200" y="135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112285</xdr:rowOff>
    </xdr:from>
    <xdr:ext cx="762000" cy="259045"/>
    <xdr:sp macro="" textlink="">
      <xdr:nvSpPr>
        <xdr:cNvPr id="453" name="公債費以外該当値テキスト">
          <a:extLst>
            <a:ext uri="{FF2B5EF4-FFF2-40B4-BE49-F238E27FC236}">
              <a16:creationId xmlns:a16="http://schemas.microsoft.com/office/drawing/2014/main" id="{27C674EF-8CBD-4E7D-9D51-232880A5A91A}"/>
            </a:ext>
          </a:extLst>
        </xdr:cNvPr>
        <xdr:cNvSpPr txBox="1"/>
      </xdr:nvSpPr>
      <xdr:spPr>
        <a:xfrm>
          <a:off x="16598900" y="1348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115063</xdr:rowOff>
    </xdr:from>
    <xdr:to>
      <xdr:col>78</xdr:col>
      <xdr:colOff>120650</xdr:colOff>
      <xdr:row>78</xdr:row>
      <xdr:rowOff>45213</xdr:rowOff>
    </xdr:to>
    <xdr:sp macro="" textlink="">
      <xdr:nvSpPr>
        <xdr:cNvPr id="454" name="楕円 453">
          <a:extLst>
            <a:ext uri="{FF2B5EF4-FFF2-40B4-BE49-F238E27FC236}">
              <a16:creationId xmlns:a16="http://schemas.microsoft.com/office/drawing/2014/main" id="{FBEA662A-96D1-4F38-BCF5-194ABE0BFE6F}"/>
            </a:ext>
          </a:extLst>
        </xdr:cNvPr>
        <xdr:cNvSpPr/>
      </xdr:nvSpPr>
      <xdr:spPr>
        <a:xfrm>
          <a:off x="156210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29990</xdr:rowOff>
    </xdr:from>
    <xdr:ext cx="736600" cy="259045"/>
    <xdr:sp macro="" textlink="">
      <xdr:nvSpPr>
        <xdr:cNvPr id="455" name="テキスト ボックス 454">
          <a:extLst>
            <a:ext uri="{FF2B5EF4-FFF2-40B4-BE49-F238E27FC236}">
              <a16:creationId xmlns:a16="http://schemas.microsoft.com/office/drawing/2014/main" id="{34B23567-606A-4612-A25E-51A38B48E6E2}"/>
            </a:ext>
          </a:extLst>
        </xdr:cNvPr>
        <xdr:cNvSpPr txBox="1"/>
      </xdr:nvSpPr>
      <xdr:spPr>
        <a:xfrm>
          <a:off x="15290800" y="13403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51054</xdr:rowOff>
    </xdr:from>
    <xdr:to>
      <xdr:col>74</xdr:col>
      <xdr:colOff>31750</xdr:colOff>
      <xdr:row>79</xdr:row>
      <xdr:rowOff>152654</xdr:rowOff>
    </xdr:to>
    <xdr:sp macro="" textlink="">
      <xdr:nvSpPr>
        <xdr:cNvPr id="456" name="楕円 455">
          <a:extLst>
            <a:ext uri="{FF2B5EF4-FFF2-40B4-BE49-F238E27FC236}">
              <a16:creationId xmlns:a16="http://schemas.microsoft.com/office/drawing/2014/main" id="{2CA31A96-418F-449F-B651-463998D2A0B8}"/>
            </a:ext>
          </a:extLst>
        </xdr:cNvPr>
        <xdr:cNvSpPr/>
      </xdr:nvSpPr>
      <xdr:spPr>
        <a:xfrm>
          <a:off x="14732000" y="1359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137431</xdr:rowOff>
    </xdr:from>
    <xdr:ext cx="762000" cy="259045"/>
    <xdr:sp macro="" textlink="">
      <xdr:nvSpPr>
        <xdr:cNvPr id="457" name="テキスト ボックス 456">
          <a:extLst>
            <a:ext uri="{FF2B5EF4-FFF2-40B4-BE49-F238E27FC236}">
              <a16:creationId xmlns:a16="http://schemas.microsoft.com/office/drawing/2014/main" id="{936930D7-343D-471B-940A-1FD177BA132E}"/>
            </a:ext>
          </a:extLst>
        </xdr:cNvPr>
        <xdr:cNvSpPr txBox="1"/>
      </xdr:nvSpPr>
      <xdr:spPr>
        <a:xfrm>
          <a:off x="14401800" y="13681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89915</xdr:rowOff>
    </xdr:from>
    <xdr:to>
      <xdr:col>69</xdr:col>
      <xdr:colOff>142875</xdr:colOff>
      <xdr:row>79</xdr:row>
      <xdr:rowOff>20065</xdr:rowOff>
    </xdr:to>
    <xdr:sp macro="" textlink="">
      <xdr:nvSpPr>
        <xdr:cNvPr id="458" name="楕円 457">
          <a:extLst>
            <a:ext uri="{FF2B5EF4-FFF2-40B4-BE49-F238E27FC236}">
              <a16:creationId xmlns:a16="http://schemas.microsoft.com/office/drawing/2014/main" id="{98C70EE6-36DB-4DE3-A4BC-35BF18EDD77A}"/>
            </a:ext>
          </a:extLst>
        </xdr:cNvPr>
        <xdr:cNvSpPr/>
      </xdr:nvSpPr>
      <xdr:spPr>
        <a:xfrm>
          <a:off x="13843000" y="134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4842</xdr:rowOff>
    </xdr:from>
    <xdr:ext cx="762000" cy="259045"/>
    <xdr:sp macro="" textlink="">
      <xdr:nvSpPr>
        <xdr:cNvPr id="459" name="テキスト ボックス 458">
          <a:extLst>
            <a:ext uri="{FF2B5EF4-FFF2-40B4-BE49-F238E27FC236}">
              <a16:creationId xmlns:a16="http://schemas.microsoft.com/office/drawing/2014/main" id="{09A92D6C-E23B-4E70-91EF-6687E849788B}"/>
            </a:ext>
          </a:extLst>
        </xdr:cNvPr>
        <xdr:cNvSpPr txBox="1"/>
      </xdr:nvSpPr>
      <xdr:spPr>
        <a:xfrm>
          <a:off x="13512800" y="1354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12192</xdr:rowOff>
    </xdr:from>
    <xdr:to>
      <xdr:col>65</xdr:col>
      <xdr:colOff>53975</xdr:colOff>
      <xdr:row>78</xdr:row>
      <xdr:rowOff>113792</xdr:rowOff>
    </xdr:to>
    <xdr:sp macro="" textlink="">
      <xdr:nvSpPr>
        <xdr:cNvPr id="460" name="楕円 459">
          <a:extLst>
            <a:ext uri="{FF2B5EF4-FFF2-40B4-BE49-F238E27FC236}">
              <a16:creationId xmlns:a16="http://schemas.microsoft.com/office/drawing/2014/main" id="{829D23A3-F9D9-4E19-B36E-3D8914F092B3}"/>
            </a:ext>
          </a:extLst>
        </xdr:cNvPr>
        <xdr:cNvSpPr/>
      </xdr:nvSpPr>
      <xdr:spPr>
        <a:xfrm>
          <a:off x="12954000" y="1338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98569</xdr:rowOff>
    </xdr:from>
    <xdr:ext cx="762000" cy="259045"/>
    <xdr:sp macro="" textlink="">
      <xdr:nvSpPr>
        <xdr:cNvPr id="461" name="テキスト ボックス 460">
          <a:extLst>
            <a:ext uri="{FF2B5EF4-FFF2-40B4-BE49-F238E27FC236}">
              <a16:creationId xmlns:a16="http://schemas.microsoft.com/office/drawing/2014/main" id="{0F3A9EA1-5612-46BD-9604-A8D427F977BD}"/>
            </a:ext>
          </a:extLst>
        </xdr:cNvPr>
        <xdr:cNvSpPr txBox="1"/>
      </xdr:nvSpPr>
      <xdr:spPr>
        <a:xfrm>
          <a:off x="12623800" y="1347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1A0531C7-B477-45E1-9C0F-D47E69EDF8B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1F8BB822-6419-48E0-A3E9-0588E5039982}"/>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5A78C406-8411-4A73-9C76-8BF2055BA076}"/>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52763C11-4BF1-445C-9C60-3177C8ADDA9B}"/>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CBDA5741-5376-4934-8EEA-B4081CDDCD7C}"/>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神奈川県大井町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1CA5C7CD-03CD-4555-8D3D-A220548AB53C}"/>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CCC501EB-FC36-469D-8E3D-32C312708422}"/>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7EEE377C-234C-441F-B73D-F95542796BE1}"/>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1C009194-5A85-47F4-8332-E85C4A90B81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5F08023B-D45D-4D32-82CE-7205865FD962}"/>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FF4A2E63-6EEC-48A5-8377-1C9EC6F23B68}"/>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BCB33F3B-B2BC-461C-AD21-1B6CE70960B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8B3F510D-5DA3-4042-AB40-2DBD4874BA4D}"/>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6A257500-88E5-4250-8677-96815FD2A75D}"/>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3C71A4CA-B734-4CB8-AADA-CF700BD06B0F}"/>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9F6A371D-E797-447C-8AB2-5DDDFBDC45D5}"/>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B1E928B2-3928-4E0C-8935-D4924A7662E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778910F7-3737-44B9-BEB6-24599954C382}"/>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5B8DB495-5CD5-4FE4-83F4-3FCD4C380BAC}"/>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25083E07-B70B-4DDA-A85C-A990EE1754B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F2B2DF8E-B4E6-4C02-A77B-B9C494AA4E91}"/>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D727B4EA-CDC7-4068-8E33-06FDDA15A917}"/>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AA2D2673-5A96-4EF2-913F-1044115D64DD}"/>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2CC67E0C-E36A-4D80-97E5-652D58DF70CB}"/>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8D7BF868-2F1D-4C61-A646-ACF498CE4F5A}"/>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C7E86B85-D01F-4BA1-83CE-F1CC0648D211}"/>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5975D275-E57E-451A-8F6A-5A85666BFB48}"/>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8425BF17-183F-413A-9AA5-C7F3A7453BCF}"/>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C172B013-D12C-4F3E-A67E-680C93DBC992}"/>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2D94E2E7-E753-42C8-AB54-EE7B6932B7BA}"/>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AC997B71-6B64-49DB-88E2-C3F6F978D828}"/>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2F37271B-7FD6-42C8-A334-9C7517BA805E}"/>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6FD97D48-8EB4-4062-B9ED-540D813E89F6}"/>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905B540E-FC44-4119-ACB4-6B691626D623}"/>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FC72C043-FAA5-4892-B117-4F1676F76BB1}"/>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B506E720-8260-4C08-A4C6-A32FF366945E}"/>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F457BB9E-F1A4-4242-919D-AA74469B11E4}"/>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F03E9064-A56D-4632-81D9-97D0591A2B44}"/>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2E06B3F-C175-4F31-91A6-59765EA527F2}"/>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2CF695E4-055C-4B8F-AB9D-0E6ED9E7B02D}"/>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7212EB5C-B59B-4FEC-A862-9AAC0C9410F4}"/>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74A904CE-9447-4F30-8462-80CD96DA23B1}"/>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662EA56E-C84D-4EE7-BE31-57D7EB91EB56}"/>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76060</xdr:rowOff>
    </xdr:from>
    <xdr:to>
      <xdr:col>29</xdr:col>
      <xdr:colOff>127000</xdr:colOff>
      <xdr:row>20</xdr:row>
      <xdr:rowOff>75108</xdr:rowOff>
    </xdr:to>
    <xdr:cxnSp macro="">
      <xdr:nvCxnSpPr>
        <xdr:cNvPr id="45" name="直線コネクタ 44">
          <a:extLst>
            <a:ext uri="{FF2B5EF4-FFF2-40B4-BE49-F238E27FC236}">
              <a16:creationId xmlns:a16="http://schemas.microsoft.com/office/drawing/2014/main" id="{750017D9-9D3B-472E-A3DF-C37C45045A81}"/>
            </a:ext>
          </a:extLst>
        </xdr:cNvPr>
        <xdr:cNvCxnSpPr/>
      </xdr:nvCxnSpPr>
      <xdr:spPr bwMode="auto">
        <a:xfrm flipV="1">
          <a:off x="5651500" y="2181085"/>
          <a:ext cx="0" cy="13706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47185</xdr:rowOff>
    </xdr:from>
    <xdr:ext cx="762000" cy="259045"/>
    <xdr:sp macro="" textlink="">
      <xdr:nvSpPr>
        <xdr:cNvPr id="46" name="人口1人当たり決算額の推移最小値テキスト130">
          <a:extLst>
            <a:ext uri="{FF2B5EF4-FFF2-40B4-BE49-F238E27FC236}">
              <a16:creationId xmlns:a16="http://schemas.microsoft.com/office/drawing/2014/main" id="{ED944DA1-6104-4226-A64D-4DCD20CC9768}"/>
            </a:ext>
          </a:extLst>
        </xdr:cNvPr>
        <xdr:cNvSpPr txBox="1"/>
      </xdr:nvSpPr>
      <xdr:spPr>
        <a:xfrm>
          <a:off x="5740400" y="3523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75108</xdr:rowOff>
    </xdr:from>
    <xdr:to>
      <xdr:col>30</xdr:col>
      <xdr:colOff>25400</xdr:colOff>
      <xdr:row>20</xdr:row>
      <xdr:rowOff>75108</xdr:rowOff>
    </xdr:to>
    <xdr:cxnSp macro="">
      <xdr:nvCxnSpPr>
        <xdr:cNvPr id="47" name="直線コネクタ 46">
          <a:extLst>
            <a:ext uri="{FF2B5EF4-FFF2-40B4-BE49-F238E27FC236}">
              <a16:creationId xmlns:a16="http://schemas.microsoft.com/office/drawing/2014/main" id="{6BB1A7B3-EBA3-419E-AC00-7C3F3032BA2C}"/>
            </a:ext>
          </a:extLst>
        </xdr:cNvPr>
        <xdr:cNvCxnSpPr/>
      </xdr:nvCxnSpPr>
      <xdr:spPr bwMode="auto">
        <a:xfrm>
          <a:off x="5562600" y="35517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162437</xdr:rowOff>
    </xdr:from>
    <xdr:ext cx="762000" cy="259045"/>
    <xdr:sp macro="" textlink="">
      <xdr:nvSpPr>
        <xdr:cNvPr id="48" name="人口1人当たり決算額の推移最大値テキスト130">
          <a:extLst>
            <a:ext uri="{FF2B5EF4-FFF2-40B4-BE49-F238E27FC236}">
              <a16:creationId xmlns:a16="http://schemas.microsoft.com/office/drawing/2014/main" id="{DA2AFB75-303B-4954-AA4A-E87A8492E252}"/>
            </a:ext>
          </a:extLst>
        </xdr:cNvPr>
        <xdr:cNvSpPr txBox="1"/>
      </xdr:nvSpPr>
      <xdr:spPr>
        <a:xfrm>
          <a:off x="5740400" y="192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76060</xdr:rowOff>
    </xdr:from>
    <xdr:to>
      <xdr:col>30</xdr:col>
      <xdr:colOff>25400</xdr:colOff>
      <xdr:row>12</xdr:row>
      <xdr:rowOff>76060</xdr:rowOff>
    </xdr:to>
    <xdr:cxnSp macro="">
      <xdr:nvCxnSpPr>
        <xdr:cNvPr id="49" name="直線コネクタ 48">
          <a:extLst>
            <a:ext uri="{FF2B5EF4-FFF2-40B4-BE49-F238E27FC236}">
              <a16:creationId xmlns:a16="http://schemas.microsoft.com/office/drawing/2014/main" id="{E47B4AA1-51D6-4BE9-9322-A371C6792450}"/>
            </a:ext>
          </a:extLst>
        </xdr:cNvPr>
        <xdr:cNvCxnSpPr/>
      </xdr:nvCxnSpPr>
      <xdr:spPr bwMode="auto">
        <a:xfrm>
          <a:off x="5562600" y="21810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23559</xdr:rowOff>
    </xdr:from>
    <xdr:to>
      <xdr:col>29</xdr:col>
      <xdr:colOff>127000</xdr:colOff>
      <xdr:row>19</xdr:row>
      <xdr:rowOff>32703</xdr:rowOff>
    </xdr:to>
    <xdr:cxnSp macro="">
      <xdr:nvCxnSpPr>
        <xdr:cNvPr id="50" name="直線コネクタ 49">
          <a:extLst>
            <a:ext uri="{FF2B5EF4-FFF2-40B4-BE49-F238E27FC236}">
              <a16:creationId xmlns:a16="http://schemas.microsoft.com/office/drawing/2014/main" id="{1E42AF18-A2EE-423B-BD9C-4BF7C13B93B9}"/>
            </a:ext>
          </a:extLst>
        </xdr:cNvPr>
        <xdr:cNvCxnSpPr/>
      </xdr:nvCxnSpPr>
      <xdr:spPr bwMode="auto">
        <a:xfrm flipV="1">
          <a:off x="5003800" y="3328734"/>
          <a:ext cx="647700" cy="91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2227</xdr:rowOff>
    </xdr:from>
    <xdr:ext cx="762000" cy="259045"/>
    <xdr:sp macro="" textlink="">
      <xdr:nvSpPr>
        <xdr:cNvPr id="51" name="人口1人当たり決算額の推移平均値テキスト130">
          <a:extLst>
            <a:ext uri="{FF2B5EF4-FFF2-40B4-BE49-F238E27FC236}">
              <a16:creationId xmlns:a16="http://schemas.microsoft.com/office/drawing/2014/main" id="{82F74D45-8E9B-48E8-BBCD-3BADE66F05C3}"/>
            </a:ext>
          </a:extLst>
        </xdr:cNvPr>
        <xdr:cNvSpPr txBox="1"/>
      </xdr:nvSpPr>
      <xdr:spPr>
        <a:xfrm>
          <a:off x="5740400" y="27930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157150</xdr:rowOff>
    </xdr:from>
    <xdr:to>
      <xdr:col>29</xdr:col>
      <xdr:colOff>177800</xdr:colOff>
      <xdr:row>17</xdr:row>
      <xdr:rowOff>87300</xdr:rowOff>
    </xdr:to>
    <xdr:sp macro="" textlink="">
      <xdr:nvSpPr>
        <xdr:cNvPr id="52" name="フローチャート: 判断 51">
          <a:extLst>
            <a:ext uri="{FF2B5EF4-FFF2-40B4-BE49-F238E27FC236}">
              <a16:creationId xmlns:a16="http://schemas.microsoft.com/office/drawing/2014/main" id="{C734ECEB-51EF-4124-AF3A-8C79D2FE7FB5}"/>
            </a:ext>
          </a:extLst>
        </xdr:cNvPr>
        <xdr:cNvSpPr/>
      </xdr:nvSpPr>
      <xdr:spPr bwMode="auto">
        <a:xfrm>
          <a:off x="5600700" y="2947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7150</xdr:rowOff>
    </xdr:from>
    <xdr:to>
      <xdr:col>26</xdr:col>
      <xdr:colOff>50800</xdr:colOff>
      <xdr:row>19</xdr:row>
      <xdr:rowOff>32703</xdr:rowOff>
    </xdr:to>
    <xdr:cxnSp macro="">
      <xdr:nvCxnSpPr>
        <xdr:cNvPr id="53" name="直線コネクタ 52">
          <a:extLst>
            <a:ext uri="{FF2B5EF4-FFF2-40B4-BE49-F238E27FC236}">
              <a16:creationId xmlns:a16="http://schemas.microsoft.com/office/drawing/2014/main" id="{5A6D43A3-B126-4D64-B85A-9C15AAB9B9CA}"/>
            </a:ext>
          </a:extLst>
        </xdr:cNvPr>
        <xdr:cNvCxnSpPr/>
      </xdr:nvCxnSpPr>
      <xdr:spPr bwMode="auto">
        <a:xfrm>
          <a:off x="4305300" y="3312325"/>
          <a:ext cx="698500" cy="255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4305</xdr:rowOff>
    </xdr:from>
    <xdr:to>
      <xdr:col>26</xdr:col>
      <xdr:colOff>101600</xdr:colOff>
      <xdr:row>17</xdr:row>
      <xdr:rowOff>105905</xdr:rowOff>
    </xdr:to>
    <xdr:sp macro="" textlink="">
      <xdr:nvSpPr>
        <xdr:cNvPr id="54" name="フローチャート: 判断 53">
          <a:extLst>
            <a:ext uri="{FF2B5EF4-FFF2-40B4-BE49-F238E27FC236}">
              <a16:creationId xmlns:a16="http://schemas.microsoft.com/office/drawing/2014/main" id="{199D63F7-AD33-4B6E-81CE-3267B7E91C6B}"/>
            </a:ext>
          </a:extLst>
        </xdr:cNvPr>
        <xdr:cNvSpPr/>
      </xdr:nvSpPr>
      <xdr:spPr bwMode="auto">
        <a:xfrm>
          <a:off x="4953000" y="29665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116082</xdr:rowOff>
    </xdr:from>
    <xdr:ext cx="736600" cy="259045"/>
    <xdr:sp macro="" textlink="">
      <xdr:nvSpPr>
        <xdr:cNvPr id="55" name="テキスト ボックス 54">
          <a:extLst>
            <a:ext uri="{FF2B5EF4-FFF2-40B4-BE49-F238E27FC236}">
              <a16:creationId xmlns:a16="http://schemas.microsoft.com/office/drawing/2014/main" id="{D92C5616-B86C-4E9B-A3B2-1748AAD28914}"/>
            </a:ext>
          </a:extLst>
        </xdr:cNvPr>
        <xdr:cNvSpPr txBox="1"/>
      </xdr:nvSpPr>
      <xdr:spPr>
        <a:xfrm>
          <a:off x="4622800" y="2735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7150</xdr:rowOff>
    </xdr:from>
    <xdr:to>
      <xdr:col>22</xdr:col>
      <xdr:colOff>114300</xdr:colOff>
      <xdr:row>19</xdr:row>
      <xdr:rowOff>14745</xdr:rowOff>
    </xdr:to>
    <xdr:cxnSp macro="">
      <xdr:nvCxnSpPr>
        <xdr:cNvPr id="56" name="直線コネクタ 55">
          <a:extLst>
            <a:ext uri="{FF2B5EF4-FFF2-40B4-BE49-F238E27FC236}">
              <a16:creationId xmlns:a16="http://schemas.microsoft.com/office/drawing/2014/main" id="{5328371A-9A37-44CF-B035-EB32B4BC9F4B}"/>
            </a:ext>
          </a:extLst>
        </xdr:cNvPr>
        <xdr:cNvCxnSpPr/>
      </xdr:nvCxnSpPr>
      <xdr:spPr bwMode="auto">
        <a:xfrm flipV="1">
          <a:off x="3606800" y="3312325"/>
          <a:ext cx="698500" cy="75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16662</xdr:rowOff>
    </xdr:from>
    <xdr:to>
      <xdr:col>22</xdr:col>
      <xdr:colOff>165100</xdr:colOff>
      <xdr:row>17</xdr:row>
      <xdr:rowOff>118262</xdr:rowOff>
    </xdr:to>
    <xdr:sp macro="" textlink="">
      <xdr:nvSpPr>
        <xdr:cNvPr id="57" name="フローチャート: 判断 56">
          <a:extLst>
            <a:ext uri="{FF2B5EF4-FFF2-40B4-BE49-F238E27FC236}">
              <a16:creationId xmlns:a16="http://schemas.microsoft.com/office/drawing/2014/main" id="{7E2FB04C-727A-491E-9C10-A6E7747FBB99}"/>
            </a:ext>
          </a:extLst>
        </xdr:cNvPr>
        <xdr:cNvSpPr/>
      </xdr:nvSpPr>
      <xdr:spPr bwMode="auto">
        <a:xfrm>
          <a:off x="4254500" y="29789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128439</xdr:rowOff>
    </xdr:from>
    <xdr:ext cx="762000" cy="259045"/>
    <xdr:sp macro="" textlink="">
      <xdr:nvSpPr>
        <xdr:cNvPr id="58" name="テキスト ボックス 57">
          <a:extLst>
            <a:ext uri="{FF2B5EF4-FFF2-40B4-BE49-F238E27FC236}">
              <a16:creationId xmlns:a16="http://schemas.microsoft.com/office/drawing/2014/main" id="{318A8F43-F48E-4487-986C-F3C030BA1699}"/>
            </a:ext>
          </a:extLst>
        </xdr:cNvPr>
        <xdr:cNvSpPr txBox="1"/>
      </xdr:nvSpPr>
      <xdr:spPr>
        <a:xfrm>
          <a:off x="3924300" y="2747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14745</xdr:rowOff>
    </xdr:from>
    <xdr:to>
      <xdr:col>18</xdr:col>
      <xdr:colOff>177800</xdr:colOff>
      <xdr:row>19</xdr:row>
      <xdr:rowOff>33007</xdr:rowOff>
    </xdr:to>
    <xdr:cxnSp macro="">
      <xdr:nvCxnSpPr>
        <xdr:cNvPr id="59" name="直線コネクタ 58">
          <a:extLst>
            <a:ext uri="{FF2B5EF4-FFF2-40B4-BE49-F238E27FC236}">
              <a16:creationId xmlns:a16="http://schemas.microsoft.com/office/drawing/2014/main" id="{77C14DEA-C3D6-4F81-B688-6656595CD5AD}"/>
            </a:ext>
          </a:extLst>
        </xdr:cNvPr>
        <xdr:cNvCxnSpPr/>
      </xdr:nvCxnSpPr>
      <xdr:spPr bwMode="auto">
        <a:xfrm flipV="1">
          <a:off x="2908300" y="3319920"/>
          <a:ext cx="698500" cy="182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7125</xdr:rowOff>
    </xdr:from>
    <xdr:to>
      <xdr:col>19</xdr:col>
      <xdr:colOff>38100</xdr:colOff>
      <xdr:row>17</xdr:row>
      <xdr:rowOff>108725</xdr:rowOff>
    </xdr:to>
    <xdr:sp macro="" textlink="">
      <xdr:nvSpPr>
        <xdr:cNvPr id="60" name="フローチャート: 判断 59">
          <a:extLst>
            <a:ext uri="{FF2B5EF4-FFF2-40B4-BE49-F238E27FC236}">
              <a16:creationId xmlns:a16="http://schemas.microsoft.com/office/drawing/2014/main" id="{DC615E6F-16FB-45AC-95EE-93B9DB1C532C}"/>
            </a:ext>
          </a:extLst>
        </xdr:cNvPr>
        <xdr:cNvSpPr/>
      </xdr:nvSpPr>
      <xdr:spPr bwMode="auto">
        <a:xfrm>
          <a:off x="3556000" y="2969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118902</xdr:rowOff>
    </xdr:from>
    <xdr:ext cx="762000" cy="259045"/>
    <xdr:sp macro="" textlink="">
      <xdr:nvSpPr>
        <xdr:cNvPr id="61" name="テキスト ボックス 60">
          <a:extLst>
            <a:ext uri="{FF2B5EF4-FFF2-40B4-BE49-F238E27FC236}">
              <a16:creationId xmlns:a16="http://schemas.microsoft.com/office/drawing/2014/main" id="{0D6853B0-6076-498A-B182-7632B62C7357}"/>
            </a:ext>
          </a:extLst>
        </xdr:cNvPr>
        <xdr:cNvSpPr txBox="1"/>
      </xdr:nvSpPr>
      <xdr:spPr>
        <a:xfrm>
          <a:off x="3225800" y="27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30036</xdr:rowOff>
    </xdr:from>
    <xdr:to>
      <xdr:col>15</xdr:col>
      <xdr:colOff>101600</xdr:colOff>
      <xdr:row>17</xdr:row>
      <xdr:rowOff>131636</xdr:rowOff>
    </xdr:to>
    <xdr:sp macro="" textlink="">
      <xdr:nvSpPr>
        <xdr:cNvPr id="62" name="フローチャート: 判断 61">
          <a:extLst>
            <a:ext uri="{FF2B5EF4-FFF2-40B4-BE49-F238E27FC236}">
              <a16:creationId xmlns:a16="http://schemas.microsoft.com/office/drawing/2014/main" id="{402E5BB9-C661-4D36-84E6-419B2E5F4DC1}"/>
            </a:ext>
          </a:extLst>
        </xdr:cNvPr>
        <xdr:cNvSpPr/>
      </xdr:nvSpPr>
      <xdr:spPr bwMode="auto">
        <a:xfrm>
          <a:off x="2857500" y="2992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141813</xdr:rowOff>
    </xdr:from>
    <xdr:ext cx="762000" cy="259045"/>
    <xdr:sp macro="" textlink="">
      <xdr:nvSpPr>
        <xdr:cNvPr id="63" name="テキスト ボックス 62">
          <a:extLst>
            <a:ext uri="{FF2B5EF4-FFF2-40B4-BE49-F238E27FC236}">
              <a16:creationId xmlns:a16="http://schemas.microsoft.com/office/drawing/2014/main" id="{C81DECF7-2D0E-495A-B05C-38D218A7B8C1}"/>
            </a:ext>
          </a:extLst>
        </xdr:cNvPr>
        <xdr:cNvSpPr txBox="1"/>
      </xdr:nvSpPr>
      <xdr:spPr>
        <a:xfrm>
          <a:off x="2527300" y="276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CBE28175-FA89-48F4-AF47-EC8532C04688}"/>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FB0E934F-DBA3-4694-A9A2-4A5493DC6FFE}"/>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EA75A18-996A-4CE6-854D-7FDC91FAC7A1}"/>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B99D052C-761C-4A53-BFEF-6EDD7F68E50D}"/>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CB2751DB-D5C4-44CF-A81E-034F6152CF65}"/>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144209</xdr:rowOff>
    </xdr:from>
    <xdr:to>
      <xdr:col>29</xdr:col>
      <xdr:colOff>177800</xdr:colOff>
      <xdr:row>19</xdr:row>
      <xdr:rowOff>74359</xdr:rowOff>
    </xdr:to>
    <xdr:sp macro="" textlink="">
      <xdr:nvSpPr>
        <xdr:cNvPr id="69" name="楕円 68">
          <a:extLst>
            <a:ext uri="{FF2B5EF4-FFF2-40B4-BE49-F238E27FC236}">
              <a16:creationId xmlns:a16="http://schemas.microsoft.com/office/drawing/2014/main" id="{ACF9143F-B414-46C3-AFAE-D98ECAC70BD6}"/>
            </a:ext>
          </a:extLst>
        </xdr:cNvPr>
        <xdr:cNvSpPr/>
      </xdr:nvSpPr>
      <xdr:spPr bwMode="auto">
        <a:xfrm>
          <a:off x="5600700" y="32779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116286</xdr:rowOff>
    </xdr:from>
    <xdr:ext cx="762000" cy="259045"/>
    <xdr:sp macro="" textlink="">
      <xdr:nvSpPr>
        <xdr:cNvPr id="70" name="人口1人当たり決算額の推移該当値テキスト130">
          <a:extLst>
            <a:ext uri="{FF2B5EF4-FFF2-40B4-BE49-F238E27FC236}">
              <a16:creationId xmlns:a16="http://schemas.microsoft.com/office/drawing/2014/main" id="{77C25122-001F-439C-942F-3F137B50BCBB}"/>
            </a:ext>
          </a:extLst>
        </xdr:cNvPr>
        <xdr:cNvSpPr txBox="1"/>
      </xdr:nvSpPr>
      <xdr:spPr>
        <a:xfrm>
          <a:off x="5740400" y="3250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153353</xdr:rowOff>
    </xdr:from>
    <xdr:to>
      <xdr:col>26</xdr:col>
      <xdr:colOff>101600</xdr:colOff>
      <xdr:row>19</xdr:row>
      <xdr:rowOff>83503</xdr:rowOff>
    </xdr:to>
    <xdr:sp macro="" textlink="">
      <xdr:nvSpPr>
        <xdr:cNvPr id="71" name="楕円 70">
          <a:extLst>
            <a:ext uri="{FF2B5EF4-FFF2-40B4-BE49-F238E27FC236}">
              <a16:creationId xmlns:a16="http://schemas.microsoft.com/office/drawing/2014/main" id="{0FA54A3C-37BE-4D4D-879B-CB216A86EA81}"/>
            </a:ext>
          </a:extLst>
        </xdr:cNvPr>
        <xdr:cNvSpPr/>
      </xdr:nvSpPr>
      <xdr:spPr bwMode="auto">
        <a:xfrm>
          <a:off x="4953000" y="32870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68280</xdr:rowOff>
    </xdr:from>
    <xdr:ext cx="736600" cy="259045"/>
    <xdr:sp macro="" textlink="">
      <xdr:nvSpPr>
        <xdr:cNvPr id="72" name="テキスト ボックス 71">
          <a:extLst>
            <a:ext uri="{FF2B5EF4-FFF2-40B4-BE49-F238E27FC236}">
              <a16:creationId xmlns:a16="http://schemas.microsoft.com/office/drawing/2014/main" id="{0C4A2591-951F-4814-B82F-F5DD2E567840}"/>
            </a:ext>
          </a:extLst>
        </xdr:cNvPr>
        <xdr:cNvSpPr txBox="1"/>
      </xdr:nvSpPr>
      <xdr:spPr>
        <a:xfrm>
          <a:off x="4622800" y="3373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127800</xdr:rowOff>
    </xdr:from>
    <xdr:to>
      <xdr:col>22</xdr:col>
      <xdr:colOff>165100</xdr:colOff>
      <xdr:row>19</xdr:row>
      <xdr:rowOff>57950</xdr:rowOff>
    </xdr:to>
    <xdr:sp macro="" textlink="">
      <xdr:nvSpPr>
        <xdr:cNvPr id="73" name="楕円 72">
          <a:extLst>
            <a:ext uri="{FF2B5EF4-FFF2-40B4-BE49-F238E27FC236}">
              <a16:creationId xmlns:a16="http://schemas.microsoft.com/office/drawing/2014/main" id="{B3007EE7-6835-4F95-B5C3-2F2D0BC04290}"/>
            </a:ext>
          </a:extLst>
        </xdr:cNvPr>
        <xdr:cNvSpPr/>
      </xdr:nvSpPr>
      <xdr:spPr bwMode="auto">
        <a:xfrm>
          <a:off x="4254500" y="32615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42727</xdr:rowOff>
    </xdr:from>
    <xdr:ext cx="762000" cy="259045"/>
    <xdr:sp macro="" textlink="">
      <xdr:nvSpPr>
        <xdr:cNvPr id="74" name="テキスト ボックス 73">
          <a:extLst>
            <a:ext uri="{FF2B5EF4-FFF2-40B4-BE49-F238E27FC236}">
              <a16:creationId xmlns:a16="http://schemas.microsoft.com/office/drawing/2014/main" id="{687B1B1F-0AFC-46EA-80DB-8E005BB9CB9D}"/>
            </a:ext>
          </a:extLst>
        </xdr:cNvPr>
        <xdr:cNvSpPr txBox="1"/>
      </xdr:nvSpPr>
      <xdr:spPr>
        <a:xfrm>
          <a:off x="3924300" y="33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135395</xdr:rowOff>
    </xdr:from>
    <xdr:to>
      <xdr:col>19</xdr:col>
      <xdr:colOff>38100</xdr:colOff>
      <xdr:row>19</xdr:row>
      <xdr:rowOff>65545</xdr:rowOff>
    </xdr:to>
    <xdr:sp macro="" textlink="">
      <xdr:nvSpPr>
        <xdr:cNvPr id="75" name="楕円 74">
          <a:extLst>
            <a:ext uri="{FF2B5EF4-FFF2-40B4-BE49-F238E27FC236}">
              <a16:creationId xmlns:a16="http://schemas.microsoft.com/office/drawing/2014/main" id="{66FA5A25-A932-4DA6-A37C-DE3536177055}"/>
            </a:ext>
          </a:extLst>
        </xdr:cNvPr>
        <xdr:cNvSpPr/>
      </xdr:nvSpPr>
      <xdr:spPr bwMode="auto">
        <a:xfrm>
          <a:off x="3556000" y="32691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50322</xdr:rowOff>
    </xdr:from>
    <xdr:ext cx="762000" cy="259045"/>
    <xdr:sp macro="" textlink="">
      <xdr:nvSpPr>
        <xdr:cNvPr id="76" name="テキスト ボックス 75">
          <a:extLst>
            <a:ext uri="{FF2B5EF4-FFF2-40B4-BE49-F238E27FC236}">
              <a16:creationId xmlns:a16="http://schemas.microsoft.com/office/drawing/2014/main" id="{97800F48-9801-4B9B-B182-BBA78E3CD8B8}"/>
            </a:ext>
          </a:extLst>
        </xdr:cNvPr>
        <xdr:cNvSpPr txBox="1"/>
      </xdr:nvSpPr>
      <xdr:spPr>
        <a:xfrm>
          <a:off x="3225800" y="3355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153657</xdr:rowOff>
    </xdr:from>
    <xdr:to>
      <xdr:col>15</xdr:col>
      <xdr:colOff>101600</xdr:colOff>
      <xdr:row>19</xdr:row>
      <xdr:rowOff>83807</xdr:rowOff>
    </xdr:to>
    <xdr:sp macro="" textlink="">
      <xdr:nvSpPr>
        <xdr:cNvPr id="77" name="楕円 76">
          <a:extLst>
            <a:ext uri="{FF2B5EF4-FFF2-40B4-BE49-F238E27FC236}">
              <a16:creationId xmlns:a16="http://schemas.microsoft.com/office/drawing/2014/main" id="{837665F2-6B45-4AF9-A210-75FC606A0E0C}"/>
            </a:ext>
          </a:extLst>
        </xdr:cNvPr>
        <xdr:cNvSpPr/>
      </xdr:nvSpPr>
      <xdr:spPr bwMode="auto">
        <a:xfrm>
          <a:off x="2857500" y="32873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68584</xdr:rowOff>
    </xdr:from>
    <xdr:ext cx="762000" cy="259045"/>
    <xdr:sp macro="" textlink="">
      <xdr:nvSpPr>
        <xdr:cNvPr id="78" name="テキスト ボックス 77">
          <a:extLst>
            <a:ext uri="{FF2B5EF4-FFF2-40B4-BE49-F238E27FC236}">
              <a16:creationId xmlns:a16="http://schemas.microsoft.com/office/drawing/2014/main" id="{CA791421-58C5-4323-8A18-4B33018DF3CD}"/>
            </a:ext>
          </a:extLst>
        </xdr:cNvPr>
        <xdr:cNvSpPr txBox="1"/>
      </xdr:nvSpPr>
      <xdr:spPr>
        <a:xfrm>
          <a:off x="2527300" y="3373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23EDF427-B91E-4F25-A136-535D268134AB}"/>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D0DED285-34D5-49A6-B938-3ED472F83FE3}"/>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807E53FE-61EF-4736-8380-FFF39F647E7D}"/>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213AF91F-B348-4F28-B1C6-85330CC0C44C}"/>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A67EE6ED-EFEF-41FF-8FCB-BFB3A36C15DD}"/>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F75C9593-4EF5-4110-80A6-C91195C7E9CB}"/>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6C37F8A9-31B1-4475-A839-1F709D7D2DEB}"/>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D4AB7F28-E2B5-48E1-93D2-EB69D99A875D}"/>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344522A-DE92-4E01-8E60-D5E231AD3C0B}"/>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EC109EF3-7735-4208-9836-4ABFBC141B84}"/>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99A40B5F-4601-4C19-92BA-ECEFC9244A36}"/>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84DE8974-13AF-43B7-9709-E435A03EB3FB}"/>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5F1695E8-D0C4-4FFC-9A38-C373099BCD7F}"/>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AA4BCF9A-71FB-4068-925E-8733FED8C9A2}"/>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3822C9BA-80C2-429D-98D2-A9834FC75C0A}"/>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7DC2B555-4495-415E-8285-947E2F4764AD}"/>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C2CF6BDF-970B-4395-864D-37163C403FAE}"/>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C577A27A-E4FB-4AAE-B22C-0DDF85BF1764}"/>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183DD01-D216-49FA-B2F5-1AB878F92FA3}"/>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563CC75B-109E-4D4A-980E-94C864B87566}"/>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A941213E-D662-4829-823E-41FB2A87FF93}"/>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B3143AA8-537D-4A90-8781-6BF88E91E0D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7B12E370-0046-44EA-8113-821BBD8A6BA2}"/>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32142845-E13A-4686-A530-A044C0D90728}"/>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5DA08D66-E09C-4832-9785-F98645F9EBE2}"/>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84E0F5C0-1ACB-42AC-901F-DD217DCE11B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14F26404-5C8D-42BE-BC07-2031D0895B3E}"/>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313576</xdr:rowOff>
    </xdr:from>
    <xdr:to>
      <xdr:col>29</xdr:col>
      <xdr:colOff>127000</xdr:colOff>
      <xdr:row>37</xdr:row>
      <xdr:rowOff>104407</xdr:rowOff>
    </xdr:to>
    <xdr:cxnSp macro="">
      <xdr:nvCxnSpPr>
        <xdr:cNvPr id="106" name="直線コネクタ 105">
          <a:extLst>
            <a:ext uri="{FF2B5EF4-FFF2-40B4-BE49-F238E27FC236}">
              <a16:creationId xmlns:a16="http://schemas.microsoft.com/office/drawing/2014/main" id="{6BDEE171-0173-4830-8AB2-124D17625714}"/>
            </a:ext>
          </a:extLst>
        </xdr:cNvPr>
        <xdr:cNvCxnSpPr/>
      </xdr:nvCxnSpPr>
      <xdr:spPr bwMode="auto">
        <a:xfrm flipV="1">
          <a:off x="5651500" y="6238126"/>
          <a:ext cx="0" cy="99098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114584</xdr:rowOff>
    </xdr:from>
    <xdr:ext cx="762000" cy="259045"/>
    <xdr:sp macro="" textlink="">
      <xdr:nvSpPr>
        <xdr:cNvPr id="107" name="人口1人当たり決算額の推移最小値テキスト445">
          <a:extLst>
            <a:ext uri="{FF2B5EF4-FFF2-40B4-BE49-F238E27FC236}">
              <a16:creationId xmlns:a16="http://schemas.microsoft.com/office/drawing/2014/main" id="{6CFBCF61-F2F6-44D2-82C4-AF399E489C06}"/>
            </a:ext>
          </a:extLst>
        </xdr:cNvPr>
        <xdr:cNvSpPr txBox="1"/>
      </xdr:nvSpPr>
      <xdr:spPr>
        <a:xfrm>
          <a:off x="5740400" y="723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104407</xdr:rowOff>
    </xdr:from>
    <xdr:to>
      <xdr:col>30</xdr:col>
      <xdr:colOff>25400</xdr:colOff>
      <xdr:row>37</xdr:row>
      <xdr:rowOff>104407</xdr:rowOff>
    </xdr:to>
    <xdr:cxnSp macro="">
      <xdr:nvCxnSpPr>
        <xdr:cNvPr id="108" name="直線コネクタ 107">
          <a:extLst>
            <a:ext uri="{FF2B5EF4-FFF2-40B4-BE49-F238E27FC236}">
              <a16:creationId xmlns:a16="http://schemas.microsoft.com/office/drawing/2014/main" id="{A38EF9D1-5F59-44C4-8F32-43BA7BAE2ADE}"/>
            </a:ext>
          </a:extLst>
        </xdr:cNvPr>
        <xdr:cNvCxnSpPr/>
      </xdr:nvCxnSpPr>
      <xdr:spPr bwMode="auto">
        <a:xfrm>
          <a:off x="5562600" y="72291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57053</xdr:rowOff>
    </xdr:from>
    <xdr:ext cx="762000" cy="259045"/>
    <xdr:sp macro="" textlink="">
      <xdr:nvSpPr>
        <xdr:cNvPr id="109" name="人口1人当たり決算額の推移最大値テキスト445">
          <a:extLst>
            <a:ext uri="{FF2B5EF4-FFF2-40B4-BE49-F238E27FC236}">
              <a16:creationId xmlns:a16="http://schemas.microsoft.com/office/drawing/2014/main" id="{3869766D-F299-447F-A62D-60371AC75BC5}"/>
            </a:ext>
          </a:extLst>
        </xdr:cNvPr>
        <xdr:cNvSpPr txBox="1"/>
      </xdr:nvSpPr>
      <xdr:spPr>
        <a:xfrm>
          <a:off x="5740400" y="5981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313576</xdr:rowOff>
    </xdr:from>
    <xdr:to>
      <xdr:col>30</xdr:col>
      <xdr:colOff>25400</xdr:colOff>
      <xdr:row>33</xdr:row>
      <xdr:rowOff>313576</xdr:rowOff>
    </xdr:to>
    <xdr:cxnSp macro="">
      <xdr:nvCxnSpPr>
        <xdr:cNvPr id="110" name="直線コネクタ 109">
          <a:extLst>
            <a:ext uri="{FF2B5EF4-FFF2-40B4-BE49-F238E27FC236}">
              <a16:creationId xmlns:a16="http://schemas.microsoft.com/office/drawing/2014/main" id="{5FA5DB8D-EA67-4CA4-BDCA-BA93543D0C54}"/>
            </a:ext>
          </a:extLst>
        </xdr:cNvPr>
        <xdr:cNvCxnSpPr/>
      </xdr:nvCxnSpPr>
      <xdr:spPr bwMode="auto">
        <a:xfrm>
          <a:off x="5562600" y="62381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104407</xdr:rowOff>
    </xdr:from>
    <xdr:to>
      <xdr:col>29</xdr:col>
      <xdr:colOff>127000</xdr:colOff>
      <xdr:row>37</xdr:row>
      <xdr:rowOff>137802</xdr:rowOff>
    </xdr:to>
    <xdr:cxnSp macro="">
      <xdr:nvCxnSpPr>
        <xdr:cNvPr id="111" name="直線コネクタ 110">
          <a:extLst>
            <a:ext uri="{FF2B5EF4-FFF2-40B4-BE49-F238E27FC236}">
              <a16:creationId xmlns:a16="http://schemas.microsoft.com/office/drawing/2014/main" id="{F463991F-5A9E-4F92-B0F2-3B7E7DCFB918}"/>
            </a:ext>
          </a:extLst>
        </xdr:cNvPr>
        <xdr:cNvCxnSpPr/>
      </xdr:nvCxnSpPr>
      <xdr:spPr bwMode="auto">
        <a:xfrm flipV="1">
          <a:off x="5003800" y="7229107"/>
          <a:ext cx="647700" cy="333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300962</xdr:rowOff>
    </xdr:from>
    <xdr:ext cx="762000" cy="259045"/>
    <xdr:sp macro="" textlink="">
      <xdr:nvSpPr>
        <xdr:cNvPr id="112" name="人口1人当たり決算額の推移平均値テキスト445">
          <a:extLst>
            <a:ext uri="{FF2B5EF4-FFF2-40B4-BE49-F238E27FC236}">
              <a16:creationId xmlns:a16="http://schemas.microsoft.com/office/drawing/2014/main" id="{6DBB6154-7957-45AC-8713-77A6DF8EF19D}"/>
            </a:ext>
          </a:extLst>
        </xdr:cNvPr>
        <xdr:cNvSpPr txBox="1"/>
      </xdr:nvSpPr>
      <xdr:spPr>
        <a:xfrm>
          <a:off x="5740400" y="65684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112985</xdr:rowOff>
    </xdr:from>
    <xdr:to>
      <xdr:col>29</xdr:col>
      <xdr:colOff>177800</xdr:colOff>
      <xdr:row>35</xdr:row>
      <xdr:rowOff>214585</xdr:rowOff>
    </xdr:to>
    <xdr:sp macro="" textlink="">
      <xdr:nvSpPr>
        <xdr:cNvPr id="113" name="フローチャート: 判断 112">
          <a:extLst>
            <a:ext uri="{FF2B5EF4-FFF2-40B4-BE49-F238E27FC236}">
              <a16:creationId xmlns:a16="http://schemas.microsoft.com/office/drawing/2014/main" id="{3B388B0E-DD58-412A-85F1-0D37FD139EB1}"/>
            </a:ext>
          </a:extLst>
        </xdr:cNvPr>
        <xdr:cNvSpPr/>
      </xdr:nvSpPr>
      <xdr:spPr bwMode="auto">
        <a:xfrm>
          <a:off x="5600700" y="67233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137802</xdr:rowOff>
    </xdr:from>
    <xdr:to>
      <xdr:col>26</xdr:col>
      <xdr:colOff>50800</xdr:colOff>
      <xdr:row>37</xdr:row>
      <xdr:rowOff>179540</xdr:rowOff>
    </xdr:to>
    <xdr:cxnSp macro="">
      <xdr:nvCxnSpPr>
        <xdr:cNvPr id="114" name="直線コネクタ 113">
          <a:extLst>
            <a:ext uri="{FF2B5EF4-FFF2-40B4-BE49-F238E27FC236}">
              <a16:creationId xmlns:a16="http://schemas.microsoft.com/office/drawing/2014/main" id="{A8DACBBA-CB87-4A7B-94DF-A0635EE4FABB}"/>
            </a:ext>
          </a:extLst>
        </xdr:cNvPr>
        <xdr:cNvCxnSpPr/>
      </xdr:nvCxnSpPr>
      <xdr:spPr bwMode="auto">
        <a:xfrm flipV="1">
          <a:off x="4305300" y="7262502"/>
          <a:ext cx="698500" cy="417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136913</xdr:rowOff>
    </xdr:from>
    <xdr:to>
      <xdr:col>26</xdr:col>
      <xdr:colOff>101600</xdr:colOff>
      <xdr:row>35</xdr:row>
      <xdr:rowOff>238513</xdr:rowOff>
    </xdr:to>
    <xdr:sp macro="" textlink="">
      <xdr:nvSpPr>
        <xdr:cNvPr id="115" name="フローチャート: 判断 114">
          <a:extLst>
            <a:ext uri="{FF2B5EF4-FFF2-40B4-BE49-F238E27FC236}">
              <a16:creationId xmlns:a16="http://schemas.microsoft.com/office/drawing/2014/main" id="{B8FF9EC7-4489-40A6-8E05-103ABD5C1528}"/>
            </a:ext>
          </a:extLst>
        </xdr:cNvPr>
        <xdr:cNvSpPr/>
      </xdr:nvSpPr>
      <xdr:spPr bwMode="auto">
        <a:xfrm>
          <a:off x="4953000" y="6747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248690</xdr:rowOff>
    </xdr:from>
    <xdr:ext cx="736600" cy="259045"/>
    <xdr:sp macro="" textlink="">
      <xdr:nvSpPr>
        <xdr:cNvPr id="116" name="テキスト ボックス 115">
          <a:extLst>
            <a:ext uri="{FF2B5EF4-FFF2-40B4-BE49-F238E27FC236}">
              <a16:creationId xmlns:a16="http://schemas.microsoft.com/office/drawing/2014/main" id="{AB4F04B5-28D7-4A61-87C3-82E459322B9C}"/>
            </a:ext>
          </a:extLst>
        </xdr:cNvPr>
        <xdr:cNvSpPr txBox="1"/>
      </xdr:nvSpPr>
      <xdr:spPr>
        <a:xfrm>
          <a:off x="4622800" y="6516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169672</xdr:rowOff>
    </xdr:from>
    <xdr:to>
      <xdr:col>22</xdr:col>
      <xdr:colOff>114300</xdr:colOff>
      <xdr:row>37</xdr:row>
      <xdr:rowOff>179540</xdr:rowOff>
    </xdr:to>
    <xdr:cxnSp macro="">
      <xdr:nvCxnSpPr>
        <xdr:cNvPr id="117" name="直線コネクタ 116">
          <a:extLst>
            <a:ext uri="{FF2B5EF4-FFF2-40B4-BE49-F238E27FC236}">
              <a16:creationId xmlns:a16="http://schemas.microsoft.com/office/drawing/2014/main" id="{36709B48-C82E-41B6-80ED-E39DE5581D32}"/>
            </a:ext>
          </a:extLst>
        </xdr:cNvPr>
        <xdr:cNvCxnSpPr/>
      </xdr:nvCxnSpPr>
      <xdr:spPr bwMode="auto">
        <a:xfrm>
          <a:off x="3606800" y="7294372"/>
          <a:ext cx="698500" cy="98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158400</xdr:rowOff>
    </xdr:from>
    <xdr:to>
      <xdr:col>22</xdr:col>
      <xdr:colOff>165100</xdr:colOff>
      <xdr:row>35</xdr:row>
      <xdr:rowOff>260000</xdr:rowOff>
    </xdr:to>
    <xdr:sp macro="" textlink="">
      <xdr:nvSpPr>
        <xdr:cNvPr id="118" name="フローチャート: 判断 117">
          <a:extLst>
            <a:ext uri="{FF2B5EF4-FFF2-40B4-BE49-F238E27FC236}">
              <a16:creationId xmlns:a16="http://schemas.microsoft.com/office/drawing/2014/main" id="{E6410BED-40C9-483F-AAEF-FCA8AA467E86}"/>
            </a:ext>
          </a:extLst>
        </xdr:cNvPr>
        <xdr:cNvSpPr/>
      </xdr:nvSpPr>
      <xdr:spPr bwMode="auto">
        <a:xfrm>
          <a:off x="4254500" y="6768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270177</xdr:rowOff>
    </xdr:from>
    <xdr:ext cx="762000" cy="259045"/>
    <xdr:sp macro="" textlink="">
      <xdr:nvSpPr>
        <xdr:cNvPr id="119" name="テキスト ボックス 118">
          <a:extLst>
            <a:ext uri="{FF2B5EF4-FFF2-40B4-BE49-F238E27FC236}">
              <a16:creationId xmlns:a16="http://schemas.microsoft.com/office/drawing/2014/main" id="{B5F9AB0A-B30F-4371-9925-C80C20A12983}"/>
            </a:ext>
          </a:extLst>
        </xdr:cNvPr>
        <xdr:cNvSpPr txBox="1"/>
      </xdr:nvSpPr>
      <xdr:spPr>
        <a:xfrm>
          <a:off x="3924300" y="653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162699</xdr:rowOff>
    </xdr:from>
    <xdr:to>
      <xdr:col>18</xdr:col>
      <xdr:colOff>177800</xdr:colOff>
      <xdr:row>37</xdr:row>
      <xdr:rowOff>169672</xdr:rowOff>
    </xdr:to>
    <xdr:cxnSp macro="">
      <xdr:nvCxnSpPr>
        <xdr:cNvPr id="120" name="直線コネクタ 119">
          <a:extLst>
            <a:ext uri="{FF2B5EF4-FFF2-40B4-BE49-F238E27FC236}">
              <a16:creationId xmlns:a16="http://schemas.microsoft.com/office/drawing/2014/main" id="{97E79027-D66E-4BCC-B207-30F670C13CBD}"/>
            </a:ext>
          </a:extLst>
        </xdr:cNvPr>
        <xdr:cNvCxnSpPr/>
      </xdr:nvCxnSpPr>
      <xdr:spPr bwMode="auto">
        <a:xfrm>
          <a:off x="2908300" y="7287399"/>
          <a:ext cx="698500" cy="69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142761</xdr:rowOff>
    </xdr:from>
    <xdr:to>
      <xdr:col>19</xdr:col>
      <xdr:colOff>38100</xdr:colOff>
      <xdr:row>35</xdr:row>
      <xdr:rowOff>244361</xdr:rowOff>
    </xdr:to>
    <xdr:sp macro="" textlink="">
      <xdr:nvSpPr>
        <xdr:cNvPr id="121" name="フローチャート: 判断 120">
          <a:extLst>
            <a:ext uri="{FF2B5EF4-FFF2-40B4-BE49-F238E27FC236}">
              <a16:creationId xmlns:a16="http://schemas.microsoft.com/office/drawing/2014/main" id="{245B19D4-8DE2-4E2D-8A5B-21AA178FE5D9}"/>
            </a:ext>
          </a:extLst>
        </xdr:cNvPr>
        <xdr:cNvSpPr/>
      </xdr:nvSpPr>
      <xdr:spPr bwMode="auto">
        <a:xfrm>
          <a:off x="3556000" y="6753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254538</xdr:rowOff>
    </xdr:from>
    <xdr:ext cx="762000" cy="259045"/>
    <xdr:sp macro="" textlink="">
      <xdr:nvSpPr>
        <xdr:cNvPr id="122" name="テキスト ボックス 121">
          <a:extLst>
            <a:ext uri="{FF2B5EF4-FFF2-40B4-BE49-F238E27FC236}">
              <a16:creationId xmlns:a16="http://schemas.microsoft.com/office/drawing/2014/main" id="{82A76AED-192F-444C-9CC1-11FFD460B577}"/>
            </a:ext>
          </a:extLst>
        </xdr:cNvPr>
        <xdr:cNvSpPr txBox="1"/>
      </xdr:nvSpPr>
      <xdr:spPr>
        <a:xfrm>
          <a:off x="3225800" y="6521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140608</xdr:rowOff>
    </xdr:from>
    <xdr:to>
      <xdr:col>15</xdr:col>
      <xdr:colOff>101600</xdr:colOff>
      <xdr:row>35</xdr:row>
      <xdr:rowOff>242208</xdr:rowOff>
    </xdr:to>
    <xdr:sp macro="" textlink="">
      <xdr:nvSpPr>
        <xdr:cNvPr id="123" name="フローチャート: 判断 122">
          <a:extLst>
            <a:ext uri="{FF2B5EF4-FFF2-40B4-BE49-F238E27FC236}">
              <a16:creationId xmlns:a16="http://schemas.microsoft.com/office/drawing/2014/main" id="{65081E1D-B215-43F6-981B-961CA1B2699D}"/>
            </a:ext>
          </a:extLst>
        </xdr:cNvPr>
        <xdr:cNvSpPr/>
      </xdr:nvSpPr>
      <xdr:spPr bwMode="auto">
        <a:xfrm>
          <a:off x="2857500" y="67509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252385</xdr:rowOff>
    </xdr:from>
    <xdr:ext cx="762000" cy="259045"/>
    <xdr:sp macro="" textlink="">
      <xdr:nvSpPr>
        <xdr:cNvPr id="124" name="テキスト ボックス 123">
          <a:extLst>
            <a:ext uri="{FF2B5EF4-FFF2-40B4-BE49-F238E27FC236}">
              <a16:creationId xmlns:a16="http://schemas.microsoft.com/office/drawing/2014/main" id="{BF951940-7AB9-4058-8532-903F5DD71CA0}"/>
            </a:ext>
          </a:extLst>
        </xdr:cNvPr>
        <xdr:cNvSpPr txBox="1"/>
      </xdr:nvSpPr>
      <xdr:spPr>
        <a:xfrm>
          <a:off x="2527300" y="6519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9222E5A3-31E0-4319-A3E0-BEDF16B05726}"/>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2979F5E4-F2FD-4E4A-9A3F-1F83E5121141}"/>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C7E0F4C6-0D4A-4DF2-B797-125DFA582E59}"/>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87744BD7-A687-4B23-ABD0-71BD96335744}"/>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1E4C5558-49DA-4FB7-BCEE-181C63F7BBC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53607</xdr:rowOff>
    </xdr:from>
    <xdr:to>
      <xdr:col>29</xdr:col>
      <xdr:colOff>177800</xdr:colOff>
      <xdr:row>37</xdr:row>
      <xdr:rowOff>155207</xdr:rowOff>
    </xdr:to>
    <xdr:sp macro="" textlink="">
      <xdr:nvSpPr>
        <xdr:cNvPr id="130" name="楕円 129">
          <a:extLst>
            <a:ext uri="{FF2B5EF4-FFF2-40B4-BE49-F238E27FC236}">
              <a16:creationId xmlns:a16="http://schemas.microsoft.com/office/drawing/2014/main" id="{D21EAEB1-A6F3-42AB-96AD-D191B22F9798}"/>
            </a:ext>
          </a:extLst>
        </xdr:cNvPr>
        <xdr:cNvSpPr/>
      </xdr:nvSpPr>
      <xdr:spPr bwMode="auto">
        <a:xfrm>
          <a:off x="5600700" y="71783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133634</xdr:rowOff>
    </xdr:from>
    <xdr:ext cx="762000" cy="259045"/>
    <xdr:sp macro="" textlink="">
      <xdr:nvSpPr>
        <xdr:cNvPr id="131" name="人口1人当たり決算額の推移該当値テキスト445">
          <a:extLst>
            <a:ext uri="{FF2B5EF4-FFF2-40B4-BE49-F238E27FC236}">
              <a16:creationId xmlns:a16="http://schemas.microsoft.com/office/drawing/2014/main" id="{588C4954-DEE6-42C0-9ED2-8323281B6209}"/>
            </a:ext>
          </a:extLst>
        </xdr:cNvPr>
        <xdr:cNvSpPr txBox="1"/>
      </xdr:nvSpPr>
      <xdr:spPr>
        <a:xfrm>
          <a:off x="5740400" y="7086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87002</xdr:rowOff>
    </xdr:from>
    <xdr:to>
      <xdr:col>26</xdr:col>
      <xdr:colOff>101600</xdr:colOff>
      <xdr:row>37</xdr:row>
      <xdr:rowOff>188602</xdr:rowOff>
    </xdr:to>
    <xdr:sp macro="" textlink="">
      <xdr:nvSpPr>
        <xdr:cNvPr id="132" name="楕円 131">
          <a:extLst>
            <a:ext uri="{FF2B5EF4-FFF2-40B4-BE49-F238E27FC236}">
              <a16:creationId xmlns:a16="http://schemas.microsoft.com/office/drawing/2014/main" id="{4740EF01-3EA8-4CDA-9C42-F62593357E8D}"/>
            </a:ext>
          </a:extLst>
        </xdr:cNvPr>
        <xdr:cNvSpPr/>
      </xdr:nvSpPr>
      <xdr:spPr bwMode="auto">
        <a:xfrm>
          <a:off x="4953000" y="72117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173379</xdr:rowOff>
    </xdr:from>
    <xdr:ext cx="736600" cy="259045"/>
    <xdr:sp macro="" textlink="">
      <xdr:nvSpPr>
        <xdr:cNvPr id="133" name="テキスト ボックス 132">
          <a:extLst>
            <a:ext uri="{FF2B5EF4-FFF2-40B4-BE49-F238E27FC236}">
              <a16:creationId xmlns:a16="http://schemas.microsoft.com/office/drawing/2014/main" id="{105D2EB1-7E6D-4027-8DCB-E60062AE0065}"/>
            </a:ext>
          </a:extLst>
        </xdr:cNvPr>
        <xdr:cNvSpPr txBox="1"/>
      </xdr:nvSpPr>
      <xdr:spPr>
        <a:xfrm>
          <a:off x="4622800" y="72980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128740</xdr:rowOff>
    </xdr:from>
    <xdr:to>
      <xdr:col>22</xdr:col>
      <xdr:colOff>165100</xdr:colOff>
      <xdr:row>37</xdr:row>
      <xdr:rowOff>230340</xdr:rowOff>
    </xdr:to>
    <xdr:sp macro="" textlink="">
      <xdr:nvSpPr>
        <xdr:cNvPr id="134" name="楕円 133">
          <a:extLst>
            <a:ext uri="{FF2B5EF4-FFF2-40B4-BE49-F238E27FC236}">
              <a16:creationId xmlns:a16="http://schemas.microsoft.com/office/drawing/2014/main" id="{456BE42F-9E9E-449B-8E44-C07E967FFB63}"/>
            </a:ext>
          </a:extLst>
        </xdr:cNvPr>
        <xdr:cNvSpPr/>
      </xdr:nvSpPr>
      <xdr:spPr bwMode="auto">
        <a:xfrm>
          <a:off x="4254500" y="72534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215117</xdr:rowOff>
    </xdr:from>
    <xdr:ext cx="762000" cy="259045"/>
    <xdr:sp macro="" textlink="">
      <xdr:nvSpPr>
        <xdr:cNvPr id="135" name="テキスト ボックス 134">
          <a:extLst>
            <a:ext uri="{FF2B5EF4-FFF2-40B4-BE49-F238E27FC236}">
              <a16:creationId xmlns:a16="http://schemas.microsoft.com/office/drawing/2014/main" id="{65E6D7FA-9957-483F-8F67-0448C6403662}"/>
            </a:ext>
          </a:extLst>
        </xdr:cNvPr>
        <xdr:cNvSpPr txBox="1"/>
      </xdr:nvSpPr>
      <xdr:spPr>
        <a:xfrm>
          <a:off x="3924300" y="733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118872</xdr:rowOff>
    </xdr:from>
    <xdr:to>
      <xdr:col>19</xdr:col>
      <xdr:colOff>38100</xdr:colOff>
      <xdr:row>37</xdr:row>
      <xdr:rowOff>220472</xdr:rowOff>
    </xdr:to>
    <xdr:sp macro="" textlink="">
      <xdr:nvSpPr>
        <xdr:cNvPr id="136" name="楕円 135">
          <a:extLst>
            <a:ext uri="{FF2B5EF4-FFF2-40B4-BE49-F238E27FC236}">
              <a16:creationId xmlns:a16="http://schemas.microsoft.com/office/drawing/2014/main" id="{A847B569-3226-470C-B3AA-8075001AF8F5}"/>
            </a:ext>
          </a:extLst>
        </xdr:cNvPr>
        <xdr:cNvSpPr/>
      </xdr:nvSpPr>
      <xdr:spPr bwMode="auto">
        <a:xfrm>
          <a:off x="3556000" y="72435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205249</xdr:rowOff>
    </xdr:from>
    <xdr:ext cx="762000" cy="259045"/>
    <xdr:sp macro="" textlink="">
      <xdr:nvSpPr>
        <xdr:cNvPr id="137" name="テキスト ボックス 136">
          <a:extLst>
            <a:ext uri="{FF2B5EF4-FFF2-40B4-BE49-F238E27FC236}">
              <a16:creationId xmlns:a16="http://schemas.microsoft.com/office/drawing/2014/main" id="{68AFA261-57DB-446A-A827-66975C67F041}"/>
            </a:ext>
          </a:extLst>
        </xdr:cNvPr>
        <xdr:cNvSpPr txBox="1"/>
      </xdr:nvSpPr>
      <xdr:spPr>
        <a:xfrm>
          <a:off x="3225800" y="73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111899</xdr:rowOff>
    </xdr:from>
    <xdr:to>
      <xdr:col>15</xdr:col>
      <xdr:colOff>101600</xdr:colOff>
      <xdr:row>37</xdr:row>
      <xdr:rowOff>213499</xdr:rowOff>
    </xdr:to>
    <xdr:sp macro="" textlink="">
      <xdr:nvSpPr>
        <xdr:cNvPr id="138" name="楕円 137">
          <a:extLst>
            <a:ext uri="{FF2B5EF4-FFF2-40B4-BE49-F238E27FC236}">
              <a16:creationId xmlns:a16="http://schemas.microsoft.com/office/drawing/2014/main" id="{6CBB84B6-E5EF-4DA6-B645-6F36C95546DD}"/>
            </a:ext>
          </a:extLst>
        </xdr:cNvPr>
        <xdr:cNvSpPr/>
      </xdr:nvSpPr>
      <xdr:spPr bwMode="auto">
        <a:xfrm>
          <a:off x="2857500" y="72365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198276</xdr:rowOff>
    </xdr:from>
    <xdr:ext cx="762000" cy="259045"/>
    <xdr:sp macro="" textlink="">
      <xdr:nvSpPr>
        <xdr:cNvPr id="139" name="テキスト ボックス 138">
          <a:extLst>
            <a:ext uri="{FF2B5EF4-FFF2-40B4-BE49-F238E27FC236}">
              <a16:creationId xmlns:a16="http://schemas.microsoft.com/office/drawing/2014/main" id="{9E8183D3-9001-4223-8368-A522D20EB115}"/>
            </a:ext>
          </a:extLst>
        </xdr:cNvPr>
        <xdr:cNvSpPr txBox="1"/>
      </xdr:nvSpPr>
      <xdr:spPr>
        <a:xfrm>
          <a:off x="2527300" y="7322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F023E14-1C5E-4052-8C5D-6CF643A2927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E02CB763-396C-4DE9-ACB5-53CC8B97FF2B}"/>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23B2717A-8905-4151-ACAB-EE4DF5E3C027}"/>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A295076F-F8CC-4932-B4C9-D448541FFA31}"/>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神奈川県大井町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D604010-4BC0-4A37-9BEA-42B2FFCFDF3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387A3A5-94AC-4363-B30C-0FE85168674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DBC5068-BD65-4D9A-A8B8-DDD0CA5FED0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D9E8AA7-F18C-44BE-9366-8B466597CFF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C53A42D-0704-473B-B451-D6218BE38AC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DFF414C8-C9FD-4081-94A3-65477FE532A2}"/>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17,363
17,200
14.38
6,808,493
6,333,264
426,336
4,294,786
3,227,755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3684F26-8461-4E11-B5EE-74BF3E57A1E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3AF6CE4-B1D7-4788-A129-5C4A71C3D44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D91FF44-2155-49F3-A5EB-85961EA7684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9AED592-CD81-4002-80EA-2C6141CDA76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5E346CC-7534-4BB6-A596-59CD06690E0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121584C3-3424-46CE-86FB-FC738D9C096F}"/>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11818375-54CF-44C5-8A2D-BEFC3392457C}"/>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5EE8287F-ADF1-4020-BC9D-BE22DA1EA1CC}"/>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4695A0B6-1268-485C-A60C-F211725E1FF5}"/>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F013C22-413D-441B-B730-3DD85447083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232903B3-9633-4127-B0B9-B8D42F767F71}"/>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4E7C08AF-87CE-4F2F-89A4-94E07C735D76}"/>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DB4BD88D-BC2D-4D14-8E7C-D679724A338B}"/>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E633B8B5-1FF5-45F1-B729-026FFD41F424}"/>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9291ED7-FDD2-4166-831E-4FFFA38D018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2231636F-B294-406D-8289-B77793E41381}"/>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6F13899-822F-4C9B-BD15-A6A532F9C80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E30B33CD-D2DF-42DE-B5A4-75708C1D32E3}"/>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EFB5B14F-5DD7-433F-BF94-23DB459CCBED}"/>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50FC061A-E632-471D-B830-89A3887999A4}"/>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5A59AA5D-3DF9-4DDA-AF1A-6750CE68B969}"/>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C4CE4E9A-E5DF-4B63-94FF-3C9BB608AD14}"/>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CB69F464-A41D-4DD5-AC1D-9A06CD623459}"/>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2D8C2AD0-89E8-43D8-A827-205AD83D9E66}"/>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2CCC7C07-9CE1-462C-8017-C16B9A92A78A}"/>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8E327DA5-C68E-441F-9FB5-439D8A57A4B3}"/>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390661D6-8645-41ED-8762-9D13CE03111C}"/>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561F943F-467A-40FE-BC2C-1A20DF7BED9A}"/>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2AFC5CC1-9870-4E77-A808-3450F56EA6FB}"/>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BBDDDFD2-DD64-4396-99B9-61C2FE08F6D5}"/>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80CD8B64-506F-4918-BF68-4888D201017E}"/>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a:extLst>
            <a:ext uri="{FF2B5EF4-FFF2-40B4-BE49-F238E27FC236}">
              <a16:creationId xmlns:a16="http://schemas.microsoft.com/office/drawing/2014/main" id="{E721EF11-0ADD-4D30-9225-61DA4387B954}"/>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168927</xdr:rowOff>
    </xdr:from>
    <xdr:ext cx="531299" cy="259045"/>
    <xdr:sp macro="" textlink="">
      <xdr:nvSpPr>
        <xdr:cNvPr id="44" name="テキスト ボックス 43">
          <a:extLst>
            <a:ext uri="{FF2B5EF4-FFF2-40B4-BE49-F238E27FC236}">
              <a16:creationId xmlns:a16="http://schemas.microsoft.com/office/drawing/2014/main" id="{631DF82B-A656-4355-9CB8-DFD81F168E8B}"/>
            </a:ext>
          </a:extLst>
        </xdr:cNvPr>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a:extLst>
            <a:ext uri="{FF2B5EF4-FFF2-40B4-BE49-F238E27FC236}">
              <a16:creationId xmlns:a16="http://schemas.microsoft.com/office/drawing/2014/main" id="{E93C8C52-EF14-4236-8761-B18209D32C91}"/>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6" name="テキスト ボックス 45">
          <a:extLst>
            <a:ext uri="{FF2B5EF4-FFF2-40B4-BE49-F238E27FC236}">
              <a16:creationId xmlns:a16="http://schemas.microsoft.com/office/drawing/2014/main" id="{85DC9F40-5684-4F25-AA25-490D85FC4734}"/>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a:extLst>
            <a:ext uri="{FF2B5EF4-FFF2-40B4-BE49-F238E27FC236}">
              <a16:creationId xmlns:a16="http://schemas.microsoft.com/office/drawing/2014/main" id="{E16F3528-0642-47D1-BE18-FE03639FCACA}"/>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8" name="テキスト ボックス 47">
          <a:extLst>
            <a:ext uri="{FF2B5EF4-FFF2-40B4-BE49-F238E27FC236}">
              <a16:creationId xmlns:a16="http://schemas.microsoft.com/office/drawing/2014/main" id="{7DFD036F-DC99-4657-BCEC-3BE20B1F1137}"/>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a:extLst>
            <a:ext uri="{FF2B5EF4-FFF2-40B4-BE49-F238E27FC236}">
              <a16:creationId xmlns:a16="http://schemas.microsoft.com/office/drawing/2014/main" id="{3716755C-96D9-4EC0-A1A5-C467557999D6}"/>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50" name="テキスト ボックス 49">
          <a:extLst>
            <a:ext uri="{FF2B5EF4-FFF2-40B4-BE49-F238E27FC236}">
              <a16:creationId xmlns:a16="http://schemas.microsoft.com/office/drawing/2014/main" id="{B316950B-F812-4FA4-814B-1AA764683DC9}"/>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a:extLst>
            <a:ext uri="{FF2B5EF4-FFF2-40B4-BE49-F238E27FC236}">
              <a16:creationId xmlns:a16="http://schemas.microsoft.com/office/drawing/2014/main" id="{E85D284B-2394-46FC-AC4B-EFAFCA719545}"/>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2" name="テキスト ボックス 51">
          <a:extLst>
            <a:ext uri="{FF2B5EF4-FFF2-40B4-BE49-F238E27FC236}">
              <a16:creationId xmlns:a16="http://schemas.microsoft.com/office/drawing/2014/main" id="{59FB2156-7884-4220-B696-D851AAEB07F6}"/>
            </a:ext>
          </a:extLst>
        </xdr:cNvPr>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a:extLst>
            <a:ext uri="{FF2B5EF4-FFF2-40B4-BE49-F238E27FC236}">
              <a16:creationId xmlns:a16="http://schemas.microsoft.com/office/drawing/2014/main" id="{FB027606-EBCB-4A9A-ADA2-674F470DC536}"/>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4" name="テキスト ボックス 53">
          <a:extLst>
            <a:ext uri="{FF2B5EF4-FFF2-40B4-BE49-F238E27FC236}">
              <a16:creationId xmlns:a16="http://schemas.microsoft.com/office/drawing/2014/main" id="{997F5070-25E5-425A-A611-B51569AD3A74}"/>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a:extLst>
            <a:ext uri="{FF2B5EF4-FFF2-40B4-BE49-F238E27FC236}">
              <a16:creationId xmlns:a16="http://schemas.microsoft.com/office/drawing/2014/main" id="{A3B2E952-8A53-4A4E-A008-0E528CD1AD75}"/>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a:extLst>
            <a:ext uri="{FF2B5EF4-FFF2-40B4-BE49-F238E27FC236}">
              <a16:creationId xmlns:a16="http://schemas.microsoft.com/office/drawing/2014/main" id="{90A61F62-AAED-4C68-AF43-9C47F1CBADE3}"/>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a:extLst>
            <a:ext uri="{FF2B5EF4-FFF2-40B4-BE49-F238E27FC236}">
              <a16:creationId xmlns:a16="http://schemas.microsoft.com/office/drawing/2014/main" id="{137131C5-F64E-48BD-921C-7EDF8BA889BC}"/>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a:extLst>
            <a:ext uri="{FF2B5EF4-FFF2-40B4-BE49-F238E27FC236}">
              <a16:creationId xmlns:a16="http://schemas.microsoft.com/office/drawing/2014/main" id="{FFB74484-EF60-4FB7-8A1C-B13B7E68C979}"/>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人件費グラフ枠">
          <a:extLst>
            <a:ext uri="{FF2B5EF4-FFF2-40B4-BE49-F238E27FC236}">
              <a16:creationId xmlns:a16="http://schemas.microsoft.com/office/drawing/2014/main" id="{B991A98E-A202-4CE2-BF1B-10594E8E2DCE}"/>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114083</xdr:rowOff>
    </xdr:from>
    <xdr:to>
      <xdr:col>24</xdr:col>
      <xdr:colOff>62865</xdr:colOff>
      <xdr:row>38</xdr:row>
      <xdr:rowOff>128856</xdr:rowOff>
    </xdr:to>
    <xdr:cxnSp macro="">
      <xdr:nvCxnSpPr>
        <xdr:cNvPr id="60" name="直線コネクタ 59">
          <a:extLst>
            <a:ext uri="{FF2B5EF4-FFF2-40B4-BE49-F238E27FC236}">
              <a16:creationId xmlns:a16="http://schemas.microsoft.com/office/drawing/2014/main" id="{76254AA9-FE24-474F-B7A8-F4AD3D4ADD26}"/>
            </a:ext>
          </a:extLst>
        </xdr:cNvPr>
        <xdr:cNvCxnSpPr/>
      </xdr:nvCxnSpPr>
      <xdr:spPr>
        <a:xfrm flipV="1">
          <a:off x="4633595" y="5257583"/>
          <a:ext cx="1270" cy="1386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132683</xdr:rowOff>
    </xdr:from>
    <xdr:ext cx="534377" cy="259045"/>
    <xdr:sp macro="" textlink="">
      <xdr:nvSpPr>
        <xdr:cNvPr id="61" name="人件費最小値テキスト">
          <a:extLst>
            <a:ext uri="{FF2B5EF4-FFF2-40B4-BE49-F238E27FC236}">
              <a16:creationId xmlns:a16="http://schemas.microsoft.com/office/drawing/2014/main" id="{6A5F1459-BA25-4330-B40D-704FFA6F3B80}"/>
            </a:ext>
          </a:extLst>
        </xdr:cNvPr>
        <xdr:cNvSpPr txBox="1"/>
      </xdr:nvSpPr>
      <xdr:spPr>
        <a:xfrm>
          <a:off x="4686300" y="6647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128856</xdr:rowOff>
    </xdr:from>
    <xdr:to>
      <xdr:col>24</xdr:col>
      <xdr:colOff>152400</xdr:colOff>
      <xdr:row>38</xdr:row>
      <xdr:rowOff>128856</xdr:rowOff>
    </xdr:to>
    <xdr:cxnSp macro="">
      <xdr:nvCxnSpPr>
        <xdr:cNvPr id="62" name="直線コネクタ 61">
          <a:extLst>
            <a:ext uri="{FF2B5EF4-FFF2-40B4-BE49-F238E27FC236}">
              <a16:creationId xmlns:a16="http://schemas.microsoft.com/office/drawing/2014/main" id="{4DFFE686-DA62-46CA-96EB-EB46BE8045B6}"/>
            </a:ext>
          </a:extLst>
        </xdr:cNvPr>
        <xdr:cNvCxnSpPr/>
      </xdr:nvCxnSpPr>
      <xdr:spPr>
        <a:xfrm>
          <a:off x="4546600" y="6643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60760</xdr:rowOff>
    </xdr:from>
    <xdr:ext cx="599010" cy="259045"/>
    <xdr:sp macro="" textlink="">
      <xdr:nvSpPr>
        <xdr:cNvPr id="63" name="人件費最大値テキスト">
          <a:extLst>
            <a:ext uri="{FF2B5EF4-FFF2-40B4-BE49-F238E27FC236}">
              <a16:creationId xmlns:a16="http://schemas.microsoft.com/office/drawing/2014/main" id="{EFF39731-F6EE-40D7-B71D-6ADCB6517A1F}"/>
            </a:ext>
          </a:extLst>
        </xdr:cNvPr>
        <xdr:cNvSpPr txBox="1"/>
      </xdr:nvSpPr>
      <xdr:spPr>
        <a:xfrm>
          <a:off x="4686300" y="5032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114083</xdr:rowOff>
    </xdr:from>
    <xdr:to>
      <xdr:col>24</xdr:col>
      <xdr:colOff>152400</xdr:colOff>
      <xdr:row>30</xdr:row>
      <xdr:rowOff>114083</xdr:rowOff>
    </xdr:to>
    <xdr:cxnSp macro="">
      <xdr:nvCxnSpPr>
        <xdr:cNvPr id="64" name="直線コネクタ 63">
          <a:extLst>
            <a:ext uri="{FF2B5EF4-FFF2-40B4-BE49-F238E27FC236}">
              <a16:creationId xmlns:a16="http://schemas.microsoft.com/office/drawing/2014/main" id="{97970482-9C9D-4C05-8C1C-A2DCE540379D}"/>
            </a:ext>
          </a:extLst>
        </xdr:cNvPr>
        <xdr:cNvCxnSpPr/>
      </xdr:nvCxnSpPr>
      <xdr:spPr>
        <a:xfrm>
          <a:off x="4546600" y="5257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108425</xdr:rowOff>
    </xdr:from>
    <xdr:to>
      <xdr:col>24</xdr:col>
      <xdr:colOff>63500</xdr:colOff>
      <xdr:row>36</xdr:row>
      <xdr:rowOff>116140</xdr:rowOff>
    </xdr:to>
    <xdr:cxnSp macro="">
      <xdr:nvCxnSpPr>
        <xdr:cNvPr id="65" name="直線コネクタ 64">
          <a:extLst>
            <a:ext uri="{FF2B5EF4-FFF2-40B4-BE49-F238E27FC236}">
              <a16:creationId xmlns:a16="http://schemas.microsoft.com/office/drawing/2014/main" id="{89ABDEBC-8C22-4E3E-A2EA-8DD61B55E244}"/>
            </a:ext>
          </a:extLst>
        </xdr:cNvPr>
        <xdr:cNvCxnSpPr/>
      </xdr:nvCxnSpPr>
      <xdr:spPr>
        <a:xfrm flipV="1">
          <a:off x="3797300" y="6280625"/>
          <a:ext cx="838200" cy="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54756</xdr:rowOff>
    </xdr:from>
    <xdr:ext cx="534377" cy="259045"/>
    <xdr:sp macro="" textlink="">
      <xdr:nvSpPr>
        <xdr:cNvPr id="66" name="人件費平均値テキスト">
          <a:extLst>
            <a:ext uri="{FF2B5EF4-FFF2-40B4-BE49-F238E27FC236}">
              <a16:creationId xmlns:a16="http://schemas.microsoft.com/office/drawing/2014/main" id="{BF31DBD1-839E-471F-9462-A8036EEE537A}"/>
            </a:ext>
          </a:extLst>
        </xdr:cNvPr>
        <xdr:cNvSpPr txBox="1"/>
      </xdr:nvSpPr>
      <xdr:spPr>
        <a:xfrm>
          <a:off x="4686300" y="58840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31879</xdr:rowOff>
    </xdr:from>
    <xdr:to>
      <xdr:col>24</xdr:col>
      <xdr:colOff>114300</xdr:colOff>
      <xdr:row>35</xdr:row>
      <xdr:rowOff>133479</xdr:rowOff>
    </xdr:to>
    <xdr:sp macro="" textlink="">
      <xdr:nvSpPr>
        <xdr:cNvPr id="67" name="フローチャート: 判断 66">
          <a:extLst>
            <a:ext uri="{FF2B5EF4-FFF2-40B4-BE49-F238E27FC236}">
              <a16:creationId xmlns:a16="http://schemas.microsoft.com/office/drawing/2014/main" id="{82C1C232-E33C-4AC5-B712-2B6975F1DF13}"/>
            </a:ext>
          </a:extLst>
        </xdr:cNvPr>
        <xdr:cNvSpPr/>
      </xdr:nvSpPr>
      <xdr:spPr>
        <a:xfrm>
          <a:off x="4584700" y="603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86408</xdr:rowOff>
    </xdr:from>
    <xdr:to>
      <xdr:col>19</xdr:col>
      <xdr:colOff>177800</xdr:colOff>
      <xdr:row>36</xdr:row>
      <xdr:rowOff>116140</xdr:rowOff>
    </xdr:to>
    <xdr:cxnSp macro="">
      <xdr:nvCxnSpPr>
        <xdr:cNvPr id="68" name="直線コネクタ 67">
          <a:extLst>
            <a:ext uri="{FF2B5EF4-FFF2-40B4-BE49-F238E27FC236}">
              <a16:creationId xmlns:a16="http://schemas.microsoft.com/office/drawing/2014/main" id="{19942AAC-084F-4D8B-B10F-ADED4DA2BACF}"/>
            </a:ext>
          </a:extLst>
        </xdr:cNvPr>
        <xdr:cNvCxnSpPr/>
      </xdr:nvCxnSpPr>
      <xdr:spPr>
        <a:xfrm>
          <a:off x="2908300" y="6258608"/>
          <a:ext cx="889000" cy="29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33179</xdr:rowOff>
    </xdr:from>
    <xdr:to>
      <xdr:col>20</xdr:col>
      <xdr:colOff>38100</xdr:colOff>
      <xdr:row>35</xdr:row>
      <xdr:rowOff>134779</xdr:rowOff>
    </xdr:to>
    <xdr:sp macro="" textlink="">
      <xdr:nvSpPr>
        <xdr:cNvPr id="69" name="フローチャート: 判断 68">
          <a:extLst>
            <a:ext uri="{FF2B5EF4-FFF2-40B4-BE49-F238E27FC236}">
              <a16:creationId xmlns:a16="http://schemas.microsoft.com/office/drawing/2014/main" id="{A05A0AB8-2BD6-4C40-989D-2895E8FD2BF5}"/>
            </a:ext>
          </a:extLst>
        </xdr:cNvPr>
        <xdr:cNvSpPr/>
      </xdr:nvSpPr>
      <xdr:spPr>
        <a:xfrm>
          <a:off x="3746500" y="603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151306</xdr:rowOff>
    </xdr:from>
    <xdr:ext cx="534377" cy="259045"/>
    <xdr:sp macro="" textlink="">
      <xdr:nvSpPr>
        <xdr:cNvPr id="70" name="テキスト ボックス 69">
          <a:extLst>
            <a:ext uri="{FF2B5EF4-FFF2-40B4-BE49-F238E27FC236}">
              <a16:creationId xmlns:a16="http://schemas.microsoft.com/office/drawing/2014/main" id="{2755A0D0-0644-4304-AD3B-F154CAAC2F5B}"/>
            </a:ext>
          </a:extLst>
        </xdr:cNvPr>
        <xdr:cNvSpPr txBox="1"/>
      </xdr:nvSpPr>
      <xdr:spPr>
        <a:xfrm>
          <a:off x="3530111" y="5809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86408</xdr:rowOff>
    </xdr:from>
    <xdr:to>
      <xdr:col>15</xdr:col>
      <xdr:colOff>50800</xdr:colOff>
      <xdr:row>37</xdr:row>
      <xdr:rowOff>96866</xdr:rowOff>
    </xdr:to>
    <xdr:cxnSp macro="">
      <xdr:nvCxnSpPr>
        <xdr:cNvPr id="71" name="直線コネクタ 70">
          <a:extLst>
            <a:ext uri="{FF2B5EF4-FFF2-40B4-BE49-F238E27FC236}">
              <a16:creationId xmlns:a16="http://schemas.microsoft.com/office/drawing/2014/main" id="{5A6101B2-2E40-48B7-961A-0EA4FEC7236C}"/>
            </a:ext>
          </a:extLst>
        </xdr:cNvPr>
        <xdr:cNvCxnSpPr/>
      </xdr:nvCxnSpPr>
      <xdr:spPr>
        <a:xfrm flipV="1">
          <a:off x="2019300" y="6258608"/>
          <a:ext cx="889000" cy="181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54567</xdr:rowOff>
    </xdr:from>
    <xdr:to>
      <xdr:col>15</xdr:col>
      <xdr:colOff>101600</xdr:colOff>
      <xdr:row>35</xdr:row>
      <xdr:rowOff>156167</xdr:rowOff>
    </xdr:to>
    <xdr:sp macro="" textlink="">
      <xdr:nvSpPr>
        <xdr:cNvPr id="72" name="フローチャート: 判断 71">
          <a:extLst>
            <a:ext uri="{FF2B5EF4-FFF2-40B4-BE49-F238E27FC236}">
              <a16:creationId xmlns:a16="http://schemas.microsoft.com/office/drawing/2014/main" id="{91053DB9-31DD-46BA-B39F-8DE0AA6F2A57}"/>
            </a:ext>
          </a:extLst>
        </xdr:cNvPr>
        <xdr:cNvSpPr/>
      </xdr:nvSpPr>
      <xdr:spPr>
        <a:xfrm>
          <a:off x="2857500" y="605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1244</xdr:rowOff>
    </xdr:from>
    <xdr:ext cx="534377" cy="259045"/>
    <xdr:sp macro="" textlink="">
      <xdr:nvSpPr>
        <xdr:cNvPr id="73" name="テキスト ボックス 72">
          <a:extLst>
            <a:ext uri="{FF2B5EF4-FFF2-40B4-BE49-F238E27FC236}">
              <a16:creationId xmlns:a16="http://schemas.microsoft.com/office/drawing/2014/main" id="{4123F843-D64F-44A9-AAB8-6660B35B0769}"/>
            </a:ext>
          </a:extLst>
        </xdr:cNvPr>
        <xdr:cNvSpPr txBox="1"/>
      </xdr:nvSpPr>
      <xdr:spPr>
        <a:xfrm>
          <a:off x="2641111" y="5830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96866</xdr:rowOff>
    </xdr:from>
    <xdr:to>
      <xdr:col>10</xdr:col>
      <xdr:colOff>114300</xdr:colOff>
      <xdr:row>37</xdr:row>
      <xdr:rowOff>113440</xdr:rowOff>
    </xdr:to>
    <xdr:cxnSp macro="">
      <xdr:nvCxnSpPr>
        <xdr:cNvPr id="74" name="直線コネクタ 73">
          <a:extLst>
            <a:ext uri="{FF2B5EF4-FFF2-40B4-BE49-F238E27FC236}">
              <a16:creationId xmlns:a16="http://schemas.microsoft.com/office/drawing/2014/main" id="{62D78D5A-1BBE-42D5-A2F8-5757EB6F92CA}"/>
            </a:ext>
          </a:extLst>
        </xdr:cNvPr>
        <xdr:cNvCxnSpPr/>
      </xdr:nvCxnSpPr>
      <xdr:spPr>
        <a:xfrm flipV="1">
          <a:off x="1130300" y="6440516"/>
          <a:ext cx="889000" cy="1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8790</xdr:rowOff>
    </xdr:from>
    <xdr:to>
      <xdr:col>10</xdr:col>
      <xdr:colOff>165100</xdr:colOff>
      <xdr:row>36</xdr:row>
      <xdr:rowOff>110390</xdr:rowOff>
    </xdr:to>
    <xdr:sp macro="" textlink="">
      <xdr:nvSpPr>
        <xdr:cNvPr id="75" name="フローチャート: 判断 74">
          <a:extLst>
            <a:ext uri="{FF2B5EF4-FFF2-40B4-BE49-F238E27FC236}">
              <a16:creationId xmlns:a16="http://schemas.microsoft.com/office/drawing/2014/main" id="{7CFB7706-EB9C-4B86-A75D-99150AFDCCAE}"/>
            </a:ext>
          </a:extLst>
        </xdr:cNvPr>
        <xdr:cNvSpPr/>
      </xdr:nvSpPr>
      <xdr:spPr>
        <a:xfrm>
          <a:off x="1968500" y="618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126917</xdr:rowOff>
    </xdr:from>
    <xdr:ext cx="534377" cy="259045"/>
    <xdr:sp macro="" textlink="">
      <xdr:nvSpPr>
        <xdr:cNvPr id="76" name="テキスト ボックス 75">
          <a:extLst>
            <a:ext uri="{FF2B5EF4-FFF2-40B4-BE49-F238E27FC236}">
              <a16:creationId xmlns:a16="http://schemas.microsoft.com/office/drawing/2014/main" id="{E55F802C-06AB-4DC5-97B5-81DF66BB7836}"/>
            </a:ext>
          </a:extLst>
        </xdr:cNvPr>
        <xdr:cNvSpPr txBox="1"/>
      </xdr:nvSpPr>
      <xdr:spPr>
        <a:xfrm>
          <a:off x="1752111" y="5956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24349</xdr:rowOff>
    </xdr:from>
    <xdr:to>
      <xdr:col>6</xdr:col>
      <xdr:colOff>38100</xdr:colOff>
      <xdr:row>36</xdr:row>
      <xdr:rowOff>125949</xdr:rowOff>
    </xdr:to>
    <xdr:sp macro="" textlink="">
      <xdr:nvSpPr>
        <xdr:cNvPr id="77" name="フローチャート: 判断 76">
          <a:extLst>
            <a:ext uri="{FF2B5EF4-FFF2-40B4-BE49-F238E27FC236}">
              <a16:creationId xmlns:a16="http://schemas.microsoft.com/office/drawing/2014/main" id="{36633E7E-8DCA-4C75-89DD-D16A085476CB}"/>
            </a:ext>
          </a:extLst>
        </xdr:cNvPr>
        <xdr:cNvSpPr/>
      </xdr:nvSpPr>
      <xdr:spPr>
        <a:xfrm>
          <a:off x="1079500" y="6196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142476</xdr:rowOff>
    </xdr:from>
    <xdr:ext cx="534377" cy="259045"/>
    <xdr:sp macro="" textlink="">
      <xdr:nvSpPr>
        <xdr:cNvPr id="78" name="テキスト ボックス 77">
          <a:extLst>
            <a:ext uri="{FF2B5EF4-FFF2-40B4-BE49-F238E27FC236}">
              <a16:creationId xmlns:a16="http://schemas.microsoft.com/office/drawing/2014/main" id="{2E40D3C9-5FDD-4D04-ACF2-983E03AD38F3}"/>
            </a:ext>
          </a:extLst>
        </xdr:cNvPr>
        <xdr:cNvSpPr txBox="1"/>
      </xdr:nvSpPr>
      <xdr:spPr>
        <a:xfrm>
          <a:off x="863111" y="5971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B334D3B2-2DE7-4444-8BA3-F03197224934}"/>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5D35696A-B9A6-421D-893E-6552B5FF6579}"/>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1707AAD0-1516-4B1B-B3D4-4289D281FD39}"/>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1D80836E-7463-416F-92B6-D2E9D261293A}"/>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a:extLst>
            <a:ext uri="{FF2B5EF4-FFF2-40B4-BE49-F238E27FC236}">
              <a16:creationId xmlns:a16="http://schemas.microsoft.com/office/drawing/2014/main" id="{DA306768-8BFF-4633-A979-DC868CB60AB7}"/>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57625</xdr:rowOff>
    </xdr:from>
    <xdr:to>
      <xdr:col>24</xdr:col>
      <xdr:colOff>114300</xdr:colOff>
      <xdr:row>36</xdr:row>
      <xdr:rowOff>159225</xdr:rowOff>
    </xdr:to>
    <xdr:sp macro="" textlink="">
      <xdr:nvSpPr>
        <xdr:cNvPr id="84" name="楕円 83">
          <a:extLst>
            <a:ext uri="{FF2B5EF4-FFF2-40B4-BE49-F238E27FC236}">
              <a16:creationId xmlns:a16="http://schemas.microsoft.com/office/drawing/2014/main" id="{F723F43B-069B-4ADD-910E-28BC59CFB4CA}"/>
            </a:ext>
          </a:extLst>
        </xdr:cNvPr>
        <xdr:cNvSpPr/>
      </xdr:nvSpPr>
      <xdr:spPr>
        <a:xfrm>
          <a:off x="4584700" y="622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36052</xdr:rowOff>
    </xdr:from>
    <xdr:ext cx="534377" cy="259045"/>
    <xdr:sp macro="" textlink="">
      <xdr:nvSpPr>
        <xdr:cNvPr id="85" name="人件費該当値テキスト">
          <a:extLst>
            <a:ext uri="{FF2B5EF4-FFF2-40B4-BE49-F238E27FC236}">
              <a16:creationId xmlns:a16="http://schemas.microsoft.com/office/drawing/2014/main" id="{86AA1F9F-C89E-4AEA-84DF-92BA71C178D2}"/>
            </a:ext>
          </a:extLst>
        </xdr:cNvPr>
        <xdr:cNvSpPr txBox="1"/>
      </xdr:nvSpPr>
      <xdr:spPr>
        <a:xfrm>
          <a:off x="4686300" y="6208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65340</xdr:rowOff>
    </xdr:from>
    <xdr:to>
      <xdr:col>20</xdr:col>
      <xdr:colOff>38100</xdr:colOff>
      <xdr:row>36</xdr:row>
      <xdr:rowOff>166940</xdr:rowOff>
    </xdr:to>
    <xdr:sp macro="" textlink="">
      <xdr:nvSpPr>
        <xdr:cNvPr id="86" name="楕円 85">
          <a:extLst>
            <a:ext uri="{FF2B5EF4-FFF2-40B4-BE49-F238E27FC236}">
              <a16:creationId xmlns:a16="http://schemas.microsoft.com/office/drawing/2014/main" id="{D646EC98-09A5-4471-B9D1-7B2623316C74}"/>
            </a:ext>
          </a:extLst>
        </xdr:cNvPr>
        <xdr:cNvSpPr/>
      </xdr:nvSpPr>
      <xdr:spPr>
        <a:xfrm>
          <a:off x="3746500" y="623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158067</xdr:rowOff>
    </xdr:from>
    <xdr:ext cx="534377" cy="259045"/>
    <xdr:sp macro="" textlink="">
      <xdr:nvSpPr>
        <xdr:cNvPr id="87" name="テキスト ボックス 86">
          <a:extLst>
            <a:ext uri="{FF2B5EF4-FFF2-40B4-BE49-F238E27FC236}">
              <a16:creationId xmlns:a16="http://schemas.microsoft.com/office/drawing/2014/main" id="{E8059A67-52D7-4C84-B732-E3020B41B3AB}"/>
            </a:ext>
          </a:extLst>
        </xdr:cNvPr>
        <xdr:cNvSpPr txBox="1"/>
      </xdr:nvSpPr>
      <xdr:spPr>
        <a:xfrm>
          <a:off x="3530111" y="6330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35608</xdr:rowOff>
    </xdr:from>
    <xdr:to>
      <xdr:col>15</xdr:col>
      <xdr:colOff>101600</xdr:colOff>
      <xdr:row>36</xdr:row>
      <xdr:rowOff>137208</xdr:rowOff>
    </xdr:to>
    <xdr:sp macro="" textlink="">
      <xdr:nvSpPr>
        <xdr:cNvPr id="88" name="楕円 87">
          <a:extLst>
            <a:ext uri="{FF2B5EF4-FFF2-40B4-BE49-F238E27FC236}">
              <a16:creationId xmlns:a16="http://schemas.microsoft.com/office/drawing/2014/main" id="{39C20DDC-7455-4069-893A-B11CFC03B2FD}"/>
            </a:ext>
          </a:extLst>
        </xdr:cNvPr>
        <xdr:cNvSpPr/>
      </xdr:nvSpPr>
      <xdr:spPr>
        <a:xfrm>
          <a:off x="2857500" y="6207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128335</xdr:rowOff>
    </xdr:from>
    <xdr:ext cx="534377" cy="259045"/>
    <xdr:sp macro="" textlink="">
      <xdr:nvSpPr>
        <xdr:cNvPr id="89" name="テキスト ボックス 88">
          <a:extLst>
            <a:ext uri="{FF2B5EF4-FFF2-40B4-BE49-F238E27FC236}">
              <a16:creationId xmlns:a16="http://schemas.microsoft.com/office/drawing/2014/main" id="{E4F82A32-F7EF-4C88-A133-138469941288}"/>
            </a:ext>
          </a:extLst>
        </xdr:cNvPr>
        <xdr:cNvSpPr txBox="1"/>
      </xdr:nvSpPr>
      <xdr:spPr>
        <a:xfrm>
          <a:off x="2641111" y="6300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46066</xdr:rowOff>
    </xdr:from>
    <xdr:to>
      <xdr:col>10</xdr:col>
      <xdr:colOff>165100</xdr:colOff>
      <xdr:row>37</xdr:row>
      <xdr:rowOff>147666</xdr:rowOff>
    </xdr:to>
    <xdr:sp macro="" textlink="">
      <xdr:nvSpPr>
        <xdr:cNvPr id="90" name="楕円 89">
          <a:extLst>
            <a:ext uri="{FF2B5EF4-FFF2-40B4-BE49-F238E27FC236}">
              <a16:creationId xmlns:a16="http://schemas.microsoft.com/office/drawing/2014/main" id="{1F359557-764F-4607-B2E6-51D6610C8BED}"/>
            </a:ext>
          </a:extLst>
        </xdr:cNvPr>
        <xdr:cNvSpPr/>
      </xdr:nvSpPr>
      <xdr:spPr>
        <a:xfrm>
          <a:off x="1968500" y="638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138793</xdr:rowOff>
    </xdr:from>
    <xdr:ext cx="534377" cy="259045"/>
    <xdr:sp macro="" textlink="">
      <xdr:nvSpPr>
        <xdr:cNvPr id="91" name="テキスト ボックス 90">
          <a:extLst>
            <a:ext uri="{FF2B5EF4-FFF2-40B4-BE49-F238E27FC236}">
              <a16:creationId xmlns:a16="http://schemas.microsoft.com/office/drawing/2014/main" id="{866998C0-F163-475B-97FC-F021562FC2C0}"/>
            </a:ext>
          </a:extLst>
        </xdr:cNvPr>
        <xdr:cNvSpPr txBox="1"/>
      </xdr:nvSpPr>
      <xdr:spPr>
        <a:xfrm>
          <a:off x="1752111" y="6482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62640</xdr:rowOff>
    </xdr:from>
    <xdr:to>
      <xdr:col>6</xdr:col>
      <xdr:colOff>38100</xdr:colOff>
      <xdr:row>37</xdr:row>
      <xdr:rowOff>164240</xdr:rowOff>
    </xdr:to>
    <xdr:sp macro="" textlink="">
      <xdr:nvSpPr>
        <xdr:cNvPr id="92" name="楕円 91">
          <a:extLst>
            <a:ext uri="{FF2B5EF4-FFF2-40B4-BE49-F238E27FC236}">
              <a16:creationId xmlns:a16="http://schemas.microsoft.com/office/drawing/2014/main" id="{11B9110B-6883-4364-B55C-272AAFC226D3}"/>
            </a:ext>
          </a:extLst>
        </xdr:cNvPr>
        <xdr:cNvSpPr/>
      </xdr:nvSpPr>
      <xdr:spPr>
        <a:xfrm>
          <a:off x="1079500" y="640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155367</xdr:rowOff>
    </xdr:from>
    <xdr:ext cx="534377" cy="259045"/>
    <xdr:sp macro="" textlink="">
      <xdr:nvSpPr>
        <xdr:cNvPr id="93" name="テキスト ボックス 92">
          <a:extLst>
            <a:ext uri="{FF2B5EF4-FFF2-40B4-BE49-F238E27FC236}">
              <a16:creationId xmlns:a16="http://schemas.microsoft.com/office/drawing/2014/main" id="{4D9518E3-9432-495C-B834-033E7C3A22D7}"/>
            </a:ext>
          </a:extLst>
        </xdr:cNvPr>
        <xdr:cNvSpPr txBox="1"/>
      </xdr:nvSpPr>
      <xdr:spPr>
        <a:xfrm>
          <a:off x="863111" y="6499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a:extLst>
            <a:ext uri="{FF2B5EF4-FFF2-40B4-BE49-F238E27FC236}">
              <a16:creationId xmlns:a16="http://schemas.microsoft.com/office/drawing/2014/main" id="{5B51C1A3-4BD8-4FC8-BA1E-59205C23A5BE}"/>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a:extLst>
            <a:ext uri="{FF2B5EF4-FFF2-40B4-BE49-F238E27FC236}">
              <a16:creationId xmlns:a16="http://schemas.microsoft.com/office/drawing/2014/main" id="{D79F5DEE-19A2-4538-BD03-443B3E9EC489}"/>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a:extLst>
            <a:ext uri="{FF2B5EF4-FFF2-40B4-BE49-F238E27FC236}">
              <a16:creationId xmlns:a16="http://schemas.microsoft.com/office/drawing/2014/main" id="{1F7C2B69-383A-4948-B707-0097D5FCA4AF}"/>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a:extLst>
            <a:ext uri="{FF2B5EF4-FFF2-40B4-BE49-F238E27FC236}">
              <a16:creationId xmlns:a16="http://schemas.microsoft.com/office/drawing/2014/main" id="{39CED2B9-7B78-45F7-A79C-4B82DBCE81B4}"/>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a:extLst>
            <a:ext uri="{FF2B5EF4-FFF2-40B4-BE49-F238E27FC236}">
              <a16:creationId xmlns:a16="http://schemas.microsoft.com/office/drawing/2014/main" id="{DB0E3F1B-D391-4E44-B0AE-F47783A4F852}"/>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a:extLst>
            <a:ext uri="{FF2B5EF4-FFF2-40B4-BE49-F238E27FC236}">
              <a16:creationId xmlns:a16="http://schemas.microsoft.com/office/drawing/2014/main" id="{40C756B5-B11E-431C-B3D6-38E4CB845E59}"/>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a:extLst>
            <a:ext uri="{FF2B5EF4-FFF2-40B4-BE49-F238E27FC236}">
              <a16:creationId xmlns:a16="http://schemas.microsoft.com/office/drawing/2014/main" id="{33EA77F3-56E6-47AF-9927-2B6E9B78FA0C}"/>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a:extLst>
            <a:ext uri="{FF2B5EF4-FFF2-40B4-BE49-F238E27FC236}">
              <a16:creationId xmlns:a16="http://schemas.microsoft.com/office/drawing/2014/main" id="{1D4085FF-D4DF-48E8-A1E8-E9BD2C34E923}"/>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a:extLst>
            <a:ext uri="{FF2B5EF4-FFF2-40B4-BE49-F238E27FC236}">
              <a16:creationId xmlns:a16="http://schemas.microsoft.com/office/drawing/2014/main" id="{7EA1FD1C-658F-4D0B-B44B-F15ACC1A857D}"/>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a:extLst>
            <a:ext uri="{FF2B5EF4-FFF2-40B4-BE49-F238E27FC236}">
              <a16:creationId xmlns:a16="http://schemas.microsoft.com/office/drawing/2014/main" id="{CC2059E9-E1B9-46B1-B037-E2D2DE3BA5D6}"/>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4" name="テキスト ボックス 103">
          <a:extLst>
            <a:ext uri="{FF2B5EF4-FFF2-40B4-BE49-F238E27FC236}">
              <a16:creationId xmlns:a16="http://schemas.microsoft.com/office/drawing/2014/main" id="{74119D0C-BBAD-4874-AF81-890058197C06}"/>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5" name="直線コネクタ 104">
          <a:extLst>
            <a:ext uri="{FF2B5EF4-FFF2-40B4-BE49-F238E27FC236}">
              <a16:creationId xmlns:a16="http://schemas.microsoft.com/office/drawing/2014/main" id="{1C5627F8-D7A6-48B6-90FD-ACF1AE53D447}"/>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6" name="テキスト ボックス 105">
          <a:extLst>
            <a:ext uri="{FF2B5EF4-FFF2-40B4-BE49-F238E27FC236}">
              <a16:creationId xmlns:a16="http://schemas.microsoft.com/office/drawing/2014/main" id="{9140B3EF-6892-4315-BF4E-E6A898B57FE3}"/>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7" name="直線コネクタ 106">
          <a:extLst>
            <a:ext uri="{FF2B5EF4-FFF2-40B4-BE49-F238E27FC236}">
              <a16:creationId xmlns:a16="http://schemas.microsoft.com/office/drawing/2014/main" id="{038FDD5E-085B-401F-AA9E-403FC715270B}"/>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8" name="テキスト ボックス 107">
          <a:extLst>
            <a:ext uri="{FF2B5EF4-FFF2-40B4-BE49-F238E27FC236}">
              <a16:creationId xmlns:a16="http://schemas.microsoft.com/office/drawing/2014/main" id="{DE56116D-D23D-4F5B-A478-84D794FD3479}"/>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9" name="直線コネクタ 108">
          <a:extLst>
            <a:ext uri="{FF2B5EF4-FFF2-40B4-BE49-F238E27FC236}">
              <a16:creationId xmlns:a16="http://schemas.microsoft.com/office/drawing/2014/main" id="{BB2B1ACA-ACDC-46BA-BF2F-17A91983D7BA}"/>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10" name="テキスト ボックス 109">
          <a:extLst>
            <a:ext uri="{FF2B5EF4-FFF2-40B4-BE49-F238E27FC236}">
              <a16:creationId xmlns:a16="http://schemas.microsoft.com/office/drawing/2014/main" id="{C22005F6-58FB-4912-923C-589AD66974BB}"/>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11" name="直線コネクタ 110">
          <a:extLst>
            <a:ext uri="{FF2B5EF4-FFF2-40B4-BE49-F238E27FC236}">
              <a16:creationId xmlns:a16="http://schemas.microsoft.com/office/drawing/2014/main" id="{70101510-3461-43CF-B1B8-AC398BE1AEDF}"/>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2" name="テキスト ボックス 111">
          <a:extLst>
            <a:ext uri="{FF2B5EF4-FFF2-40B4-BE49-F238E27FC236}">
              <a16:creationId xmlns:a16="http://schemas.microsoft.com/office/drawing/2014/main" id="{B01072C9-6867-4DDE-8B18-7CAE96016DE5}"/>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3" name="直線コネクタ 112">
          <a:extLst>
            <a:ext uri="{FF2B5EF4-FFF2-40B4-BE49-F238E27FC236}">
              <a16:creationId xmlns:a16="http://schemas.microsoft.com/office/drawing/2014/main" id="{2CB1F5B9-1632-4DB0-BFC5-C51B4EB913BB}"/>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4" name="テキスト ボックス 113">
          <a:extLst>
            <a:ext uri="{FF2B5EF4-FFF2-40B4-BE49-F238E27FC236}">
              <a16:creationId xmlns:a16="http://schemas.microsoft.com/office/drawing/2014/main" id="{8EF3E391-E7B1-41BB-A328-C2C72C862ACB}"/>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5" name="直線コネクタ 114">
          <a:extLst>
            <a:ext uri="{FF2B5EF4-FFF2-40B4-BE49-F238E27FC236}">
              <a16:creationId xmlns:a16="http://schemas.microsoft.com/office/drawing/2014/main" id="{579C226D-F613-4A5F-8CDC-70404B6BD84C}"/>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6" name="テキスト ボックス 115">
          <a:extLst>
            <a:ext uri="{FF2B5EF4-FFF2-40B4-BE49-F238E27FC236}">
              <a16:creationId xmlns:a16="http://schemas.microsoft.com/office/drawing/2014/main" id="{9D3C1088-CE0E-4E8C-8E38-15614DC828DE}"/>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7" name="直線コネクタ 116">
          <a:extLst>
            <a:ext uri="{FF2B5EF4-FFF2-40B4-BE49-F238E27FC236}">
              <a16:creationId xmlns:a16="http://schemas.microsoft.com/office/drawing/2014/main" id="{50728414-8188-4579-9896-02B1B6E23A7A}"/>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8" name="テキスト ボックス 117">
          <a:extLst>
            <a:ext uri="{FF2B5EF4-FFF2-40B4-BE49-F238E27FC236}">
              <a16:creationId xmlns:a16="http://schemas.microsoft.com/office/drawing/2014/main" id="{636347C1-7E1E-4754-A97B-0E290984D29F}"/>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9" name="物件費グラフ枠">
          <a:extLst>
            <a:ext uri="{FF2B5EF4-FFF2-40B4-BE49-F238E27FC236}">
              <a16:creationId xmlns:a16="http://schemas.microsoft.com/office/drawing/2014/main" id="{741F59E4-46CA-45F3-9FDB-2E1782AE646B}"/>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165488</xdr:rowOff>
    </xdr:from>
    <xdr:to>
      <xdr:col>24</xdr:col>
      <xdr:colOff>62865</xdr:colOff>
      <xdr:row>57</xdr:row>
      <xdr:rowOff>156050</xdr:rowOff>
    </xdr:to>
    <xdr:cxnSp macro="">
      <xdr:nvCxnSpPr>
        <xdr:cNvPr id="120" name="直線コネクタ 119">
          <a:extLst>
            <a:ext uri="{FF2B5EF4-FFF2-40B4-BE49-F238E27FC236}">
              <a16:creationId xmlns:a16="http://schemas.microsoft.com/office/drawing/2014/main" id="{FBE6598B-D2F8-4489-9018-45A4129885B5}"/>
            </a:ext>
          </a:extLst>
        </xdr:cNvPr>
        <xdr:cNvCxnSpPr/>
      </xdr:nvCxnSpPr>
      <xdr:spPr>
        <a:xfrm flipV="1">
          <a:off x="4633595" y="8737988"/>
          <a:ext cx="1270" cy="1190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159877</xdr:rowOff>
    </xdr:from>
    <xdr:ext cx="534377" cy="259045"/>
    <xdr:sp macro="" textlink="">
      <xdr:nvSpPr>
        <xdr:cNvPr id="121" name="物件費最小値テキスト">
          <a:extLst>
            <a:ext uri="{FF2B5EF4-FFF2-40B4-BE49-F238E27FC236}">
              <a16:creationId xmlns:a16="http://schemas.microsoft.com/office/drawing/2014/main" id="{64156F56-5F3B-4D6C-A65B-8B273DDC3405}"/>
            </a:ext>
          </a:extLst>
        </xdr:cNvPr>
        <xdr:cNvSpPr txBox="1"/>
      </xdr:nvSpPr>
      <xdr:spPr>
        <a:xfrm>
          <a:off x="4686300" y="9932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156050</xdr:rowOff>
    </xdr:from>
    <xdr:to>
      <xdr:col>24</xdr:col>
      <xdr:colOff>152400</xdr:colOff>
      <xdr:row>57</xdr:row>
      <xdr:rowOff>156050</xdr:rowOff>
    </xdr:to>
    <xdr:cxnSp macro="">
      <xdr:nvCxnSpPr>
        <xdr:cNvPr id="122" name="直線コネクタ 121">
          <a:extLst>
            <a:ext uri="{FF2B5EF4-FFF2-40B4-BE49-F238E27FC236}">
              <a16:creationId xmlns:a16="http://schemas.microsoft.com/office/drawing/2014/main" id="{094B0412-357F-4CB7-959F-14668A40BA38}"/>
            </a:ext>
          </a:extLst>
        </xdr:cNvPr>
        <xdr:cNvCxnSpPr/>
      </xdr:nvCxnSpPr>
      <xdr:spPr>
        <a:xfrm>
          <a:off x="4546600" y="992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112165</xdr:rowOff>
    </xdr:from>
    <xdr:ext cx="599010" cy="259045"/>
    <xdr:sp macro="" textlink="">
      <xdr:nvSpPr>
        <xdr:cNvPr id="123" name="物件費最大値テキスト">
          <a:extLst>
            <a:ext uri="{FF2B5EF4-FFF2-40B4-BE49-F238E27FC236}">
              <a16:creationId xmlns:a16="http://schemas.microsoft.com/office/drawing/2014/main" id="{A811F641-564D-4BF5-879D-DDC428456E6F}"/>
            </a:ext>
          </a:extLst>
        </xdr:cNvPr>
        <xdr:cNvSpPr txBox="1"/>
      </xdr:nvSpPr>
      <xdr:spPr>
        <a:xfrm>
          <a:off x="4686300" y="8513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165488</xdr:rowOff>
    </xdr:from>
    <xdr:to>
      <xdr:col>24</xdr:col>
      <xdr:colOff>152400</xdr:colOff>
      <xdr:row>50</xdr:row>
      <xdr:rowOff>165488</xdr:rowOff>
    </xdr:to>
    <xdr:cxnSp macro="">
      <xdr:nvCxnSpPr>
        <xdr:cNvPr id="124" name="直線コネクタ 123">
          <a:extLst>
            <a:ext uri="{FF2B5EF4-FFF2-40B4-BE49-F238E27FC236}">
              <a16:creationId xmlns:a16="http://schemas.microsoft.com/office/drawing/2014/main" id="{E159F34D-B0EE-40CC-9891-7A019C12C487}"/>
            </a:ext>
          </a:extLst>
        </xdr:cNvPr>
        <xdr:cNvCxnSpPr/>
      </xdr:nvCxnSpPr>
      <xdr:spPr>
        <a:xfrm>
          <a:off x="4546600" y="8737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115708</xdr:rowOff>
    </xdr:from>
    <xdr:to>
      <xdr:col>24</xdr:col>
      <xdr:colOff>63500</xdr:colOff>
      <xdr:row>58</xdr:row>
      <xdr:rowOff>26924</xdr:rowOff>
    </xdr:to>
    <xdr:cxnSp macro="">
      <xdr:nvCxnSpPr>
        <xdr:cNvPr id="125" name="直線コネクタ 124">
          <a:extLst>
            <a:ext uri="{FF2B5EF4-FFF2-40B4-BE49-F238E27FC236}">
              <a16:creationId xmlns:a16="http://schemas.microsoft.com/office/drawing/2014/main" id="{AEE6EF4D-FCA7-4CC7-90EF-20EAB4A37A13}"/>
            </a:ext>
          </a:extLst>
        </xdr:cNvPr>
        <xdr:cNvCxnSpPr/>
      </xdr:nvCxnSpPr>
      <xdr:spPr>
        <a:xfrm flipV="1">
          <a:off x="3797300" y="9888358"/>
          <a:ext cx="838200" cy="8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27608</xdr:rowOff>
    </xdr:from>
    <xdr:ext cx="534377" cy="259045"/>
    <xdr:sp macro="" textlink="">
      <xdr:nvSpPr>
        <xdr:cNvPr id="126" name="物件費平均値テキスト">
          <a:extLst>
            <a:ext uri="{FF2B5EF4-FFF2-40B4-BE49-F238E27FC236}">
              <a16:creationId xmlns:a16="http://schemas.microsoft.com/office/drawing/2014/main" id="{3E13CE6E-6DA9-4A09-A5C4-948D8734D62F}"/>
            </a:ext>
          </a:extLst>
        </xdr:cNvPr>
        <xdr:cNvSpPr txBox="1"/>
      </xdr:nvSpPr>
      <xdr:spPr>
        <a:xfrm>
          <a:off x="4686300" y="9285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4731</xdr:rowOff>
    </xdr:from>
    <xdr:to>
      <xdr:col>24</xdr:col>
      <xdr:colOff>114300</xdr:colOff>
      <xdr:row>55</xdr:row>
      <xdr:rowOff>106331</xdr:rowOff>
    </xdr:to>
    <xdr:sp macro="" textlink="">
      <xdr:nvSpPr>
        <xdr:cNvPr id="127" name="フローチャート: 判断 126">
          <a:extLst>
            <a:ext uri="{FF2B5EF4-FFF2-40B4-BE49-F238E27FC236}">
              <a16:creationId xmlns:a16="http://schemas.microsoft.com/office/drawing/2014/main" id="{FF8CF52F-0D53-4885-8E24-FDA86C7A08D4}"/>
            </a:ext>
          </a:extLst>
        </xdr:cNvPr>
        <xdr:cNvSpPr/>
      </xdr:nvSpPr>
      <xdr:spPr>
        <a:xfrm>
          <a:off x="4584700" y="9434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11988</xdr:rowOff>
    </xdr:from>
    <xdr:to>
      <xdr:col>19</xdr:col>
      <xdr:colOff>177800</xdr:colOff>
      <xdr:row>58</xdr:row>
      <xdr:rowOff>26924</xdr:rowOff>
    </xdr:to>
    <xdr:cxnSp macro="">
      <xdr:nvCxnSpPr>
        <xdr:cNvPr id="128" name="直線コネクタ 127">
          <a:extLst>
            <a:ext uri="{FF2B5EF4-FFF2-40B4-BE49-F238E27FC236}">
              <a16:creationId xmlns:a16="http://schemas.microsoft.com/office/drawing/2014/main" id="{AB50493D-0957-4D62-B0F6-4A9ECF5C12C4}"/>
            </a:ext>
          </a:extLst>
        </xdr:cNvPr>
        <xdr:cNvCxnSpPr/>
      </xdr:nvCxnSpPr>
      <xdr:spPr>
        <a:xfrm>
          <a:off x="2908300" y="9956088"/>
          <a:ext cx="889000" cy="14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90729</xdr:rowOff>
    </xdr:from>
    <xdr:to>
      <xdr:col>20</xdr:col>
      <xdr:colOff>38100</xdr:colOff>
      <xdr:row>56</xdr:row>
      <xdr:rowOff>20879</xdr:rowOff>
    </xdr:to>
    <xdr:sp macro="" textlink="">
      <xdr:nvSpPr>
        <xdr:cNvPr id="129" name="フローチャート: 判断 128">
          <a:extLst>
            <a:ext uri="{FF2B5EF4-FFF2-40B4-BE49-F238E27FC236}">
              <a16:creationId xmlns:a16="http://schemas.microsoft.com/office/drawing/2014/main" id="{A5CBC0E5-4ADC-4B14-A73A-193BCF7F44B6}"/>
            </a:ext>
          </a:extLst>
        </xdr:cNvPr>
        <xdr:cNvSpPr/>
      </xdr:nvSpPr>
      <xdr:spPr>
        <a:xfrm>
          <a:off x="3746500" y="952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37406</xdr:rowOff>
    </xdr:from>
    <xdr:ext cx="534377" cy="259045"/>
    <xdr:sp macro="" textlink="">
      <xdr:nvSpPr>
        <xdr:cNvPr id="130" name="テキスト ボックス 129">
          <a:extLst>
            <a:ext uri="{FF2B5EF4-FFF2-40B4-BE49-F238E27FC236}">
              <a16:creationId xmlns:a16="http://schemas.microsoft.com/office/drawing/2014/main" id="{F2A994F1-8D02-4AC3-957C-F649F2A4A9AA}"/>
            </a:ext>
          </a:extLst>
        </xdr:cNvPr>
        <xdr:cNvSpPr txBox="1"/>
      </xdr:nvSpPr>
      <xdr:spPr>
        <a:xfrm>
          <a:off x="3530111" y="929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11988</xdr:rowOff>
    </xdr:from>
    <xdr:to>
      <xdr:col>15</xdr:col>
      <xdr:colOff>50800</xdr:colOff>
      <xdr:row>58</xdr:row>
      <xdr:rowOff>24747</xdr:rowOff>
    </xdr:to>
    <xdr:cxnSp macro="">
      <xdr:nvCxnSpPr>
        <xdr:cNvPr id="131" name="直線コネクタ 130">
          <a:extLst>
            <a:ext uri="{FF2B5EF4-FFF2-40B4-BE49-F238E27FC236}">
              <a16:creationId xmlns:a16="http://schemas.microsoft.com/office/drawing/2014/main" id="{82482F2D-791A-4C25-982A-4DB308FBDFC8}"/>
            </a:ext>
          </a:extLst>
        </xdr:cNvPr>
        <xdr:cNvCxnSpPr/>
      </xdr:nvCxnSpPr>
      <xdr:spPr>
        <a:xfrm flipV="1">
          <a:off x="2019300" y="9956088"/>
          <a:ext cx="889000" cy="12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149773</xdr:rowOff>
    </xdr:from>
    <xdr:to>
      <xdr:col>15</xdr:col>
      <xdr:colOff>101600</xdr:colOff>
      <xdr:row>56</xdr:row>
      <xdr:rowOff>79923</xdr:rowOff>
    </xdr:to>
    <xdr:sp macro="" textlink="">
      <xdr:nvSpPr>
        <xdr:cNvPr id="132" name="フローチャート: 判断 131">
          <a:extLst>
            <a:ext uri="{FF2B5EF4-FFF2-40B4-BE49-F238E27FC236}">
              <a16:creationId xmlns:a16="http://schemas.microsoft.com/office/drawing/2014/main" id="{A9C194EA-8D99-4F6A-B3C2-5E10841347F6}"/>
            </a:ext>
          </a:extLst>
        </xdr:cNvPr>
        <xdr:cNvSpPr/>
      </xdr:nvSpPr>
      <xdr:spPr>
        <a:xfrm>
          <a:off x="2857500" y="9579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96450</xdr:rowOff>
    </xdr:from>
    <xdr:ext cx="534377" cy="259045"/>
    <xdr:sp macro="" textlink="">
      <xdr:nvSpPr>
        <xdr:cNvPr id="133" name="テキスト ボックス 132">
          <a:extLst>
            <a:ext uri="{FF2B5EF4-FFF2-40B4-BE49-F238E27FC236}">
              <a16:creationId xmlns:a16="http://schemas.microsoft.com/office/drawing/2014/main" id="{89183E6D-EE4C-4244-8CA0-F9B9AF1BA0F0}"/>
            </a:ext>
          </a:extLst>
        </xdr:cNvPr>
        <xdr:cNvSpPr txBox="1"/>
      </xdr:nvSpPr>
      <xdr:spPr>
        <a:xfrm>
          <a:off x="2641111" y="935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165216</xdr:rowOff>
    </xdr:from>
    <xdr:to>
      <xdr:col>10</xdr:col>
      <xdr:colOff>114300</xdr:colOff>
      <xdr:row>58</xdr:row>
      <xdr:rowOff>24747</xdr:rowOff>
    </xdr:to>
    <xdr:cxnSp macro="">
      <xdr:nvCxnSpPr>
        <xdr:cNvPr id="134" name="直線コネクタ 133">
          <a:extLst>
            <a:ext uri="{FF2B5EF4-FFF2-40B4-BE49-F238E27FC236}">
              <a16:creationId xmlns:a16="http://schemas.microsoft.com/office/drawing/2014/main" id="{023B76F9-8997-4C89-A27F-BBDA196E645C}"/>
            </a:ext>
          </a:extLst>
        </xdr:cNvPr>
        <xdr:cNvCxnSpPr/>
      </xdr:nvCxnSpPr>
      <xdr:spPr>
        <a:xfrm>
          <a:off x="1130300" y="9937866"/>
          <a:ext cx="889000" cy="30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10871</xdr:rowOff>
    </xdr:from>
    <xdr:to>
      <xdr:col>10</xdr:col>
      <xdr:colOff>165100</xdr:colOff>
      <xdr:row>56</xdr:row>
      <xdr:rowOff>112471</xdr:rowOff>
    </xdr:to>
    <xdr:sp macro="" textlink="">
      <xdr:nvSpPr>
        <xdr:cNvPr id="135" name="フローチャート: 判断 134">
          <a:extLst>
            <a:ext uri="{FF2B5EF4-FFF2-40B4-BE49-F238E27FC236}">
              <a16:creationId xmlns:a16="http://schemas.microsoft.com/office/drawing/2014/main" id="{AE441349-4C86-4D23-BBC9-CD5C6A945FE8}"/>
            </a:ext>
          </a:extLst>
        </xdr:cNvPr>
        <xdr:cNvSpPr/>
      </xdr:nvSpPr>
      <xdr:spPr>
        <a:xfrm>
          <a:off x="1968500" y="961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128998</xdr:rowOff>
    </xdr:from>
    <xdr:ext cx="534377" cy="259045"/>
    <xdr:sp macro="" textlink="">
      <xdr:nvSpPr>
        <xdr:cNvPr id="136" name="テキスト ボックス 135">
          <a:extLst>
            <a:ext uri="{FF2B5EF4-FFF2-40B4-BE49-F238E27FC236}">
              <a16:creationId xmlns:a16="http://schemas.microsoft.com/office/drawing/2014/main" id="{E148D304-4CE5-4A73-8538-05E862668204}"/>
            </a:ext>
          </a:extLst>
        </xdr:cNvPr>
        <xdr:cNvSpPr txBox="1"/>
      </xdr:nvSpPr>
      <xdr:spPr>
        <a:xfrm>
          <a:off x="1752111" y="938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65332</xdr:rowOff>
    </xdr:from>
    <xdr:to>
      <xdr:col>6</xdr:col>
      <xdr:colOff>38100</xdr:colOff>
      <xdr:row>55</xdr:row>
      <xdr:rowOff>166932</xdr:rowOff>
    </xdr:to>
    <xdr:sp macro="" textlink="">
      <xdr:nvSpPr>
        <xdr:cNvPr id="137" name="フローチャート: 判断 136">
          <a:extLst>
            <a:ext uri="{FF2B5EF4-FFF2-40B4-BE49-F238E27FC236}">
              <a16:creationId xmlns:a16="http://schemas.microsoft.com/office/drawing/2014/main" id="{404F7781-3037-4DCB-B204-3653909DDC5C}"/>
            </a:ext>
          </a:extLst>
        </xdr:cNvPr>
        <xdr:cNvSpPr/>
      </xdr:nvSpPr>
      <xdr:spPr>
        <a:xfrm>
          <a:off x="1079500" y="949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12009</xdr:rowOff>
    </xdr:from>
    <xdr:ext cx="534377" cy="259045"/>
    <xdr:sp macro="" textlink="">
      <xdr:nvSpPr>
        <xdr:cNvPr id="138" name="テキスト ボックス 137">
          <a:extLst>
            <a:ext uri="{FF2B5EF4-FFF2-40B4-BE49-F238E27FC236}">
              <a16:creationId xmlns:a16="http://schemas.microsoft.com/office/drawing/2014/main" id="{0932356E-B6EE-4290-987B-908945506B93}"/>
            </a:ext>
          </a:extLst>
        </xdr:cNvPr>
        <xdr:cNvSpPr txBox="1"/>
      </xdr:nvSpPr>
      <xdr:spPr>
        <a:xfrm>
          <a:off x="863111" y="9270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2B2210C0-001B-4736-8A90-272BF1CA708A}"/>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2FED3BAC-25E4-4D30-B494-DE4675D0A5C2}"/>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E0D64FFA-DFC8-4645-9168-784ADAF81707}"/>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2" name="テキスト ボックス 141">
          <a:extLst>
            <a:ext uri="{FF2B5EF4-FFF2-40B4-BE49-F238E27FC236}">
              <a16:creationId xmlns:a16="http://schemas.microsoft.com/office/drawing/2014/main" id="{E43F9C91-62F8-45F3-A91C-2FF15C25406F}"/>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3" name="テキスト ボックス 142">
          <a:extLst>
            <a:ext uri="{FF2B5EF4-FFF2-40B4-BE49-F238E27FC236}">
              <a16:creationId xmlns:a16="http://schemas.microsoft.com/office/drawing/2014/main" id="{F9F64996-0FF4-4D81-85B6-7C471E40B05A}"/>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64908</xdr:rowOff>
    </xdr:from>
    <xdr:to>
      <xdr:col>24</xdr:col>
      <xdr:colOff>114300</xdr:colOff>
      <xdr:row>57</xdr:row>
      <xdr:rowOff>166508</xdr:rowOff>
    </xdr:to>
    <xdr:sp macro="" textlink="">
      <xdr:nvSpPr>
        <xdr:cNvPr id="144" name="楕円 143">
          <a:extLst>
            <a:ext uri="{FF2B5EF4-FFF2-40B4-BE49-F238E27FC236}">
              <a16:creationId xmlns:a16="http://schemas.microsoft.com/office/drawing/2014/main" id="{D3783CB7-9DF5-4AA4-BA19-1C9E040E612F}"/>
            </a:ext>
          </a:extLst>
        </xdr:cNvPr>
        <xdr:cNvSpPr/>
      </xdr:nvSpPr>
      <xdr:spPr>
        <a:xfrm>
          <a:off x="4584700" y="983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151285</xdr:rowOff>
    </xdr:from>
    <xdr:ext cx="534377" cy="259045"/>
    <xdr:sp macro="" textlink="">
      <xdr:nvSpPr>
        <xdr:cNvPr id="145" name="物件費該当値テキスト">
          <a:extLst>
            <a:ext uri="{FF2B5EF4-FFF2-40B4-BE49-F238E27FC236}">
              <a16:creationId xmlns:a16="http://schemas.microsoft.com/office/drawing/2014/main" id="{43C75977-C430-4A7B-9A8B-EEE6ABC4310F}"/>
            </a:ext>
          </a:extLst>
        </xdr:cNvPr>
        <xdr:cNvSpPr txBox="1"/>
      </xdr:nvSpPr>
      <xdr:spPr>
        <a:xfrm>
          <a:off x="4686300" y="9752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147574</xdr:rowOff>
    </xdr:from>
    <xdr:to>
      <xdr:col>20</xdr:col>
      <xdr:colOff>38100</xdr:colOff>
      <xdr:row>58</xdr:row>
      <xdr:rowOff>77724</xdr:rowOff>
    </xdr:to>
    <xdr:sp macro="" textlink="">
      <xdr:nvSpPr>
        <xdr:cNvPr id="146" name="楕円 145">
          <a:extLst>
            <a:ext uri="{FF2B5EF4-FFF2-40B4-BE49-F238E27FC236}">
              <a16:creationId xmlns:a16="http://schemas.microsoft.com/office/drawing/2014/main" id="{A975FB4B-ED3A-4C16-AA50-4E08322CE5A1}"/>
            </a:ext>
          </a:extLst>
        </xdr:cNvPr>
        <xdr:cNvSpPr/>
      </xdr:nvSpPr>
      <xdr:spPr>
        <a:xfrm>
          <a:off x="3746500" y="9920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68851</xdr:rowOff>
    </xdr:from>
    <xdr:ext cx="534377" cy="259045"/>
    <xdr:sp macro="" textlink="">
      <xdr:nvSpPr>
        <xdr:cNvPr id="147" name="テキスト ボックス 146">
          <a:extLst>
            <a:ext uri="{FF2B5EF4-FFF2-40B4-BE49-F238E27FC236}">
              <a16:creationId xmlns:a16="http://schemas.microsoft.com/office/drawing/2014/main" id="{6A98CC0D-90D7-4719-A5D4-E8F14BAF0958}"/>
            </a:ext>
          </a:extLst>
        </xdr:cNvPr>
        <xdr:cNvSpPr txBox="1"/>
      </xdr:nvSpPr>
      <xdr:spPr>
        <a:xfrm>
          <a:off x="3530111" y="10012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132638</xdr:rowOff>
    </xdr:from>
    <xdr:to>
      <xdr:col>15</xdr:col>
      <xdr:colOff>101600</xdr:colOff>
      <xdr:row>58</xdr:row>
      <xdr:rowOff>62788</xdr:rowOff>
    </xdr:to>
    <xdr:sp macro="" textlink="">
      <xdr:nvSpPr>
        <xdr:cNvPr id="148" name="楕円 147">
          <a:extLst>
            <a:ext uri="{FF2B5EF4-FFF2-40B4-BE49-F238E27FC236}">
              <a16:creationId xmlns:a16="http://schemas.microsoft.com/office/drawing/2014/main" id="{F7D7AA4E-622B-4853-95F6-3C85C354A31E}"/>
            </a:ext>
          </a:extLst>
        </xdr:cNvPr>
        <xdr:cNvSpPr/>
      </xdr:nvSpPr>
      <xdr:spPr>
        <a:xfrm>
          <a:off x="2857500" y="990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53915</xdr:rowOff>
    </xdr:from>
    <xdr:ext cx="534377" cy="259045"/>
    <xdr:sp macro="" textlink="">
      <xdr:nvSpPr>
        <xdr:cNvPr id="149" name="テキスト ボックス 148">
          <a:extLst>
            <a:ext uri="{FF2B5EF4-FFF2-40B4-BE49-F238E27FC236}">
              <a16:creationId xmlns:a16="http://schemas.microsoft.com/office/drawing/2014/main" id="{E0401C27-EC69-430D-885F-EE9AD1B69A55}"/>
            </a:ext>
          </a:extLst>
        </xdr:cNvPr>
        <xdr:cNvSpPr txBox="1"/>
      </xdr:nvSpPr>
      <xdr:spPr>
        <a:xfrm>
          <a:off x="2641111" y="999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145397</xdr:rowOff>
    </xdr:from>
    <xdr:to>
      <xdr:col>10</xdr:col>
      <xdr:colOff>165100</xdr:colOff>
      <xdr:row>58</xdr:row>
      <xdr:rowOff>75547</xdr:rowOff>
    </xdr:to>
    <xdr:sp macro="" textlink="">
      <xdr:nvSpPr>
        <xdr:cNvPr id="150" name="楕円 149">
          <a:extLst>
            <a:ext uri="{FF2B5EF4-FFF2-40B4-BE49-F238E27FC236}">
              <a16:creationId xmlns:a16="http://schemas.microsoft.com/office/drawing/2014/main" id="{FE6BD62B-91B0-4425-8E14-A2D5FA54D991}"/>
            </a:ext>
          </a:extLst>
        </xdr:cNvPr>
        <xdr:cNvSpPr/>
      </xdr:nvSpPr>
      <xdr:spPr>
        <a:xfrm>
          <a:off x="1968500" y="9918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66674</xdr:rowOff>
    </xdr:from>
    <xdr:ext cx="534377" cy="259045"/>
    <xdr:sp macro="" textlink="">
      <xdr:nvSpPr>
        <xdr:cNvPr id="151" name="テキスト ボックス 150">
          <a:extLst>
            <a:ext uri="{FF2B5EF4-FFF2-40B4-BE49-F238E27FC236}">
              <a16:creationId xmlns:a16="http://schemas.microsoft.com/office/drawing/2014/main" id="{3F438F1E-7C1E-4407-88AF-55611043740A}"/>
            </a:ext>
          </a:extLst>
        </xdr:cNvPr>
        <xdr:cNvSpPr txBox="1"/>
      </xdr:nvSpPr>
      <xdr:spPr>
        <a:xfrm>
          <a:off x="1752111" y="10010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114416</xdr:rowOff>
    </xdr:from>
    <xdr:to>
      <xdr:col>6</xdr:col>
      <xdr:colOff>38100</xdr:colOff>
      <xdr:row>58</xdr:row>
      <xdr:rowOff>44566</xdr:rowOff>
    </xdr:to>
    <xdr:sp macro="" textlink="">
      <xdr:nvSpPr>
        <xdr:cNvPr id="152" name="楕円 151">
          <a:extLst>
            <a:ext uri="{FF2B5EF4-FFF2-40B4-BE49-F238E27FC236}">
              <a16:creationId xmlns:a16="http://schemas.microsoft.com/office/drawing/2014/main" id="{6DB7DAF3-EDD6-4626-AA3B-CBDF3CE858D1}"/>
            </a:ext>
          </a:extLst>
        </xdr:cNvPr>
        <xdr:cNvSpPr/>
      </xdr:nvSpPr>
      <xdr:spPr>
        <a:xfrm>
          <a:off x="1079500" y="9887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35693</xdr:rowOff>
    </xdr:from>
    <xdr:ext cx="534377" cy="259045"/>
    <xdr:sp macro="" textlink="">
      <xdr:nvSpPr>
        <xdr:cNvPr id="153" name="テキスト ボックス 152">
          <a:extLst>
            <a:ext uri="{FF2B5EF4-FFF2-40B4-BE49-F238E27FC236}">
              <a16:creationId xmlns:a16="http://schemas.microsoft.com/office/drawing/2014/main" id="{96B84387-C22A-41D8-8C92-008B67BD8D48}"/>
            </a:ext>
          </a:extLst>
        </xdr:cNvPr>
        <xdr:cNvSpPr txBox="1"/>
      </xdr:nvSpPr>
      <xdr:spPr>
        <a:xfrm>
          <a:off x="863111" y="9979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4" name="正方形/長方形 153">
          <a:extLst>
            <a:ext uri="{FF2B5EF4-FFF2-40B4-BE49-F238E27FC236}">
              <a16:creationId xmlns:a16="http://schemas.microsoft.com/office/drawing/2014/main" id="{AC060620-CC1A-41E2-AAF7-C8FC515210DD}"/>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5" name="正方形/長方形 154">
          <a:extLst>
            <a:ext uri="{FF2B5EF4-FFF2-40B4-BE49-F238E27FC236}">
              <a16:creationId xmlns:a16="http://schemas.microsoft.com/office/drawing/2014/main" id="{5856F771-1CB8-4785-B1DE-E843236BADD9}"/>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6" name="正方形/長方形 155">
          <a:extLst>
            <a:ext uri="{FF2B5EF4-FFF2-40B4-BE49-F238E27FC236}">
              <a16:creationId xmlns:a16="http://schemas.microsoft.com/office/drawing/2014/main" id="{A473DFB6-A257-46A8-9286-534FBAE6E1AA}"/>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7" name="正方形/長方形 156">
          <a:extLst>
            <a:ext uri="{FF2B5EF4-FFF2-40B4-BE49-F238E27FC236}">
              <a16:creationId xmlns:a16="http://schemas.microsoft.com/office/drawing/2014/main" id="{61DAC19E-26B8-49E7-9319-7642F05E68EF}"/>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8" name="正方形/長方形 157">
          <a:extLst>
            <a:ext uri="{FF2B5EF4-FFF2-40B4-BE49-F238E27FC236}">
              <a16:creationId xmlns:a16="http://schemas.microsoft.com/office/drawing/2014/main" id="{8AFCDEB7-D85B-48DD-A976-7D10C0FCDA82}"/>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9" name="正方形/長方形 158">
          <a:extLst>
            <a:ext uri="{FF2B5EF4-FFF2-40B4-BE49-F238E27FC236}">
              <a16:creationId xmlns:a16="http://schemas.microsoft.com/office/drawing/2014/main" id="{BC659F8A-20B3-4252-93CB-3839B93B0AB7}"/>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60" name="正方形/長方形 159">
          <a:extLst>
            <a:ext uri="{FF2B5EF4-FFF2-40B4-BE49-F238E27FC236}">
              <a16:creationId xmlns:a16="http://schemas.microsoft.com/office/drawing/2014/main" id="{094AF3E6-14B0-4331-A12C-94E4F3B80F47}"/>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1" name="正方形/長方形 160">
          <a:extLst>
            <a:ext uri="{FF2B5EF4-FFF2-40B4-BE49-F238E27FC236}">
              <a16:creationId xmlns:a16="http://schemas.microsoft.com/office/drawing/2014/main" id="{0D5D4806-3DBE-4142-A1B4-41577EA76012}"/>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2" name="テキスト ボックス 161">
          <a:extLst>
            <a:ext uri="{FF2B5EF4-FFF2-40B4-BE49-F238E27FC236}">
              <a16:creationId xmlns:a16="http://schemas.microsoft.com/office/drawing/2014/main" id="{ABD91B25-C213-4E6E-83C7-053D84BB8AFC}"/>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3" name="直線コネクタ 162">
          <a:extLst>
            <a:ext uri="{FF2B5EF4-FFF2-40B4-BE49-F238E27FC236}">
              <a16:creationId xmlns:a16="http://schemas.microsoft.com/office/drawing/2014/main" id="{5E02DD0D-BBAB-46C8-ABF2-17746C117DE9}"/>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4" name="直線コネクタ 163">
          <a:extLst>
            <a:ext uri="{FF2B5EF4-FFF2-40B4-BE49-F238E27FC236}">
              <a16:creationId xmlns:a16="http://schemas.microsoft.com/office/drawing/2014/main" id="{5E9B3E2A-D9DA-435E-BC86-9DD7E1DA9282}"/>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5" name="テキスト ボックス 164">
          <a:extLst>
            <a:ext uri="{FF2B5EF4-FFF2-40B4-BE49-F238E27FC236}">
              <a16:creationId xmlns:a16="http://schemas.microsoft.com/office/drawing/2014/main" id="{7066CCE4-F277-46E1-BE06-69D00A5F9B62}"/>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6" name="直線コネクタ 165">
          <a:extLst>
            <a:ext uri="{FF2B5EF4-FFF2-40B4-BE49-F238E27FC236}">
              <a16:creationId xmlns:a16="http://schemas.microsoft.com/office/drawing/2014/main" id="{BA6C84FE-192C-44BA-B2C9-C5B5269125E3}"/>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7" name="テキスト ボックス 166">
          <a:extLst>
            <a:ext uri="{FF2B5EF4-FFF2-40B4-BE49-F238E27FC236}">
              <a16:creationId xmlns:a16="http://schemas.microsoft.com/office/drawing/2014/main" id="{FF6660C8-FDF5-4362-B5C3-EB2BE2FB2918}"/>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8" name="直線コネクタ 167">
          <a:extLst>
            <a:ext uri="{FF2B5EF4-FFF2-40B4-BE49-F238E27FC236}">
              <a16:creationId xmlns:a16="http://schemas.microsoft.com/office/drawing/2014/main" id="{817F4976-1A52-4F17-A400-4DCD8BE39983}"/>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9" name="テキスト ボックス 168">
          <a:extLst>
            <a:ext uri="{FF2B5EF4-FFF2-40B4-BE49-F238E27FC236}">
              <a16:creationId xmlns:a16="http://schemas.microsoft.com/office/drawing/2014/main" id="{A5860514-CD3D-4A8D-B24F-454211DB5E8F}"/>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70" name="直線コネクタ 169">
          <a:extLst>
            <a:ext uri="{FF2B5EF4-FFF2-40B4-BE49-F238E27FC236}">
              <a16:creationId xmlns:a16="http://schemas.microsoft.com/office/drawing/2014/main" id="{57D79DC2-7612-481C-9EA3-20CD2232F307}"/>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71" name="テキスト ボックス 170">
          <a:extLst>
            <a:ext uri="{FF2B5EF4-FFF2-40B4-BE49-F238E27FC236}">
              <a16:creationId xmlns:a16="http://schemas.microsoft.com/office/drawing/2014/main" id="{7588D4B7-0A0F-42B4-B330-F900BA686634}"/>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4740A2FE-3C75-4429-9658-B53DBD789842}"/>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3203B2F9-873E-4CF7-9A8F-C1DB7F0C7DF3}"/>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252514C8-C887-4AB8-A6A3-D12ADBF72932}"/>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70640</xdr:rowOff>
    </xdr:from>
    <xdr:to>
      <xdr:col>24</xdr:col>
      <xdr:colOff>62865</xdr:colOff>
      <xdr:row>78</xdr:row>
      <xdr:rowOff>138488</xdr:rowOff>
    </xdr:to>
    <xdr:cxnSp macro="">
      <xdr:nvCxnSpPr>
        <xdr:cNvPr id="175" name="直線コネクタ 174">
          <a:extLst>
            <a:ext uri="{FF2B5EF4-FFF2-40B4-BE49-F238E27FC236}">
              <a16:creationId xmlns:a16="http://schemas.microsoft.com/office/drawing/2014/main" id="{75F12026-7D88-4AEF-B824-0D83C23EA9CA}"/>
            </a:ext>
          </a:extLst>
        </xdr:cNvPr>
        <xdr:cNvCxnSpPr/>
      </xdr:nvCxnSpPr>
      <xdr:spPr>
        <a:xfrm flipV="1">
          <a:off x="4633595" y="12243590"/>
          <a:ext cx="1270" cy="1267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142315</xdr:rowOff>
    </xdr:from>
    <xdr:ext cx="313932" cy="259045"/>
    <xdr:sp macro="" textlink="">
      <xdr:nvSpPr>
        <xdr:cNvPr id="176" name="維持補修費最小値テキスト">
          <a:extLst>
            <a:ext uri="{FF2B5EF4-FFF2-40B4-BE49-F238E27FC236}">
              <a16:creationId xmlns:a16="http://schemas.microsoft.com/office/drawing/2014/main" id="{D4538539-8AF7-4EC5-9866-38B4816E045E}"/>
            </a:ext>
          </a:extLst>
        </xdr:cNvPr>
        <xdr:cNvSpPr txBox="1"/>
      </xdr:nvSpPr>
      <xdr:spPr>
        <a:xfrm>
          <a:off x="4686300" y="135154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138488</xdr:rowOff>
    </xdr:from>
    <xdr:to>
      <xdr:col>24</xdr:col>
      <xdr:colOff>152400</xdr:colOff>
      <xdr:row>78</xdr:row>
      <xdr:rowOff>138488</xdr:rowOff>
    </xdr:to>
    <xdr:cxnSp macro="">
      <xdr:nvCxnSpPr>
        <xdr:cNvPr id="177" name="直線コネクタ 176">
          <a:extLst>
            <a:ext uri="{FF2B5EF4-FFF2-40B4-BE49-F238E27FC236}">
              <a16:creationId xmlns:a16="http://schemas.microsoft.com/office/drawing/2014/main" id="{95D76171-3554-42EF-BCDD-17A14C105B4C}"/>
            </a:ext>
          </a:extLst>
        </xdr:cNvPr>
        <xdr:cNvCxnSpPr/>
      </xdr:nvCxnSpPr>
      <xdr:spPr>
        <a:xfrm>
          <a:off x="4546600" y="13511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17317</xdr:rowOff>
    </xdr:from>
    <xdr:ext cx="534377" cy="259045"/>
    <xdr:sp macro="" textlink="">
      <xdr:nvSpPr>
        <xdr:cNvPr id="178" name="維持補修費最大値テキスト">
          <a:extLst>
            <a:ext uri="{FF2B5EF4-FFF2-40B4-BE49-F238E27FC236}">
              <a16:creationId xmlns:a16="http://schemas.microsoft.com/office/drawing/2014/main" id="{E20881F9-280E-49F4-9957-63D96C10153E}"/>
            </a:ext>
          </a:extLst>
        </xdr:cNvPr>
        <xdr:cNvSpPr txBox="1"/>
      </xdr:nvSpPr>
      <xdr:spPr>
        <a:xfrm>
          <a:off x="4686300" y="12018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70640</xdr:rowOff>
    </xdr:from>
    <xdr:to>
      <xdr:col>24</xdr:col>
      <xdr:colOff>152400</xdr:colOff>
      <xdr:row>71</xdr:row>
      <xdr:rowOff>70640</xdr:rowOff>
    </xdr:to>
    <xdr:cxnSp macro="">
      <xdr:nvCxnSpPr>
        <xdr:cNvPr id="179" name="直線コネクタ 178">
          <a:extLst>
            <a:ext uri="{FF2B5EF4-FFF2-40B4-BE49-F238E27FC236}">
              <a16:creationId xmlns:a16="http://schemas.microsoft.com/office/drawing/2014/main" id="{D80A715C-6872-4C1D-A45B-D53D73837B88}"/>
            </a:ext>
          </a:extLst>
        </xdr:cNvPr>
        <xdr:cNvCxnSpPr/>
      </xdr:nvCxnSpPr>
      <xdr:spPr>
        <a:xfrm>
          <a:off x="4546600" y="1224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81818</xdr:rowOff>
    </xdr:from>
    <xdr:to>
      <xdr:col>24</xdr:col>
      <xdr:colOff>63500</xdr:colOff>
      <xdr:row>78</xdr:row>
      <xdr:rowOff>93751</xdr:rowOff>
    </xdr:to>
    <xdr:cxnSp macro="">
      <xdr:nvCxnSpPr>
        <xdr:cNvPr id="180" name="直線コネクタ 179">
          <a:extLst>
            <a:ext uri="{FF2B5EF4-FFF2-40B4-BE49-F238E27FC236}">
              <a16:creationId xmlns:a16="http://schemas.microsoft.com/office/drawing/2014/main" id="{71BE20CB-AF66-44C8-B3B5-98281323BCFF}"/>
            </a:ext>
          </a:extLst>
        </xdr:cNvPr>
        <xdr:cNvCxnSpPr/>
      </xdr:nvCxnSpPr>
      <xdr:spPr>
        <a:xfrm>
          <a:off x="3797300" y="13454918"/>
          <a:ext cx="838200" cy="11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87957</xdr:rowOff>
    </xdr:from>
    <xdr:ext cx="469744" cy="259045"/>
    <xdr:sp macro="" textlink="">
      <xdr:nvSpPr>
        <xdr:cNvPr id="181" name="維持補修費平均値テキスト">
          <a:extLst>
            <a:ext uri="{FF2B5EF4-FFF2-40B4-BE49-F238E27FC236}">
              <a16:creationId xmlns:a16="http://schemas.microsoft.com/office/drawing/2014/main" id="{35D9271F-145F-4928-8C32-36B34353BE13}"/>
            </a:ext>
          </a:extLst>
        </xdr:cNvPr>
        <xdr:cNvSpPr txBox="1"/>
      </xdr:nvSpPr>
      <xdr:spPr>
        <a:xfrm>
          <a:off x="4686300" y="131181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65080</xdr:rowOff>
    </xdr:from>
    <xdr:to>
      <xdr:col>24</xdr:col>
      <xdr:colOff>114300</xdr:colOff>
      <xdr:row>77</xdr:row>
      <xdr:rowOff>166680</xdr:rowOff>
    </xdr:to>
    <xdr:sp macro="" textlink="">
      <xdr:nvSpPr>
        <xdr:cNvPr id="182" name="フローチャート: 判断 181">
          <a:extLst>
            <a:ext uri="{FF2B5EF4-FFF2-40B4-BE49-F238E27FC236}">
              <a16:creationId xmlns:a16="http://schemas.microsoft.com/office/drawing/2014/main" id="{BB89A152-6521-408D-9C5F-B7F0C71D1916}"/>
            </a:ext>
          </a:extLst>
        </xdr:cNvPr>
        <xdr:cNvSpPr/>
      </xdr:nvSpPr>
      <xdr:spPr>
        <a:xfrm>
          <a:off x="4584700" y="132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81818</xdr:rowOff>
    </xdr:from>
    <xdr:to>
      <xdr:col>19</xdr:col>
      <xdr:colOff>177800</xdr:colOff>
      <xdr:row>78</xdr:row>
      <xdr:rowOff>87854</xdr:rowOff>
    </xdr:to>
    <xdr:cxnSp macro="">
      <xdr:nvCxnSpPr>
        <xdr:cNvPr id="183" name="直線コネクタ 182">
          <a:extLst>
            <a:ext uri="{FF2B5EF4-FFF2-40B4-BE49-F238E27FC236}">
              <a16:creationId xmlns:a16="http://schemas.microsoft.com/office/drawing/2014/main" id="{0D999C03-2E80-4D57-BA36-7A7E03BCBB3A}"/>
            </a:ext>
          </a:extLst>
        </xdr:cNvPr>
        <xdr:cNvCxnSpPr/>
      </xdr:nvCxnSpPr>
      <xdr:spPr>
        <a:xfrm flipV="1">
          <a:off x="2908300" y="13454918"/>
          <a:ext cx="889000" cy="6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63571</xdr:rowOff>
    </xdr:from>
    <xdr:to>
      <xdr:col>20</xdr:col>
      <xdr:colOff>38100</xdr:colOff>
      <xdr:row>77</xdr:row>
      <xdr:rowOff>165171</xdr:rowOff>
    </xdr:to>
    <xdr:sp macro="" textlink="">
      <xdr:nvSpPr>
        <xdr:cNvPr id="184" name="フローチャート: 判断 183">
          <a:extLst>
            <a:ext uri="{FF2B5EF4-FFF2-40B4-BE49-F238E27FC236}">
              <a16:creationId xmlns:a16="http://schemas.microsoft.com/office/drawing/2014/main" id="{A307C4C6-9C77-4B55-8205-516C3722C5E8}"/>
            </a:ext>
          </a:extLst>
        </xdr:cNvPr>
        <xdr:cNvSpPr/>
      </xdr:nvSpPr>
      <xdr:spPr>
        <a:xfrm>
          <a:off x="3746500" y="1326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10248</xdr:rowOff>
    </xdr:from>
    <xdr:ext cx="469744" cy="259045"/>
    <xdr:sp macro="" textlink="">
      <xdr:nvSpPr>
        <xdr:cNvPr id="185" name="テキスト ボックス 184">
          <a:extLst>
            <a:ext uri="{FF2B5EF4-FFF2-40B4-BE49-F238E27FC236}">
              <a16:creationId xmlns:a16="http://schemas.microsoft.com/office/drawing/2014/main" id="{E86A8D3F-0DDC-434E-BAB2-F6B5D4006951}"/>
            </a:ext>
          </a:extLst>
        </xdr:cNvPr>
        <xdr:cNvSpPr txBox="1"/>
      </xdr:nvSpPr>
      <xdr:spPr>
        <a:xfrm>
          <a:off x="3562428" y="13040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87854</xdr:rowOff>
    </xdr:from>
    <xdr:to>
      <xdr:col>15</xdr:col>
      <xdr:colOff>50800</xdr:colOff>
      <xdr:row>78</xdr:row>
      <xdr:rowOff>96882</xdr:rowOff>
    </xdr:to>
    <xdr:cxnSp macro="">
      <xdr:nvCxnSpPr>
        <xdr:cNvPr id="186" name="直線コネクタ 185">
          <a:extLst>
            <a:ext uri="{FF2B5EF4-FFF2-40B4-BE49-F238E27FC236}">
              <a16:creationId xmlns:a16="http://schemas.microsoft.com/office/drawing/2014/main" id="{78295D34-D3D8-4FD5-9925-1F182C5554B3}"/>
            </a:ext>
          </a:extLst>
        </xdr:cNvPr>
        <xdr:cNvCxnSpPr/>
      </xdr:nvCxnSpPr>
      <xdr:spPr>
        <a:xfrm flipV="1">
          <a:off x="2019300" y="13460954"/>
          <a:ext cx="889000" cy="9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76716</xdr:rowOff>
    </xdr:from>
    <xdr:to>
      <xdr:col>15</xdr:col>
      <xdr:colOff>101600</xdr:colOff>
      <xdr:row>78</xdr:row>
      <xdr:rowOff>6866</xdr:rowOff>
    </xdr:to>
    <xdr:sp macro="" textlink="">
      <xdr:nvSpPr>
        <xdr:cNvPr id="187" name="フローチャート: 判断 186">
          <a:extLst>
            <a:ext uri="{FF2B5EF4-FFF2-40B4-BE49-F238E27FC236}">
              <a16:creationId xmlns:a16="http://schemas.microsoft.com/office/drawing/2014/main" id="{1338FAC8-1CBE-4839-A4C9-36EA78279015}"/>
            </a:ext>
          </a:extLst>
        </xdr:cNvPr>
        <xdr:cNvSpPr/>
      </xdr:nvSpPr>
      <xdr:spPr>
        <a:xfrm>
          <a:off x="2857500" y="1327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23393</xdr:rowOff>
    </xdr:from>
    <xdr:ext cx="469744" cy="259045"/>
    <xdr:sp macro="" textlink="">
      <xdr:nvSpPr>
        <xdr:cNvPr id="188" name="テキスト ボックス 187">
          <a:extLst>
            <a:ext uri="{FF2B5EF4-FFF2-40B4-BE49-F238E27FC236}">
              <a16:creationId xmlns:a16="http://schemas.microsoft.com/office/drawing/2014/main" id="{14249B9B-8D85-46B4-B14C-728234D17EEB}"/>
            </a:ext>
          </a:extLst>
        </xdr:cNvPr>
        <xdr:cNvSpPr txBox="1"/>
      </xdr:nvSpPr>
      <xdr:spPr>
        <a:xfrm>
          <a:off x="2673428" y="1305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95672</xdr:rowOff>
    </xdr:from>
    <xdr:to>
      <xdr:col>10</xdr:col>
      <xdr:colOff>114300</xdr:colOff>
      <xdr:row>78</xdr:row>
      <xdr:rowOff>96882</xdr:rowOff>
    </xdr:to>
    <xdr:cxnSp macro="">
      <xdr:nvCxnSpPr>
        <xdr:cNvPr id="189" name="直線コネクタ 188">
          <a:extLst>
            <a:ext uri="{FF2B5EF4-FFF2-40B4-BE49-F238E27FC236}">
              <a16:creationId xmlns:a16="http://schemas.microsoft.com/office/drawing/2014/main" id="{4BCE92B0-435C-4BBF-89E5-9578CA599D83}"/>
            </a:ext>
          </a:extLst>
        </xdr:cNvPr>
        <xdr:cNvCxnSpPr/>
      </xdr:nvCxnSpPr>
      <xdr:spPr>
        <a:xfrm>
          <a:off x="1130300" y="13468772"/>
          <a:ext cx="889000" cy="1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113178</xdr:rowOff>
    </xdr:from>
    <xdr:to>
      <xdr:col>10</xdr:col>
      <xdr:colOff>165100</xdr:colOff>
      <xdr:row>78</xdr:row>
      <xdr:rowOff>43328</xdr:rowOff>
    </xdr:to>
    <xdr:sp macro="" textlink="">
      <xdr:nvSpPr>
        <xdr:cNvPr id="190" name="フローチャート: 判断 189">
          <a:extLst>
            <a:ext uri="{FF2B5EF4-FFF2-40B4-BE49-F238E27FC236}">
              <a16:creationId xmlns:a16="http://schemas.microsoft.com/office/drawing/2014/main" id="{21863A3D-CD1D-47E6-8F96-FCEE947D0836}"/>
            </a:ext>
          </a:extLst>
        </xdr:cNvPr>
        <xdr:cNvSpPr/>
      </xdr:nvSpPr>
      <xdr:spPr>
        <a:xfrm>
          <a:off x="1968500" y="133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59855</xdr:rowOff>
    </xdr:from>
    <xdr:ext cx="469744" cy="259045"/>
    <xdr:sp macro="" textlink="">
      <xdr:nvSpPr>
        <xdr:cNvPr id="191" name="テキスト ボックス 190">
          <a:extLst>
            <a:ext uri="{FF2B5EF4-FFF2-40B4-BE49-F238E27FC236}">
              <a16:creationId xmlns:a16="http://schemas.microsoft.com/office/drawing/2014/main" id="{959A5A2B-0F48-4013-81FE-98D267B5CBB4}"/>
            </a:ext>
          </a:extLst>
        </xdr:cNvPr>
        <xdr:cNvSpPr txBox="1"/>
      </xdr:nvSpPr>
      <xdr:spPr>
        <a:xfrm>
          <a:off x="1784428" y="1309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119555</xdr:rowOff>
    </xdr:from>
    <xdr:to>
      <xdr:col>6</xdr:col>
      <xdr:colOff>38100</xdr:colOff>
      <xdr:row>78</xdr:row>
      <xdr:rowOff>49705</xdr:rowOff>
    </xdr:to>
    <xdr:sp macro="" textlink="">
      <xdr:nvSpPr>
        <xdr:cNvPr id="192" name="フローチャート: 判断 191">
          <a:extLst>
            <a:ext uri="{FF2B5EF4-FFF2-40B4-BE49-F238E27FC236}">
              <a16:creationId xmlns:a16="http://schemas.microsoft.com/office/drawing/2014/main" id="{B28F9F43-A91E-402E-BE04-5ABB739667DF}"/>
            </a:ext>
          </a:extLst>
        </xdr:cNvPr>
        <xdr:cNvSpPr/>
      </xdr:nvSpPr>
      <xdr:spPr>
        <a:xfrm>
          <a:off x="1079500" y="13321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66232</xdr:rowOff>
    </xdr:from>
    <xdr:ext cx="469744" cy="259045"/>
    <xdr:sp macro="" textlink="">
      <xdr:nvSpPr>
        <xdr:cNvPr id="193" name="テキスト ボックス 192">
          <a:extLst>
            <a:ext uri="{FF2B5EF4-FFF2-40B4-BE49-F238E27FC236}">
              <a16:creationId xmlns:a16="http://schemas.microsoft.com/office/drawing/2014/main" id="{7E89D46E-5924-4EAF-BB4E-AB49C73D53B4}"/>
            </a:ext>
          </a:extLst>
        </xdr:cNvPr>
        <xdr:cNvSpPr txBox="1"/>
      </xdr:nvSpPr>
      <xdr:spPr>
        <a:xfrm>
          <a:off x="895428" y="13096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B1625AC9-C4D7-46AF-9821-BFC44252675C}"/>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5DDC4DC9-F867-4331-8AD9-71656A810E11}"/>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60E84D91-B0EE-4DD8-AA89-458F0F3DC06D}"/>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8B819B7A-4E06-4C3D-962E-3B35FD351918}"/>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309A35A5-CFD9-4D9E-8B93-3896F861ACBE}"/>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42951</xdr:rowOff>
    </xdr:from>
    <xdr:to>
      <xdr:col>24</xdr:col>
      <xdr:colOff>114300</xdr:colOff>
      <xdr:row>78</xdr:row>
      <xdr:rowOff>144551</xdr:rowOff>
    </xdr:to>
    <xdr:sp macro="" textlink="">
      <xdr:nvSpPr>
        <xdr:cNvPr id="199" name="楕円 198">
          <a:extLst>
            <a:ext uri="{FF2B5EF4-FFF2-40B4-BE49-F238E27FC236}">
              <a16:creationId xmlns:a16="http://schemas.microsoft.com/office/drawing/2014/main" id="{98C07C8D-5B76-4955-937D-7E576752DDF2}"/>
            </a:ext>
          </a:extLst>
        </xdr:cNvPr>
        <xdr:cNvSpPr/>
      </xdr:nvSpPr>
      <xdr:spPr>
        <a:xfrm>
          <a:off x="4584700" y="1341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129328</xdr:rowOff>
    </xdr:from>
    <xdr:ext cx="469744" cy="259045"/>
    <xdr:sp macro="" textlink="">
      <xdr:nvSpPr>
        <xdr:cNvPr id="200" name="維持補修費該当値テキスト">
          <a:extLst>
            <a:ext uri="{FF2B5EF4-FFF2-40B4-BE49-F238E27FC236}">
              <a16:creationId xmlns:a16="http://schemas.microsoft.com/office/drawing/2014/main" id="{89E9D3B2-88CF-4028-8180-CA430BF62A57}"/>
            </a:ext>
          </a:extLst>
        </xdr:cNvPr>
        <xdr:cNvSpPr txBox="1"/>
      </xdr:nvSpPr>
      <xdr:spPr>
        <a:xfrm>
          <a:off x="4686300" y="13330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31018</xdr:rowOff>
    </xdr:from>
    <xdr:to>
      <xdr:col>20</xdr:col>
      <xdr:colOff>38100</xdr:colOff>
      <xdr:row>78</xdr:row>
      <xdr:rowOff>132618</xdr:rowOff>
    </xdr:to>
    <xdr:sp macro="" textlink="">
      <xdr:nvSpPr>
        <xdr:cNvPr id="201" name="楕円 200">
          <a:extLst>
            <a:ext uri="{FF2B5EF4-FFF2-40B4-BE49-F238E27FC236}">
              <a16:creationId xmlns:a16="http://schemas.microsoft.com/office/drawing/2014/main" id="{9C4D66F9-754B-41B4-B428-C955C26DF211}"/>
            </a:ext>
          </a:extLst>
        </xdr:cNvPr>
        <xdr:cNvSpPr/>
      </xdr:nvSpPr>
      <xdr:spPr>
        <a:xfrm>
          <a:off x="3746500" y="1340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123745</xdr:rowOff>
    </xdr:from>
    <xdr:ext cx="469744" cy="259045"/>
    <xdr:sp macro="" textlink="">
      <xdr:nvSpPr>
        <xdr:cNvPr id="202" name="テキスト ボックス 201">
          <a:extLst>
            <a:ext uri="{FF2B5EF4-FFF2-40B4-BE49-F238E27FC236}">
              <a16:creationId xmlns:a16="http://schemas.microsoft.com/office/drawing/2014/main" id="{DF625B0A-FCAD-49B0-8E63-76D3C6A56588}"/>
            </a:ext>
          </a:extLst>
        </xdr:cNvPr>
        <xdr:cNvSpPr txBox="1"/>
      </xdr:nvSpPr>
      <xdr:spPr>
        <a:xfrm>
          <a:off x="3562428" y="13496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37054</xdr:rowOff>
    </xdr:from>
    <xdr:to>
      <xdr:col>15</xdr:col>
      <xdr:colOff>101600</xdr:colOff>
      <xdr:row>78</xdr:row>
      <xdr:rowOff>138654</xdr:rowOff>
    </xdr:to>
    <xdr:sp macro="" textlink="">
      <xdr:nvSpPr>
        <xdr:cNvPr id="203" name="楕円 202">
          <a:extLst>
            <a:ext uri="{FF2B5EF4-FFF2-40B4-BE49-F238E27FC236}">
              <a16:creationId xmlns:a16="http://schemas.microsoft.com/office/drawing/2014/main" id="{D4047FD4-59CF-46CD-B54A-316FC87B7BBF}"/>
            </a:ext>
          </a:extLst>
        </xdr:cNvPr>
        <xdr:cNvSpPr/>
      </xdr:nvSpPr>
      <xdr:spPr>
        <a:xfrm>
          <a:off x="2857500" y="1341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129781</xdr:rowOff>
    </xdr:from>
    <xdr:ext cx="469744" cy="259045"/>
    <xdr:sp macro="" textlink="">
      <xdr:nvSpPr>
        <xdr:cNvPr id="204" name="テキスト ボックス 203">
          <a:extLst>
            <a:ext uri="{FF2B5EF4-FFF2-40B4-BE49-F238E27FC236}">
              <a16:creationId xmlns:a16="http://schemas.microsoft.com/office/drawing/2014/main" id="{FA6F3E9B-CF38-4087-BD76-466AA9462ECA}"/>
            </a:ext>
          </a:extLst>
        </xdr:cNvPr>
        <xdr:cNvSpPr txBox="1"/>
      </xdr:nvSpPr>
      <xdr:spPr>
        <a:xfrm>
          <a:off x="2673428" y="13502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46082</xdr:rowOff>
    </xdr:from>
    <xdr:to>
      <xdr:col>10</xdr:col>
      <xdr:colOff>165100</xdr:colOff>
      <xdr:row>78</xdr:row>
      <xdr:rowOff>147682</xdr:rowOff>
    </xdr:to>
    <xdr:sp macro="" textlink="">
      <xdr:nvSpPr>
        <xdr:cNvPr id="205" name="楕円 204">
          <a:extLst>
            <a:ext uri="{FF2B5EF4-FFF2-40B4-BE49-F238E27FC236}">
              <a16:creationId xmlns:a16="http://schemas.microsoft.com/office/drawing/2014/main" id="{89D9E382-8412-4FD8-9897-9D353CB38AE0}"/>
            </a:ext>
          </a:extLst>
        </xdr:cNvPr>
        <xdr:cNvSpPr/>
      </xdr:nvSpPr>
      <xdr:spPr>
        <a:xfrm>
          <a:off x="1968500" y="1341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138809</xdr:rowOff>
    </xdr:from>
    <xdr:ext cx="469744" cy="259045"/>
    <xdr:sp macro="" textlink="">
      <xdr:nvSpPr>
        <xdr:cNvPr id="206" name="テキスト ボックス 205">
          <a:extLst>
            <a:ext uri="{FF2B5EF4-FFF2-40B4-BE49-F238E27FC236}">
              <a16:creationId xmlns:a16="http://schemas.microsoft.com/office/drawing/2014/main" id="{5DBAD0B1-D638-4CCC-AD17-189185AF8447}"/>
            </a:ext>
          </a:extLst>
        </xdr:cNvPr>
        <xdr:cNvSpPr txBox="1"/>
      </xdr:nvSpPr>
      <xdr:spPr>
        <a:xfrm>
          <a:off x="1784428" y="13511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44872</xdr:rowOff>
    </xdr:from>
    <xdr:to>
      <xdr:col>6</xdr:col>
      <xdr:colOff>38100</xdr:colOff>
      <xdr:row>78</xdr:row>
      <xdr:rowOff>146472</xdr:rowOff>
    </xdr:to>
    <xdr:sp macro="" textlink="">
      <xdr:nvSpPr>
        <xdr:cNvPr id="207" name="楕円 206">
          <a:extLst>
            <a:ext uri="{FF2B5EF4-FFF2-40B4-BE49-F238E27FC236}">
              <a16:creationId xmlns:a16="http://schemas.microsoft.com/office/drawing/2014/main" id="{0E1E49F5-3FCF-46DB-A8EC-C9420B4D96C8}"/>
            </a:ext>
          </a:extLst>
        </xdr:cNvPr>
        <xdr:cNvSpPr/>
      </xdr:nvSpPr>
      <xdr:spPr>
        <a:xfrm>
          <a:off x="1079500" y="1341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137599</xdr:rowOff>
    </xdr:from>
    <xdr:ext cx="469744" cy="259045"/>
    <xdr:sp macro="" textlink="">
      <xdr:nvSpPr>
        <xdr:cNvPr id="208" name="テキスト ボックス 207">
          <a:extLst>
            <a:ext uri="{FF2B5EF4-FFF2-40B4-BE49-F238E27FC236}">
              <a16:creationId xmlns:a16="http://schemas.microsoft.com/office/drawing/2014/main" id="{FB227734-2BB1-41B9-B176-5533BC4D7755}"/>
            </a:ext>
          </a:extLst>
        </xdr:cNvPr>
        <xdr:cNvSpPr txBox="1"/>
      </xdr:nvSpPr>
      <xdr:spPr>
        <a:xfrm>
          <a:off x="895428" y="1351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F5E99B3F-AF54-443B-9107-82CEF69FDD35}"/>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65D59CFB-1C9C-43EC-92FF-A8B6363B4FAE}"/>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38B0CC61-59CB-4F00-A280-4D8D7C6D0E07}"/>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2006080B-2A56-46D1-824C-4FC0887BA405}"/>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5EF90630-9D19-4DCF-8296-35F43E9E713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50266F28-A456-4BD5-90D4-ABE49A3AC8E4}"/>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7DDEC4E9-C959-4CFF-8C39-774FB6B8B4D2}"/>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F0E16B47-5571-4CFF-8D70-33910D52569B}"/>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5F6FBF9E-38EF-4CBB-9898-0F4A3F7CCC18}"/>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B4143B9F-A8F7-4FD0-B4BC-40FCD2334D3A}"/>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a:extLst>
            <a:ext uri="{FF2B5EF4-FFF2-40B4-BE49-F238E27FC236}">
              <a16:creationId xmlns:a16="http://schemas.microsoft.com/office/drawing/2014/main" id="{DC945F46-A7D2-467E-8D83-B3BC10B36FCB}"/>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78A6B1F-0BB2-4318-A177-20FCD39831D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DDC4163E-FC7D-48EF-84A7-6F3B1AA45B7C}"/>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8AFC5272-2B6A-47B3-8ADA-65782ADB2E5F}"/>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9B8EB8C9-AAEF-41F7-B49A-248F76000444}"/>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D12318B7-A249-4615-920E-7FB32C0DA51D}"/>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5" name="テキスト ボックス 224">
          <a:extLst>
            <a:ext uri="{FF2B5EF4-FFF2-40B4-BE49-F238E27FC236}">
              <a16:creationId xmlns:a16="http://schemas.microsoft.com/office/drawing/2014/main" id="{6D08B2DE-2A35-4E1A-8BE7-44FD84742CA7}"/>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E3644FB4-E11F-4FC2-B4A0-FC6123E69EE3}"/>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E8CEBAB0-90CF-4081-9C98-AB5B038D9BDF}"/>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DFF26D12-96A7-46F3-8514-2104170395DE}"/>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E27A84DB-B462-466A-9902-01CA9EAEFA7D}"/>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AAC7D43C-28C0-4854-B27A-EE6873FDFA8D}"/>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3270EBD3-A091-44D0-9E9C-1DAEBCBEC07B}"/>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FEE3DF98-57F2-433E-8288-C14446442EE6}"/>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138418</xdr:rowOff>
    </xdr:from>
    <xdr:to>
      <xdr:col>24</xdr:col>
      <xdr:colOff>62865</xdr:colOff>
      <xdr:row>98</xdr:row>
      <xdr:rowOff>87846</xdr:rowOff>
    </xdr:to>
    <xdr:cxnSp macro="">
      <xdr:nvCxnSpPr>
        <xdr:cNvPr id="233" name="直線コネクタ 232">
          <a:extLst>
            <a:ext uri="{FF2B5EF4-FFF2-40B4-BE49-F238E27FC236}">
              <a16:creationId xmlns:a16="http://schemas.microsoft.com/office/drawing/2014/main" id="{C4791FC5-0209-4786-83ED-769085620FB0}"/>
            </a:ext>
          </a:extLst>
        </xdr:cNvPr>
        <xdr:cNvCxnSpPr/>
      </xdr:nvCxnSpPr>
      <xdr:spPr>
        <a:xfrm flipV="1">
          <a:off x="4633595" y="15568918"/>
          <a:ext cx="1270" cy="1321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91673</xdr:rowOff>
    </xdr:from>
    <xdr:ext cx="534377" cy="259045"/>
    <xdr:sp macro="" textlink="">
      <xdr:nvSpPr>
        <xdr:cNvPr id="234" name="扶助費最小値テキスト">
          <a:extLst>
            <a:ext uri="{FF2B5EF4-FFF2-40B4-BE49-F238E27FC236}">
              <a16:creationId xmlns:a16="http://schemas.microsoft.com/office/drawing/2014/main" id="{7DD72CB9-7140-4C03-9602-73666FCA4B12}"/>
            </a:ext>
          </a:extLst>
        </xdr:cNvPr>
        <xdr:cNvSpPr txBox="1"/>
      </xdr:nvSpPr>
      <xdr:spPr>
        <a:xfrm>
          <a:off x="4686300" y="16893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87846</xdr:rowOff>
    </xdr:from>
    <xdr:to>
      <xdr:col>24</xdr:col>
      <xdr:colOff>152400</xdr:colOff>
      <xdr:row>98</xdr:row>
      <xdr:rowOff>87846</xdr:rowOff>
    </xdr:to>
    <xdr:cxnSp macro="">
      <xdr:nvCxnSpPr>
        <xdr:cNvPr id="235" name="直線コネクタ 234">
          <a:extLst>
            <a:ext uri="{FF2B5EF4-FFF2-40B4-BE49-F238E27FC236}">
              <a16:creationId xmlns:a16="http://schemas.microsoft.com/office/drawing/2014/main" id="{A5D585AC-D462-42CD-911F-8C9E14398D35}"/>
            </a:ext>
          </a:extLst>
        </xdr:cNvPr>
        <xdr:cNvCxnSpPr/>
      </xdr:nvCxnSpPr>
      <xdr:spPr>
        <a:xfrm>
          <a:off x="4546600" y="16889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85095</xdr:rowOff>
    </xdr:from>
    <xdr:ext cx="599010" cy="259045"/>
    <xdr:sp macro="" textlink="">
      <xdr:nvSpPr>
        <xdr:cNvPr id="236" name="扶助費最大値テキスト">
          <a:extLst>
            <a:ext uri="{FF2B5EF4-FFF2-40B4-BE49-F238E27FC236}">
              <a16:creationId xmlns:a16="http://schemas.microsoft.com/office/drawing/2014/main" id="{5942A906-9615-430C-9392-870092E4A377}"/>
            </a:ext>
          </a:extLst>
        </xdr:cNvPr>
        <xdr:cNvSpPr txBox="1"/>
      </xdr:nvSpPr>
      <xdr:spPr>
        <a:xfrm>
          <a:off x="4686300" y="15344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138418</xdr:rowOff>
    </xdr:from>
    <xdr:to>
      <xdr:col>24</xdr:col>
      <xdr:colOff>152400</xdr:colOff>
      <xdr:row>90</xdr:row>
      <xdr:rowOff>138418</xdr:rowOff>
    </xdr:to>
    <xdr:cxnSp macro="">
      <xdr:nvCxnSpPr>
        <xdr:cNvPr id="237" name="直線コネクタ 236">
          <a:extLst>
            <a:ext uri="{FF2B5EF4-FFF2-40B4-BE49-F238E27FC236}">
              <a16:creationId xmlns:a16="http://schemas.microsoft.com/office/drawing/2014/main" id="{5349B449-4F83-486B-888A-28BFD4E72677}"/>
            </a:ext>
          </a:extLst>
        </xdr:cNvPr>
        <xdr:cNvCxnSpPr/>
      </xdr:nvCxnSpPr>
      <xdr:spPr>
        <a:xfrm>
          <a:off x="4546600" y="15568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151828</xdr:rowOff>
    </xdr:from>
    <xdr:to>
      <xdr:col>24</xdr:col>
      <xdr:colOff>63500</xdr:colOff>
      <xdr:row>96</xdr:row>
      <xdr:rowOff>138481</xdr:rowOff>
    </xdr:to>
    <xdr:cxnSp macro="">
      <xdr:nvCxnSpPr>
        <xdr:cNvPr id="238" name="直線コネクタ 237">
          <a:extLst>
            <a:ext uri="{FF2B5EF4-FFF2-40B4-BE49-F238E27FC236}">
              <a16:creationId xmlns:a16="http://schemas.microsoft.com/office/drawing/2014/main" id="{E0D5BFB5-D75E-466E-9E11-69CDB9EF315C}"/>
            </a:ext>
          </a:extLst>
        </xdr:cNvPr>
        <xdr:cNvCxnSpPr/>
      </xdr:nvCxnSpPr>
      <xdr:spPr>
        <a:xfrm>
          <a:off x="3797300" y="16439578"/>
          <a:ext cx="838200" cy="158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159351</xdr:rowOff>
    </xdr:from>
    <xdr:ext cx="534377" cy="259045"/>
    <xdr:sp macro="" textlink="">
      <xdr:nvSpPr>
        <xdr:cNvPr id="239" name="扶助費平均値テキスト">
          <a:extLst>
            <a:ext uri="{FF2B5EF4-FFF2-40B4-BE49-F238E27FC236}">
              <a16:creationId xmlns:a16="http://schemas.microsoft.com/office/drawing/2014/main" id="{54E7E770-4726-499D-B4C9-3C17321C39E6}"/>
            </a:ext>
          </a:extLst>
        </xdr:cNvPr>
        <xdr:cNvSpPr txBox="1"/>
      </xdr:nvSpPr>
      <xdr:spPr>
        <a:xfrm>
          <a:off x="4686300" y="161042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136474</xdr:rowOff>
    </xdr:from>
    <xdr:to>
      <xdr:col>24</xdr:col>
      <xdr:colOff>114300</xdr:colOff>
      <xdr:row>95</xdr:row>
      <xdr:rowOff>66624</xdr:rowOff>
    </xdr:to>
    <xdr:sp macro="" textlink="">
      <xdr:nvSpPr>
        <xdr:cNvPr id="240" name="フローチャート: 判断 239">
          <a:extLst>
            <a:ext uri="{FF2B5EF4-FFF2-40B4-BE49-F238E27FC236}">
              <a16:creationId xmlns:a16="http://schemas.microsoft.com/office/drawing/2014/main" id="{409D6013-6DDE-498B-8728-CF5874092AD9}"/>
            </a:ext>
          </a:extLst>
        </xdr:cNvPr>
        <xdr:cNvSpPr/>
      </xdr:nvSpPr>
      <xdr:spPr>
        <a:xfrm>
          <a:off x="4584700" y="1625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151828</xdr:rowOff>
    </xdr:from>
    <xdr:to>
      <xdr:col>19</xdr:col>
      <xdr:colOff>177800</xdr:colOff>
      <xdr:row>97</xdr:row>
      <xdr:rowOff>81611</xdr:rowOff>
    </xdr:to>
    <xdr:cxnSp macro="">
      <xdr:nvCxnSpPr>
        <xdr:cNvPr id="241" name="直線コネクタ 240">
          <a:extLst>
            <a:ext uri="{FF2B5EF4-FFF2-40B4-BE49-F238E27FC236}">
              <a16:creationId xmlns:a16="http://schemas.microsoft.com/office/drawing/2014/main" id="{F7BBDDB4-C84F-47C0-AD1B-C141DF80A074}"/>
            </a:ext>
          </a:extLst>
        </xdr:cNvPr>
        <xdr:cNvCxnSpPr/>
      </xdr:nvCxnSpPr>
      <xdr:spPr>
        <a:xfrm flipV="1">
          <a:off x="2908300" y="16439578"/>
          <a:ext cx="889000" cy="272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17030</xdr:rowOff>
    </xdr:from>
    <xdr:to>
      <xdr:col>20</xdr:col>
      <xdr:colOff>38100</xdr:colOff>
      <xdr:row>94</xdr:row>
      <xdr:rowOff>118630</xdr:rowOff>
    </xdr:to>
    <xdr:sp macro="" textlink="">
      <xdr:nvSpPr>
        <xdr:cNvPr id="242" name="フローチャート: 判断 241">
          <a:extLst>
            <a:ext uri="{FF2B5EF4-FFF2-40B4-BE49-F238E27FC236}">
              <a16:creationId xmlns:a16="http://schemas.microsoft.com/office/drawing/2014/main" id="{47EFC2B4-9C7D-49E0-BC00-357254C28458}"/>
            </a:ext>
          </a:extLst>
        </xdr:cNvPr>
        <xdr:cNvSpPr/>
      </xdr:nvSpPr>
      <xdr:spPr>
        <a:xfrm>
          <a:off x="3746500" y="16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135157</xdr:rowOff>
    </xdr:from>
    <xdr:ext cx="534377" cy="259045"/>
    <xdr:sp macro="" textlink="">
      <xdr:nvSpPr>
        <xdr:cNvPr id="243" name="テキスト ボックス 242">
          <a:extLst>
            <a:ext uri="{FF2B5EF4-FFF2-40B4-BE49-F238E27FC236}">
              <a16:creationId xmlns:a16="http://schemas.microsoft.com/office/drawing/2014/main" id="{7F51ED1A-E4FB-4EFD-9856-B04309EFD2C3}"/>
            </a:ext>
          </a:extLst>
        </xdr:cNvPr>
        <xdr:cNvSpPr txBox="1"/>
      </xdr:nvSpPr>
      <xdr:spPr>
        <a:xfrm>
          <a:off x="3530111" y="1590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81611</xdr:rowOff>
    </xdr:from>
    <xdr:to>
      <xdr:col>15</xdr:col>
      <xdr:colOff>50800</xdr:colOff>
      <xdr:row>97</xdr:row>
      <xdr:rowOff>102896</xdr:rowOff>
    </xdr:to>
    <xdr:cxnSp macro="">
      <xdr:nvCxnSpPr>
        <xdr:cNvPr id="244" name="直線コネクタ 243">
          <a:extLst>
            <a:ext uri="{FF2B5EF4-FFF2-40B4-BE49-F238E27FC236}">
              <a16:creationId xmlns:a16="http://schemas.microsoft.com/office/drawing/2014/main" id="{9B35C629-7929-46BF-8AA6-CBFB250CB574}"/>
            </a:ext>
          </a:extLst>
        </xdr:cNvPr>
        <xdr:cNvCxnSpPr/>
      </xdr:nvCxnSpPr>
      <xdr:spPr>
        <a:xfrm flipV="1">
          <a:off x="2019300" y="16712261"/>
          <a:ext cx="889000" cy="21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145059</xdr:rowOff>
    </xdr:from>
    <xdr:to>
      <xdr:col>15</xdr:col>
      <xdr:colOff>101600</xdr:colOff>
      <xdr:row>96</xdr:row>
      <xdr:rowOff>75209</xdr:rowOff>
    </xdr:to>
    <xdr:sp macro="" textlink="">
      <xdr:nvSpPr>
        <xdr:cNvPr id="245" name="フローチャート: 判断 244">
          <a:extLst>
            <a:ext uri="{FF2B5EF4-FFF2-40B4-BE49-F238E27FC236}">
              <a16:creationId xmlns:a16="http://schemas.microsoft.com/office/drawing/2014/main" id="{0B82F9EE-39F4-427F-A245-54116D26DC0C}"/>
            </a:ext>
          </a:extLst>
        </xdr:cNvPr>
        <xdr:cNvSpPr/>
      </xdr:nvSpPr>
      <xdr:spPr>
        <a:xfrm>
          <a:off x="2857500" y="16432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91736</xdr:rowOff>
    </xdr:from>
    <xdr:ext cx="534377" cy="259045"/>
    <xdr:sp macro="" textlink="">
      <xdr:nvSpPr>
        <xdr:cNvPr id="246" name="テキスト ボックス 245">
          <a:extLst>
            <a:ext uri="{FF2B5EF4-FFF2-40B4-BE49-F238E27FC236}">
              <a16:creationId xmlns:a16="http://schemas.microsoft.com/office/drawing/2014/main" id="{70B3961A-AD45-4BA9-97F7-891ECE4185DA}"/>
            </a:ext>
          </a:extLst>
        </xdr:cNvPr>
        <xdr:cNvSpPr txBox="1"/>
      </xdr:nvSpPr>
      <xdr:spPr>
        <a:xfrm>
          <a:off x="2641111" y="16208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102896</xdr:rowOff>
    </xdr:from>
    <xdr:to>
      <xdr:col>10</xdr:col>
      <xdr:colOff>114300</xdr:colOff>
      <xdr:row>97</xdr:row>
      <xdr:rowOff>137452</xdr:rowOff>
    </xdr:to>
    <xdr:cxnSp macro="">
      <xdr:nvCxnSpPr>
        <xdr:cNvPr id="247" name="直線コネクタ 246">
          <a:extLst>
            <a:ext uri="{FF2B5EF4-FFF2-40B4-BE49-F238E27FC236}">
              <a16:creationId xmlns:a16="http://schemas.microsoft.com/office/drawing/2014/main" id="{3AA5314F-0A1E-4C4B-84C5-8C6C6500DEC0}"/>
            </a:ext>
          </a:extLst>
        </xdr:cNvPr>
        <xdr:cNvCxnSpPr/>
      </xdr:nvCxnSpPr>
      <xdr:spPr>
        <a:xfrm flipV="1">
          <a:off x="1130300" y="16733546"/>
          <a:ext cx="889000" cy="34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141833</xdr:rowOff>
    </xdr:from>
    <xdr:to>
      <xdr:col>10</xdr:col>
      <xdr:colOff>165100</xdr:colOff>
      <xdr:row>96</xdr:row>
      <xdr:rowOff>71983</xdr:rowOff>
    </xdr:to>
    <xdr:sp macro="" textlink="">
      <xdr:nvSpPr>
        <xdr:cNvPr id="248" name="フローチャート: 判断 247">
          <a:extLst>
            <a:ext uri="{FF2B5EF4-FFF2-40B4-BE49-F238E27FC236}">
              <a16:creationId xmlns:a16="http://schemas.microsoft.com/office/drawing/2014/main" id="{27CDF66F-5572-4C49-8C5F-1A045DC2498A}"/>
            </a:ext>
          </a:extLst>
        </xdr:cNvPr>
        <xdr:cNvSpPr/>
      </xdr:nvSpPr>
      <xdr:spPr>
        <a:xfrm>
          <a:off x="1968500" y="16429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88510</xdr:rowOff>
    </xdr:from>
    <xdr:ext cx="534377" cy="259045"/>
    <xdr:sp macro="" textlink="">
      <xdr:nvSpPr>
        <xdr:cNvPr id="249" name="テキスト ボックス 248">
          <a:extLst>
            <a:ext uri="{FF2B5EF4-FFF2-40B4-BE49-F238E27FC236}">
              <a16:creationId xmlns:a16="http://schemas.microsoft.com/office/drawing/2014/main" id="{24EAF21C-3CEA-4C80-AA9A-E7888701D909}"/>
            </a:ext>
          </a:extLst>
        </xdr:cNvPr>
        <xdr:cNvSpPr txBox="1"/>
      </xdr:nvSpPr>
      <xdr:spPr>
        <a:xfrm>
          <a:off x="1752111" y="16204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4204</xdr:rowOff>
    </xdr:from>
    <xdr:to>
      <xdr:col>6</xdr:col>
      <xdr:colOff>38100</xdr:colOff>
      <xdr:row>96</xdr:row>
      <xdr:rowOff>105804</xdr:rowOff>
    </xdr:to>
    <xdr:sp macro="" textlink="">
      <xdr:nvSpPr>
        <xdr:cNvPr id="250" name="フローチャート: 判断 249">
          <a:extLst>
            <a:ext uri="{FF2B5EF4-FFF2-40B4-BE49-F238E27FC236}">
              <a16:creationId xmlns:a16="http://schemas.microsoft.com/office/drawing/2014/main" id="{0F953881-B6A2-486D-866A-237FA137AB08}"/>
            </a:ext>
          </a:extLst>
        </xdr:cNvPr>
        <xdr:cNvSpPr/>
      </xdr:nvSpPr>
      <xdr:spPr>
        <a:xfrm>
          <a:off x="1079500" y="16463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122331</xdr:rowOff>
    </xdr:from>
    <xdr:ext cx="534377" cy="259045"/>
    <xdr:sp macro="" textlink="">
      <xdr:nvSpPr>
        <xdr:cNvPr id="251" name="テキスト ボックス 250">
          <a:extLst>
            <a:ext uri="{FF2B5EF4-FFF2-40B4-BE49-F238E27FC236}">
              <a16:creationId xmlns:a16="http://schemas.microsoft.com/office/drawing/2014/main" id="{0E8FEFDA-4FED-41C0-91EC-404F6B2986EE}"/>
            </a:ext>
          </a:extLst>
        </xdr:cNvPr>
        <xdr:cNvSpPr txBox="1"/>
      </xdr:nvSpPr>
      <xdr:spPr>
        <a:xfrm>
          <a:off x="863111" y="16238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6AA35525-915F-4CF0-B35E-8C1545564EAB}"/>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7DDF69C3-A229-45AD-B5BE-37C8C31203E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10722119-AC78-4D90-BF98-B9044B9DC2EF}"/>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69C0D24D-7821-4619-AFE1-8C6B72C63019}"/>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9677FE34-F2B9-4B22-901F-DA613D5E647F}"/>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87681</xdr:rowOff>
    </xdr:from>
    <xdr:to>
      <xdr:col>24</xdr:col>
      <xdr:colOff>114300</xdr:colOff>
      <xdr:row>97</xdr:row>
      <xdr:rowOff>17831</xdr:rowOff>
    </xdr:to>
    <xdr:sp macro="" textlink="">
      <xdr:nvSpPr>
        <xdr:cNvPr id="257" name="楕円 256">
          <a:extLst>
            <a:ext uri="{FF2B5EF4-FFF2-40B4-BE49-F238E27FC236}">
              <a16:creationId xmlns:a16="http://schemas.microsoft.com/office/drawing/2014/main" id="{914B5409-52E9-43DD-B6D2-FBA8055FDEB7}"/>
            </a:ext>
          </a:extLst>
        </xdr:cNvPr>
        <xdr:cNvSpPr/>
      </xdr:nvSpPr>
      <xdr:spPr>
        <a:xfrm>
          <a:off x="4584700" y="16546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66108</xdr:rowOff>
    </xdr:from>
    <xdr:ext cx="534377" cy="259045"/>
    <xdr:sp macro="" textlink="">
      <xdr:nvSpPr>
        <xdr:cNvPr id="258" name="扶助費該当値テキスト">
          <a:extLst>
            <a:ext uri="{FF2B5EF4-FFF2-40B4-BE49-F238E27FC236}">
              <a16:creationId xmlns:a16="http://schemas.microsoft.com/office/drawing/2014/main" id="{4F2E5EAE-81C2-4493-A060-07451F6AC823}"/>
            </a:ext>
          </a:extLst>
        </xdr:cNvPr>
        <xdr:cNvSpPr txBox="1"/>
      </xdr:nvSpPr>
      <xdr:spPr>
        <a:xfrm>
          <a:off x="4686300" y="1652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101028</xdr:rowOff>
    </xdr:from>
    <xdr:to>
      <xdr:col>20</xdr:col>
      <xdr:colOff>38100</xdr:colOff>
      <xdr:row>96</xdr:row>
      <xdr:rowOff>31178</xdr:rowOff>
    </xdr:to>
    <xdr:sp macro="" textlink="">
      <xdr:nvSpPr>
        <xdr:cNvPr id="259" name="楕円 258">
          <a:extLst>
            <a:ext uri="{FF2B5EF4-FFF2-40B4-BE49-F238E27FC236}">
              <a16:creationId xmlns:a16="http://schemas.microsoft.com/office/drawing/2014/main" id="{040FC67B-8667-4B9F-935E-1A75F48DC045}"/>
            </a:ext>
          </a:extLst>
        </xdr:cNvPr>
        <xdr:cNvSpPr/>
      </xdr:nvSpPr>
      <xdr:spPr>
        <a:xfrm>
          <a:off x="3746500" y="1638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22305</xdr:rowOff>
    </xdr:from>
    <xdr:ext cx="534377" cy="259045"/>
    <xdr:sp macro="" textlink="">
      <xdr:nvSpPr>
        <xdr:cNvPr id="260" name="テキスト ボックス 259">
          <a:extLst>
            <a:ext uri="{FF2B5EF4-FFF2-40B4-BE49-F238E27FC236}">
              <a16:creationId xmlns:a16="http://schemas.microsoft.com/office/drawing/2014/main" id="{3FD67F75-EDAC-4D90-9D2B-AA97C7A929E8}"/>
            </a:ext>
          </a:extLst>
        </xdr:cNvPr>
        <xdr:cNvSpPr txBox="1"/>
      </xdr:nvSpPr>
      <xdr:spPr>
        <a:xfrm>
          <a:off x="3530111" y="16481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30811</xdr:rowOff>
    </xdr:from>
    <xdr:to>
      <xdr:col>15</xdr:col>
      <xdr:colOff>101600</xdr:colOff>
      <xdr:row>97</xdr:row>
      <xdr:rowOff>132411</xdr:rowOff>
    </xdr:to>
    <xdr:sp macro="" textlink="">
      <xdr:nvSpPr>
        <xdr:cNvPr id="261" name="楕円 260">
          <a:extLst>
            <a:ext uri="{FF2B5EF4-FFF2-40B4-BE49-F238E27FC236}">
              <a16:creationId xmlns:a16="http://schemas.microsoft.com/office/drawing/2014/main" id="{93B1AA03-E08F-4BDC-9C9D-436143845617}"/>
            </a:ext>
          </a:extLst>
        </xdr:cNvPr>
        <xdr:cNvSpPr/>
      </xdr:nvSpPr>
      <xdr:spPr>
        <a:xfrm>
          <a:off x="2857500" y="1666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123538</xdr:rowOff>
    </xdr:from>
    <xdr:ext cx="534377" cy="259045"/>
    <xdr:sp macro="" textlink="">
      <xdr:nvSpPr>
        <xdr:cNvPr id="262" name="テキスト ボックス 261">
          <a:extLst>
            <a:ext uri="{FF2B5EF4-FFF2-40B4-BE49-F238E27FC236}">
              <a16:creationId xmlns:a16="http://schemas.microsoft.com/office/drawing/2014/main" id="{8C1C627E-BA13-477A-9A4C-010F3C585CA6}"/>
            </a:ext>
          </a:extLst>
        </xdr:cNvPr>
        <xdr:cNvSpPr txBox="1"/>
      </xdr:nvSpPr>
      <xdr:spPr>
        <a:xfrm>
          <a:off x="2641111" y="16754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52096</xdr:rowOff>
    </xdr:from>
    <xdr:to>
      <xdr:col>10</xdr:col>
      <xdr:colOff>165100</xdr:colOff>
      <xdr:row>97</xdr:row>
      <xdr:rowOff>153696</xdr:rowOff>
    </xdr:to>
    <xdr:sp macro="" textlink="">
      <xdr:nvSpPr>
        <xdr:cNvPr id="263" name="楕円 262">
          <a:extLst>
            <a:ext uri="{FF2B5EF4-FFF2-40B4-BE49-F238E27FC236}">
              <a16:creationId xmlns:a16="http://schemas.microsoft.com/office/drawing/2014/main" id="{AF1E4498-0EE1-4545-95BC-301D3AA8A5C9}"/>
            </a:ext>
          </a:extLst>
        </xdr:cNvPr>
        <xdr:cNvSpPr/>
      </xdr:nvSpPr>
      <xdr:spPr>
        <a:xfrm>
          <a:off x="1968500" y="16682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144823</xdr:rowOff>
    </xdr:from>
    <xdr:ext cx="534377" cy="259045"/>
    <xdr:sp macro="" textlink="">
      <xdr:nvSpPr>
        <xdr:cNvPr id="264" name="テキスト ボックス 263">
          <a:extLst>
            <a:ext uri="{FF2B5EF4-FFF2-40B4-BE49-F238E27FC236}">
              <a16:creationId xmlns:a16="http://schemas.microsoft.com/office/drawing/2014/main" id="{CC7B45ED-F3FC-4735-8894-CCA92A52AD18}"/>
            </a:ext>
          </a:extLst>
        </xdr:cNvPr>
        <xdr:cNvSpPr txBox="1"/>
      </xdr:nvSpPr>
      <xdr:spPr>
        <a:xfrm>
          <a:off x="1752111" y="16775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86652</xdr:rowOff>
    </xdr:from>
    <xdr:to>
      <xdr:col>6</xdr:col>
      <xdr:colOff>38100</xdr:colOff>
      <xdr:row>98</xdr:row>
      <xdr:rowOff>16802</xdr:rowOff>
    </xdr:to>
    <xdr:sp macro="" textlink="">
      <xdr:nvSpPr>
        <xdr:cNvPr id="265" name="楕円 264">
          <a:extLst>
            <a:ext uri="{FF2B5EF4-FFF2-40B4-BE49-F238E27FC236}">
              <a16:creationId xmlns:a16="http://schemas.microsoft.com/office/drawing/2014/main" id="{44AAE05E-7FF7-4E02-BBBF-E1755162D98E}"/>
            </a:ext>
          </a:extLst>
        </xdr:cNvPr>
        <xdr:cNvSpPr/>
      </xdr:nvSpPr>
      <xdr:spPr>
        <a:xfrm>
          <a:off x="1079500" y="16717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7929</xdr:rowOff>
    </xdr:from>
    <xdr:ext cx="534377" cy="259045"/>
    <xdr:sp macro="" textlink="">
      <xdr:nvSpPr>
        <xdr:cNvPr id="266" name="テキスト ボックス 265">
          <a:extLst>
            <a:ext uri="{FF2B5EF4-FFF2-40B4-BE49-F238E27FC236}">
              <a16:creationId xmlns:a16="http://schemas.microsoft.com/office/drawing/2014/main" id="{FA3AA7AC-4FDD-4142-908D-74058AFEB17F}"/>
            </a:ext>
          </a:extLst>
        </xdr:cNvPr>
        <xdr:cNvSpPr txBox="1"/>
      </xdr:nvSpPr>
      <xdr:spPr>
        <a:xfrm>
          <a:off x="863111" y="16810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142517A6-6676-4545-96FB-C95ED14E84B6}"/>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93D08EE5-1544-455C-A6F1-7381B7A31E35}"/>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37AF8788-363E-41A4-8FFD-53F7972E87E6}"/>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81E04897-53F1-4211-9BB7-8A0C3A095924}"/>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3E817471-41FA-4DD1-954A-1904E3FD663A}"/>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1EE1CF6-1372-473B-8689-830FACD86B5A}"/>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2DC95F0D-9EBB-4C7A-BE30-FB141EA6D65B}"/>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1E7A90CE-889D-4092-AE2C-D4EFDB672D6C}"/>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50F50BB1-13F9-42AB-8C3B-E0BE55DFBE19}"/>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7F280ACF-853F-45C4-AE8A-3540F9868221}"/>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a:extLst>
            <a:ext uri="{FF2B5EF4-FFF2-40B4-BE49-F238E27FC236}">
              <a16:creationId xmlns:a16="http://schemas.microsoft.com/office/drawing/2014/main" id="{4D3B559B-6ABA-4AD1-909E-8799076125FF}"/>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a:extLst>
            <a:ext uri="{FF2B5EF4-FFF2-40B4-BE49-F238E27FC236}">
              <a16:creationId xmlns:a16="http://schemas.microsoft.com/office/drawing/2014/main" id="{A0766AAE-60B8-4529-89A5-759351C626B2}"/>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a:extLst>
            <a:ext uri="{FF2B5EF4-FFF2-40B4-BE49-F238E27FC236}">
              <a16:creationId xmlns:a16="http://schemas.microsoft.com/office/drawing/2014/main" id="{A020937E-A0BA-4E30-8555-DE3BE8B2F80F}"/>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0" name="テキスト ボックス 279">
          <a:extLst>
            <a:ext uri="{FF2B5EF4-FFF2-40B4-BE49-F238E27FC236}">
              <a16:creationId xmlns:a16="http://schemas.microsoft.com/office/drawing/2014/main" id="{753239DA-D87E-479F-8E47-3A0B82C51E65}"/>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a:extLst>
            <a:ext uri="{FF2B5EF4-FFF2-40B4-BE49-F238E27FC236}">
              <a16:creationId xmlns:a16="http://schemas.microsoft.com/office/drawing/2014/main" id="{C05DF471-67B4-4E42-A90D-21821F65FD8B}"/>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2" name="テキスト ボックス 281">
          <a:extLst>
            <a:ext uri="{FF2B5EF4-FFF2-40B4-BE49-F238E27FC236}">
              <a16:creationId xmlns:a16="http://schemas.microsoft.com/office/drawing/2014/main" id="{05B92CDD-9FA8-466F-B4D9-3A5C2F4FE45E}"/>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a:extLst>
            <a:ext uri="{FF2B5EF4-FFF2-40B4-BE49-F238E27FC236}">
              <a16:creationId xmlns:a16="http://schemas.microsoft.com/office/drawing/2014/main" id="{8FFA7372-A883-49D8-B2C0-1936B6398AA3}"/>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4" name="テキスト ボックス 283">
          <a:extLst>
            <a:ext uri="{FF2B5EF4-FFF2-40B4-BE49-F238E27FC236}">
              <a16:creationId xmlns:a16="http://schemas.microsoft.com/office/drawing/2014/main" id="{B59FFB77-9547-49E4-A9C6-FE5E8ADA1728}"/>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A2AC4C3-76CA-41AC-9935-4B4D0A38BA23}"/>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68C4CFDE-96EB-4EBB-8942-99EC303CEE7F}"/>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2430FEA5-415C-4D3D-AD73-B84F8C923B97}"/>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59073</xdr:rowOff>
    </xdr:from>
    <xdr:to>
      <xdr:col>54</xdr:col>
      <xdr:colOff>189865</xdr:colOff>
      <xdr:row>37</xdr:row>
      <xdr:rowOff>136170</xdr:rowOff>
    </xdr:to>
    <xdr:cxnSp macro="">
      <xdr:nvCxnSpPr>
        <xdr:cNvPr id="288" name="直線コネクタ 287">
          <a:extLst>
            <a:ext uri="{FF2B5EF4-FFF2-40B4-BE49-F238E27FC236}">
              <a16:creationId xmlns:a16="http://schemas.microsoft.com/office/drawing/2014/main" id="{14FD76CA-F866-4BAF-934F-CB1A9EE4949D}"/>
            </a:ext>
          </a:extLst>
        </xdr:cNvPr>
        <xdr:cNvCxnSpPr/>
      </xdr:nvCxnSpPr>
      <xdr:spPr>
        <a:xfrm flipV="1">
          <a:off x="10475595" y="5545473"/>
          <a:ext cx="1270" cy="934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139998</xdr:rowOff>
    </xdr:from>
    <xdr:ext cx="534377" cy="259045"/>
    <xdr:sp macro="" textlink="">
      <xdr:nvSpPr>
        <xdr:cNvPr id="289" name="補助費等最小値テキスト">
          <a:extLst>
            <a:ext uri="{FF2B5EF4-FFF2-40B4-BE49-F238E27FC236}">
              <a16:creationId xmlns:a16="http://schemas.microsoft.com/office/drawing/2014/main" id="{FE92CFE4-4A7C-448B-9F07-1D7DF1AA84F8}"/>
            </a:ext>
          </a:extLst>
        </xdr:cNvPr>
        <xdr:cNvSpPr txBox="1"/>
      </xdr:nvSpPr>
      <xdr:spPr>
        <a:xfrm>
          <a:off x="10528300" y="6483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136170</xdr:rowOff>
    </xdr:from>
    <xdr:to>
      <xdr:col>55</xdr:col>
      <xdr:colOff>88900</xdr:colOff>
      <xdr:row>37</xdr:row>
      <xdr:rowOff>136170</xdr:rowOff>
    </xdr:to>
    <xdr:cxnSp macro="">
      <xdr:nvCxnSpPr>
        <xdr:cNvPr id="290" name="直線コネクタ 289">
          <a:extLst>
            <a:ext uri="{FF2B5EF4-FFF2-40B4-BE49-F238E27FC236}">
              <a16:creationId xmlns:a16="http://schemas.microsoft.com/office/drawing/2014/main" id="{B2171A62-E636-46AA-AF80-D04EDFEBE49A}"/>
            </a:ext>
          </a:extLst>
        </xdr:cNvPr>
        <xdr:cNvCxnSpPr/>
      </xdr:nvCxnSpPr>
      <xdr:spPr>
        <a:xfrm>
          <a:off x="10388600" y="647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5750</xdr:rowOff>
    </xdr:from>
    <xdr:ext cx="599010" cy="259045"/>
    <xdr:sp macro="" textlink="">
      <xdr:nvSpPr>
        <xdr:cNvPr id="291" name="補助費等最大値テキスト">
          <a:extLst>
            <a:ext uri="{FF2B5EF4-FFF2-40B4-BE49-F238E27FC236}">
              <a16:creationId xmlns:a16="http://schemas.microsoft.com/office/drawing/2014/main" id="{FB5425F7-ABB9-4B16-BFAC-133A2D6210F4}"/>
            </a:ext>
          </a:extLst>
        </xdr:cNvPr>
        <xdr:cNvSpPr txBox="1"/>
      </xdr:nvSpPr>
      <xdr:spPr>
        <a:xfrm>
          <a:off x="10528300" y="5320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59073</xdr:rowOff>
    </xdr:from>
    <xdr:to>
      <xdr:col>55</xdr:col>
      <xdr:colOff>88900</xdr:colOff>
      <xdr:row>32</xdr:row>
      <xdr:rowOff>59073</xdr:rowOff>
    </xdr:to>
    <xdr:cxnSp macro="">
      <xdr:nvCxnSpPr>
        <xdr:cNvPr id="292" name="直線コネクタ 291">
          <a:extLst>
            <a:ext uri="{FF2B5EF4-FFF2-40B4-BE49-F238E27FC236}">
              <a16:creationId xmlns:a16="http://schemas.microsoft.com/office/drawing/2014/main" id="{9887715D-A4DD-43AD-A546-8D6F7C7E1B97}"/>
            </a:ext>
          </a:extLst>
        </xdr:cNvPr>
        <xdr:cNvCxnSpPr/>
      </xdr:nvCxnSpPr>
      <xdr:spPr>
        <a:xfrm>
          <a:off x="10388600" y="5545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109273</xdr:rowOff>
    </xdr:from>
    <xdr:to>
      <xdr:col>55</xdr:col>
      <xdr:colOff>0</xdr:colOff>
      <xdr:row>37</xdr:row>
      <xdr:rowOff>59178</xdr:rowOff>
    </xdr:to>
    <xdr:cxnSp macro="">
      <xdr:nvCxnSpPr>
        <xdr:cNvPr id="293" name="直線コネクタ 292">
          <a:extLst>
            <a:ext uri="{FF2B5EF4-FFF2-40B4-BE49-F238E27FC236}">
              <a16:creationId xmlns:a16="http://schemas.microsoft.com/office/drawing/2014/main" id="{E09E420C-1BE6-4248-BE94-A8DB16651744}"/>
            </a:ext>
          </a:extLst>
        </xdr:cNvPr>
        <xdr:cNvCxnSpPr/>
      </xdr:nvCxnSpPr>
      <xdr:spPr>
        <a:xfrm flipV="1">
          <a:off x="9639300" y="6281473"/>
          <a:ext cx="838200" cy="121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12788</xdr:rowOff>
    </xdr:from>
    <xdr:ext cx="534377" cy="259045"/>
    <xdr:sp macro="" textlink="">
      <xdr:nvSpPr>
        <xdr:cNvPr id="294" name="補助費等平均値テキスト">
          <a:extLst>
            <a:ext uri="{FF2B5EF4-FFF2-40B4-BE49-F238E27FC236}">
              <a16:creationId xmlns:a16="http://schemas.microsoft.com/office/drawing/2014/main" id="{2FE65CC5-B3BD-4156-AC80-07840F3158D1}"/>
            </a:ext>
          </a:extLst>
        </xdr:cNvPr>
        <xdr:cNvSpPr txBox="1"/>
      </xdr:nvSpPr>
      <xdr:spPr>
        <a:xfrm>
          <a:off x="10528300" y="60135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161361</xdr:rowOff>
    </xdr:from>
    <xdr:to>
      <xdr:col>55</xdr:col>
      <xdr:colOff>50800</xdr:colOff>
      <xdr:row>36</xdr:row>
      <xdr:rowOff>91511</xdr:rowOff>
    </xdr:to>
    <xdr:sp macro="" textlink="">
      <xdr:nvSpPr>
        <xdr:cNvPr id="295" name="フローチャート: 判断 294">
          <a:extLst>
            <a:ext uri="{FF2B5EF4-FFF2-40B4-BE49-F238E27FC236}">
              <a16:creationId xmlns:a16="http://schemas.microsoft.com/office/drawing/2014/main" id="{E7A0E9C1-AFCA-4969-9B20-540EFC3538C3}"/>
            </a:ext>
          </a:extLst>
        </xdr:cNvPr>
        <xdr:cNvSpPr/>
      </xdr:nvSpPr>
      <xdr:spPr>
        <a:xfrm>
          <a:off x="10426700" y="616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47103</xdr:rowOff>
    </xdr:from>
    <xdr:to>
      <xdr:col>50</xdr:col>
      <xdr:colOff>114300</xdr:colOff>
      <xdr:row>37</xdr:row>
      <xdr:rowOff>59178</xdr:rowOff>
    </xdr:to>
    <xdr:cxnSp macro="">
      <xdr:nvCxnSpPr>
        <xdr:cNvPr id="296" name="直線コネクタ 295">
          <a:extLst>
            <a:ext uri="{FF2B5EF4-FFF2-40B4-BE49-F238E27FC236}">
              <a16:creationId xmlns:a16="http://schemas.microsoft.com/office/drawing/2014/main" id="{55EC3E99-BF5F-4675-9555-C2ADD9494174}"/>
            </a:ext>
          </a:extLst>
        </xdr:cNvPr>
        <xdr:cNvCxnSpPr/>
      </xdr:nvCxnSpPr>
      <xdr:spPr>
        <a:xfrm>
          <a:off x="8750300" y="5876403"/>
          <a:ext cx="889000" cy="526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34589</xdr:rowOff>
    </xdr:from>
    <xdr:to>
      <xdr:col>50</xdr:col>
      <xdr:colOff>165100</xdr:colOff>
      <xdr:row>36</xdr:row>
      <xdr:rowOff>136189</xdr:rowOff>
    </xdr:to>
    <xdr:sp macro="" textlink="">
      <xdr:nvSpPr>
        <xdr:cNvPr id="297" name="フローチャート: 判断 296">
          <a:extLst>
            <a:ext uri="{FF2B5EF4-FFF2-40B4-BE49-F238E27FC236}">
              <a16:creationId xmlns:a16="http://schemas.microsoft.com/office/drawing/2014/main" id="{2266D5BD-650A-48EE-A0A5-DE5924E14CD6}"/>
            </a:ext>
          </a:extLst>
        </xdr:cNvPr>
        <xdr:cNvSpPr/>
      </xdr:nvSpPr>
      <xdr:spPr>
        <a:xfrm>
          <a:off x="9588500" y="620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152716</xdr:rowOff>
    </xdr:from>
    <xdr:ext cx="534377" cy="259045"/>
    <xdr:sp macro="" textlink="">
      <xdr:nvSpPr>
        <xdr:cNvPr id="298" name="テキスト ボックス 297">
          <a:extLst>
            <a:ext uri="{FF2B5EF4-FFF2-40B4-BE49-F238E27FC236}">
              <a16:creationId xmlns:a16="http://schemas.microsoft.com/office/drawing/2014/main" id="{5058F9A1-1E8E-476C-8C53-00F9AB18B754}"/>
            </a:ext>
          </a:extLst>
        </xdr:cNvPr>
        <xdr:cNvSpPr txBox="1"/>
      </xdr:nvSpPr>
      <xdr:spPr>
        <a:xfrm>
          <a:off x="9372111" y="5982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47103</xdr:rowOff>
    </xdr:from>
    <xdr:to>
      <xdr:col>45</xdr:col>
      <xdr:colOff>177800</xdr:colOff>
      <xdr:row>37</xdr:row>
      <xdr:rowOff>129509</xdr:rowOff>
    </xdr:to>
    <xdr:cxnSp macro="">
      <xdr:nvCxnSpPr>
        <xdr:cNvPr id="299" name="直線コネクタ 298">
          <a:extLst>
            <a:ext uri="{FF2B5EF4-FFF2-40B4-BE49-F238E27FC236}">
              <a16:creationId xmlns:a16="http://schemas.microsoft.com/office/drawing/2014/main" id="{900A71D2-3FBF-4C5D-8705-6D0626A9F8E5}"/>
            </a:ext>
          </a:extLst>
        </xdr:cNvPr>
        <xdr:cNvCxnSpPr/>
      </xdr:nvCxnSpPr>
      <xdr:spPr>
        <a:xfrm flipV="1">
          <a:off x="7861300" y="5876403"/>
          <a:ext cx="889000" cy="596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75673</xdr:rowOff>
    </xdr:from>
    <xdr:to>
      <xdr:col>46</xdr:col>
      <xdr:colOff>38100</xdr:colOff>
      <xdr:row>34</xdr:row>
      <xdr:rowOff>5823</xdr:rowOff>
    </xdr:to>
    <xdr:sp macro="" textlink="">
      <xdr:nvSpPr>
        <xdr:cNvPr id="300" name="フローチャート: 判断 299">
          <a:extLst>
            <a:ext uri="{FF2B5EF4-FFF2-40B4-BE49-F238E27FC236}">
              <a16:creationId xmlns:a16="http://schemas.microsoft.com/office/drawing/2014/main" id="{5769F083-8887-4966-BC0B-CA1495D00312}"/>
            </a:ext>
          </a:extLst>
        </xdr:cNvPr>
        <xdr:cNvSpPr/>
      </xdr:nvSpPr>
      <xdr:spPr>
        <a:xfrm>
          <a:off x="8699500" y="573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22350</xdr:rowOff>
    </xdr:from>
    <xdr:ext cx="599010" cy="259045"/>
    <xdr:sp macro="" textlink="">
      <xdr:nvSpPr>
        <xdr:cNvPr id="301" name="テキスト ボックス 300">
          <a:extLst>
            <a:ext uri="{FF2B5EF4-FFF2-40B4-BE49-F238E27FC236}">
              <a16:creationId xmlns:a16="http://schemas.microsoft.com/office/drawing/2014/main" id="{E1FC397D-B4BC-42EA-BEEF-D0338F895839}"/>
            </a:ext>
          </a:extLst>
        </xdr:cNvPr>
        <xdr:cNvSpPr txBox="1"/>
      </xdr:nvSpPr>
      <xdr:spPr>
        <a:xfrm>
          <a:off x="8450795" y="5508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129509</xdr:rowOff>
    </xdr:from>
    <xdr:to>
      <xdr:col>41</xdr:col>
      <xdr:colOff>50800</xdr:colOff>
      <xdr:row>37</xdr:row>
      <xdr:rowOff>136088</xdr:rowOff>
    </xdr:to>
    <xdr:cxnSp macro="">
      <xdr:nvCxnSpPr>
        <xdr:cNvPr id="302" name="直線コネクタ 301">
          <a:extLst>
            <a:ext uri="{FF2B5EF4-FFF2-40B4-BE49-F238E27FC236}">
              <a16:creationId xmlns:a16="http://schemas.microsoft.com/office/drawing/2014/main" id="{1E56FEB6-1BFA-48DD-AD7E-062BBE575ADA}"/>
            </a:ext>
          </a:extLst>
        </xdr:cNvPr>
        <xdr:cNvCxnSpPr/>
      </xdr:nvCxnSpPr>
      <xdr:spPr>
        <a:xfrm flipV="1">
          <a:off x="6972300" y="6473159"/>
          <a:ext cx="889000" cy="6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111111</xdr:rowOff>
    </xdr:from>
    <xdr:to>
      <xdr:col>41</xdr:col>
      <xdr:colOff>101600</xdr:colOff>
      <xdr:row>37</xdr:row>
      <xdr:rowOff>41261</xdr:rowOff>
    </xdr:to>
    <xdr:sp macro="" textlink="">
      <xdr:nvSpPr>
        <xdr:cNvPr id="303" name="フローチャート: 判断 302">
          <a:extLst>
            <a:ext uri="{FF2B5EF4-FFF2-40B4-BE49-F238E27FC236}">
              <a16:creationId xmlns:a16="http://schemas.microsoft.com/office/drawing/2014/main" id="{B15DBA03-68A9-4644-8373-2DD41EDE0119}"/>
            </a:ext>
          </a:extLst>
        </xdr:cNvPr>
        <xdr:cNvSpPr/>
      </xdr:nvSpPr>
      <xdr:spPr>
        <a:xfrm>
          <a:off x="7810500" y="628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57788</xdr:rowOff>
    </xdr:from>
    <xdr:ext cx="534377" cy="259045"/>
    <xdr:sp macro="" textlink="">
      <xdr:nvSpPr>
        <xdr:cNvPr id="304" name="テキスト ボックス 303">
          <a:extLst>
            <a:ext uri="{FF2B5EF4-FFF2-40B4-BE49-F238E27FC236}">
              <a16:creationId xmlns:a16="http://schemas.microsoft.com/office/drawing/2014/main" id="{528156C8-59EF-4AE9-B908-F17B29B7E2DD}"/>
            </a:ext>
          </a:extLst>
        </xdr:cNvPr>
        <xdr:cNvSpPr txBox="1"/>
      </xdr:nvSpPr>
      <xdr:spPr>
        <a:xfrm>
          <a:off x="7594111" y="605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112839</xdr:rowOff>
    </xdr:from>
    <xdr:to>
      <xdr:col>36</xdr:col>
      <xdr:colOff>165100</xdr:colOff>
      <xdr:row>37</xdr:row>
      <xdr:rowOff>42989</xdr:rowOff>
    </xdr:to>
    <xdr:sp macro="" textlink="">
      <xdr:nvSpPr>
        <xdr:cNvPr id="305" name="フローチャート: 判断 304">
          <a:extLst>
            <a:ext uri="{FF2B5EF4-FFF2-40B4-BE49-F238E27FC236}">
              <a16:creationId xmlns:a16="http://schemas.microsoft.com/office/drawing/2014/main" id="{889EE330-AC3F-4E2B-999B-F8F757065517}"/>
            </a:ext>
          </a:extLst>
        </xdr:cNvPr>
        <xdr:cNvSpPr/>
      </xdr:nvSpPr>
      <xdr:spPr>
        <a:xfrm>
          <a:off x="6921500" y="628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59516</xdr:rowOff>
    </xdr:from>
    <xdr:ext cx="534377" cy="259045"/>
    <xdr:sp macro="" textlink="">
      <xdr:nvSpPr>
        <xdr:cNvPr id="306" name="テキスト ボックス 305">
          <a:extLst>
            <a:ext uri="{FF2B5EF4-FFF2-40B4-BE49-F238E27FC236}">
              <a16:creationId xmlns:a16="http://schemas.microsoft.com/office/drawing/2014/main" id="{CD47C2B2-BDB8-42C8-ABFF-A16AFD042F17}"/>
            </a:ext>
          </a:extLst>
        </xdr:cNvPr>
        <xdr:cNvSpPr txBox="1"/>
      </xdr:nvSpPr>
      <xdr:spPr>
        <a:xfrm>
          <a:off x="6705111" y="606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22C78917-2393-4111-A8FE-D3D3CCEFF8CD}"/>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904986EA-1325-4C87-9229-684697AC906A}"/>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D1C96B7-ADE9-4091-853B-C1B5BD62DA2F}"/>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57E72707-D00F-4C6F-A2EA-B9E8B701D2A4}"/>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98D1D224-1711-4D2B-810D-792AAB39DBA9}"/>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58473</xdr:rowOff>
    </xdr:from>
    <xdr:to>
      <xdr:col>55</xdr:col>
      <xdr:colOff>50800</xdr:colOff>
      <xdr:row>36</xdr:row>
      <xdr:rowOff>160073</xdr:rowOff>
    </xdr:to>
    <xdr:sp macro="" textlink="">
      <xdr:nvSpPr>
        <xdr:cNvPr id="312" name="楕円 311">
          <a:extLst>
            <a:ext uri="{FF2B5EF4-FFF2-40B4-BE49-F238E27FC236}">
              <a16:creationId xmlns:a16="http://schemas.microsoft.com/office/drawing/2014/main" id="{06AC3EBC-14E4-4894-80F0-C428435F46AA}"/>
            </a:ext>
          </a:extLst>
        </xdr:cNvPr>
        <xdr:cNvSpPr/>
      </xdr:nvSpPr>
      <xdr:spPr>
        <a:xfrm>
          <a:off x="10426700" y="623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36900</xdr:rowOff>
    </xdr:from>
    <xdr:ext cx="534377" cy="259045"/>
    <xdr:sp macro="" textlink="">
      <xdr:nvSpPr>
        <xdr:cNvPr id="313" name="補助費等該当値テキスト">
          <a:extLst>
            <a:ext uri="{FF2B5EF4-FFF2-40B4-BE49-F238E27FC236}">
              <a16:creationId xmlns:a16="http://schemas.microsoft.com/office/drawing/2014/main" id="{F1671965-ECDE-4955-A341-30C4A85B7A7C}"/>
            </a:ext>
          </a:extLst>
        </xdr:cNvPr>
        <xdr:cNvSpPr txBox="1"/>
      </xdr:nvSpPr>
      <xdr:spPr>
        <a:xfrm>
          <a:off x="10528300" y="6209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8378</xdr:rowOff>
    </xdr:from>
    <xdr:to>
      <xdr:col>50</xdr:col>
      <xdr:colOff>165100</xdr:colOff>
      <xdr:row>37</xdr:row>
      <xdr:rowOff>109978</xdr:rowOff>
    </xdr:to>
    <xdr:sp macro="" textlink="">
      <xdr:nvSpPr>
        <xdr:cNvPr id="314" name="楕円 313">
          <a:extLst>
            <a:ext uri="{FF2B5EF4-FFF2-40B4-BE49-F238E27FC236}">
              <a16:creationId xmlns:a16="http://schemas.microsoft.com/office/drawing/2014/main" id="{093E23B7-BA1D-4926-86E7-A24DF9E849CC}"/>
            </a:ext>
          </a:extLst>
        </xdr:cNvPr>
        <xdr:cNvSpPr/>
      </xdr:nvSpPr>
      <xdr:spPr>
        <a:xfrm>
          <a:off x="9588500" y="6352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101105</xdr:rowOff>
    </xdr:from>
    <xdr:ext cx="534377" cy="259045"/>
    <xdr:sp macro="" textlink="">
      <xdr:nvSpPr>
        <xdr:cNvPr id="315" name="テキスト ボックス 314">
          <a:extLst>
            <a:ext uri="{FF2B5EF4-FFF2-40B4-BE49-F238E27FC236}">
              <a16:creationId xmlns:a16="http://schemas.microsoft.com/office/drawing/2014/main" id="{3D581504-E85B-46E9-9315-80A91AFE736F}"/>
            </a:ext>
          </a:extLst>
        </xdr:cNvPr>
        <xdr:cNvSpPr txBox="1"/>
      </xdr:nvSpPr>
      <xdr:spPr>
        <a:xfrm>
          <a:off x="9372111" y="644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167753</xdr:rowOff>
    </xdr:from>
    <xdr:to>
      <xdr:col>46</xdr:col>
      <xdr:colOff>38100</xdr:colOff>
      <xdr:row>34</xdr:row>
      <xdr:rowOff>97903</xdr:rowOff>
    </xdr:to>
    <xdr:sp macro="" textlink="">
      <xdr:nvSpPr>
        <xdr:cNvPr id="316" name="楕円 315">
          <a:extLst>
            <a:ext uri="{FF2B5EF4-FFF2-40B4-BE49-F238E27FC236}">
              <a16:creationId xmlns:a16="http://schemas.microsoft.com/office/drawing/2014/main" id="{A4BD5D58-4501-42B1-9F31-8DDABFAFE6DA}"/>
            </a:ext>
          </a:extLst>
        </xdr:cNvPr>
        <xdr:cNvSpPr/>
      </xdr:nvSpPr>
      <xdr:spPr>
        <a:xfrm>
          <a:off x="8699500" y="5825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89030</xdr:rowOff>
    </xdr:from>
    <xdr:ext cx="599010" cy="259045"/>
    <xdr:sp macro="" textlink="">
      <xdr:nvSpPr>
        <xdr:cNvPr id="317" name="テキスト ボックス 316">
          <a:extLst>
            <a:ext uri="{FF2B5EF4-FFF2-40B4-BE49-F238E27FC236}">
              <a16:creationId xmlns:a16="http://schemas.microsoft.com/office/drawing/2014/main" id="{C3DBA3E3-B126-4B27-A555-065B628ECE91}"/>
            </a:ext>
          </a:extLst>
        </xdr:cNvPr>
        <xdr:cNvSpPr txBox="1"/>
      </xdr:nvSpPr>
      <xdr:spPr>
        <a:xfrm>
          <a:off x="8450795" y="5918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78709</xdr:rowOff>
    </xdr:from>
    <xdr:to>
      <xdr:col>41</xdr:col>
      <xdr:colOff>101600</xdr:colOff>
      <xdr:row>38</xdr:row>
      <xdr:rowOff>8859</xdr:rowOff>
    </xdr:to>
    <xdr:sp macro="" textlink="">
      <xdr:nvSpPr>
        <xdr:cNvPr id="318" name="楕円 317">
          <a:extLst>
            <a:ext uri="{FF2B5EF4-FFF2-40B4-BE49-F238E27FC236}">
              <a16:creationId xmlns:a16="http://schemas.microsoft.com/office/drawing/2014/main" id="{421C7E5E-BD38-49AF-9EA3-DBE54F87A1EE}"/>
            </a:ext>
          </a:extLst>
        </xdr:cNvPr>
        <xdr:cNvSpPr/>
      </xdr:nvSpPr>
      <xdr:spPr>
        <a:xfrm>
          <a:off x="7810500" y="6422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171436</xdr:rowOff>
    </xdr:from>
    <xdr:ext cx="534377" cy="259045"/>
    <xdr:sp macro="" textlink="">
      <xdr:nvSpPr>
        <xdr:cNvPr id="319" name="テキスト ボックス 318">
          <a:extLst>
            <a:ext uri="{FF2B5EF4-FFF2-40B4-BE49-F238E27FC236}">
              <a16:creationId xmlns:a16="http://schemas.microsoft.com/office/drawing/2014/main" id="{C45A3906-0DC0-42AA-ACEE-4BFD55992AD1}"/>
            </a:ext>
          </a:extLst>
        </xdr:cNvPr>
        <xdr:cNvSpPr txBox="1"/>
      </xdr:nvSpPr>
      <xdr:spPr>
        <a:xfrm>
          <a:off x="7594111" y="6515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85288</xdr:rowOff>
    </xdr:from>
    <xdr:to>
      <xdr:col>36</xdr:col>
      <xdr:colOff>165100</xdr:colOff>
      <xdr:row>38</xdr:row>
      <xdr:rowOff>15438</xdr:rowOff>
    </xdr:to>
    <xdr:sp macro="" textlink="">
      <xdr:nvSpPr>
        <xdr:cNvPr id="320" name="楕円 319">
          <a:extLst>
            <a:ext uri="{FF2B5EF4-FFF2-40B4-BE49-F238E27FC236}">
              <a16:creationId xmlns:a16="http://schemas.microsoft.com/office/drawing/2014/main" id="{C31ACEA0-4388-4DD8-8FC4-53240F7A218F}"/>
            </a:ext>
          </a:extLst>
        </xdr:cNvPr>
        <xdr:cNvSpPr/>
      </xdr:nvSpPr>
      <xdr:spPr>
        <a:xfrm>
          <a:off x="6921500" y="6428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6565</xdr:rowOff>
    </xdr:from>
    <xdr:ext cx="534377" cy="259045"/>
    <xdr:sp macro="" textlink="">
      <xdr:nvSpPr>
        <xdr:cNvPr id="321" name="テキスト ボックス 320">
          <a:extLst>
            <a:ext uri="{FF2B5EF4-FFF2-40B4-BE49-F238E27FC236}">
              <a16:creationId xmlns:a16="http://schemas.microsoft.com/office/drawing/2014/main" id="{C2E30729-BD62-4FB6-B6D7-5EFF1E44A28E}"/>
            </a:ext>
          </a:extLst>
        </xdr:cNvPr>
        <xdr:cNvSpPr txBox="1"/>
      </xdr:nvSpPr>
      <xdr:spPr>
        <a:xfrm>
          <a:off x="6705111" y="652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D69DF873-5E97-41C8-8EB0-B31BB855F3D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6E78352-CA23-42D5-BF15-9EA966F5A6C4}"/>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390DD243-0846-4572-97D1-29A6727BFB77}"/>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422FAAC8-9A10-4DAB-8423-805A1C993E39}"/>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82A6F91D-FC01-4601-BC0F-142B32508051}"/>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F77FD382-43F0-492E-9311-9C6DBDF39958}"/>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D134EC8B-BE75-4586-A0ED-8350C63BE7D4}"/>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AC827B11-B561-48FF-B85C-9FE33AC09B88}"/>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F92D70EB-671B-45CC-9A74-23E386E74163}"/>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CFA01CEA-DF66-4FD6-830C-65A4CA225E6A}"/>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EEDFD741-D04F-4F05-8DEC-8D28443AF62E}"/>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D23C90C9-1F39-4133-B1DE-69737A28A7C2}"/>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FE85043D-69F0-4B1F-B2A3-2DA7AE9CB975}"/>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C63D20E3-B1B7-477A-AFFA-535F3FED5F3B}"/>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25B1C34C-1329-46B1-81C2-993BE946BEA5}"/>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a:extLst>
            <a:ext uri="{FF2B5EF4-FFF2-40B4-BE49-F238E27FC236}">
              <a16:creationId xmlns:a16="http://schemas.microsoft.com/office/drawing/2014/main" id="{1B8518C9-430E-4751-8A02-3E50F4E40CF6}"/>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C6D4AEB-6D3A-4BA6-A3AA-171E196D965E}"/>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a:extLst>
            <a:ext uri="{FF2B5EF4-FFF2-40B4-BE49-F238E27FC236}">
              <a16:creationId xmlns:a16="http://schemas.microsoft.com/office/drawing/2014/main" id="{743A93ED-3BA4-45E3-AE9F-A8C3B67DCD91}"/>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6D3BDB25-6F5B-406E-9562-D934EC7519E7}"/>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FD0A7D36-5172-440C-86EC-08085450326A}"/>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ACBFA16C-29D1-47C3-9B65-49E67B169587}"/>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8B7F10B6-CC4A-41EA-8EE2-3C5748290023}"/>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31A71976-311E-45B2-A81E-DEEA214DD976}"/>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82497</xdr:rowOff>
    </xdr:from>
    <xdr:to>
      <xdr:col>54</xdr:col>
      <xdr:colOff>189865</xdr:colOff>
      <xdr:row>58</xdr:row>
      <xdr:rowOff>130708</xdr:rowOff>
    </xdr:to>
    <xdr:cxnSp macro="">
      <xdr:nvCxnSpPr>
        <xdr:cNvPr id="345" name="直線コネクタ 344">
          <a:extLst>
            <a:ext uri="{FF2B5EF4-FFF2-40B4-BE49-F238E27FC236}">
              <a16:creationId xmlns:a16="http://schemas.microsoft.com/office/drawing/2014/main" id="{A08EFAD2-5D04-4363-9148-DCC8884BCDD9}"/>
            </a:ext>
          </a:extLst>
        </xdr:cNvPr>
        <xdr:cNvCxnSpPr/>
      </xdr:nvCxnSpPr>
      <xdr:spPr>
        <a:xfrm flipV="1">
          <a:off x="10475595" y="8654997"/>
          <a:ext cx="1270" cy="1419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134535</xdr:rowOff>
    </xdr:from>
    <xdr:ext cx="534377" cy="259045"/>
    <xdr:sp macro="" textlink="">
      <xdr:nvSpPr>
        <xdr:cNvPr id="346" name="普通建設事業費最小値テキスト">
          <a:extLst>
            <a:ext uri="{FF2B5EF4-FFF2-40B4-BE49-F238E27FC236}">
              <a16:creationId xmlns:a16="http://schemas.microsoft.com/office/drawing/2014/main" id="{C10EE168-FC93-4143-8E29-904B5D179F53}"/>
            </a:ext>
          </a:extLst>
        </xdr:cNvPr>
        <xdr:cNvSpPr txBox="1"/>
      </xdr:nvSpPr>
      <xdr:spPr>
        <a:xfrm>
          <a:off x="10528300" y="1007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130708</xdr:rowOff>
    </xdr:from>
    <xdr:to>
      <xdr:col>55</xdr:col>
      <xdr:colOff>88900</xdr:colOff>
      <xdr:row>58</xdr:row>
      <xdr:rowOff>130708</xdr:rowOff>
    </xdr:to>
    <xdr:cxnSp macro="">
      <xdr:nvCxnSpPr>
        <xdr:cNvPr id="347" name="直線コネクタ 346">
          <a:extLst>
            <a:ext uri="{FF2B5EF4-FFF2-40B4-BE49-F238E27FC236}">
              <a16:creationId xmlns:a16="http://schemas.microsoft.com/office/drawing/2014/main" id="{469C9ED1-D83E-4C46-B6B1-112A2E128FE1}"/>
            </a:ext>
          </a:extLst>
        </xdr:cNvPr>
        <xdr:cNvCxnSpPr/>
      </xdr:nvCxnSpPr>
      <xdr:spPr>
        <a:xfrm>
          <a:off x="10388600" y="10074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29174</xdr:rowOff>
    </xdr:from>
    <xdr:ext cx="599010" cy="259045"/>
    <xdr:sp macro="" textlink="">
      <xdr:nvSpPr>
        <xdr:cNvPr id="348" name="普通建設事業費最大値テキスト">
          <a:extLst>
            <a:ext uri="{FF2B5EF4-FFF2-40B4-BE49-F238E27FC236}">
              <a16:creationId xmlns:a16="http://schemas.microsoft.com/office/drawing/2014/main" id="{B74A965C-B788-425B-B2BB-02486B0685CC}"/>
            </a:ext>
          </a:extLst>
        </xdr:cNvPr>
        <xdr:cNvSpPr txBox="1"/>
      </xdr:nvSpPr>
      <xdr:spPr>
        <a:xfrm>
          <a:off x="10528300" y="8430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82497</xdr:rowOff>
    </xdr:from>
    <xdr:to>
      <xdr:col>55</xdr:col>
      <xdr:colOff>88900</xdr:colOff>
      <xdr:row>50</xdr:row>
      <xdr:rowOff>82497</xdr:rowOff>
    </xdr:to>
    <xdr:cxnSp macro="">
      <xdr:nvCxnSpPr>
        <xdr:cNvPr id="349" name="直線コネクタ 348">
          <a:extLst>
            <a:ext uri="{FF2B5EF4-FFF2-40B4-BE49-F238E27FC236}">
              <a16:creationId xmlns:a16="http://schemas.microsoft.com/office/drawing/2014/main" id="{8E26CBF4-F6B4-4FB2-AB9D-3E4DC807492D}"/>
            </a:ext>
          </a:extLst>
        </xdr:cNvPr>
        <xdr:cNvCxnSpPr/>
      </xdr:nvCxnSpPr>
      <xdr:spPr>
        <a:xfrm>
          <a:off x="10388600" y="8654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33759</xdr:rowOff>
    </xdr:from>
    <xdr:to>
      <xdr:col>55</xdr:col>
      <xdr:colOff>0</xdr:colOff>
      <xdr:row>57</xdr:row>
      <xdr:rowOff>136774</xdr:rowOff>
    </xdr:to>
    <xdr:cxnSp macro="">
      <xdr:nvCxnSpPr>
        <xdr:cNvPr id="350" name="直線コネクタ 349">
          <a:extLst>
            <a:ext uri="{FF2B5EF4-FFF2-40B4-BE49-F238E27FC236}">
              <a16:creationId xmlns:a16="http://schemas.microsoft.com/office/drawing/2014/main" id="{3A4FEB7A-D230-4663-8B8E-EC163A604D3D}"/>
            </a:ext>
          </a:extLst>
        </xdr:cNvPr>
        <xdr:cNvCxnSpPr/>
      </xdr:nvCxnSpPr>
      <xdr:spPr>
        <a:xfrm>
          <a:off x="9639300" y="9806409"/>
          <a:ext cx="838200" cy="103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24292</xdr:rowOff>
    </xdr:from>
    <xdr:ext cx="534377" cy="259045"/>
    <xdr:sp macro="" textlink="">
      <xdr:nvSpPr>
        <xdr:cNvPr id="351" name="普通建設事業費平均値テキスト">
          <a:extLst>
            <a:ext uri="{FF2B5EF4-FFF2-40B4-BE49-F238E27FC236}">
              <a16:creationId xmlns:a16="http://schemas.microsoft.com/office/drawing/2014/main" id="{72B497D8-4776-4DA8-BA8D-85725AEB9687}"/>
            </a:ext>
          </a:extLst>
        </xdr:cNvPr>
        <xdr:cNvSpPr txBox="1"/>
      </xdr:nvSpPr>
      <xdr:spPr>
        <a:xfrm>
          <a:off x="10528300" y="94540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1415</xdr:rowOff>
    </xdr:from>
    <xdr:to>
      <xdr:col>55</xdr:col>
      <xdr:colOff>50800</xdr:colOff>
      <xdr:row>56</xdr:row>
      <xdr:rowOff>103015</xdr:rowOff>
    </xdr:to>
    <xdr:sp macro="" textlink="">
      <xdr:nvSpPr>
        <xdr:cNvPr id="352" name="フローチャート: 判断 351">
          <a:extLst>
            <a:ext uri="{FF2B5EF4-FFF2-40B4-BE49-F238E27FC236}">
              <a16:creationId xmlns:a16="http://schemas.microsoft.com/office/drawing/2014/main" id="{150B7CA7-5653-4F75-8929-27414A6727BF}"/>
            </a:ext>
          </a:extLst>
        </xdr:cNvPr>
        <xdr:cNvSpPr/>
      </xdr:nvSpPr>
      <xdr:spPr>
        <a:xfrm>
          <a:off x="10426700" y="960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138809</xdr:rowOff>
    </xdr:from>
    <xdr:to>
      <xdr:col>50</xdr:col>
      <xdr:colOff>114300</xdr:colOff>
      <xdr:row>57</xdr:row>
      <xdr:rowOff>33759</xdr:rowOff>
    </xdr:to>
    <xdr:cxnSp macro="">
      <xdr:nvCxnSpPr>
        <xdr:cNvPr id="353" name="直線コネクタ 352">
          <a:extLst>
            <a:ext uri="{FF2B5EF4-FFF2-40B4-BE49-F238E27FC236}">
              <a16:creationId xmlns:a16="http://schemas.microsoft.com/office/drawing/2014/main" id="{9ABDD100-5879-40F8-B8A5-08467AE9589A}"/>
            </a:ext>
          </a:extLst>
        </xdr:cNvPr>
        <xdr:cNvCxnSpPr/>
      </xdr:nvCxnSpPr>
      <xdr:spPr>
        <a:xfrm>
          <a:off x="8750300" y="9568559"/>
          <a:ext cx="889000" cy="237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97183</xdr:rowOff>
    </xdr:from>
    <xdr:to>
      <xdr:col>50</xdr:col>
      <xdr:colOff>165100</xdr:colOff>
      <xdr:row>56</xdr:row>
      <xdr:rowOff>27333</xdr:rowOff>
    </xdr:to>
    <xdr:sp macro="" textlink="">
      <xdr:nvSpPr>
        <xdr:cNvPr id="354" name="フローチャート: 判断 353">
          <a:extLst>
            <a:ext uri="{FF2B5EF4-FFF2-40B4-BE49-F238E27FC236}">
              <a16:creationId xmlns:a16="http://schemas.microsoft.com/office/drawing/2014/main" id="{487821D7-A5AA-496A-AE8D-BE5EA73C4267}"/>
            </a:ext>
          </a:extLst>
        </xdr:cNvPr>
        <xdr:cNvSpPr/>
      </xdr:nvSpPr>
      <xdr:spPr>
        <a:xfrm>
          <a:off x="9588500" y="952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43860</xdr:rowOff>
    </xdr:from>
    <xdr:ext cx="534377" cy="259045"/>
    <xdr:sp macro="" textlink="">
      <xdr:nvSpPr>
        <xdr:cNvPr id="355" name="テキスト ボックス 354">
          <a:extLst>
            <a:ext uri="{FF2B5EF4-FFF2-40B4-BE49-F238E27FC236}">
              <a16:creationId xmlns:a16="http://schemas.microsoft.com/office/drawing/2014/main" id="{D6C6579C-28B9-4A16-B452-285F9E44318F}"/>
            </a:ext>
          </a:extLst>
        </xdr:cNvPr>
        <xdr:cNvSpPr txBox="1"/>
      </xdr:nvSpPr>
      <xdr:spPr>
        <a:xfrm>
          <a:off x="9372111" y="9302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138809</xdr:rowOff>
    </xdr:from>
    <xdr:to>
      <xdr:col>45</xdr:col>
      <xdr:colOff>177800</xdr:colOff>
      <xdr:row>56</xdr:row>
      <xdr:rowOff>118387</xdr:rowOff>
    </xdr:to>
    <xdr:cxnSp macro="">
      <xdr:nvCxnSpPr>
        <xdr:cNvPr id="356" name="直線コネクタ 355">
          <a:extLst>
            <a:ext uri="{FF2B5EF4-FFF2-40B4-BE49-F238E27FC236}">
              <a16:creationId xmlns:a16="http://schemas.microsoft.com/office/drawing/2014/main" id="{6E90AF73-5232-4A8B-AAC5-A333767A9221}"/>
            </a:ext>
          </a:extLst>
        </xdr:cNvPr>
        <xdr:cNvCxnSpPr/>
      </xdr:nvCxnSpPr>
      <xdr:spPr>
        <a:xfrm flipV="1">
          <a:off x="7861300" y="9568559"/>
          <a:ext cx="889000" cy="15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117491</xdr:rowOff>
    </xdr:from>
    <xdr:to>
      <xdr:col>46</xdr:col>
      <xdr:colOff>38100</xdr:colOff>
      <xdr:row>55</xdr:row>
      <xdr:rowOff>47641</xdr:rowOff>
    </xdr:to>
    <xdr:sp macro="" textlink="">
      <xdr:nvSpPr>
        <xdr:cNvPr id="357" name="フローチャート: 判断 356">
          <a:extLst>
            <a:ext uri="{FF2B5EF4-FFF2-40B4-BE49-F238E27FC236}">
              <a16:creationId xmlns:a16="http://schemas.microsoft.com/office/drawing/2014/main" id="{63618F6E-189B-4A23-B22D-7F68BBB3CCEE}"/>
            </a:ext>
          </a:extLst>
        </xdr:cNvPr>
        <xdr:cNvSpPr/>
      </xdr:nvSpPr>
      <xdr:spPr>
        <a:xfrm>
          <a:off x="8699500" y="937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64168</xdr:rowOff>
    </xdr:from>
    <xdr:ext cx="534377" cy="259045"/>
    <xdr:sp macro="" textlink="">
      <xdr:nvSpPr>
        <xdr:cNvPr id="358" name="テキスト ボックス 357">
          <a:extLst>
            <a:ext uri="{FF2B5EF4-FFF2-40B4-BE49-F238E27FC236}">
              <a16:creationId xmlns:a16="http://schemas.microsoft.com/office/drawing/2014/main" id="{C11D406F-F5BA-47FD-B35A-8FF1DA3EE1B6}"/>
            </a:ext>
          </a:extLst>
        </xdr:cNvPr>
        <xdr:cNvSpPr txBox="1"/>
      </xdr:nvSpPr>
      <xdr:spPr>
        <a:xfrm>
          <a:off x="8483111" y="915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118387</xdr:rowOff>
    </xdr:from>
    <xdr:to>
      <xdr:col>41</xdr:col>
      <xdr:colOff>50800</xdr:colOff>
      <xdr:row>57</xdr:row>
      <xdr:rowOff>20882</xdr:rowOff>
    </xdr:to>
    <xdr:cxnSp macro="">
      <xdr:nvCxnSpPr>
        <xdr:cNvPr id="359" name="直線コネクタ 358">
          <a:extLst>
            <a:ext uri="{FF2B5EF4-FFF2-40B4-BE49-F238E27FC236}">
              <a16:creationId xmlns:a16="http://schemas.microsoft.com/office/drawing/2014/main" id="{DA991C97-2553-47A2-BFE6-BB5DA3FBB71B}"/>
            </a:ext>
          </a:extLst>
        </xdr:cNvPr>
        <xdr:cNvCxnSpPr/>
      </xdr:nvCxnSpPr>
      <xdr:spPr>
        <a:xfrm flipV="1">
          <a:off x="6972300" y="9719587"/>
          <a:ext cx="889000" cy="7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12974</xdr:rowOff>
    </xdr:from>
    <xdr:to>
      <xdr:col>41</xdr:col>
      <xdr:colOff>101600</xdr:colOff>
      <xdr:row>55</xdr:row>
      <xdr:rowOff>114574</xdr:rowOff>
    </xdr:to>
    <xdr:sp macro="" textlink="">
      <xdr:nvSpPr>
        <xdr:cNvPr id="360" name="フローチャート: 判断 359">
          <a:extLst>
            <a:ext uri="{FF2B5EF4-FFF2-40B4-BE49-F238E27FC236}">
              <a16:creationId xmlns:a16="http://schemas.microsoft.com/office/drawing/2014/main" id="{96DA04BA-4C53-4874-A8CC-CDEB5ACBC293}"/>
            </a:ext>
          </a:extLst>
        </xdr:cNvPr>
        <xdr:cNvSpPr/>
      </xdr:nvSpPr>
      <xdr:spPr>
        <a:xfrm>
          <a:off x="7810500" y="944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131101</xdr:rowOff>
    </xdr:from>
    <xdr:ext cx="534377" cy="259045"/>
    <xdr:sp macro="" textlink="">
      <xdr:nvSpPr>
        <xdr:cNvPr id="361" name="テキスト ボックス 360">
          <a:extLst>
            <a:ext uri="{FF2B5EF4-FFF2-40B4-BE49-F238E27FC236}">
              <a16:creationId xmlns:a16="http://schemas.microsoft.com/office/drawing/2014/main" id="{64FA890D-DE3B-4688-814D-E98287EBCC47}"/>
            </a:ext>
          </a:extLst>
        </xdr:cNvPr>
        <xdr:cNvSpPr txBox="1"/>
      </xdr:nvSpPr>
      <xdr:spPr>
        <a:xfrm>
          <a:off x="7594111" y="9217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119570</xdr:rowOff>
    </xdr:from>
    <xdr:to>
      <xdr:col>36</xdr:col>
      <xdr:colOff>165100</xdr:colOff>
      <xdr:row>56</xdr:row>
      <xdr:rowOff>49720</xdr:rowOff>
    </xdr:to>
    <xdr:sp macro="" textlink="">
      <xdr:nvSpPr>
        <xdr:cNvPr id="362" name="フローチャート: 判断 361">
          <a:extLst>
            <a:ext uri="{FF2B5EF4-FFF2-40B4-BE49-F238E27FC236}">
              <a16:creationId xmlns:a16="http://schemas.microsoft.com/office/drawing/2014/main" id="{DB7C2BAD-E76E-47F0-9B97-B6D9D88B359B}"/>
            </a:ext>
          </a:extLst>
        </xdr:cNvPr>
        <xdr:cNvSpPr/>
      </xdr:nvSpPr>
      <xdr:spPr>
        <a:xfrm>
          <a:off x="6921500" y="954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66247</xdr:rowOff>
    </xdr:from>
    <xdr:ext cx="534377" cy="259045"/>
    <xdr:sp macro="" textlink="">
      <xdr:nvSpPr>
        <xdr:cNvPr id="363" name="テキスト ボックス 362">
          <a:extLst>
            <a:ext uri="{FF2B5EF4-FFF2-40B4-BE49-F238E27FC236}">
              <a16:creationId xmlns:a16="http://schemas.microsoft.com/office/drawing/2014/main" id="{63D39E46-1206-426E-A310-B07F3B786A34}"/>
            </a:ext>
          </a:extLst>
        </xdr:cNvPr>
        <xdr:cNvSpPr txBox="1"/>
      </xdr:nvSpPr>
      <xdr:spPr>
        <a:xfrm>
          <a:off x="6705111" y="9324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458BBCB9-E5D4-4338-9232-4FBE3878CDE5}"/>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F3A98CC1-E934-4D6C-9529-97B711DD964B}"/>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702563C0-0052-43F8-8252-2A3D0A2F35D8}"/>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285D1362-8DD5-42FC-8940-98E6FB1F8FA7}"/>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66ABFC32-60B8-4F0C-A9F3-582F5145968D}"/>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85974</xdr:rowOff>
    </xdr:from>
    <xdr:to>
      <xdr:col>55</xdr:col>
      <xdr:colOff>50800</xdr:colOff>
      <xdr:row>58</xdr:row>
      <xdr:rowOff>16124</xdr:rowOff>
    </xdr:to>
    <xdr:sp macro="" textlink="">
      <xdr:nvSpPr>
        <xdr:cNvPr id="369" name="楕円 368">
          <a:extLst>
            <a:ext uri="{FF2B5EF4-FFF2-40B4-BE49-F238E27FC236}">
              <a16:creationId xmlns:a16="http://schemas.microsoft.com/office/drawing/2014/main" id="{D081B6C2-E457-471D-8F4D-A3423DAEDC84}"/>
            </a:ext>
          </a:extLst>
        </xdr:cNvPr>
        <xdr:cNvSpPr/>
      </xdr:nvSpPr>
      <xdr:spPr>
        <a:xfrm>
          <a:off x="10426700" y="985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64401</xdr:rowOff>
    </xdr:from>
    <xdr:ext cx="534377" cy="259045"/>
    <xdr:sp macro="" textlink="">
      <xdr:nvSpPr>
        <xdr:cNvPr id="370" name="普通建設事業費該当値テキスト">
          <a:extLst>
            <a:ext uri="{FF2B5EF4-FFF2-40B4-BE49-F238E27FC236}">
              <a16:creationId xmlns:a16="http://schemas.microsoft.com/office/drawing/2014/main" id="{D4A46018-6370-46AA-B818-A54954F46924}"/>
            </a:ext>
          </a:extLst>
        </xdr:cNvPr>
        <xdr:cNvSpPr txBox="1"/>
      </xdr:nvSpPr>
      <xdr:spPr>
        <a:xfrm>
          <a:off x="10528300" y="9837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154409</xdr:rowOff>
    </xdr:from>
    <xdr:to>
      <xdr:col>50</xdr:col>
      <xdr:colOff>165100</xdr:colOff>
      <xdr:row>57</xdr:row>
      <xdr:rowOff>84559</xdr:rowOff>
    </xdr:to>
    <xdr:sp macro="" textlink="">
      <xdr:nvSpPr>
        <xdr:cNvPr id="371" name="楕円 370">
          <a:extLst>
            <a:ext uri="{FF2B5EF4-FFF2-40B4-BE49-F238E27FC236}">
              <a16:creationId xmlns:a16="http://schemas.microsoft.com/office/drawing/2014/main" id="{D55652C8-8B21-49AE-BFFD-B20727E128FF}"/>
            </a:ext>
          </a:extLst>
        </xdr:cNvPr>
        <xdr:cNvSpPr/>
      </xdr:nvSpPr>
      <xdr:spPr>
        <a:xfrm>
          <a:off x="9588500" y="975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75686</xdr:rowOff>
    </xdr:from>
    <xdr:ext cx="534377" cy="259045"/>
    <xdr:sp macro="" textlink="">
      <xdr:nvSpPr>
        <xdr:cNvPr id="372" name="テキスト ボックス 371">
          <a:extLst>
            <a:ext uri="{FF2B5EF4-FFF2-40B4-BE49-F238E27FC236}">
              <a16:creationId xmlns:a16="http://schemas.microsoft.com/office/drawing/2014/main" id="{50FDB918-BB2B-4D8C-8E89-8C554D059AD1}"/>
            </a:ext>
          </a:extLst>
        </xdr:cNvPr>
        <xdr:cNvSpPr txBox="1"/>
      </xdr:nvSpPr>
      <xdr:spPr>
        <a:xfrm>
          <a:off x="9372111" y="9848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88009</xdr:rowOff>
    </xdr:from>
    <xdr:to>
      <xdr:col>46</xdr:col>
      <xdr:colOff>38100</xdr:colOff>
      <xdr:row>56</xdr:row>
      <xdr:rowOff>18159</xdr:rowOff>
    </xdr:to>
    <xdr:sp macro="" textlink="">
      <xdr:nvSpPr>
        <xdr:cNvPr id="373" name="楕円 372">
          <a:extLst>
            <a:ext uri="{FF2B5EF4-FFF2-40B4-BE49-F238E27FC236}">
              <a16:creationId xmlns:a16="http://schemas.microsoft.com/office/drawing/2014/main" id="{758D3F1B-E642-4A4B-904D-AD76553BAC1F}"/>
            </a:ext>
          </a:extLst>
        </xdr:cNvPr>
        <xdr:cNvSpPr/>
      </xdr:nvSpPr>
      <xdr:spPr>
        <a:xfrm>
          <a:off x="8699500" y="9517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9286</xdr:rowOff>
    </xdr:from>
    <xdr:ext cx="534377" cy="259045"/>
    <xdr:sp macro="" textlink="">
      <xdr:nvSpPr>
        <xdr:cNvPr id="374" name="テキスト ボックス 373">
          <a:extLst>
            <a:ext uri="{FF2B5EF4-FFF2-40B4-BE49-F238E27FC236}">
              <a16:creationId xmlns:a16="http://schemas.microsoft.com/office/drawing/2014/main" id="{3AE9DBD6-F56D-48AC-9C00-49A1A21EF1B3}"/>
            </a:ext>
          </a:extLst>
        </xdr:cNvPr>
        <xdr:cNvSpPr txBox="1"/>
      </xdr:nvSpPr>
      <xdr:spPr>
        <a:xfrm>
          <a:off x="8483111" y="961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67587</xdr:rowOff>
    </xdr:from>
    <xdr:to>
      <xdr:col>41</xdr:col>
      <xdr:colOff>101600</xdr:colOff>
      <xdr:row>56</xdr:row>
      <xdr:rowOff>169187</xdr:rowOff>
    </xdr:to>
    <xdr:sp macro="" textlink="">
      <xdr:nvSpPr>
        <xdr:cNvPr id="375" name="楕円 374">
          <a:extLst>
            <a:ext uri="{FF2B5EF4-FFF2-40B4-BE49-F238E27FC236}">
              <a16:creationId xmlns:a16="http://schemas.microsoft.com/office/drawing/2014/main" id="{8EAD7E2C-C189-436A-8CFE-A77B48B23C55}"/>
            </a:ext>
          </a:extLst>
        </xdr:cNvPr>
        <xdr:cNvSpPr/>
      </xdr:nvSpPr>
      <xdr:spPr>
        <a:xfrm>
          <a:off x="7810500" y="966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160314</xdr:rowOff>
    </xdr:from>
    <xdr:ext cx="534377" cy="259045"/>
    <xdr:sp macro="" textlink="">
      <xdr:nvSpPr>
        <xdr:cNvPr id="376" name="テキスト ボックス 375">
          <a:extLst>
            <a:ext uri="{FF2B5EF4-FFF2-40B4-BE49-F238E27FC236}">
              <a16:creationId xmlns:a16="http://schemas.microsoft.com/office/drawing/2014/main" id="{4C977D82-10D9-414E-A490-4CB211161A94}"/>
            </a:ext>
          </a:extLst>
        </xdr:cNvPr>
        <xdr:cNvSpPr txBox="1"/>
      </xdr:nvSpPr>
      <xdr:spPr>
        <a:xfrm>
          <a:off x="7594111" y="9761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141532</xdr:rowOff>
    </xdr:from>
    <xdr:to>
      <xdr:col>36</xdr:col>
      <xdr:colOff>165100</xdr:colOff>
      <xdr:row>57</xdr:row>
      <xdr:rowOff>71682</xdr:rowOff>
    </xdr:to>
    <xdr:sp macro="" textlink="">
      <xdr:nvSpPr>
        <xdr:cNvPr id="377" name="楕円 376">
          <a:extLst>
            <a:ext uri="{FF2B5EF4-FFF2-40B4-BE49-F238E27FC236}">
              <a16:creationId xmlns:a16="http://schemas.microsoft.com/office/drawing/2014/main" id="{E1626DBC-D1A3-4F3C-8BDD-ECD37AF3B48E}"/>
            </a:ext>
          </a:extLst>
        </xdr:cNvPr>
        <xdr:cNvSpPr/>
      </xdr:nvSpPr>
      <xdr:spPr>
        <a:xfrm>
          <a:off x="6921500" y="9742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62809</xdr:rowOff>
    </xdr:from>
    <xdr:ext cx="534377" cy="259045"/>
    <xdr:sp macro="" textlink="">
      <xdr:nvSpPr>
        <xdr:cNvPr id="378" name="テキスト ボックス 377">
          <a:extLst>
            <a:ext uri="{FF2B5EF4-FFF2-40B4-BE49-F238E27FC236}">
              <a16:creationId xmlns:a16="http://schemas.microsoft.com/office/drawing/2014/main" id="{B82C0983-5AD1-4C47-BDBE-E83B37F99D13}"/>
            </a:ext>
          </a:extLst>
        </xdr:cNvPr>
        <xdr:cNvSpPr txBox="1"/>
      </xdr:nvSpPr>
      <xdr:spPr>
        <a:xfrm>
          <a:off x="6705111" y="983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2339F6AA-4E9B-495E-8224-A20E9883FF59}"/>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F6CA6992-2F2C-40B5-B339-8103F2466EAD}"/>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CC75A6B3-5EA5-4C01-8A30-4167C684F2B7}"/>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2F2D38A6-F6A3-4661-AE88-2AF60C2D82CD}"/>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36254315-74F7-493B-9728-7E86B5513A1A}"/>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E4645E73-88F2-40B6-9556-B320A4935FB6}"/>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8E709E9-EA9D-4541-8F62-E308CD35B87F}"/>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CABC1F22-9A4F-4A05-B05B-6C1579B6F95B}"/>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F432D16D-B626-45D7-A15A-3EEDCB064BC1}"/>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F78CC56C-1E03-414F-8AF7-D47F81DBBAB9}"/>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E1614DB7-3493-4CBC-9C9A-1D61283BE0E6}"/>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AE0D05B7-58C8-4449-A0AB-10463AADB9CC}"/>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664010F9-B306-49C8-9579-394EF58D26C9}"/>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480A6A49-C40D-4A29-8DCD-E9E749BB7914}"/>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78AA5A85-1692-4D74-91FB-E9D28DD3DEDB}"/>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B81CD9CE-D158-4FDF-A938-BA9C03F2661B}"/>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1861776B-C509-44CF-9850-AAD807903019}"/>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280249C0-1D0D-473A-A6B6-3D68901DCD2F}"/>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6CFFFD57-6BD5-46D6-BB9B-241E4C8F6067}"/>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id="{D9B35157-60EF-4224-8FE6-6A6BE7C54083}"/>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2DC6DC7-B0E7-4550-8F0C-ECBEF37B5CCE}"/>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943823F6-1DC2-4506-A9FD-E98DDC19397A}"/>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FD3EA1C0-C022-4A50-99DF-EF90E1BB14DC}"/>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141491</xdr:rowOff>
    </xdr:from>
    <xdr:to>
      <xdr:col>54</xdr:col>
      <xdr:colOff>189865</xdr:colOff>
      <xdr:row>79</xdr:row>
      <xdr:rowOff>44450</xdr:rowOff>
    </xdr:to>
    <xdr:cxnSp macro="">
      <xdr:nvCxnSpPr>
        <xdr:cNvPr id="402" name="直線コネクタ 401">
          <a:extLst>
            <a:ext uri="{FF2B5EF4-FFF2-40B4-BE49-F238E27FC236}">
              <a16:creationId xmlns:a16="http://schemas.microsoft.com/office/drawing/2014/main" id="{77AE833C-1BAB-4EF4-8866-DD50F940A39B}"/>
            </a:ext>
          </a:extLst>
        </xdr:cNvPr>
        <xdr:cNvCxnSpPr/>
      </xdr:nvCxnSpPr>
      <xdr:spPr>
        <a:xfrm flipV="1">
          <a:off x="10475595" y="11971541"/>
          <a:ext cx="1270" cy="1617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a:extLst>
            <a:ext uri="{FF2B5EF4-FFF2-40B4-BE49-F238E27FC236}">
              <a16:creationId xmlns:a16="http://schemas.microsoft.com/office/drawing/2014/main" id="{A74654CE-1516-4238-9517-E4E7FCEF9814}"/>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a:extLst>
            <a:ext uri="{FF2B5EF4-FFF2-40B4-BE49-F238E27FC236}">
              <a16:creationId xmlns:a16="http://schemas.microsoft.com/office/drawing/2014/main" id="{E2246B8C-B328-4575-8C8F-D8BF8F73245C}"/>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88168</xdr:rowOff>
    </xdr:from>
    <xdr:ext cx="534377" cy="259045"/>
    <xdr:sp macro="" textlink="">
      <xdr:nvSpPr>
        <xdr:cNvPr id="405" name="普通建設事業費 （ うち新規整備　）最大値テキスト">
          <a:extLst>
            <a:ext uri="{FF2B5EF4-FFF2-40B4-BE49-F238E27FC236}">
              <a16:creationId xmlns:a16="http://schemas.microsoft.com/office/drawing/2014/main" id="{712E6FDE-5ECC-4CDE-A570-AB3DE856A698}"/>
            </a:ext>
          </a:extLst>
        </xdr:cNvPr>
        <xdr:cNvSpPr txBox="1"/>
      </xdr:nvSpPr>
      <xdr:spPr>
        <a:xfrm>
          <a:off x="10528300" y="1174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141491</xdr:rowOff>
    </xdr:from>
    <xdr:to>
      <xdr:col>55</xdr:col>
      <xdr:colOff>88900</xdr:colOff>
      <xdr:row>69</xdr:row>
      <xdr:rowOff>141491</xdr:rowOff>
    </xdr:to>
    <xdr:cxnSp macro="">
      <xdr:nvCxnSpPr>
        <xdr:cNvPr id="406" name="直線コネクタ 405">
          <a:extLst>
            <a:ext uri="{FF2B5EF4-FFF2-40B4-BE49-F238E27FC236}">
              <a16:creationId xmlns:a16="http://schemas.microsoft.com/office/drawing/2014/main" id="{80B8253B-25F4-43F5-91C4-F095A545B409}"/>
            </a:ext>
          </a:extLst>
        </xdr:cNvPr>
        <xdr:cNvCxnSpPr/>
      </xdr:nvCxnSpPr>
      <xdr:spPr>
        <a:xfrm>
          <a:off x="10388600" y="11971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145986</xdr:rowOff>
    </xdr:from>
    <xdr:to>
      <xdr:col>55</xdr:col>
      <xdr:colOff>0</xdr:colOff>
      <xdr:row>79</xdr:row>
      <xdr:rowOff>10083</xdr:rowOff>
    </xdr:to>
    <xdr:cxnSp macro="">
      <xdr:nvCxnSpPr>
        <xdr:cNvPr id="407" name="直線コネクタ 406">
          <a:extLst>
            <a:ext uri="{FF2B5EF4-FFF2-40B4-BE49-F238E27FC236}">
              <a16:creationId xmlns:a16="http://schemas.microsoft.com/office/drawing/2014/main" id="{C979D5C8-EF26-4625-A96B-A4B2F5A4766E}"/>
            </a:ext>
          </a:extLst>
        </xdr:cNvPr>
        <xdr:cNvCxnSpPr/>
      </xdr:nvCxnSpPr>
      <xdr:spPr>
        <a:xfrm>
          <a:off x="9639300" y="13004736"/>
          <a:ext cx="838200" cy="549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92936</xdr:rowOff>
    </xdr:from>
    <xdr:ext cx="534377" cy="259045"/>
    <xdr:sp macro="" textlink="">
      <xdr:nvSpPr>
        <xdr:cNvPr id="408" name="普通建設事業費 （ うち新規整備　）平均値テキスト">
          <a:extLst>
            <a:ext uri="{FF2B5EF4-FFF2-40B4-BE49-F238E27FC236}">
              <a16:creationId xmlns:a16="http://schemas.microsoft.com/office/drawing/2014/main" id="{88A83191-CF45-4DDD-8BBC-48C34A82C085}"/>
            </a:ext>
          </a:extLst>
        </xdr:cNvPr>
        <xdr:cNvSpPr txBox="1"/>
      </xdr:nvSpPr>
      <xdr:spPr>
        <a:xfrm>
          <a:off x="10528300" y="131231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70059</xdr:rowOff>
    </xdr:from>
    <xdr:to>
      <xdr:col>55</xdr:col>
      <xdr:colOff>50800</xdr:colOff>
      <xdr:row>78</xdr:row>
      <xdr:rowOff>209</xdr:rowOff>
    </xdr:to>
    <xdr:sp macro="" textlink="">
      <xdr:nvSpPr>
        <xdr:cNvPr id="409" name="フローチャート: 判断 408">
          <a:extLst>
            <a:ext uri="{FF2B5EF4-FFF2-40B4-BE49-F238E27FC236}">
              <a16:creationId xmlns:a16="http://schemas.microsoft.com/office/drawing/2014/main" id="{E2D8EA19-FA0A-4B89-BE5F-90CE81ABB025}"/>
            </a:ext>
          </a:extLst>
        </xdr:cNvPr>
        <xdr:cNvSpPr/>
      </xdr:nvSpPr>
      <xdr:spPr>
        <a:xfrm>
          <a:off x="10426700" y="13271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145986</xdr:rowOff>
    </xdr:from>
    <xdr:to>
      <xdr:col>50</xdr:col>
      <xdr:colOff>114300</xdr:colOff>
      <xdr:row>78</xdr:row>
      <xdr:rowOff>26067</xdr:rowOff>
    </xdr:to>
    <xdr:cxnSp macro="">
      <xdr:nvCxnSpPr>
        <xdr:cNvPr id="410" name="直線コネクタ 409">
          <a:extLst>
            <a:ext uri="{FF2B5EF4-FFF2-40B4-BE49-F238E27FC236}">
              <a16:creationId xmlns:a16="http://schemas.microsoft.com/office/drawing/2014/main" id="{9FC897CC-5D8D-4445-9504-DB0BA359E8E6}"/>
            </a:ext>
          </a:extLst>
        </xdr:cNvPr>
        <xdr:cNvCxnSpPr/>
      </xdr:nvCxnSpPr>
      <xdr:spPr>
        <a:xfrm flipV="1">
          <a:off x="8750300" y="13004736"/>
          <a:ext cx="889000" cy="394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163043</xdr:rowOff>
    </xdr:from>
    <xdr:to>
      <xdr:col>50</xdr:col>
      <xdr:colOff>165100</xdr:colOff>
      <xdr:row>77</xdr:row>
      <xdr:rowOff>93193</xdr:rowOff>
    </xdr:to>
    <xdr:sp macro="" textlink="">
      <xdr:nvSpPr>
        <xdr:cNvPr id="411" name="フローチャート: 判断 410">
          <a:extLst>
            <a:ext uri="{FF2B5EF4-FFF2-40B4-BE49-F238E27FC236}">
              <a16:creationId xmlns:a16="http://schemas.microsoft.com/office/drawing/2014/main" id="{D5C09DB7-464C-428A-A873-4699FDF98B29}"/>
            </a:ext>
          </a:extLst>
        </xdr:cNvPr>
        <xdr:cNvSpPr/>
      </xdr:nvSpPr>
      <xdr:spPr>
        <a:xfrm>
          <a:off x="9588500" y="13193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84320</xdr:rowOff>
    </xdr:from>
    <xdr:ext cx="534377" cy="259045"/>
    <xdr:sp macro="" textlink="">
      <xdr:nvSpPr>
        <xdr:cNvPr id="412" name="テキスト ボックス 411">
          <a:extLst>
            <a:ext uri="{FF2B5EF4-FFF2-40B4-BE49-F238E27FC236}">
              <a16:creationId xmlns:a16="http://schemas.microsoft.com/office/drawing/2014/main" id="{2ED74DCE-2EA5-4899-8348-1BCE1062B1F5}"/>
            </a:ext>
          </a:extLst>
        </xdr:cNvPr>
        <xdr:cNvSpPr txBox="1"/>
      </xdr:nvSpPr>
      <xdr:spPr>
        <a:xfrm>
          <a:off x="9372111" y="1328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26067</xdr:rowOff>
    </xdr:from>
    <xdr:to>
      <xdr:col>45</xdr:col>
      <xdr:colOff>177800</xdr:colOff>
      <xdr:row>79</xdr:row>
      <xdr:rowOff>19590</xdr:rowOff>
    </xdr:to>
    <xdr:cxnSp macro="">
      <xdr:nvCxnSpPr>
        <xdr:cNvPr id="413" name="直線コネクタ 412">
          <a:extLst>
            <a:ext uri="{FF2B5EF4-FFF2-40B4-BE49-F238E27FC236}">
              <a16:creationId xmlns:a16="http://schemas.microsoft.com/office/drawing/2014/main" id="{30FB4329-9B29-490E-AB8C-4D21EE4A79F9}"/>
            </a:ext>
          </a:extLst>
        </xdr:cNvPr>
        <xdr:cNvCxnSpPr/>
      </xdr:nvCxnSpPr>
      <xdr:spPr>
        <a:xfrm flipV="1">
          <a:off x="7861300" y="13399167"/>
          <a:ext cx="889000" cy="164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110198</xdr:rowOff>
    </xdr:from>
    <xdr:to>
      <xdr:col>46</xdr:col>
      <xdr:colOff>38100</xdr:colOff>
      <xdr:row>76</xdr:row>
      <xdr:rowOff>40348</xdr:rowOff>
    </xdr:to>
    <xdr:sp macro="" textlink="">
      <xdr:nvSpPr>
        <xdr:cNvPr id="414" name="フローチャート: 判断 413">
          <a:extLst>
            <a:ext uri="{FF2B5EF4-FFF2-40B4-BE49-F238E27FC236}">
              <a16:creationId xmlns:a16="http://schemas.microsoft.com/office/drawing/2014/main" id="{7C96FCA6-7BBC-4114-9697-1AFFBA10B116}"/>
            </a:ext>
          </a:extLst>
        </xdr:cNvPr>
        <xdr:cNvSpPr/>
      </xdr:nvSpPr>
      <xdr:spPr>
        <a:xfrm>
          <a:off x="8699500" y="1296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56875</xdr:rowOff>
    </xdr:from>
    <xdr:ext cx="534377" cy="259045"/>
    <xdr:sp macro="" textlink="">
      <xdr:nvSpPr>
        <xdr:cNvPr id="415" name="テキスト ボックス 414">
          <a:extLst>
            <a:ext uri="{FF2B5EF4-FFF2-40B4-BE49-F238E27FC236}">
              <a16:creationId xmlns:a16="http://schemas.microsoft.com/office/drawing/2014/main" id="{AF5BB909-2AD7-450B-B84E-CC1FE658AE50}"/>
            </a:ext>
          </a:extLst>
        </xdr:cNvPr>
        <xdr:cNvSpPr txBox="1"/>
      </xdr:nvSpPr>
      <xdr:spPr>
        <a:xfrm>
          <a:off x="8483111" y="12744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170390</xdr:rowOff>
    </xdr:from>
    <xdr:to>
      <xdr:col>41</xdr:col>
      <xdr:colOff>50800</xdr:colOff>
      <xdr:row>79</xdr:row>
      <xdr:rowOff>19590</xdr:rowOff>
    </xdr:to>
    <xdr:cxnSp macro="">
      <xdr:nvCxnSpPr>
        <xdr:cNvPr id="416" name="直線コネクタ 415">
          <a:extLst>
            <a:ext uri="{FF2B5EF4-FFF2-40B4-BE49-F238E27FC236}">
              <a16:creationId xmlns:a16="http://schemas.microsoft.com/office/drawing/2014/main" id="{D1C33B2D-C971-4A7C-9E78-3A3E47FD849E}"/>
            </a:ext>
          </a:extLst>
        </xdr:cNvPr>
        <xdr:cNvCxnSpPr/>
      </xdr:nvCxnSpPr>
      <xdr:spPr>
        <a:xfrm>
          <a:off x="6972300" y="13543490"/>
          <a:ext cx="889000" cy="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92386</xdr:rowOff>
    </xdr:from>
    <xdr:to>
      <xdr:col>41</xdr:col>
      <xdr:colOff>101600</xdr:colOff>
      <xdr:row>76</xdr:row>
      <xdr:rowOff>22535</xdr:rowOff>
    </xdr:to>
    <xdr:sp macro="" textlink="">
      <xdr:nvSpPr>
        <xdr:cNvPr id="417" name="フローチャート: 判断 416">
          <a:extLst>
            <a:ext uri="{FF2B5EF4-FFF2-40B4-BE49-F238E27FC236}">
              <a16:creationId xmlns:a16="http://schemas.microsoft.com/office/drawing/2014/main" id="{E6E1BD12-9287-45B3-A847-0450B4D5E297}"/>
            </a:ext>
          </a:extLst>
        </xdr:cNvPr>
        <xdr:cNvSpPr/>
      </xdr:nvSpPr>
      <xdr:spPr>
        <a:xfrm>
          <a:off x="7810500" y="129511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39063</xdr:rowOff>
    </xdr:from>
    <xdr:ext cx="534377" cy="259045"/>
    <xdr:sp macro="" textlink="">
      <xdr:nvSpPr>
        <xdr:cNvPr id="418" name="テキスト ボックス 417">
          <a:extLst>
            <a:ext uri="{FF2B5EF4-FFF2-40B4-BE49-F238E27FC236}">
              <a16:creationId xmlns:a16="http://schemas.microsoft.com/office/drawing/2014/main" id="{DC3EEF00-EF02-435B-BE23-517C0F8053A9}"/>
            </a:ext>
          </a:extLst>
        </xdr:cNvPr>
        <xdr:cNvSpPr txBox="1"/>
      </xdr:nvSpPr>
      <xdr:spPr>
        <a:xfrm>
          <a:off x="7594111" y="1272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97129</xdr:rowOff>
    </xdr:from>
    <xdr:to>
      <xdr:col>36</xdr:col>
      <xdr:colOff>165100</xdr:colOff>
      <xdr:row>77</xdr:row>
      <xdr:rowOff>27279</xdr:rowOff>
    </xdr:to>
    <xdr:sp macro="" textlink="">
      <xdr:nvSpPr>
        <xdr:cNvPr id="419" name="フローチャート: 判断 418">
          <a:extLst>
            <a:ext uri="{FF2B5EF4-FFF2-40B4-BE49-F238E27FC236}">
              <a16:creationId xmlns:a16="http://schemas.microsoft.com/office/drawing/2014/main" id="{647CA31B-06F8-4792-AD6D-DE8E5CC3D87B}"/>
            </a:ext>
          </a:extLst>
        </xdr:cNvPr>
        <xdr:cNvSpPr/>
      </xdr:nvSpPr>
      <xdr:spPr>
        <a:xfrm>
          <a:off x="6921500" y="13127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43807</xdr:rowOff>
    </xdr:from>
    <xdr:ext cx="534377" cy="259045"/>
    <xdr:sp macro="" textlink="">
      <xdr:nvSpPr>
        <xdr:cNvPr id="420" name="テキスト ボックス 419">
          <a:extLst>
            <a:ext uri="{FF2B5EF4-FFF2-40B4-BE49-F238E27FC236}">
              <a16:creationId xmlns:a16="http://schemas.microsoft.com/office/drawing/2014/main" id="{68395C28-5CCC-4DAA-BF93-69BD4B7D32C1}"/>
            </a:ext>
          </a:extLst>
        </xdr:cNvPr>
        <xdr:cNvSpPr txBox="1"/>
      </xdr:nvSpPr>
      <xdr:spPr>
        <a:xfrm>
          <a:off x="6705111" y="12902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71F18256-5B75-4279-8EFA-49ED5E0A818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9C7484C1-B2C5-4D65-8426-16850A1E23B4}"/>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403BCD0F-EE97-482F-A9DF-F1B23DA2BB01}"/>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59AC556-FAF2-4C16-8E3C-A6432FC9C9E4}"/>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58FA3DB9-5D50-492D-994E-A15A5BA719AA}"/>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130733</xdr:rowOff>
    </xdr:from>
    <xdr:to>
      <xdr:col>55</xdr:col>
      <xdr:colOff>50800</xdr:colOff>
      <xdr:row>79</xdr:row>
      <xdr:rowOff>60883</xdr:rowOff>
    </xdr:to>
    <xdr:sp macro="" textlink="">
      <xdr:nvSpPr>
        <xdr:cNvPr id="426" name="楕円 425">
          <a:extLst>
            <a:ext uri="{FF2B5EF4-FFF2-40B4-BE49-F238E27FC236}">
              <a16:creationId xmlns:a16="http://schemas.microsoft.com/office/drawing/2014/main" id="{99E17368-1448-4848-ABBE-E396A2DEC24B}"/>
            </a:ext>
          </a:extLst>
        </xdr:cNvPr>
        <xdr:cNvSpPr/>
      </xdr:nvSpPr>
      <xdr:spPr>
        <a:xfrm>
          <a:off x="10426700" y="13503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45660</xdr:rowOff>
    </xdr:from>
    <xdr:ext cx="469744" cy="259045"/>
    <xdr:sp macro="" textlink="">
      <xdr:nvSpPr>
        <xdr:cNvPr id="427" name="普通建設事業費 （ うち新規整備　）該当値テキスト">
          <a:extLst>
            <a:ext uri="{FF2B5EF4-FFF2-40B4-BE49-F238E27FC236}">
              <a16:creationId xmlns:a16="http://schemas.microsoft.com/office/drawing/2014/main" id="{A89DB618-E89A-448B-B741-FBE5A41F8784}"/>
            </a:ext>
          </a:extLst>
        </xdr:cNvPr>
        <xdr:cNvSpPr txBox="1"/>
      </xdr:nvSpPr>
      <xdr:spPr>
        <a:xfrm>
          <a:off x="10528300" y="1341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95186</xdr:rowOff>
    </xdr:from>
    <xdr:to>
      <xdr:col>50</xdr:col>
      <xdr:colOff>165100</xdr:colOff>
      <xdr:row>76</xdr:row>
      <xdr:rowOff>25336</xdr:rowOff>
    </xdr:to>
    <xdr:sp macro="" textlink="">
      <xdr:nvSpPr>
        <xdr:cNvPr id="428" name="楕円 427">
          <a:extLst>
            <a:ext uri="{FF2B5EF4-FFF2-40B4-BE49-F238E27FC236}">
              <a16:creationId xmlns:a16="http://schemas.microsoft.com/office/drawing/2014/main" id="{9D4B5A4C-D650-4FF3-9EA3-9B74CD04E9F0}"/>
            </a:ext>
          </a:extLst>
        </xdr:cNvPr>
        <xdr:cNvSpPr/>
      </xdr:nvSpPr>
      <xdr:spPr>
        <a:xfrm>
          <a:off x="9588500" y="12953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41863</xdr:rowOff>
    </xdr:from>
    <xdr:ext cx="534377" cy="259045"/>
    <xdr:sp macro="" textlink="">
      <xdr:nvSpPr>
        <xdr:cNvPr id="429" name="テキスト ボックス 428">
          <a:extLst>
            <a:ext uri="{FF2B5EF4-FFF2-40B4-BE49-F238E27FC236}">
              <a16:creationId xmlns:a16="http://schemas.microsoft.com/office/drawing/2014/main" id="{CC44A14C-0B8E-4F7F-BBF0-0F3CDE31FA2F}"/>
            </a:ext>
          </a:extLst>
        </xdr:cNvPr>
        <xdr:cNvSpPr txBox="1"/>
      </xdr:nvSpPr>
      <xdr:spPr>
        <a:xfrm>
          <a:off x="9372111" y="12729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146717</xdr:rowOff>
    </xdr:from>
    <xdr:to>
      <xdr:col>46</xdr:col>
      <xdr:colOff>38100</xdr:colOff>
      <xdr:row>78</xdr:row>
      <xdr:rowOff>76867</xdr:rowOff>
    </xdr:to>
    <xdr:sp macro="" textlink="">
      <xdr:nvSpPr>
        <xdr:cNvPr id="430" name="楕円 429">
          <a:extLst>
            <a:ext uri="{FF2B5EF4-FFF2-40B4-BE49-F238E27FC236}">
              <a16:creationId xmlns:a16="http://schemas.microsoft.com/office/drawing/2014/main" id="{06860EB8-AFA6-457E-A7AA-E94C87ABBA7C}"/>
            </a:ext>
          </a:extLst>
        </xdr:cNvPr>
        <xdr:cNvSpPr/>
      </xdr:nvSpPr>
      <xdr:spPr>
        <a:xfrm>
          <a:off x="8699500" y="13348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67994</xdr:rowOff>
    </xdr:from>
    <xdr:ext cx="469744" cy="259045"/>
    <xdr:sp macro="" textlink="">
      <xdr:nvSpPr>
        <xdr:cNvPr id="431" name="テキスト ボックス 430">
          <a:extLst>
            <a:ext uri="{FF2B5EF4-FFF2-40B4-BE49-F238E27FC236}">
              <a16:creationId xmlns:a16="http://schemas.microsoft.com/office/drawing/2014/main" id="{061F5ABE-C4BB-42C9-9DB8-F7F1A623F791}"/>
            </a:ext>
          </a:extLst>
        </xdr:cNvPr>
        <xdr:cNvSpPr txBox="1"/>
      </xdr:nvSpPr>
      <xdr:spPr>
        <a:xfrm>
          <a:off x="8515428" y="13441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140240</xdr:rowOff>
    </xdr:from>
    <xdr:to>
      <xdr:col>41</xdr:col>
      <xdr:colOff>101600</xdr:colOff>
      <xdr:row>79</xdr:row>
      <xdr:rowOff>70390</xdr:rowOff>
    </xdr:to>
    <xdr:sp macro="" textlink="">
      <xdr:nvSpPr>
        <xdr:cNvPr id="432" name="楕円 431">
          <a:extLst>
            <a:ext uri="{FF2B5EF4-FFF2-40B4-BE49-F238E27FC236}">
              <a16:creationId xmlns:a16="http://schemas.microsoft.com/office/drawing/2014/main" id="{EE630DDE-76C7-4442-BE28-F966FB039D6B}"/>
            </a:ext>
          </a:extLst>
        </xdr:cNvPr>
        <xdr:cNvSpPr/>
      </xdr:nvSpPr>
      <xdr:spPr>
        <a:xfrm>
          <a:off x="7810500" y="135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61517</xdr:rowOff>
    </xdr:from>
    <xdr:ext cx="469744" cy="259045"/>
    <xdr:sp macro="" textlink="">
      <xdr:nvSpPr>
        <xdr:cNvPr id="433" name="テキスト ボックス 432">
          <a:extLst>
            <a:ext uri="{FF2B5EF4-FFF2-40B4-BE49-F238E27FC236}">
              <a16:creationId xmlns:a16="http://schemas.microsoft.com/office/drawing/2014/main" id="{E5EAEFD6-CAD0-468F-A0DC-AA00A828F81B}"/>
            </a:ext>
          </a:extLst>
        </xdr:cNvPr>
        <xdr:cNvSpPr txBox="1"/>
      </xdr:nvSpPr>
      <xdr:spPr>
        <a:xfrm>
          <a:off x="7626428" y="13606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119590</xdr:rowOff>
    </xdr:from>
    <xdr:to>
      <xdr:col>36</xdr:col>
      <xdr:colOff>165100</xdr:colOff>
      <xdr:row>79</xdr:row>
      <xdr:rowOff>49740</xdr:rowOff>
    </xdr:to>
    <xdr:sp macro="" textlink="">
      <xdr:nvSpPr>
        <xdr:cNvPr id="434" name="楕円 433">
          <a:extLst>
            <a:ext uri="{FF2B5EF4-FFF2-40B4-BE49-F238E27FC236}">
              <a16:creationId xmlns:a16="http://schemas.microsoft.com/office/drawing/2014/main" id="{AA8ED08B-38A4-4D57-A0AE-6BBF6D8DC2CD}"/>
            </a:ext>
          </a:extLst>
        </xdr:cNvPr>
        <xdr:cNvSpPr/>
      </xdr:nvSpPr>
      <xdr:spPr>
        <a:xfrm>
          <a:off x="6921500" y="1349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40867</xdr:rowOff>
    </xdr:from>
    <xdr:ext cx="469744" cy="259045"/>
    <xdr:sp macro="" textlink="">
      <xdr:nvSpPr>
        <xdr:cNvPr id="435" name="テキスト ボックス 434">
          <a:extLst>
            <a:ext uri="{FF2B5EF4-FFF2-40B4-BE49-F238E27FC236}">
              <a16:creationId xmlns:a16="http://schemas.microsoft.com/office/drawing/2014/main" id="{A49B132A-200D-4E96-9F4F-003391987B0B}"/>
            </a:ext>
          </a:extLst>
        </xdr:cNvPr>
        <xdr:cNvSpPr txBox="1"/>
      </xdr:nvSpPr>
      <xdr:spPr>
        <a:xfrm>
          <a:off x="6737428" y="13585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9AE261DE-DA16-4418-A1BA-2025F3926195}"/>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5524EA1F-20BA-4371-976D-9B6AAFD40CB3}"/>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DD3C5DC6-75F5-4A80-9C3D-B52B6B70B39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1D0D39DA-B7C6-4701-BD06-CFF03528C004}"/>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B29DB8C6-FFAB-4429-A607-B01741548F75}"/>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751C044F-5058-4467-80E4-52EF29C56B79}"/>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2E4C0929-0BBF-493C-B78F-96F16F4551E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5FA722BA-4497-4944-8046-967F55EE373C}"/>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7DAC20C0-62B1-4FF9-9FAE-4F7641CF318B}"/>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AFA5612D-3121-4B21-9A9A-C105E1D3DA06}"/>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355EE798-D980-4763-AE18-0CC555E0DFAF}"/>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5AD8C391-EDE7-4AF9-AAC9-AA57DB1E7C4D}"/>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1BB6344F-DB76-4BF8-BF63-F29A12A02A0C}"/>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5ED24911-7593-4A23-A5A9-018317E25932}"/>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D176BAE8-3939-4126-B7A3-A1F489FC7877}"/>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AD92E2EC-1ED9-4649-A753-DA08813F9FC9}"/>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DA37380C-E18C-4B8F-80AC-04855BAB198A}"/>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50DCEABA-925B-4271-B815-C32720FA50A2}"/>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BCF31ED5-07D8-4B17-9869-566849010D63}"/>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9E9D4C62-00F5-4742-A081-4A8A9018518B}"/>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187577BB-E6C5-4BEC-9AEB-5E36D3813EB4}"/>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FCAE95D5-90E3-4D76-B182-20E08E3A073C}"/>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49CA353F-FA64-4938-8F24-DDDA5D10F91E}"/>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91439</xdr:rowOff>
    </xdr:from>
    <xdr:to>
      <xdr:col>54</xdr:col>
      <xdr:colOff>189865</xdr:colOff>
      <xdr:row>99</xdr:row>
      <xdr:rowOff>6362</xdr:rowOff>
    </xdr:to>
    <xdr:cxnSp macro="">
      <xdr:nvCxnSpPr>
        <xdr:cNvPr id="459" name="直線コネクタ 458">
          <a:extLst>
            <a:ext uri="{FF2B5EF4-FFF2-40B4-BE49-F238E27FC236}">
              <a16:creationId xmlns:a16="http://schemas.microsoft.com/office/drawing/2014/main" id="{E14A6A76-AD07-49C6-BAC3-847873520559}"/>
            </a:ext>
          </a:extLst>
        </xdr:cNvPr>
        <xdr:cNvCxnSpPr/>
      </xdr:nvCxnSpPr>
      <xdr:spPr>
        <a:xfrm flipV="1">
          <a:off x="10475595" y="15521939"/>
          <a:ext cx="1270" cy="1457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10189</xdr:rowOff>
    </xdr:from>
    <xdr:ext cx="469744" cy="259045"/>
    <xdr:sp macro="" textlink="">
      <xdr:nvSpPr>
        <xdr:cNvPr id="460" name="普通建設事業費 （ うち更新整備　）最小値テキスト">
          <a:extLst>
            <a:ext uri="{FF2B5EF4-FFF2-40B4-BE49-F238E27FC236}">
              <a16:creationId xmlns:a16="http://schemas.microsoft.com/office/drawing/2014/main" id="{E9C1190A-86CC-4654-8910-B8F47E52BE57}"/>
            </a:ext>
          </a:extLst>
        </xdr:cNvPr>
        <xdr:cNvSpPr txBox="1"/>
      </xdr:nvSpPr>
      <xdr:spPr>
        <a:xfrm>
          <a:off x="10528300" y="16983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6362</xdr:rowOff>
    </xdr:from>
    <xdr:to>
      <xdr:col>55</xdr:col>
      <xdr:colOff>88900</xdr:colOff>
      <xdr:row>99</xdr:row>
      <xdr:rowOff>6362</xdr:rowOff>
    </xdr:to>
    <xdr:cxnSp macro="">
      <xdr:nvCxnSpPr>
        <xdr:cNvPr id="461" name="直線コネクタ 460">
          <a:extLst>
            <a:ext uri="{FF2B5EF4-FFF2-40B4-BE49-F238E27FC236}">
              <a16:creationId xmlns:a16="http://schemas.microsoft.com/office/drawing/2014/main" id="{1BD6FE48-399B-4AFE-820D-4651A16905AA}"/>
            </a:ext>
          </a:extLst>
        </xdr:cNvPr>
        <xdr:cNvCxnSpPr/>
      </xdr:nvCxnSpPr>
      <xdr:spPr>
        <a:xfrm>
          <a:off x="10388600" y="16979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38116</xdr:rowOff>
    </xdr:from>
    <xdr:ext cx="599010" cy="259045"/>
    <xdr:sp macro="" textlink="">
      <xdr:nvSpPr>
        <xdr:cNvPr id="462" name="普通建設事業費 （ うち更新整備　）最大値テキスト">
          <a:extLst>
            <a:ext uri="{FF2B5EF4-FFF2-40B4-BE49-F238E27FC236}">
              <a16:creationId xmlns:a16="http://schemas.microsoft.com/office/drawing/2014/main" id="{BF759E3C-43E7-4BC3-85AE-76FBB085218C}"/>
            </a:ext>
          </a:extLst>
        </xdr:cNvPr>
        <xdr:cNvSpPr txBox="1"/>
      </xdr:nvSpPr>
      <xdr:spPr>
        <a:xfrm>
          <a:off x="10528300" y="15297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91439</xdr:rowOff>
    </xdr:from>
    <xdr:to>
      <xdr:col>55</xdr:col>
      <xdr:colOff>88900</xdr:colOff>
      <xdr:row>90</xdr:row>
      <xdr:rowOff>91439</xdr:rowOff>
    </xdr:to>
    <xdr:cxnSp macro="">
      <xdr:nvCxnSpPr>
        <xdr:cNvPr id="463" name="直線コネクタ 462">
          <a:extLst>
            <a:ext uri="{FF2B5EF4-FFF2-40B4-BE49-F238E27FC236}">
              <a16:creationId xmlns:a16="http://schemas.microsoft.com/office/drawing/2014/main" id="{6DF882A2-237C-485D-BDB8-DA0888C79F35}"/>
            </a:ext>
          </a:extLst>
        </xdr:cNvPr>
        <xdr:cNvCxnSpPr/>
      </xdr:nvCxnSpPr>
      <xdr:spPr>
        <a:xfrm>
          <a:off x="10388600" y="15521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64466</xdr:rowOff>
    </xdr:from>
    <xdr:to>
      <xdr:col>55</xdr:col>
      <xdr:colOff>0</xdr:colOff>
      <xdr:row>98</xdr:row>
      <xdr:rowOff>54941</xdr:rowOff>
    </xdr:to>
    <xdr:cxnSp macro="">
      <xdr:nvCxnSpPr>
        <xdr:cNvPr id="464" name="直線コネクタ 463">
          <a:extLst>
            <a:ext uri="{FF2B5EF4-FFF2-40B4-BE49-F238E27FC236}">
              <a16:creationId xmlns:a16="http://schemas.microsoft.com/office/drawing/2014/main" id="{B063CB71-208C-4951-83CB-6180F44CC307}"/>
            </a:ext>
          </a:extLst>
        </xdr:cNvPr>
        <xdr:cNvCxnSpPr/>
      </xdr:nvCxnSpPr>
      <xdr:spPr>
        <a:xfrm flipV="1">
          <a:off x="9639300" y="16695116"/>
          <a:ext cx="838200" cy="16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163847</xdr:rowOff>
    </xdr:from>
    <xdr:ext cx="534377" cy="259045"/>
    <xdr:sp macro="" textlink="">
      <xdr:nvSpPr>
        <xdr:cNvPr id="465" name="普通建設事業費 （ うち更新整備　）平均値テキスト">
          <a:extLst>
            <a:ext uri="{FF2B5EF4-FFF2-40B4-BE49-F238E27FC236}">
              <a16:creationId xmlns:a16="http://schemas.microsoft.com/office/drawing/2014/main" id="{AD89F2CA-92F7-46CF-ABCC-020B8E03CDAD}"/>
            </a:ext>
          </a:extLst>
        </xdr:cNvPr>
        <xdr:cNvSpPr txBox="1"/>
      </xdr:nvSpPr>
      <xdr:spPr>
        <a:xfrm>
          <a:off x="10528300" y="16280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140970</xdr:rowOff>
    </xdr:from>
    <xdr:to>
      <xdr:col>55</xdr:col>
      <xdr:colOff>50800</xdr:colOff>
      <xdr:row>96</xdr:row>
      <xdr:rowOff>71120</xdr:rowOff>
    </xdr:to>
    <xdr:sp macro="" textlink="">
      <xdr:nvSpPr>
        <xdr:cNvPr id="466" name="フローチャート: 判断 465">
          <a:extLst>
            <a:ext uri="{FF2B5EF4-FFF2-40B4-BE49-F238E27FC236}">
              <a16:creationId xmlns:a16="http://schemas.microsoft.com/office/drawing/2014/main" id="{7F7BCEDF-5677-46CD-89EC-48F984116379}"/>
            </a:ext>
          </a:extLst>
        </xdr:cNvPr>
        <xdr:cNvSpPr/>
      </xdr:nvSpPr>
      <xdr:spPr>
        <a:xfrm>
          <a:off x="10426700" y="1642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39712</xdr:rowOff>
    </xdr:from>
    <xdr:to>
      <xdr:col>50</xdr:col>
      <xdr:colOff>114300</xdr:colOff>
      <xdr:row>98</xdr:row>
      <xdr:rowOff>54941</xdr:rowOff>
    </xdr:to>
    <xdr:cxnSp macro="">
      <xdr:nvCxnSpPr>
        <xdr:cNvPr id="467" name="直線コネクタ 466">
          <a:extLst>
            <a:ext uri="{FF2B5EF4-FFF2-40B4-BE49-F238E27FC236}">
              <a16:creationId xmlns:a16="http://schemas.microsoft.com/office/drawing/2014/main" id="{51D49977-BB4C-4C51-BE46-EE2BA1C65B07}"/>
            </a:ext>
          </a:extLst>
        </xdr:cNvPr>
        <xdr:cNvCxnSpPr/>
      </xdr:nvCxnSpPr>
      <xdr:spPr>
        <a:xfrm>
          <a:off x="8750300" y="16327462"/>
          <a:ext cx="889000" cy="529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79184</xdr:rowOff>
    </xdr:from>
    <xdr:to>
      <xdr:col>50</xdr:col>
      <xdr:colOff>165100</xdr:colOff>
      <xdr:row>96</xdr:row>
      <xdr:rowOff>9334</xdr:rowOff>
    </xdr:to>
    <xdr:sp macro="" textlink="">
      <xdr:nvSpPr>
        <xdr:cNvPr id="468" name="フローチャート: 判断 467">
          <a:extLst>
            <a:ext uri="{FF2B5EF4-FFF2-40B4-BE49-F238E27FC236}">
              <a16:creationId xmlns:a16="http://schemas.microsoft.com/office/drawing/2014/main" id="{79DD8651-9481-4827-89D6-A9B57035C6A0}"/>
            </a:ext>
          </a:extLst>
        </xdr:cNvPr>
        <xdr:cNvSpPr/>
      </xdr:nvSpPr>
      <xdr:spPr>
        <a:xfrm>
          <a:off x="9588500" y="1636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25861</xdr:rowOff>
    </xdr:from>
    <xdr:ext cx="534377" cy="259045"/>
    <xdr:sp macro="" textlink="">
      <xdr:nvSpPr>
        <xdr:cNvPr id="469" name="テキスト ボックス 468">
          <a:extLst>
            <a:ext uri="{FF2B5EF4-FFF2-40B4-BE49-F238E27FC236}">
              <a16:creationId xmlns:a16="http://schemas.microsoft.com/office/drawing/2014/main" id="{1EEF13EA-2586-4865-A817-BB331E6013C8}"/>
            </a:ext>
          </a:extLst>
        </xdr:cNvPr>
        <xdr:cNvSpPr txBox="1"/>
      </xdr:nvSpPr>
      <xdr:spPr>
        <a:xfrm>
          <a:off x="9372111" y="1614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39712</xdr:rowOff>
    </xdr:from>
    <xdr:to>
      <xdr:col>45</xdr:col>
      <xdr:colOff>177800</xdr:colOff>
      <xdr:row>96</xdr:row>
      <xdr:rowOff>120548</xdr:rowOff>
    </xdr:to>
    <xdr:cxnSp macro="">
      <xdr:nvCxnSpPr>
        <xdr:cNvPr id="470" name="直線コネクタ 469">
          <a:extLst>
            <a:ext uri="{FF2B5EF4-FFF2-40B4-BE49-F238E27FC236}">
              <a16:creationId xmlns:a16="http://schemas.microsoft.com/office/drawing/2014/main" id="{0E2B3AE4-4CD4-4F23-B55F-9D547466E155}"/>
            </a:ext>
          </a:extLst>
        </xdr:cNvPr>
        <xdr:cNvCxnSpPr/>
      </xdr:nvCxnSpPr>
      <xdr:spPr>
        <a:xfrm flipV="1">
          <a:off x="7861300" y="16327462"/>
          <a:ext cx="889000" cy="25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161492</xdr:rowOff>
    </xdr:from>
    <xdr:to>
      <xdr:col>46</xdr:col>
      <xdr:colOff>38100</xdr:colOff>
      <xdr:row>95</xdr:row>
      <xdr:rowOff>91642</xdr:rowOff>
    </xdr:to>
    <xdr:sp macro="" textlink="">
      <xdr:nvSpPr>
        <xdr:cNvPr id="471" name="フローチャート: 判断 470">
          <a:extLst>
            <a:ext uri="{FF2B5EF4-FFF2-40B4-BE49-F238E27FC236}">
              <a16:creationId xmlns:a16="http://schemas.microsoft.com/office/drawing/2014/main" id="{26B5513D-150D-4F3D-A5E3-BD41AC6A908A}"/>
            </a:ext>
          </a:extLst>
        </xdr:cNvPr>
        <xdr:cNvSpPr/>
      </xdr:nvSpPr>
      <xdr:spPr>
        <a:xfrm>
          <a:off x="8699500" y="1627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82769</xdr:rowOff>
    </xdr:from>
    <xdr:ext cx="534377" cy="259045"/>
    <xdr:sp macro="" textlink="">
      <xdr:nvSpPr>
        <xdr:cNvPr id="472" name="テキスト ボックス 471">
          <a:extLst>
            <a:ext uri="{FF2B5EF4-FFF2-40B4-BE49-F238E27FC236}">
              <a16:creationId xmlns:a16="http://schemas.microsoft.com/office/drawing/2014/main" id="{2157CC37-1BF3-4F2D-AA7C-C42AEC954C8D}"/>
            </a:ext>
          </a:extLst>
        </xdr:cNvPr>
        <xdr:cNvSpPr txBox="1"/>
      </xdr:nvSpPr>
      <xdr:spPr>
        <a:xfrm>
          <a:off x="8483111" y="16370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120548</xdr:rowOff>
    </xdr:from>
    <xdr:to>
      <xdr:col>41</xdr:col>
      <xdr:colOff>50800</xdr:colOff>
      <xdr:row>97</xdr:row>
      <xdr:rowOff>81217</xdr:rowOff>
    </xdr:to>
    <xdr:cxnSp macro="">
      <xdr:nvCxnSpPr>
        <xdr:cNvPr id="473" name="直線コネクタ 472">
          <a:extLst>
            <a:ext uri="{FF2B5EF4-FFF2-40B4-BE49-F238E27FC236}">
              <a16:creationId xmlns:a16="http://schemas.microsoft.com/office/drawing/2014/main" id="{5ECA37B8-5E89-4F9E-B294-49D5A41B3769}"/>
            </a:ext>
          </a:extLst>
        </xdr:cNvPr>
        <xdr:cNvCxnSpPr/>
      </xdr:nvCxnSpPr>
      <xdr:spPr>
        <a:xfrm flipV="1">
          <a:off x="6972300" y="16579748"/>
          <a:ext cx="889000" cy="13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102933</xdr:rowOff>
    </xdr:from>
    <xdr:to>
      <xdr:col>41</xdr:col>
      <xdr:colOff>101600</xdr:colOff>
      <xdr:row>96</xdr:row>
      <xdr:rowOff>33083</xdr:rowOff>
    </xdr:to>
    <xdr:sp macro="" textlink="">
      <xdr:nvSpPr>
        <xdr:cNvPr id="474" name="フローチャート: 判断 473">
          <a:extLst>
            <a:ext uri="{FF2B5EF4-FFF2-40B4-BE49-F238E27FC236}">
              <a16:creationId xmlns:a16="http://schemas.microsoft.com/office/drawing/2014/main" id="{20DCCBE5-3223-4787-B922-31A66065B4BA}"/>
            </a:ext>
          </a:extLst>
        </xdr:cNvPr>
        <xdr:cNvSpPr/>
      </xdr:nvSpPr>
      <xdr:spPr>
        <a:xfrm>
          <a:off x="7810500" y="1639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49610</xdr:rowOff>
    </xdr:from>
    <xdr:ext cx="534377" cy="259045"/>
    <xdr:sp macro="" textlink="">
      <xdr:nvSpPr>
        <xdr:cNvPr id="475" name="テキスト ボックス 474">
          <a:extLst>
            <a:ext uri="{FF2B5EF4-FFF2-40B4-BE49-F238E27FC236}">
              <a16:creationId xmlns:a16="http://schemas.microsoft.com/office/drawing/2014/main" id="{68E071B6-1F1A-43BA-8CB0-DDDD8B6889AD}"/>
            </a:ext>
          </a:extLst>
        </xdr:cNvPr>
        <xdr:cNvSpPr txBox="1"/>
      </xdr:nvSpPr>
      <xdr:spPr>
        <a:xfrm>
          <a:off x="7594111" y="1616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30531</xdr:rowOff>
    </xdr:from>
    <xdr:to>
      <xdr:col>36</xdr:col>
      <xdr:colOff>165100</xdr:colOff>
      <xdr:row>96</xdr:row>
      <xdr:rowOff>132131</xdr:rowOff>
    </xdr:to>
    <xdr:sp macro="" textlink="">
      <xdr:nvSpPr>
        <xdr:cNvPr id="476" name="フローチャート: 判断 475">
          <a:extLst>
            <a:ext uri="{FF2B5EF4-FFF2-40B4-BE49-F238E27FC236}">
              <a16:creationId xmlns:a16="http://schemas.microsoft.com/office/drawing/2014/main" id="{EA64154F-FA78-433E-A3AC-4A694A7869ED}"/>
            </a:ext>
          </a:extLst>
        </xdr:cNvPr>
        <xdr:cNvSpPr/>
      </xdr:nvSpPr>
      <xdr:spPr>
        <a:xfrm>
          <a:off x="6921500" y="16489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148658</xdr:rowOff>
    </xdr:from>
    <xdr:ext cx="534377" cy="259045"/>
    <xdr:sp macro="" textlink="">
      <xdr:nvSpPr>
        <xdr:cNvPr id="477" name="テキスト ボックス 476">
          <a:extLst>
            <a:ext uri="{FF2B5EF4-FFF2-40B4-BE49-F238E27FC236}">
              <a16:creationId xmlns:a16="http://schemas.microsoft.com/office/drawing/2014/main" id="{F8A74B3B-868A-4A5F-9FF1-DFEF26CA2CE3}"/>
            </a:ext>
          </a:extLst>
        </xdr:cNvPr>
        <xdr:cNvSpPr txBox="1"/>
      </xdr:nvSpPr>
      <xdr:spPr>
        <a:xfrm>
          <a:off x="6705111" y="16264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C2F96D0F-D222-4D98-90BA-EED710628FC9}"/>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70B640C2-8FBA-4EDA-B745-066F35BDC60B}"/>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6C58DA24-F8BF-4DCA-9AB9-7440B5E2A94C}"/>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A2D33BE6-363B-4DA9-9457-3BD6010A4EE8}"/>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E06C8F86-55F8-409B-9C4C-97D501E3F72E}"/>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13666</xdr:rowOff>
    </xdr:from>
    <xdr:to>
      <xdr:col>55</xdr:col>
      <xdr:colOff>50800</xdr:colOff>
      <xdr:row>97</xdr:row>
      <xdr:rowOff>115266</xdr:rowOff>
    </xdr:to>
    <xdr:sp macro="" textlink="">
      <xdr:nvSpPr>
        <xdr:cNvPr id="483" name="楕円 482">
          <a:extLst>
            <a:ext uri="{FF2B5EF4-FFF2-40B4-BE49-F238E27FC236}">
              <a16:creationId xmlns:a16="http://schemas.microsoft.com/office/drawing/2014/main" id="{79D5A7FE-09F6-464C-90FA-F0405ECF67F4}"/>
            </a:ext>
          </a:extLst>
        </xdr:cNvPr>
        <xdr:cNvSpPr/>
      </xdr:nvSpPr>
      <xdr:spPr>
        <a:xfrm>
          <a:off x="10426700" y="16644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163543</xdr:rowOff>
    </xdr:from>
    <xdr:ext cx="534377" cy="259045"/>
    <xdr:sp macro="" textlink="">
      <xdr:nvSpPr>
        <xdr:cNvPr id="484" name="普通建設事業費 （ うち更新整備　）該当値テキスト">
          <a:extLst>
            <a:ext uri="{FF2B5EF4-FFF2-40B4-BE49-F238E27FC236}">
              <a16:creationId xmlns:a16="http://schemas.microsoft.com/office/drawing/2014/main" id="{7E97F1D1-A1DC-4E5B-B0B1-2040A32C5836}"/>
            </a:ext>
          </a:extLst>
        </xdr:cNvPr>
        <xdr:cNvSpPr txBox="1"/>
      </xdr:nvSpPr>
      <xdr:spPr>
        <a:xfrm>
          <a:off x="10528300" y="16622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4141</xdr:rowOff>
    </xdr:from>
    <xdr:to>
      <xdr:col>50</xdr:col>
      <xdr:colOff>165100</xdr:colOff>
      <xdr:row>98</xdr:row>
      <xdr:rowOff>105741</xdr:rowOff>
    </xdr:to>
    <xdr:sp macro="" textlink="">
      <xdr:nvSpPr>
        <xdr:cNvPr id="485" name="楕円 484">
          <a:extLst>
            <a:ext uri="{FF2B5EF4-FFF2-40B4-BE49-F238E27FC236}">
              <a16:creationId xmlns:a16="http://schemas.microsoft.com/office/drawing/2014/main" id="{F3577F3F-B5B5-4A76-B2A6-8EB0AEF25922}"/>
            </a:ext>
          </a:extLst>
        </xdr:cNvPr>
        <xdr:cNvSpPr/>
      </xdr:nvSpPr>
      <xdr:spPr>
        <a:xfrm>
          <a:off x="9588500" y="16806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96868</xdr:rowOff>
    </xdr:from>
    <xdr:ext cx="534377" cy="259045"/>
    <xdr:sp macro="" textlink="">
      <xdr:nvSpPr>
        <xdr:cNvPr id="486" name="テキスト ボックス 485">
          <a:extLst>
            <a:ext uri="{FF2B5EF4-FFF2-40B4-BE49-F238E27FC236}">
              <a16:creationId xmlns:a16="http://schemas.microsoft.com/office/drawing/2014/main" id="{CFE7EEB1-A8B3-4A02-A763-2E0CB477645C}"/>
            </a:ext>
          </a:extLst>
        </xdr:cNvPr>
        <xdr:cNvSpPr txBox="1"/>
      </xdr:nvSpPr>
      <xdr:spPr>
        <a:xfrm>
          <a:off x="9372111" y="16898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160362</xdr:rowOff>
    </xdr:from>
    <xdr:to>
      <xdr:col>46</xdr:col>
      <xdr:colOff>38100</xdr:colOff>
      <xdr:row>95</xdr:row>
      <xdr:rowOff>90512</xdr:rowOff>
    </xdr:to>
    <xdr:sp macro="" textlink="">
      <xdr:nvSpPr>
        <xdr:cNvPr id="487" name="楕円 486">
          <a:extLst>
            <a:ext uri="{FF2B5EF4-FFF2-40B4-BE49-F238E27FC236}">
              <a16:creationId xmlns:a16="http://schemas.microsoft.com/office/drawing/2014/main" id="{3A3D38AA-027B-4E89-8558-74FF5160E75F}"/>
            </a:ext>
          </a:extLst>
        </xdr:cNvPr>
        <xdr:cNvSpPr/>
      </xdr:nvSpPr>
      <xdr:spPr>
        <a:xfrm>
          <a:off x="8699500" y="16276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107039</xdr:rowOff>
    </xdr:from>
    <xdr:ext cx="534377" cy="259045"/>
    <xdr:sp macro="" textlink="">
      <xdr:nvSpPr>
        <xdr:cNvPr id="488" name="テキスト ボックス 487">
          <a:extLst>
            <a:ext uri="{FF2B5EF4-FFF2-40B4-BE49-F238E27FC236}">
              <a16:creationId xmlns:a16="http://schemas.microsoft.com/office/drawing/2014/main" id="{CF05BFF0-8C9B-4D58-A9AB-1AC446A66F39}"/>
            </a:ext>
          </a:extLst>
        </xdr:cNvPr>
        <xdr:cNvSpPr txBox="1"/>
      </xdr:nvSpPr>
      <xdr:spPr>
        <a:xfrm>
          <a:off x="8483111" y="1605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69748</xdr:rowOff>
    </xdr:from>
    <xdr:to>
      <xdr:col>41</xdr:col>
      <xdr:colOff>101600</xdr:colOff>
      <xdr:row>96</xdr:row>
      <xdr:rowOff>171348</xdr:rowOff>
    </xdr:to>
    <xdr:sp macro="" textlink="">
      <xdr:nvSpPr>
        <xdr:cNvPr id="489" name="楕円 488">
          <a:extLst>
            <a:ext uri="{FF2B5EF4-FFF2-40B4-BE49-F238E27FC236}">
              <a16:creationId xmlns:a16="http://schemas.microsoft.com/office/drawing/2014/main" id="{95542236-A64C-43A4-9FA6-3E805ED90B79}"/>
            </a:ext>
          </a:extLst>
        </xdr:cNvPr>
        <xdr:cNvSpPr/>
      </xdr:nvSpPr>
      <xdr:spPr>
        <a:xfrm>
          <a:off x="7810500" y="1652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162475</xdr:rowOff>
    </xdr:from>
    <xdr:ext cx="534377" cy="259045"/>
    <xdr:sp macro="" textlink="">
      <xdr:nvSpPr>
        <xdr:cNvPr id="490" name="テキスト ボックス 489">
          <a:extLst>
            <a:ext uri="{FF2B5EF4-FFF2-40B4-BE49-F238E27FC236}">
              <a16:creationId xmlns:a16="http://schemas.microsoft.com/office/drawing/2014/main" id="{C1B9D8C1-4EFA-4AB5-B9A4-06D58566F449}"/>
            </a:ext>
          </a:extLst>
        </xdr:cNvPr>
        <xdr:cNvSpPr txBox="1"/>
      </xdr:nvSpPr>
      <xdr:spPr>
        <a:xfrm>
          <a:off x="7594111" y="16621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30417</xdr:rowOff>
    </xdr:from>
    <xdr:to>
      <xdr:col>36</xdr:col>
      <xdr:colOff>165100</xdr:colOff>
      <xdr:row>97</xdr:row>
      <xdr:rowOff>132017</xdr:rowOff>
    </xdr:to>
    <xdr:sp macro="" textlink="">
      <xdr:nvSpPr>
        <xdr:cNvPr id="491" name="楕円 490">
          <a:extLst>
            <a:ext uri="{FF2B5EF4-FFF2-40B4-BE49-F238E27FC236}">
              <a16:creationId xmlns:a16="http://schemas.microsoft.com/office/drawing/2014/main" id="{C408021E-7263-4750-836C-E704EED41A0C}"/>
            </a:ext>
          </a:extLst>
        </xdr:cNvPr>
        <xdr:cNvSpPr/>
      </xdr:nvSpPr>
      <xdr:spPr>
        <a:xfrm>
          <a:off x="6921500" y="16661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123144</xdr:rowOff>
    </xdr:from>
    <xdr:ext cx="534377" cy="259045"/>
    <xdr:sp macro="" textlink="">
      <xdr:nvSpPr>
        <xdr:cNvPr id="492" name="テキスト ボックス 491">
          <a:extLst>
            <a:ext uri="{FF2B5EF4-FFF2-40B4-BE49-F238E27FC236}">
              <a16:creationId xmlns:a16="http://schemas.microsoft.com/office/drawing/2014/main" id="{13ADBDDC-136E-4A24-9714-300159381505}"/>
            </a:ext>
          </a:extLst>
        </xdr:cNvPr>
        <xdr:cNvSpPr txBox="1"/>
      </xdr:nvSpPr>
      <xdr:spPr>
        <a:xfrm>
          <a:off x="6705111" y="16753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E9EC3708-DED3-4BCD-A4FA-5911F2D79131}"/>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764CDC91-E801-40CC-ACD8-2949CD494D25}"/>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8E92F32C-C27F-4C3A-B52A-6CD201ECE198}"/>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4C768DC1-C3AB-43E6-B8F9-F4D040D9C496}"/>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373CF165-EC05-414F-801D-CA3F2ED428F9}"/>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6D35FF27-2BC2-486B-8C50-34B4225D93C7}"/>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7B9F243B-9611-47D7-A5AB-50F3E47124A9}"/>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C9423120-CC41-4B7F-9C97-E83CDCBBF4E2}"/>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EBA46264-DC46-4BB5-ADCB-1B9F38910BFE}"/>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B5613466-0E0C-4573-AC64-BC7A740613C4}"/>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a:extLst>
            <a:ext uri="{FF2B5EF4-FFF2-40B4-BE49-F238E27FC236}">
              <a16:creationId xmlns:a16="http://schemas.microsoft.com/office/drawing/2014/main" id="{2A5C69B9-EAD7-4A93-9F03-16B06A9F44AD}"/>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4" name="テキスト ボックス 503">
          <a:extLst>
            <a:ext uri="{FF2B5EF4-FFF2-40B4-BE49-F238E27FC236}">
              <a16:creationId xmlns:a16="http://schemas.microsoft.com/office/drawing/2014/main" id="{0D724C95-7C90-4DA4-9965-9F8AD0A3D8AF}"/>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a:extLst>
            <a:ext uri="{FF2B5EF4-FFF2-40B4-BE49-F238E27FC236}">
              <a16:creationId xmlns:a16="http://schemas.microsoft.com/office/drawing/2014/main" id="{4728ABF3-1372-4F08-BB2F-B7D850EC5BA3}"/>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a:extLst>
            <a:ext uri="{FF2B5EF4-FFF2-40B4-BE49-F238E27FC236}">
              <a16:creationId xmlns:a16="http://schemas.microsoft.com/office/drawing/2014/main" id="{0D8AEA09-7FD0-4868-8368-B4C896A9B051}"/>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a:extLst>
            <a:ext uri="{FF2B5EF4-FFF2-40B4-BE49-F238E27FC236}">
              <a16:creationId xmlns:a16="http://schemas.microsoft.com/office/drawing/2014/main" id="{951E5EAC-9F02-4250-B9CF-4CD16BD2EED6}"/>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a:extLst>
            <a:ext uri="{FF2B5EF4-FFF2-40B4-BE49-F238E27FC236}">
              <a16:creationId xmlns:a16="http://schemas.microsoft.com/office/drawing/2014/main" id="{19F91797-7267-4D87-A4FE-E908D5588089}"/>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a:extLst>
            <a:ext uri="{FF2B5EF4-FFF2-40B4-BE49-F238E27FC236}">
              <a16:creationId xmlns:a16="http://schemas.microsoft.com/office/drawing/2014/main" id="{B0C1ABA6-AF8D-471A-AD1C-2843A5EAFC58}"/>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a:extLst>
            <a:ext uri="{FF2B5EF4-FFF2-40B4-BE49-F238E27FC236}">
              <a16:creationId xmlns:a16="http://schemas.microsoft.com/office/drawing/2014/main" id="{68681FDE-539F-48E5-8497-2196BC48A331}"/>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a:extLst>
            <a:ext uri="{FF2B5EF4-FFF2-40B4-BE49-F238E27FC236}">
              <a16:creationId xmlns:a16="http://schemas.microsoft.com/office/drawing/2014/main" id="{AC178478-5556-4792-9AB9-E24D39EC7614}"/>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2" name="テキスト ボックス 511">
          <a:extLst>
            <a:ext uri="{FF2B5EF4-FFF2-40B4-BE49-F238E27FC236}">
              <a16:creationId xmlns:a16="http://schemas.microsoft.com/office/drawing/2014/main" id="{6BF09772-DFDC-4FB3-A39C-02D5585F44C9}"/>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16D03A55-9F79-4335-B6FB-B0D551789507}"/>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a:extLst>
            <a:ext uri="{FF2B5EF4-FFF2-40B4-BE49-F238E27FC236}">
              <a16:creationId xmlns:a16="http://schemas.microsoft.com/office/drawing/2014/main" id="{88C4C427-CBA1-4C58-9A76-F8731004E76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3F9AAFC9-5E6D-4536-8771-6925F9CFD3E8}"/>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157506</xdr:rowOff>
    </xdr:from>
    <xdr:to>
      <xdr:col>85</xdr:col>
      <xdr:colOff>126364</xdr:colOff>
      <xdr:row>39</xdr:row>
      <xdr:rowOff>44450</xdr:rowOff>
    </xdr:to>
    <xdr:cxnSp macro="">
      <xdr:nvCxnSpPr>
        <xdr:cNvPr id="516" name="直線コネクタ 515">
          <a:extLst>
            <a:ext uri="{FF2B5EF4-FFF2-40B4-BE49-F238E27FC236}">
              <a16:creationId xmlns:a16="http://schemas.microsoft.com/office/drawing/2014/main" id="{32AE0F08-7A57-4640-9337-1BDDD45A3119}"/>
            </a:ext>
          </a:extLst>
        </xdr:cNvPr>
        <xdr:cNvCxnSpPr/>
      </xdr:nvCxnSpPr>
      <xdr:spPr>
        <a:xfrm flipV="1">
          <a:off x="16317595" y="5129556"/>
          <a:ext cx="1269" cy="1601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7" name="災害復旧事業費最小値テキスト">
          <a:extLst>
            <a:ext uri="{FF2B5EF4-FFF2-40B4-BE49-F238E27FC236}">
              <a16:creationId xmlns:a16="http://schemas.microsoft.com/office/drawing/2014/main" id="{F50C587C-162D-459B-9FA1-0ED3842CCA39}"/>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8" name="直線コネクタ 517">
          <a:extLst>
            <a:ext uri="{FF2B5EF4-FFF2-40B4-BE49-F238E27FC236}">
              <a16:creationId xmlns:a16="http://schemas.microsoft.com/office/drawing/2014/main" id="{6CBAE86D-D7B2-456A-A864-DE7DF3C4EA82}"/>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104183</xdr:rowOff>
    </xdr:from>
    <xdr:ext cx="599010" cy="259045"/>
    <xdr:sp macro="" textlink="">
      <xdr:nvSpPr>
        <xdr:cNvPr id="519" name="災害復旧事業費最大値テキスト">
          <a:extLst>
            <a:ext uri="{FF2B5EF4-FFF2-40B4-BE49-F238E27FC236}">
              <a16:creationId xmlns:a16="http://schemas.microsoft.com/office/drawing/2014/main" id="{1D91BB10-F903-4B12-B750-38BFD23793D1}"/>
            </a:ext>
          </a:extLst>
        </xdr:cNvPr>
        <xdr:cNvSpPr txBox="1"/>
      </xdr:nvSpPr>
      <xdr:spPr>
        <a:xfrm>
          <a:off x="16370300" y="4904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157506</xdr:rowOff>
    </xdr:from>
    <xdr:to>
      <xdr:col>86</xdr:col>
      <xdr:colOff>25400</xdr:colOff>
      <xdr:row>29</xdr:row>
      <xdr:rowOff>157506</xdr:rowOff>
    </xdr:to>
    <xdr:cxnSp macro="">
      <xdr:nvCxnSpPr>
        <xdr:cNvPr id="520" name="直線コネクタ 519">
          <a:extLst>
            <a:ext uri="{FF2B5EF4-FFF2-40B4-BE49-F238E27FC236}">
              <a16:creationId xmlns:a16="http://schemas.microsoft.com/office/drawing/2014/main" id="{B5A3EB49-05C4-4C04-83FE-31520EF1CC16}"/>
            </a:ext>
          </a:extLst>
        </xdr:cNvPr>
        <xdr:cNvCxnSpPr/>
      </xdr:nvCxnSpPr>
      <xdr:spPr>
        <a:xfrm>
          <a:off x="16230600" y="512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37388</xdr:rowOff>
    </xdr:from>
    <xdr:to>
      <xdr:col>85</xdr:col>
      <xdr:colOff>127000</xdr:colOff>
      <xdr:row>39</xdr:row>
      <xdr:rowOff>44450</xdr:rowOff>
    </xdr:to>
    <xdr:cxnSp macro="">
      <xdr:nvCxnSpPr>
        <xdr:cNvPr id="521" name="直線コネクタ 520">
          <a:extLst>
            <a:ext uri="{FF2B5EF4-FFF2-40B4-BE49-F238E27FC236}">
              <a16:creationId xmlns:a16="http://schemas.microsoft.com/office/drawing/2014/main" id="{2C5E3097-88DC-47F7-AB2A-4E445DD04DCC}"/>
            </a:ext>
          </a:extLst>
        </xdr:cNvPr>
        <xdr:cNvCxnSpPr/>
      </xdr:nvCxnSpPr>
      <xdr:spPr>
        <a:xfrm>
          <a:off x="15481300" y="6723938"/>
          <a:ext cx="838200" cy="7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131627</xdr:rowOff>
    </xdr:from>
    <xdr:ext cx="469744" cy="259045"/>
    <xdr:sp macro="" textlink="">
      <xdr:nvSpPr>
        <xdr:cNvPr id="522" name="災害復旧事業費平均値テキスト">
          <a:extLst>
            <a:ext uri="{FF2B5EF4-FFF2-40B4-BE49-F238E27FC236}">
              <a16:creationId xmlns:a16="http://schemas.microsoft.com/office/drawing/2014/main" id="{2B38CB65-5978-402D-AE94-5633A4C26A38}"/>
            </a:ext>
          </a:extLst>
        </xdr:cNvPr>
        <xdr:cNvSpPr txBox="1"/>
      </xdr:nvSpPr>
      <xdr:spPr>
        <a:xfrm>
          <a:off x="16370300" y="6475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108750</xdr:rowOff>
    </xdr:from>
    <xdr:to>
      <xdr:col>85</xdr:col>
      <xdr:colOff>177800</xdr:colOff>
      <xdr:row>39</xdr:row>
      <xdr:rowOff>38900</xdr:rowOff>
    </xdr:to>
    <xdr:sp macro="" textlink="">
      <xdr:nvSpPr>
        <xdr:cNvPr id="523" name="フローチャート: 判断 522">
          <a:extLst>
            <a:ext uri="{FF2B5EF4-FFF2-40B4-BE49-F238E27FC236}">
              <a16:creationId xmlns:a16="http://schemas.microsoft.com/office/drawing/2014/main" id="{63EFD961-5108-429B-A617-7AD0B249C473}"/>
            </a:ext>
          </a:extLst>
        </xdr:cNvPr>
        <xdr:cNvSpPr/>
      </xdr:nvSpPr>
      <xdr:spPr>
        <a:xfrm>
          <a:off x="16268700" y="662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14008</xdr:rowOff>
    </xdr:from>
    <xdr:to>
      <xdr:col>81</xdr:col>
      <xdr:colOff>50800</xdr:colOff>
      <xdr:row>39</xdr:row>
      <xdr:rowOff>37388</xdr:rowOff>
    </xdr:to>
    <xdr:cxnSp macro="">
      <xdr:nvCxnSpPr>
        <xdr:cNvPr id="524" name="直線コネクタ 523">
          <a:extLst>
            <a:ext uri="{FF2B5EF4-FFF2-40B4-BE49-F238E27FC236}">
              <a16:creationId xmlns:a16="http://schemas.microsoft.com/office/drawing/2014/main" id="{1B5F3E7A-C93E-4FC0-8BA1-F1A7299E502C}"/>
            </a:ext>
          </a:extLst>
        </xdr:cNvPr>
        <xdr:cNvCxnSpPr/>
      </xdr:nvCxnSpPr>
      <xdr:spPr>
        <a:xfrm>
          <a:off x="14592300" y="6700558"/>
          <a:ext cx="889000" cy="23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120676</xdr:rowOff>
    </xdr:from>
    <xdr:to>
      <xdr:col>81</xdr:col>
      <xdr:colOff>101600</xdr:colOff>
      <xdr:row>39</xdr:row>
      <xdr:rowOff>50826</xdr:rowOff>
    </xdr:to>
    <xdr:sp macro="" textlink="">
      <xdr:nvSpPr>
        <xdr:cNvPr id="525" name="フローチャート: 判断 524">
          <a:extLst>
            <a:ext uri="{FF2B5EF4-FFF2-40B4-BE49-F238E27FC236}">
              <a16:creationId xmlns:a16="http://schemas.microsoft.com/office/drawing/2014/main" id="{99B74168-3A63-4037-8A99-319DC50FDDFC}"/>
            </a:ext>
          </a:extLst>
        </xdr:cNvPr>
        <xdr:cNvSpPr/>
      </xdr:nvSpPr>
      <xdr:spPr>
        <a:xfrm>
          <a:off x="15430500" y="6635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67353</xdr:rowOff>
    </xdr:from>
    <xdr:ext cx="469744" cy="259045"/>
    <xdr:sp macro="" textlink="">
      <xdr:nvSpPr>
        <xdr:cNvPr id="526" name="テキスト ボックス 525">
          <a:extLst>
            <a:ext uri="{FF2B5EF4-FFF2-40B4-BE49-F238E27FC236}">
              <a16:creationId xmlns:a16="http://schemas.microsoft.com/office/drawing/2014/main" id="{BD16045D-E3E0-4251-B74D-351CE28177CB}"/>
            </a:ext>
          </a:extLst>
        </xdr:cNvPr>
        <xdr:cNvSpPr txBox="1"/>
      </xdr:nvSpPr>
      <xdr:spPr>
        <a:xfrm>
          <a:off x="15246428" y="6411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14008</xdr:rowOff>
    </xdr:from>
    <xdr:to>
      <xdr:col>76</xdr:col>
      <xdr:colOff>114300</xdr:colOff>
      <xdr:row>39</xdr:row>
      <xdr:rowOff>44450</xdr:rowOff>
    </xdr:to>
    <xdr:cxnSp macro="">
      <xdr:nvCxnSpPr>
        <xdr:cNvPr id="527" name="直線コネクタ 526">
          <a:extLst>
            <a:ext uri="{FF2B5EF4-FFF2-40B4-BE49-F238E27FC236}">
              <a16:creationId xmlns:a16="http://schemas.microsoft.com/office/drawing/2014/main" id="{0E55F707-A3D1-44A3-84D5-F5C5A7F28F0D}"/>
            </a:ext>
          </a:extLst>
        </xdr:cNvPr>
        <xdr:cNvCxnSpPr/>
      </xdr:nvCxnSpPr>
      <xdr:spPr>
        <a:xfrm flipV="1">
          <a:off x="13703300" y="6700558"/>
          <a:ext cx="889000" cy="30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103340</xdr:rowOff>
    </xdr:from>
    <xdr:to>
      <xdr:col>76</xdr:col>
      <xdr:colOff>165100</xdr:colOff>
      <xdr:row>39</xdr:row>
      <xdr:rowOff>33490</xdr:rowOff>
    </xdr:to>
    <xdr:sp macro="" textlink="">
      <xdr:nvSpPr>
        <xdr:cNvPr id="528" name="フローチャート: 判断 527">
          <a:extLst>
            <a:ext uri="{FF2B5EF4-FFF2-40B4-BE49-F238E27FC236}">
              <a16:creationId xmlns:a16="http://schemas.microsoft.com/office/drawing/2014/main" id="{39AD8E98-9630-46C3-9088-90D6FE4383F0}"/>
            </a:ext>
          </a:extLst>
        </xdr:cNvPr>
        <xdr:cNvSpPr/>
      </xdr:nvSpPr>
      <xdr:spPr>
        <a:xfrm>
          <a:off x="14541500" y="661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50017</xdr:rowOff>
    </xdr:from>
    <xdr:ext cx="469744" cy="259045"/>
    <xdr:sp macro="" textlink="">
      <xdr:nvSpPr>
        <xdr:cNvPr id="529" name="テキスト ボックス 528">
          <a:extLst>
            <a:ext uri="{FF2B5EF4-FFF2-40B4-BE49-F238E27FC236}">
              <a16:creationId xmlns:a16="http://schemas.microsoft.com/office/drawing/2014/main" id="{FAABAD0E-EA43-4C46-99A6-E0337A0B2457}"/>
            </a:ext>
          </a:extLst>
        </xdr:cNvPr>
        <xdr:cNvSpPr txBox="1"/>
      </xdr:nvSpPr>
      <xdr:spPr>
        <a:xfrm>
          <a:off x="14357428" y="639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30" name="直線コネクタ 529">
          <a:extLst>
            <a:ext uri="{FF2B5EF4-FFF2-40B4-BE49-F238E27FC236}">
              <a16:creationId xmlns:a16="http://schemas.microsoft.com/office/drawing/2014/main" id="{20197DA8-8D7A-4C6A-838A-F06BD52437A3}"/>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88024</xdr:rowOff>
    </xdr:from>
    <xdr:to>
      <xdr:col>72</xdr:col>
      <xdr:colOff>38100</xdr:colOff>
      <xdr:row>39</xdr:row>
      <xdr:rowOff>18174</xdr:rowOff>
    </xdr:to>
    <xdr:sp macro="" textlink="">
      <xdr:nvSpPr>
        <xdr:cNvPr id="531" name="フローチャート: 判断 530">
          <a:extLst>
            <a:ext uri="{FF2B5EF4-FFF2-40B4-BE49-F238E27FC236}">
              <a16:creationId xmlns:a16="http://schemas.microsoft.com/office/drawing/2014/main" id="{53B324A3-6EB9-45B6-B906-4045798C51EF}"/>
            </a:ext>
          </a:extLst>
        </xdr:cNvPr>
        <xdr:cNvSpPr/>
      </xdr:nvSpPr>
      <xdr:spPr>
        <a:xfrm>
          <a:off x="13652500" y="660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34701</xdr:rowOff>
    </xdr:from>
    <xdr:ext cx="469744" cy="259045"/>
    <xdr:sp macro="" textlink="">
      <xdr:nvSpPr>
        <xdr:cNvPr id="532" name="テキスト ボックス 531">
          <a:extLst>
            <a:ext uri="{FF2B5EF4-FFF2-40B4-BE49-F238E27FC236}">
              <a16:creationId xmlns:a16="http://schemas.microsoft.com/office/drawing/2014/main" id="{6FF7C98A-915E-47CF-B947-EE55912A4C13}"/>
            </a:ext>
          </a:extLst>
        </xdr:cNvPr>
        <xdr:cNvSpPr txBox="1"/>
      </xdr:nvSpPr>
      <xdr:spPr>
        <a:xfrm>
          <a:off x="13468428" y="6378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116815</xdr:rowOff>
    </xdr:from>
    <xdr:to>
      <xdr:col>67</xdr:col>
      <xdr:colOff>101600</xdr:colOff>
      <xdr:row>39</xdr:row>
      <xdr:rowOff>46965</xdr:rowOff>
    </xdr:to>
    <xdr:sp macro="" textlink="">
      <xdr:nvSpPr>
        <xdr:cNvPr id="533" name="フローチャート: 判断 532">
          <a:extLst>
            <a:ext uri="{FF2B5EF4-FFF2-40B4-BE49-F238E27FC236}">
              <a16:creationId xmlns:a16="http://schemas.microsoft.com/office/drawing/2014/main" id="{B67A8FBE-FF26-4A6D-9343-26716326CAA0}"/>
            </a:ext>
          </a:extLst>
        </xdr:cNvPr>
        <xdr:cNvSpPr/>
      </xdr:nvSpPr>
      <xdr:spPr>
        <a:xfrm>
          <a:off x="12763500" y="66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63492</xdr:rowOff>
    </xdr:from>
    <xdr:ext cx="469744" cy="259045"/>
    <xdr:sp macro="" textlink="">
      <xdr:nvSpPr>
        <xdr:cNvPr id="534" name="テキスト ボックス 533">
          <a:extLst>
            <a:ext uri="{FF2B5EF4-FFF2-40B4-BE49-F238E27FC236}">
              <a16:creationId xmlns:a16="http://schemas.microsoft.com/office/drawing/2014/main" id="{FA563E05-1AA6-4389-8D96-5CAE56F32DE0}"/>
            </a:ext>
          </a:extLst>
        </xdr:cNvPr>
        <xdr:cNvSpPr txBox="1"/>
      </xdr:nvSpPr>
      <xdr:spPr>
        <a:xfrm>
          <a:off x="12579428" y="640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DA5A7F56-E62D-47D5-8073-6621DAC8F5B7}"/>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FE6016E-8DAC-4799-A6AF-3E3CEBC1A737}"/>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14425332-86E1-46ED-AB7A-D66D0F05CDEE}"/>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57D860E3-435C-404F-9215-2AE97D85CB24}"/>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EB474E18-4BAD-4079-8C51-16614116364C}"/>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0" name="楕円 539">
          <a:extLst>
            <a:ext uri="{FF2B5EF4-FFF2-40B4-BE49-F238E27FC236}">
              <a16:creationId xmlns:a16="http://schemas.microsoft.com/office/drawing/2014/main" id="{FB0BBEB7-C563-4313-94E2-E9D5C1AF036C}"/>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87177</xdr:rowOff>
    </xdr:from>
    <xdr:ext cx="249299" cy="259045"/>
    <xdr:sp macro="" textlink="">
      <xdr:nvSpPr>
        <xdr:cNvPr id="541" name="災害復旧事業費該当値テキスト">
          <a:extLst>
            <a:ext uri="{FF2B5EF4-FFF2-40B4-BE49-F238E27FC236}">
              <a16:creationId xmlns:a16="http://schemas.microsoft.com/office/drawing/2014/main" id="{0FF8CD25-B37B-4107-AF7D-70A3F52F146D}"/>
            </a:ext>
          </a:extLst>
        </xdr:cNvPr>
        <xdr:cNvSpPr txBox="1"/>
      </xdr:nvSpPr>
      <xdr:spPr>
        <a:xfrm>
          <a:off x="16370300" y="6602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158038</xdr:rowOff>
    </xdr:from>
    <xdr:to>
      <xdr:col>81</xdr:col>
      <xdr:colOff>101600</xdr:colOff>
      <xdr:row>39</xdr:row>
      <xdr:rowOff>88188</xdr:rowOff>
    </xdr:to>
    <xdr:sp macro="" textlink="">
      <xdr:nvSpPr>
        <xdr:cNvPr id="542" name="楕円 541">
          <a:extLst>
            <a:ext uri="{FF2B5EF4-FFF2-40B4-BE49-F238E27FC236}">
              <a16:creationId xmlns:a16="http://schemas.microsoft.com/office/drawing/2014/main" id="{0C4E3571-B60B-4CF0-BAE8-196D175F51DF}"/>
            </a:ext>
          </a:extLst>
        </xdr:cNvPr>
        <xdr:cNvSpPr/>
      </xdr:nvSpPr>
      <xdr:spPr>
        <a:xfrm>
          <a:off x="15430500" y="667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79315</xdr:rowOff>
    </xdr:from>
    <xdr:ext cx="378565" cy="259045"/>
    <xdr:sp macro="" textlink="">
      <xdr:nvSpPr>
        <xdr:cNvPr id="543" name="テキスト ボックス 542">
          <a:extLst>
            <a:ext uri="{FF2B5EF4-FFF2-40B4-BE49-F238E27FC236}">
              <a16:creationId xmlns:a16="http://schemas.microsoft.com/office/drawing/2014/main" id="{B58592A1-DFE3-493D-B98F-3457166183E1}"/>
            </a:ext>
          </a:extLst>
        </xdr:cNvPr>
        <xdr:cNvSpPr txBox="1"/>
      </xdr:nvSpPr>
      <xdr:spPr>
        <a:xfrm>
          <a:off x="15292017" y="67658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134658</xdr:rowOff>
    </xdr:from>
    <xdr:to>
      <xdr:col>76</xdr:col>
      <xdr:colOff>165100</xdr:colOff>
      <xdr:row>39</xdr:row>
      <xdr:rowOff>64808</xdr:rowOff>
    </xdr:to>
    <xdr:sp macro="" textlink="">
      <xdr:nvSpPr>
        <xdr:cNvPr id="544" name="楕円 543">
          <a:extLst>
            <a:ext uri="{FF2B5EF4-FFF2-40B4-BE49-F238E27FC236}">
              <a16:creationId xmlns:a16="http://schemas.microsoft.com/office/drawing/2014/main" id="{86FE1491-6767-43B6-850E-9F4F3BDD4718}"/>
            </a:ext>
          </a:extLst>
        </xdr:cNvPr>
        <xdr:cNvSpPr/>
      </xdr:nvSpPr>
      <xdr:spPr>
        <a:xfrm>
          <a:off x="14541500" y="664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55935</xdr:rowOff>
    </xdr:from>
    <xdr:ext cx="469744" cy="259045"/>
    <xdr:sp macro="" textlink="">
      <xdr:nvSpPr>
        <xdr:cNvPr id="545" name="テキスト ボックス 544">
          <a:extLst>
            <a:ext uri="{FF2B5EF4-FFF2-40B4-BE49-F238E27FC236}">
              <a16:creationId xmlns:a16="http://schemas.microsoft.com/office/drawing/2014/main" id="{70F23F50-5464-422D-8283-E75C6686A5F7}"/>
            </a:ext>
          </a:extLst>
        </xdr:cNvPr>
        <xdr:cNvSpPr txBox="1"/>
      </xdr:nvSpPr>
      <xdr:spPr>
        <a:xfrm>
          <a:off x="14357428" y="6742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6" name="楕円 545">
          <a:extLst>
            <a:ext uri="{FF2B5EF4-FFF2-40B4-BE49-F238E27FC236}">
              <a16:creationId xmlns:a16="http://schemas.microsoft.com/office/drawing/2014/main" id="{D9EF52C7-C3D7-42DB-86AC-E65538987012}"/>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7" name="テキスト ボックス 546">
          <a:extLst>
            <a:ext uri="{FF2B5EF4-FFF2-40B4-BE49-F238E27FC236}">
              <a16:creationId xmlns:a16="http://schemas.microsoft.com/office/drawing/2014/main" id="{4D1582AA-FD93-458B-9EAA-0069A288B52B}"/>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8" name="楕円 547">
          <a:extLst>
            <a:ext uri="{FF2B5EF4-FFF2-40B4-BE49-F238E27FC236}">
              <a16:creationId xmlns:a16="http://schemas.microsoft.com/office/drawing/2014/main" id="{101EFBB7-3EC9-43FA-B527-EF24E5769EE5}"/>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9" name="テキスト ボックス 548">
          <a:extLst>
            <a:ext uri="{FF2B5EF4-FFF2-40B4-BE49-F238E27FC236}">
              <a16:creationId xmlns:a16="http://schemas.microsoft.com/office/drawing/2014/main" id="{C9D4CCE0-9577-40F0-A31C-69D796641A0B}"/>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83852011-633B-4293-8FCF-8650FBF9AF53}"/>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A7090661-C487-46D1-98AC-73F3CDA40B65}"/>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70C1C818-747C-48FF-BB8C-FC0164925D17}"/>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FFC7B233-4B85-4249-87FC-FCD92702862F}"/>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6B31E771-51F1-4035-912C-FEE79BD8C458}"/>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19130B22-A76F-44B7-9681-563C4E49DA2D}"/>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FA715C06-EC7F-47DA-AF24-DFADC8DEA9C8}"/>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72BB97BF-AC46-4288-AAAA-52C63A47C42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EAC86276-67EB-4DB8-8628-C77444CD64AE}"/>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E86A285F-C11E-47D2-AB09-599FB0C88FB6}"/>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64C189FF-2344-4680-B6F1-7D619395E413}"/>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FCD0AEDF-6C64-4C9A-89A4-42B0C4E7614C}"/>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571DF71E-21E2-4133-930D-1E684C391B7B}"/>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EC4D850E-7476-4363-BEE7-ACA92B97FA7C}"/>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F605ADB8-171E-4D66-B9C5-53413F835E25}"/>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6C280E80-15D9-4962-B963-CABC37C651B1}"/>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B80FE5FF-9F66-4EF4-A100-2630B1E42FFD}"/>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6A6C6820-52C0-43D9-8769-8F9C812B4072}"/>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A0F6F4C7-CCAC-4B40-BBE0-B5C3CC2BFD25}"/>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71F8E38B-98A8-43CD-9A49-181712921431}"/>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C419F8C6-A31E-4BC6-A4C1-AE52EC5ACF58}"/>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55F7A3AC-CD6B-41A5-88BB-0E2CD2C65069}"/>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28AC8E49-52E0-4747-BD4B-977070E6BF1F}"/>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9BA327AF-AE89-4191-AF2E-A5A5134D1F3E}"/>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5F6DF28C-22E0-4F0F-82CD-52280877A5CB}"/>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81FBF7D5-1AD5-4513-94F6-0B62E539AD4E}"/>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8DACEF12-428E-4860-9000-7413463E88A2}"/>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F86D7B6B-6797-4982-9CCD-1AF19F1E7839}"/>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2EDB29E7-6F0C-42E0-98E2-272FA7F52FD4}"/>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313C9A3A-9740-4FE7-894F-0AE8A9D9455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512529BB-ED34-4C81-8EE6-B261BA0A4C08}"/>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33AF2BF8-D152-45E0-84C5-6D9FF1D2AC89}"/>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7BAFB3FF-CCB2-4BC2-B85E-0B5FA409998F}"/>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2D3DD20C-D316-4BEE-8B05-184E8F0B012C}"/>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4EB51484-37B0-43E3-A761-B15FEF13EEF8}"/>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23FCB0E2-9223-4014-AA5E-F82BEA799EFE}"/>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653FF482-003C-4D9B-AE29-AE3EBBAAC454}"/>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A478189-8821-4060-AE74-EE0B5CAADF3F}"/>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EDCE4A5F-6AE8-4CE4-B3EC-B1EF79AA53BF}"/>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E390ABFA-2D30-487A-B6A3-A487D792D057}"/>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5B511D38-BB55-4EB9-99F6-18C7C4912336}"/>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3C684055-98E2-4D20-8E1C-E173A9145F21}"/>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602EE377-9A4A-47F1-B435-A48FE7BD6E72}"/>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FC80B1F6-ACE5-4473-AF49-558AC900226D}"/>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40324484-E8A9-473C-AE28-24E9958C1B12}"/>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DC86DEB2-E8DB-45BB-B5BC-47F199CBED05}"/>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66E9C3F2-6BA6-4731-B8D6-AF23A9BB35BC}"/>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D2C194DE-0750-4804-81BF-4249B9178CBB}"/>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8767604-6A8B-4C89-A14D-7C255602497C}"/>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D085C203-40A6-4B5E-B506-3FEDBFEA9DA5}"/>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7AAD0EE2-D34C-436A-A2E7-346D2B62BE11}"/>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6C378D6E-D5BE-4146-B629-D8E8DD8BD6BC}"/>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29BFCEA5-09B7-4CA5-863A-40485FF047F6}"/>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CF2CD8BC-EB18-4321-815C-A8FF1991F3F5}"/>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9DF46F00-D68B-4174-8818-4B6E4CC1C1FA}"/>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5BEF1AA8-1334-4C0F-AA9A-4A3F9ED8A71B}"/>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15856ED2-F252-49C5-8B3C-143E5C80F73B}"/>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BD9B9B33-AA32-40A8-96AC-721C8D52E4E9}"/>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42D14007-45AE-4817-AFB2-55008380ACA7}"/>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9" name="直線コネクタ 608">
          <a:extLst>
            <a:ext uri="{FF2B5EF4-FFF2-40B4-BE49-F238E27FC236}">
              <a16:creationId xmlns:a16="http://schemas.microsoft.com/office/drawing/2014/main" id="{18DFB526-7A3B-44EA-AB1A-532BD47436E1}"/>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0" name="テキスト ボックス 609">
          <a:extLst>
            <a:ext uri="{FF2B5EF4-FFF2-40B4-BE49-F238E27FC236}">
              <a16:creationId xmlns:a16="http://schemas.microsoft.com/office/drawing/2014/main" id="{47391564-9959-4C74-A695-DB5C528DA15C}"/>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1E748734-EF9A-4031-9068-61E195B822B6}"/>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2" name="テキスト ボックス 611">
          <a:extLst>
            <a:ext uri="{FF2B5EF4-FFF2-40B4-BE49-F238E27FC236}">
              <a16:creationId xmlns:a16="http://schemas.microsoft.com/office/drawing/2014/main" id="{AA9B0AD2-BDA4-41DB-9613-B99E605441AD}"/>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3" name="直線コネクタ 612">
          <a:extLst>
            <a:ext uri="{FF2B5EF4-FFF2-40B4-BE49-F238E27FC236}">
              <a16:creationId xmlns:a16="http://schemas.microsoft.com/office/drawing/2014/main" id="{580FCFFC-3680-4B89-A2F2-D7C37660D31D}"/>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4" name="テキスト ボックス 613">
          <a:extLst>
            <a:ext uri="{FF2B5EF4-FFF2-40B4-BE49-F238E27FC236}">
              <a16:creationId xmlns:a16="http://schemas.microsoft.com/office/drawing/2014/main" id="{09C21453-A6F7-437F-8160-83EA8154ED13}"/>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2A5A5F5D-0FEA-43A1-820E-49FB18D7E019}"/>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73BFCBF9-BAD6-43EA-BFA2-02D9C9114CCC}"/>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4B2CBFE0-2C2F-4AD6-AC1D-1824B417BD1B}"/>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18897</xdr:rowOff>
    </xdr:from>
    <xdr:to>
      <xdr:col>85</xdr:col>
      <xdr:colOff>126364</xdr:colOff>
      <xdr:row>77</xdr:row>
      <xdr:rowOff>122634</xdr:rowOff>
    </xdr:to>
    <xdr:cxnSp macro="">
      <xdr:nvCxnSpPr>
        <xdr:cNvPr id="618" name="直線コネクタ 617">
          <a:extLst>
            <a:ext uri="{FF2B5EF4-FFF2-40B4-BE49-F238E27FC236}">
              <a16:creationId xmlns:a16="http://schemas.microsoft.com/office/drawing/2014/main" id="{8B34D313-FB4A-4ED1-8940-8629DEC84923}"/>
            </a:ext>
          </a:extLst>
        </xdr:cNvPr>
        <xdr:cNvCxnSpPr/>
      </xdr:nvCxnSpPr>
      <xdr:spPr>
        <a:xfrm flipV="1">
          <a:off x="16317595" y="12191847"/>
          <a:ext cx="1269" cy="1132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126461</xdr:rowOff>
    </xdr:from>
    <xdr:ext cx="534377" cy="259045"/>
    <xdr:sp macro="" textlink="">
      <xdr:nvSpPr>
        <xdr:cNvPr id="619" name="公債費最小値テキスト">
          <a:extLst>
            <a:ext uri="{FF2B5EF4-FFF2-40B4-BE49-F238E27FC236}">
              <a16:creationId xmlns:a16="http://schemas.microsoft.com/office/drawing/2014/main" id="{117C5E0F-261D-4239-B169-AB1E23861353}"/>
            </a:ext>
          </a:extLst>
        </xdr:cNvPr>
        <xdr:cNvSpPr txBox="1"/>
      </xdr:nvSpPr>
      <xdr:spPr>
        <a:xfrm>
          <a:off x="16370300" y="13328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122634</xdr:rowOff>
    </xdr:from>
    <xdr:to>
      <xdr:col>86</xdr:col>
      <xdr:colOff>25400</xdr:colOff>
      <xdr:row>77</xdr:row>
      <xdr:rowOff>122634</xdr:rowOff>
    </xdr:to>
    <xdr:cxnSp macro="">
      <xdr:nvCxnSpPr>
        <xdr:cNvPr id="620" name="直線コネクタ 619">
          <a:extLst>
            <a:ext uri="{FF2B5EF4-FFF2-40B4-BE49-F238E27FC236}">
              <a16:creationId xmlns:a16="http://schemas.microsoft.com/office/drawing/2014/main" id="{31F8AD22-A8A5-462C-8CD8-C5B0BA3F2D98}"/>
            </a:ext>
          </a:extLst>
        </xdr:cNvPr>
        <xdr:cNvCxnSpPr/>
      </xdr:nvCxnSpPr>
      <xdr:spPr>
        <a:xfrm>
          <a:off x="16230600" y="13324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137024</xdr:rowOff>
    </xdr:from>
    <xdr:ext cx="599010" cy="259045"/>
    <xdr:sp macro="" textlink="">
      <xdr:nvSpPr>
        <xdr:cNvPr id="621" name="公債費最大値テキスト">
          <a:extLst>
            <a:ext uri="{FF2B5EF4-FFF2-40B4-BE49-F238E27FC236}">
              <a16:creationId xmlns:a16="http://schemas.microsoft.com/office/drawing/2014/main" id="{F491643B-2EBC-4D5B-A645-8757CB713A98}"/>
            </a:ext>
          </a:extLst>
        </xdr:cNvPr>
        <xdr:cNvSpPr txBox="1"/>
      </xdr:nvSpPr>
      <xdr:spPr>
        <a:xfrm>
          <a:off x="16370300" y="11967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18897</xdr:rowOff>
    </xdr:from>
    <xdr:to>
      <xdr:col>86</xdr:col>
      <xdr:colOff>25400</xdr:colOff>
      <xdr:row>71</xdr:row>
      <xdr:rowOff>18897</xdr:rowOff>
    </xdr:to>
    <xdr:cxnSp macro="">
      <xdr:nvCxnSpPr>
        <xdr:cNvPr id="622" name="直線コネクタ 621">
          <a:extLst>
            <a:ext uri="{FF2B5EF4-FFF2-40B4-BE49-F238E27FC236}">
              <a16:creationId xmlns:a16="http://schemas.microsoft.com/office/drawing/2014/main" id="{F499C0DB-E5E4-439E-A51D-C061E828E5D3}"/>
            </a:ext>
          </a:extLst>
        </xdr:cNvPr>
        <xdr:cNvCxnSpPr/>
      </xdr:nvCxnSpPr>
      <xdr:spPr>
        <a:xfrm>
          <a:off x="16230600" y="12191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118126</xdr:rowOff>
    </xdr:from>
    <xdr:to>
      <xdr:col>85</xdr:col>
      <xdr:colOff>127000</xdr:colOff>
      <xdr:row>77</xdr:row>
      <xdr:rowOff>131831</xdr:rowOff>
    </xdr:to>
    <xdr:cxnSp macro="">
      <xdr:nvCxnSpPr>
        <xdr:cNvPr id="623" name="直線コネクタ 622">
          <a:extLst>
            <a:ext uri="{FF2B5EF4-FFF2-40B4-BE49-F238E27FC236}">
              <a16:creationId xmlns:a16="http://schemas.microsoft.com/office/drawing/2014/main" id="{27F1F36D-B28B-45C7-8F72-581F5C923063}"/>
            </a:ext>
          </a:extLst>
        </xdr:cNvPr>
        <xdr:cNvCxnSpPr/>
      </xdr:nvCxnSpPr>
      <xdr:spPr>
        <a:xfrm flipV="1">
          <a:off x="15481300" y="13319776"/>
          <a:ext cx="838200" cy="13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15542</xdr:rowOff>
    </xdr:from>
    <xdr:ext cx="534377" cy="259045"/>
    <xdr:sp macro="" textlink="">
      <xdr:nvSpPr>
        <xdr:cNvPr id="624" name="公債費平均値テキスト">
          <a:extLst>
            <a:ext uri="{FF2B5EF4-FFF2-40B4-BE49-F238E27FC236}">
              <a16:creationId xmlns:a16="http://schemas.microsoft.com/office/drawing/2014/main" id="{3F285ECE-5A24-46CC-87B4-D8A014202EE7}"/>
            </a:ext>
          </a:extLst>
        </xdr:cNvPr>
        <xdr:cNvSpPr txBox="1"/>
      </xdr:nvSpPr>
      <xdr:spPr>
        <a:xfrm>
          <a:off x="16370300" y="12874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164116</xdr:rowOff>
    </xdr:from>
    <xdr:to>
      <xdr:col>85</xdr:col>
      <xdr:colOff>177800</xdr:colOff>
      <xdr:row>76</xdr:row>
      <xdr:rowOff>94266</xdr:rowOff>
    </xdr:to>
    <xdr:sp macro="" textlink="">
      <xdr:nvSpPr>
        <xdr:cNvPr id="625" name="フローチャート: 判断 624">
          <a:extLst>
            <a:ext uri="{FF2B5EF4-FFF2-40B4-BE49-F238E27FC236}">
              <a16:creationId xmlns:a16="http://schemas.microsoft.com/office/drawing/2014/main" id="{1EB88833-F645-49A4-92DC-A85D406CDE47}"/>
            </a:ext>
          </a:extLst>
        </xdr:cNvPr>
        <xdr:cNvSpPr/>
      </xdr:nvSpPr>
      <xdr:spPr>
        <a:xfrm>
          <a:off x="16268700" y="13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131831</xdr:rowOff>
    </xdr:from>
    <xdr:to>
      <xdr:col>81</xdr:col>
      <xdr:colOff>50800</xdr:colOff>
      <xdr:row>77</xdr:row>
      <xdr:rowOff>138162</xdr:rowOff>
    </xdr:to>
    <xdr:cxnSp macro="">
      <xdr:nvCxnSpPr>
        <xdr:cNvPr id="626" name="直線コネクタ 625">
          <a:extLst>
            <a:ext uri="{FF2B5EF4-FFF2-40B4-BE49-F238E27FC236}">
              <a16:creationId xmlns:a16="http://schemas.microsoft.com/office/drawing/2014/main" id="{79E33553-CF03-4802-87DB-B3161919165C}"/>
            </a:ext>
          </a:extLst>
        </xdr:cNvPr>
        <xdr:cNvCxnSpPr/>
      </xdr:nvCxnSpPr>
      <xdr:spPr>
        <a:xfrm flipV="1">
          <a:off x="14592300" y="13333481"/>
          <a:ext cx="889000" cy="6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5621</xdr:rowOff>
    </xdr:from>
    <xdr:to>
      <xdr:col>81</xdr:col>
      <xdr:colOff>101600</xdr:colOff>
      <xdr:row>76</xdr:row>
      <xdr:rowOff>107221</xdr:rowOff>
    </xdr:to>
    <xdr:sp macro="" textlink="">
      <xdr:nvSpPr>
        <xdr:cNvPr id="627" name="フローチャート: 判断 626">
          <a:extLst>
            <a:ext uri="{FF2B5EF4-FFF2-40B4-BE49-F238E27FC236}">
              <a16:creationId xmlns:a16="http://schemas.microsoft.com/office/drawing/2014/main" id="{1933A1B1-F98F-42B2-8747-2F6BC3CA5628}"/>
            </a:ext>
          </a:extLst>
        </xdr:cNvPr>
        <xdr:cNvSpPr/>
      </xdr:nvSpPr>
      <xdr:spPr>
        <a:xfrm>
          <a:off x="15430500" y="13035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123748</xdr:rowOff>
    </xdr:from>
    <xdr:ext cx="534377" cy="259045"/>
    <xdr:sp macro="" textlink="">
      <xdr:nvSpPr>
        <xdr:cNvPr id="628" name="テキスト ボックス 627">
          <a:extLst>
            <a:ext uri="{FF2B5EF4-FFF2-40B4-BE49-F238E27FC236}">
              <a16:creationId xmlns:a16="http://schemas.microsoft.com/office/drawing/2014/main" id="{ECA74FB5-1121-4DBD-A551-6E4572716498}"/>
            </a:ext>
          </a:extLst>
        </xdr:cNvPr>
        <xdr:cNvSpPr txBox="1"/>
      </xdr:nvSpPr>
      <xdr:spPr>
        <a:xfrm>
          <a:off x="15214111" y="12811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134082</xdr:rowOff>
    </xdr:from>
    <xdr:to>
      <xdr:col>76</xdr:col>
      <xdr:colOff>114300</xdr:colOff>
      <xdr:row>77</xdr:row>
      <xdr:rowOff>138162</xdr:rowOff>
    </xdr:to>
    <xdr:cxnSp macro="">
      <xdr:nvCxnSpPr>
        <xdr:cNvPr id="629" name="直線コネクタ 628">
          <a:extLst>
            <a:ext uri="{FF2B5EF4-FFF2-40B4-BE49-F238E27FC236}">
              <a16:creationId xmlns:a16="http://schemas.microsoft.com/office/drawing/2014/main" id="{B5EF2603-35EE-4C83-BF4C-29FDC5CC6D05}"/>
            </a:ext>
          </a:extLst>
        </xdr:cNvPr>
        <xdr:cNvCxnSpPr/>
      </xdr:nvCxnSpPr>
      <xdr:spPr>
        <a:xfrm>
          <a:off x="13703300" y="13335732"/>
          <a:ext cx="889000" cy="4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19788</xdr:rowOff>
    </xdr:from>
    <xdr:to>
      <xdr:col>76</xdr:col>
      <xdr:colOff>165100</xdr:colOff>
      <xdr:row>76</xdr:row>
      <xdr:rowOff>121388</xdr:rowOff>
    </xdr:to>
    <xdr:sp macro="" textlink="">
      <xdr:nvSpPr>
        <xdr:cNvPr id="630" name="フローチャート: 判断 629">
          <a:extLst>
            <a:ext uri="{FF2B5EF4-FFF2-40B4-BE49-F238E27FC236}">
              <a16:creationId xmlns:a16="http://schemas.microsoft.com/office/drawing/2014/main" id="{06B7624F-35B6-4E78-99A1-6B184BB20834}"/>
            </a:ext>
          </a:extLst>
        </xdr:cNvPr>
        <xdr:cNvSpPr/>
      </xdr:nvSpPr>
      <xdr:spPr>
        <a:xfrm>
          <a:off x="14541500" y="13049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137916</xdr:rowOff>
    </xdr:from>
    <xdr:ext cx="534377" cy="259045"/>
    <xdr:sp macro="" textlink="">
      <xdr:nvSpPr>
        <xdr:cNvPr id="631" name="テキスト ボックス 630">
          <a:extLst>
            <a:ext uri="{FF2B5EF4-FFF2-40B4-BE49-F238E27FC236}">
              <a16:creationId xmlns:a16="http://schemas.microsoft.com/office/drawing/2014/main" id="{6D366A39-C593-4BF7-86CE-BA1491CF42E5}"/>
            </a:ext>
          </a:extLst>
        </xdr:cNvPr>
        <xdr:cNvSpPr txBox="1"/>
      </xdr:nvSpPr>
      <xdr:spPr>
        <a:xfrm>
          <a:off x="14325111" y="12825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134082</xdr:rowOff>
    </xdr:from>
    <xdr:to>
      <xdr:col>71</xdr:col>
      <xdr:colOff>177800</xdr:colOff>
      <xdr:row>77</xdr:row>
      <xdr:rowOff>134579</xdr:rowOff>
    </xdr:to>
    <xdr:cxnSp macro="">
      <xdr:nvCxnSpPr>
        <xdr:cNvPr id="632" name="直線コネクタ 631">
          <a:extLst>
            <a:ext uri="{FF2B5EF4-FFF2-40B4-BE49-F238E27FC236}">
              <a16:creationId xmlns:a16="http://schemas.microsoft.com/office/drawing/2014/main" id="{58A5D1BC-74A6-4799-941F-64AC83C86AC2}"/>
            </a:ext>
          </a:extLst>
        </xdr:cNvPr>
        <xdr:cNvCxnSpPr/>
      </xdr:nvCxnSpPr>
      <xdr:spPr>
        <a:xfrm flipV="1">
          <a:off x="12814300" y="13335732"/>
          <a:ext cx="889000" cy="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19079</xdr:rowOff>
    </xdr:from>
    <xdr:to>
      <xdr:col>72</xdr:col>
      <xdr:colOff>38100</xdr:colOff>
      <xdr:row>76</xdr:row>
      <xdr:rowOff>120679</xdr:rowOff>
    </xdr:to>
    <xdr:sp macro="" textlink="">
      <xdr:nvSpPr>
        <xdr:cNvPr id="633" name="フローチャート: 判断 632">
          <a:extLst>
            <a:ext uri="{FF2B5EF4-FFF2-40B4-BE49-F238E27FC236}">
              <a16:creationId xmlns:a16="http://schemas.microsoft.com/office/drawing/2014/main" id="{EE9FB070-310B-4CE9-AAFE-B47EACD27514}"/>
            </a:ext>
          </a:extLst>
        </xdr:cNvPr>
        <xdr:cNvSpPr/>
      </xdr:nvSpPr>
      <xdr:spPr>
        <a:xfrm>
          <a:off x="13652500" y="1304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137207</xdr:rowOff>
    </xdr:from>
    <xdr:ext cx="534377" cy="259045"/>
    <xdr:sp macro="" textlink="">
      <xdr:nvSpPr>
        <xdr:cNvPr id="634" name="テキスト ボックス 633">
          <a:extLst>
            <a:ext uri="{FF2B5EF4-FFF2-40B4-BE49-F238E27FC236}">
              <a16:creationId xmlns:a16="http://schemas.microsoft.com/office/drawing/2014/main" id="{767D0B2F-F91B-4CC6-92F7-4E670AAD6FCC}"/>
            </a:ext>
          </a:extLst>
        </xdr:cNvPr>
        <xdr:cNvSpPr txBox="1"/>
      </xdr:nvSpPr>
      <xdr:spPr>
        <a:xfrm>
          <a:off x="13436111" y="12824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13999</xdr:rowOff>
    </xdr:from>
    <xdr:to>
      <xdr:col>67</xdr:col>
      <xdr:colOff>101600</xdr:colOff>
      <xdr:row>76</xdr:row>
      <xdr:rowOff>115599</xdr:rowOff>
    </xdr:to>
    <xdr:sp macro="" textlink="">
      <xdr:nvSpPr>
        <xdr:cNvPr id="635" name="フローチャート: 判断 634">
          <a:extLst>
            <a:ext uri="{FF2B5EF4-FFF2-40B4-BE49-F238E27FC236}">
              <a16:creationId xmlns:a16="http://schemas.microsoft.com/office/drawing/2014/main" id="{A136C344-A7F1-4101-94D0-51D3A33BB42F}"/>
            </a:ext>
          </a:extLst>
        </xdr:cNvPr>
        <xdr:cNvSpPr/>
      </xdr:nvSpPr>
      <xdr:spPr>
        <a:xfrm>
          <a:off x="12763500" y="1304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132126</xdr:rowOff>
    </xdr:from>
    <xdr:ext cx="534377" cy="259045"/>
    <xdr:sp macro="" textlink="">
      <xdr:nvSpPr>
        <xdr:cNvPr id="636" name="テキスト ボックス 635">
          <a:extLst>
            <a:ext uri="{FF2B5EF4-FFF2-40B4-BE49-F238E27FC236}">
              <a16:creationId xmlns:a16="http://schemas.microsoft.com/office/drawing/2014/main" id="{3F05E363-E7DD-4035-9F59-546C7BD969D0}"/>
            </a:ext>
          </a:extLst>
        </xdr:cNvPr>
        <xdr:cNvSpPr txBox="1"/>
      </xdr:nvSpPr>
      <xdr:spPr>
        <a:xfrm>
          <a:off x="12547111" y="12819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CD348EAA-D998-4D09-B786-0361B7971464}"/>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68D96177-1287-4ABD-9CC9-BB3174A0B6C2}"/>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B2FA71D7-261B-4DD8-A5BA-7E1F52BBC96F}"/>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F16E670C-52D4-4F27-B889-9AA28B9DBCD1}"/>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448F9816-9614-40DD-B7F8-38607AD9F4BC}"/>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67326</xdr:rowOff>
    </xdr:from>
    <xdr:to>
      <xdr:col>85</xdr:col>
      <xdr:colOff>177800</xdr:colOff>
      <xdr:row>77</xdr:row>
      <xdr:rowOff>168926</xdr:rowOff>
    </xdr:to>
    <xdr:sp macro="" textlink="">
      <xdr:nvSpPr>
        <xdr:cNvPr id="642" name="楕円 641">
          <a:extLst>
            <a:ext uri="{FF2B5EF4-FFF2-40B4-BE49-F238E27FC236}">
              <a16:creationId xmlns:a16="http://schemas.microsoft.com/office/drawing/2014/main" id="{E143BBC9-F167-4293-ADA4-7D048D138BFE}"/>
            </a:ext>
          </a:extLst>
        </xdr:cNvPr>
        <xdr:cNvSpPr/>
      </xdr:nvSpPr>
      <xdr:spPr>
        <a:xfrm>
          <a:off x="16268700" y="13268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153703</xdr:rowOff>
    </xdr:from>
    <xdr:ext cx="534377" cy="259045"/>
    <xdr:sp macro="" textlink="">
      <xdr:nvSpPr>
        <xdr:cNvPr id="643" name="公債費該当値テキスト">
          <a:extLst>
            <a:ext uri="{FF2B5EF4-FFF2-40B4-BE49-F238E27FC236}">
              <a16:creationId xmlns:a16="http://schemas.microsoft.com/office/drawing/2014/main" id="{DF16C7B8-8D36-4279-B587-7D0288A431E2}"/>
            </a:ext>
          </a:extLst>
        </xdr:cNvPr>
        <xdr:cNvSpPr txBox="1"/>
      </xdr:nvSpPr>
      <xdr:spPr>
        <a:xfrm>
          <a:off x="16370300" y="1318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81031</xdr:rowOff>
    </xdr:from>
    <xdr:to>
      <xdr:col>81</xdr:col>
      <xdr:colOff>101600</xdr:colOff>
      <xdr:row>78</xdr:row>
      <xdr:rowOff>11181</xdr:rowOff>
    </xdr:to>
    <xdr:sp macro="" textlink="">
      <xdr:nvSpPr>
        <xdr:cNvPr id="644" name="楕円 643">
          <a:extLst>
            <a:ext uri="{FF2B5EF4-FFF2-40B4-BE49-F238E27FC236}">
              <a16:creationId xmlns:a16="http://schemas.microsoft.com/office/drawing/2014/main" id="{C520C581-3151-442F-A4EA-057541BF6A4A}"/>
            </a:ext>
          </a:extLst>
        </xdr:cNvPr>
        <xdr:cNvSpPr/>
      </xdr:nvSpPr>
      <xdr:spPr>
        <a:xfrm>
          <a:off x="15430500" y="1328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2308</xdr:rowOff>
    </xdr:from>
    <xdr:ext cx="534377" cy="259045"/>
    <xdr:sp macro="" textlink="">
      <xdr:nvSpPr>
        <xdr:cNvPr id="645" name="テキスト ボックス 644">
          <a:extLst>
            <a:ext uri="{FF2B5EF4-FFF2-40B4-BE49-F238E27FC236}">
              <a16:creationId xmlns:a16="http://schemas.microsoft.com/office/drawing/2014/main" id="{1CD0E57A-10BA-4A08-8382-2EEAA765A919}"/>
            </a:ext>
          </a:extLst>
        </xdr:cNvPr>
        <xdr:cNvSpPr txBox="1"/>
      </xdr:nvSpPr>
      <xdr:spPr>
        <a:xfrm>
          <a:off x="15214111" y="13375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87362</xdr:rowOff>
    </xdr:from>
    <xdr:to>
      <xdr:col>76</xdr:col>
      <xdr:colOff>165100</xdr:colOff>
      <xdr:row>78</xdr:row>
      <xdr:rowOff>17512</xdr:rowOff>
    </xdr:to>
    <xdr:sp macro="" textlink="">
      <xdr:nvSpPr>
        <xdr:cNvPr id="646" name="楕円 645">
          <a:extLst>
            <a:ext uri="{FF2B5EF4-FFF2-40B4-BE49-F238E27FC236}">
              <a16:creationId xmlns:a16="http://schemas.microsoft.com/office/drawing/2014/main" id="{5FE24303-C2A6-47AA-ACB8-29CE07466699}"/>
            </a:ext>
          </a:extLst>
        </xdr:cNvPr>
        <xdr:cNvSpPr/>
      </xdr:nvSpPr>
      <xdr:spPr>
        <a:xfrm>
          <a:off x="14541500" y="13289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8639</xdr:rowOff>
    </xdr:from>
    <xdr:ext cx="534377" cy="259045"/>
    <xdr:sp macro="" textlink="">
      <xdr:nvSpPr>
        <xdr:cNvPr id="647" name="テキスト ボックス 646">
          <a:extLst>
            <a:ext uri="{FF2B5EF4-FFF2-40B4-BE49-F238E27FC236}">
              <a16:creationId xmlns:a16="http://schemas.microsoft.com/office/drawing/2014/main" id="{38DB32AF-6438-4ED1-8220-7DECCDFBE52B}"/>
            </a:ext>
          </a:extLst>
        </xdr:cNvPr>
        <xdr:cNvSpPr txBox="1"/>
      </xdr:nvSpPr>
      <xdr:spPr>
        <a:xfrm>
          <a:off x="14325111" y="13381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83282</xdr:rowOff>
    </xdr:from>
    <xdr:to>
      <xdr:col>72</xdr:col>
      <xdr:colOff>38100</xdr:colOff>
      <xdr:row>78</xdr:row>
      <xdr:rowOff>13432</xdr:rowOff>
    </xdr:to>
    <xdr:sp macro="" textlink="">
      <xdr:nvSpPr>
        <xdr:cNvPr id="648" name="楕円 647">
          <a:extLst>
            <a:ext uri="{FF2B5EF4-FFF2-40B4-BE49-F238E27FC236}">
              <a16:creationId xmlns:a16="http://schemas.microsoft.com/office/drawing/2014/main" id="{24B12697-C26F-4001-9108-5E1B0FE94403}"/>
            </a:ext>
          </a:extLst>
        </xdr:cNvPr>
        <xdr:cNvSpPr/>
      </xdr:nvSpPr>
      <xdr:spPr>
        <a:xfrm>
          <a:off x="13652500" y="1328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4559</xdr:rowOff>
    </xdr:from>
    <xdr:ext cx="534377" cy="259045"/>
    <xdr:sp macro="" textlink="">
      <xdr:nvSpPr>
        <xdr:cNvPr id="649" name="テキスト ボックス 648">
          <a:extLst>
            <a:ext uri="{FF2B5EF4-FFF2-40B4-BE49-F238E27FC236}">
              <a16:creationId xmlns:a16="http://schemas.microsoft.com/office/drawing/2014/main" id="{F54CBABA-9AC0-446F-9091-2BDE9D6F8B67}"/>
            </a:ext>
          </a:extLst>
        </xdr:cNvPr>
        <xdr:cNvSpPr txBox="1"/>
      </xdr:nvSpPr>
      <xdr:spPr>
        <a:xfrm>
          <a:off x="13436111" y="13377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83779</xdr:rowOff>
    </xdr:from>
    <xdr:to>
      <xdr:col>67</xdr:col>
      <xdr:colOff>101600</xdr:colOff>
      <xdr:row>78</xdr:row>
      <xdr:rowOff>13929</xdr:rowOff>
    </xdr:to>
    <xdr:sp macro="" textlink="">
      <xdr:nvSpPr>
        <xdr:cNvPr id="650" name="楕円 649">
          <a:extLst>
            <a:ext uri="{FF2B5EF4-FFF2-40B4-BE49-F238E27FC236}">
              <a16:creationId xmlns:a16="http://schemas.microsoft.com/office/drawing/2014/main" id="{D4ECD395-FEF5-45A9-9239-5B4CDC601749}"/>
            </a:ext>
          </a:extLst>
        </xdr:cNvPr>
        <xdr:cNvSpPr/>
      </xdr:nvSpPr>
      <xdr:spPr>
        <a:xfrm>
          <a:off x="12763500" y="1328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5056</xdr:rowOff>
    </xdr:from>
    <xdr:ext cx="534377" cy="259045"/>
    <xdr:sp macro="" textlink="">
      <xdr:nvSpPr>
        <xdr:cNvPr id="651" name="テキスト ボックス 650">
          <a:extLst>
            <a:ext uri="{FF2B5EF4-FFF2-40B4-BE49-F238E27FC236}">
              <a16:creationId xmlns:a16="http://schemas.microsoft.com/office/drawing/2014/main" id="{FE7C07F8-DDF9-444A-8FAE-DB527C1CCAF6}"/>
            </a:ext>
          </a:extLst>
        </xdr:cNvPr>
        <xdr:cNvSpPr txBox="1"/>
      </xdr:nvSpPr>
      <xdr:spPr>
        <a:xfrm>
          <a:off x="12547111" y="13378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8D68E588-47B7-4957-AFCD-A02E5CBE27E5}"/>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1490ED65-A681-47A3-BBE5-8DA2A54A5F29}"/>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8AFF2ECD-E6F7-40E6-9EF3-C4D79A9DBB7A}"/>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7EC5817F-5BCA-4BBF-8DB9-210808C8EA67}"/>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659E58D2-A4CC-4DDA-8CA1-5BABAA384035}"/>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643AD9C1-F49F-4AD8-BD92-01B3FF9D8DCA}"/>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7631E4E8-19A8-453C-A4D8-3D9D5E3C6F9B}"/>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C06D24B6-9B28-46A3-A583-90942C9F3215}"/>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D0A6C2C6-6289-4198-B358-A14A1D312286}"/>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86645B29-F0B9-463C-AACD-6D0C15FAC83E}"/>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a:extLst>
            <a:ext uri="{FF2B5EF4-FFF2-40B4-BE49-F238E27FC236}">
              <a16:creationId xmlns:a16="http://schemas.microsoft.com/office/drawing/2014/main" id="{01CB835E-C3A0-4C62-9D01-F23831088C64}"/>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a:extLst>
            <a:ext uri="{FF2B5EF4-FFF2-40B4-BE49-F238E27FC236}">
              <a16:creationId xmlns:a16="http://schemas.microsoft.com/office/drawing/2014/main" id="{50318531-6543-47C8-ADA5-28FBDEBBF959}"/>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a:extLst>
            <a:ext uri="{FF2B5EF4-FFF2-40B4-BE49-F238E27FC236}">
              <a16:creationId xmlns:a16="http://schemas.microsoft.com/office/drawing/2014/main" id="{D1ED4880-D56E-47C7-A450-1DAA8D3D8A7D}"/>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5" name="テキスト ボックス 664">
          <a:extLst>
            <a:ext uri="{FF2B5EF4-FFF2-40B4-BE49-F238E27FC236}">
              <a16:creationId xmlns:a16="http://schemas.microsoft.com/office/drawing/2014/main" id="{FB60D9C8-CB13-478F-9337-A38E7DD2AC5A}"/>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a:extLst>
            <a:ext uri="{FF2B5EF4-FFF2-40B4-BE49-F238E27FC236}">
              <a16:creationId xmlns:a16="http://schemas.microsoft.com/office/drawing/2014/main" id="{A953A5C7-EB8D-47D3-A9BB-72F70120105F}"/>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7" name="テキスト ボックス 666">
          <a:extLst>
            <a:ext uri="{FF2B5EF4-FFF2-40B4-BE49-F238E27FC236}">
              <a16:creationId xmlns:a16="http://schemas.microsoft.com/office/drawing/2014/main" id="{B5C45F0A-2A58-413A-B790-905801A8CB5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a:extLst>
            <a:ext uri="{FF2B5EF4-FFF2-40B4-BE49-F238E27FC236}">
              <a16:creationId xmlns:a16="http://schemas.microsoft.com/office/drawing/2014/main" id="{C6EE4B47-85E1-4F02-B3F8-7D6176CD1B7D}"/>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9" name="テキスト ボックス 668">
          <a:extLst>
            <a:ext uri="{FF2B5EF4-FFF2-40B4-BE49-F238E27FC236}">
              <a16:creationId xmlns:a16="http://schemas.microsoft.com/office/drawing/2014/main" id="{C83A2752-790F-48CF-AFC4-6FE9B5E93838}"/>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a:extLst>
            <a:ext uri="{FF2B5EF4-FFF2-40B4-BE49-F238E27FC236}">
              <a16:creationId xmlns:a16="http://schemas.microsoft.com/office/drawing/2014/main" id="{6C8F5484-4CF2-49CA-BD1B-6AAD136BC0AA}"/>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1" name="テキスト ボックス 670">
          <a:extLst>
            <a:ext uri="{FF2B5EF4-FFF2-40B4-BE49-F238E27FC236}">
              <a16:creationId xmlns:a16="http://schemas.microsoft.com/office/drawing/2014/main" id="{9A848B25-E238-40C1-ABA0-4E8520036ECA}"/>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74130F3B-A0F6-467D-BE3A-F6C7ED4F4E57}"/>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31AC1C68-0BD2-469D-ADE6-BEE6F1E2B15C}"/>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FEF15AAE-9BA7-40F9-9F6F-555C1DAAD14C}"/>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160198</xdr:rowOff>
    </xdr:from>
    <xdr:to>
      <xdr:col>85</xdr:col>
      <xdr:colOff>126364</xdr:colOff>
      <xdr:row>98</xdr:row>
      <xdr:rowOff>148971</xdr:rowOff>
    </xdr:to>
    <xdr:cxnSp macro="">
      <xdr:nvCxnSpPr>
        <xdr:cNvPr id="675" name="直線コネクタ 674">
          <a:extLst>
            <a:ext uri="{FF2B5EF4-FFF2-40B4-BE49-F238E27FC236}">
              <a16:creationId xmlns:a16="http://schemas.microsoft.com/office/drawing/2014/main" id="{197636A9-2BE0-447E-B2DE-B440346FE6D6}"/>
            </a:ext>
          </a:extLst>
        </xdr:cNvPr>
        <xdr:cNvCxnSpPr/>
      </xdr:nvCxnSpPr>
      <xdr:spPr>
        <a:xfrm flipV="1">
          <a:off x="16317595" y="15419248"/>
          <a:ext cx="1269" cy="153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152798</xdr:rowOff>
    </xdr:from>
    <xdr:ext cx="469744" cy="259045"/>
    <xdr:sp macro="" textlink="">
      <xdr:nvSpPr>
        <xdr:cNvPr id="676" name="積立金最小値テキスト">
          <a:extLst>
            <a:ext uri="{FF2B5EF4-FFF2-40B4-BE49-F238E27FC236}">
              <a16:creationId xmlns:a16="http://schemas.microsoft.com/office/drawing/2014/main" id="{204392B2-67C3-4A7E-A351-5B3E5EB60DE4}"/>
            </a:ext>
          </a:extLst>
        </xdr:cNvPr>
        <xdr:cNvSpPr txBox="1"/>
      </xdr:nvSpPr>
      <xdr:spPr>
        <a:xfrm>
          <a:off x="16370300" y="16954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148971</xdr:rowOff>
    </xdr:from>
    <xdr:to>
      <xdr:col>86</xdr:col>
      <xdr:colOff>25400</xdr:colOff>
      <xdr:row>98</xdr:row>
      <xdr:rowOff>148971</xdr:rowOff>
    </xdr:to>
    <xdr:cxnSp macro="">
      <xdr:nvCxnSpPr>
        <xdr:cNvPr id="677" name="直線コネクタ 676">
          <a:extLst>
            <a:ext uri="{FF2B5EF4-FFF2-40B4-BE49-F238E27FC236}">
              <a16:creationId xmlns:a16="http://schemas.microsoft.com/office/drawing/2014/main" id="{985F1709-88E5-4414-8024-694D43763C0F}"/>
            </a:ext>
          </a:extLst>
        </xdr:cNvPr>
        <xdr:cNvCxnSpPr/>
      </xdr:nvCxnSpPr>
      <xdr:spPr>
        <a:xfrm>
          <a:off x="16230600" y="16951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106875</xdr:rowOff>
    </xdr:from>
    <xdr:ext cx="599010" cy="259045"/>
    <xdr:sp macro="" textlink="">
      <xdr:nvSpPr>
        <xdr:cNvPr id="678" name="積立金最大値テキスト">
          <a:extLst>
            <a:ext uri="{FF2B5EF4-FFF2-40B4-BE49-F238E27FC236}">
              <a16:creationId xmlns:a16="http://schemas.microsoft.com/office/drawing/2014/main" id="{605FB4F7-DC13-4336-89FD-2D0BF5CF4307}"/>
            </a:ext>
          </a:extLst>
        </xdr:cNvPr>
        <xdr:cNvSpPr txBox="1"/>
      </xdr:nvSpPr>
      <xdr:spPr>
        <a:xfrm>
          <a:off x="16370300" y="15194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160198</xdr:rowOff>
    </xdr:from>
    <xdr:to>
      <xdr:col>86</xdr:col>
      <xdr:colOff>25400</xdr:colOff>
      <xdr:row>89</xdr:row>
      <xdr:rowOff>160198</xdr:rowOff>
    </xdr:to>
    <xdr:cxnSp macro="">
      <xdr:nvCxnSpPr>
        <xdr:cNvPr id="679" name="直線コネクタ 678">
          <a:extLst>
            <a:ext uri="{FF2B5EF4-FFF2-40B4-BE49-F238E27FC236}">
              <a16:creationId xmlns:a16="http://schemas.microsoft.com/office/drawing/2014/main" id="{6E1DF4B1-128D-4026-B575-2C615036AFEF}"/>
            </a:ext>
          </a:extLst>
        </xdr:cNvPr>
        <xdr:cNvCxnSpPr/>
      </xdr:nvCxnSpPr>
      <xdr:spPr>
        <a:xfrm>
          <a:off x="16230600" y="1541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16866</xdr:rowOff>
    </xdr:from>
    <xdr:to>
      <xdr:col>85</xdr:col>
      <xdr:colOff>127000</xdr:colOff>
      <xdr:row>98</xdr:row>
      <xdr:rowOff>140449</xdr:rowOff>
    </xdr:to>
    <xdr:cxnSp macro="">
      <xdr:nvCxnSpPr>
        <xdr:cNvPr id="680" name="直線コネクタ 679">
          <a:extLst>
            <a:ext uri="{FF2B5EF4-FFF2-40B4-BE49-F238E27FC236}">
              <a16:creationId xmlns:a16="http://schemas.microsoft.com/office/drawing/2014/main" id="{D5CF4210-CB90-4705-832C-11699F8BB45E}"/>
            </a:ext>
          </a:extLst>
        </xdr:cNvPr>
        <xdr:cNvCxnSpPr/>
      </xdr:nvCxnSpPr>
      <xdr:spPr>
        <a:xfrm>
          <a:off x="15481300" y="16818966"/>
          <a:ext cx="838200" cy="123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21544</xdr:rowOff>
    </xdr:from>
    <xdr:ext cx="534377" cy="259045"/>
    <xdr:sp macro="" textlink="">
      <xdr:nvSpPr>
        <xdr:cNvPr id="681" name="積立金平均値テキスト">
          <a:extLst>
            <a:ext uri="{FF2B5EF4-FFF2-40B4-BE49-F238E27FC236}">
              <a16:creationId xmlns:a16="http://schemas.microsoft.com/office/drawing/2014/main" id="{3BB55F56-9A52-40E4-BB27-B93F8AD18658}"/>
            </a:ext>
          </a:extLst>
        </xdr:cNvPr>
        <xdr:cNvSpPr txBox="1"/>
      </xdr:nvSpPr>
      <xdr:spPr>
        <a:xfrm>
          <a:off x="16370300" y="163092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170117</xdr:rowOff>
    </xdr:from>
    <xdr:to>
      <xdr:col>85</xdr:col>
      <xdr:colOff>177800</xdr:colOff>
      <xdr:row>96</xdr:row>
      <xdr:rowOff>100267</xdr:rowOff>
    </xdr:to>
    <xdr:sp macro="" textlink="">
      <xdr:nvSpPr>
        <xdr:cNvPr id="682" name="フローチャート: 判断 681">
          <a:extLst>
            <a:ext uri="{FF2B5EF4-FFF2-40B4-BE49-F238E27FC236}">
              <a16:creationId xmlns:a16="http://schemas.microsoft.com/office/drawing/2014/main" id="{50CE1279-97E1-443E-9E27-297E228A6E7A}"/>
            </a:ext>
          </a:extLst>
        </xdr:cNvPr>
        <xdr:cNvSpPr/>
      </xdr:nvSpPr>
      <xdr:spPr>
        <a:xfrm>
          <a:off x="16268700" y="16457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16866</xdr:rowOff>
    </xdr:from>
    <xdr:to>
      <xdr:col>81</xdr:col>
      <xdr:colOff>50800</xdr:colOff>
      <xdr:row>99</xdr:row>
      <xdr:rowOff>42863</xdr:rowOff>
    </xdr:to>
    <xdr:cxnSp macro="">
      <xdr:nvCxnSpPr>
        <xdr:cNvPr id="683" name="直線コネクタ 682">
          <a:extLst>
            <a:ext uri="{FF2B5EF4-FFF2-40B4-BE49-F238E27FC236}">
              <a16:creationId xmlns:a16="http://schemas.microsoft.com/office/drawing/2014/main" id="{A76E9E53-4EA8-478E-8551-329EA32AF8D6}"/>
            </a:ext>
          </a:extLst>
        </xdr:cNvPr>
        <xdr:cNvCxnSpPr/>
      </xdr:nvCxnSpPr>
      <xdr:spPr>
        <a:xfrm flipV="1">
          <a:off x="14592300" y="16818966"/>
          <a:ext cx="889000" cy="197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89218</xdr:rowOff>
    </xdr:from>
    <xdr:to>
      <xdr:col>81</xdr:col>
      <xdr:colOff>101600</xdr:colOff>
      <xdr:row>96</xdr:row>
      <xdr:rowOff>19368</xdr:rowOff>
    </xdr:to>
    <xdr:sp macro="" textlink="">
      <xdr:nvSpPr>
        <xdr:cNvPr id="684" name="フローチャート: 判断 683">
          <a:extLst>
            <a:ext uri="{FF2B5EF4-FFF2-40B4-BE49-F238E27FC236}">
              <a16:creationId xmlns:a16="http://schemas.microsoft.com/office/drawing/2014/main" id="{47096C23-471E-4648-88E6-115E067E3685}"/>
            </a:ext>
          </a:extLst>
        </xdr:cNvPr>
        <xdr:cNvSpPr/>
      </xdr:nvSpPr>
      <xdr:spPr>
        <a:xfrm>
          <a:off x="15430500" y="16376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35895</xdr:rowOff>
    </xdr:from>
    <xdr:ext cx="534377" cy="259045"/>
    <xdr:sp macro="" textlink="">
      <xdr:nvSpPr>
        <xdr:cNvPr id="685" name="テキスト ボックス 684">
          <a:extLst>
            <a:ext uri="{FF2B5EF4-FFF2-40B4-BE49-F238E27FC236}">
              <a16:creationId xmlns:a16="http://schemas.microsoft.com/office/drawing/2014/main" id="{F20F6A70-280F-4AB2-9BFA-2FF3334FA594}"/>
            </a:ext>
          </a:extLst>
        </xdr:cNvPr>
        <xdr:cNvSpPr txBox="1"/>
      </xdr:nvSpPr>
      <xdr:spPr>
        <a:xfrm>
          <a:off x="15214111" y="1615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170841</xdr:rowOff>
    </xdr:from>
    <xdr:to>
      <xdr:col>76</xdr:col>
      <xdr:colOff>114300</xdr:colOff>
      <xdr:row>99</xdr:row>
      <xdr:rowOff>42863</xdr:rowOff>
    </xdr:to>
    <xdr:cxnSp macro="">
      <xdr:nvCxnSpPr>
        <xdr:cNvPr id="686" name="直線コネクタ 685">
          <a:extLst>
            <a:ext uri="{FF2B5EF4-FFF2-40B4-BE49-F238E27FC236}">
              <a16:creationId xmlns:a16="http://schemas.microsoft.com/office/drawing/2014/main" id="{4CE82E91-327D-4032-B226-6E608CA4564C}"/>
            </a:ext>
          </a:extLst>
        </xdr:cNvPr>
        <xdr:cNvCxnSpPr/>
      </xdr:nvCxnSpPr>
      <xdr:spPr>
        <a:xfrm>
          <a:off x="13703300" y="16972941"/>
          <a:ext cx="889000" cy="43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102857</xdr:rowOff>
    </xdr:from>
    <xdr:to>
      <xdr:col>76</xdr:col>
      <xdr:colOff>165100</xdr:colOff>
      <xdr:row>97</xdr:row>
      <xdr:rowOff>33007</xdr:rowOff>
    </xdr:to>
    <xdr:sp macro="" textlink="">
      <xdr:nvSpPr>
        <xdr:cNvPr id="687" name="フローチャート: 判断 686">
          <a:extLst>
            <a:ext uri="{FF2B5EF4-FFF2-40B4-BE49-F238E27FC236}">
              <a16:creationId xmlns:a16="http://schemas.microsoft.com/office/drawing/2014/main" id="{64D7DD90-C048-45B9-A6D5-2B5CA5F03E27}"/>
            </a:ext>
          </a:extLst>
        </xdr:cNvPr>
        <xdr:cNvSpPr/>
      </xdr:nvSpPr>
      <xdr:spPr>
        <a:xfrm>
          <a:off x="14541500" y="16562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49534</xdr:rowOff>
    </xdr:from>
    <xdr:ext cx="534377" cy="259045"/>
    <xdr:sp macro="" textlink="">
      <xdr:nvSpPr>
        <xdr:cNvPr id="688" name="テキスト ボックス 687">
          <a:extLst>
            <a:ext uri="{FF2B5EF4-FFF2-40B4-BE49-F238E27FC236}">
              <a16:creationId xmlns:a16="http://schemas.microsoft.com/office/drawing/2014/main" id="{5BF8077F-4D74-4DAF-92FD-1E71E40FC12F}"/>
            </a:ext>
          </a:extLst>
        </xdr:cNvPr>
        <xdr:cNvSpPr txBox="1"/>
      </xdr:nvSpPr>
      <xdr:spPr>
        <a:xfrm>
          <a:off x="14325111" y="1633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170841</xdr:rowOff>
    </xdr:from>
    <xdr:to>
      <xdr:col>71</xdr:col>
      <xdr:colOff>177800</xdr:colOff>
      <xdr:row>99</xdr:row>
      <xdr:rowOff>22034</xdr:rowOff>
    </xdr:to>
    <xdr:cxnSp macro="">
      <xdr:nvCxnSpPr>
        <xdr:cNvPr id="689" name="直線コネクタ 688">
          <a:extLst>
            <a:ext uri="{FF2B5EF4-FFF2-40B4-BE49-F238E27FC236}">
              <a16:creationId xmlns:a16="http://schemas.microsoft.com/office/drawing/2014/main" id="{211171F7-38CA-4972-B269-1637F3766324}"/>
            </a:ext>
          </a:extLst>
        </xdr:cNvPr>
        <xdr:cNvCxnSpPr/>
      </xdr:nvCxnSpPr>
      <xdr:spPr>
        <a:xfrm flipV="1">
          <a:off x="12814300" y="16972941"/>
          <a:ext cx="889000" cy="22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29184</xdr:rowOff>
    </xdr:from>
    <xdr:to>
      <xdr:col>72</xdr:col>
      <xdr:colOff>38100</xdr:colOff>
      <xdr:row>97</xdr:row>
      <xdr:rowOff>130784</xdr:rowOff>
    </xdr:to>
    <xdr:sp macro="" textlink="">
      <xdr:nvSpPr>
        <xdr:cNvPr id="690" name="フローチャート: 判断 689">
          <a:extLst>
            <a:ext uri="{FF2B5EF4-FFF2-40B4-BE49-F238E27FC236}">
              <a16:creationId xmlns:a16="http://schemas.microsoft.com/office/drawing/2014/main" id="{F4EB6579-28E3-4F2F-A8DE-4E1536CA6C68}"/>
            </a:ext>
          </a:extLst>
        </xdr:cNvPr>
        <xdr:cNvSpPr/>
      </xdr:nvSpPr>
      <xdr:spPr>
        <a:xfrm>
          <a:off x="13652500" y="1665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147311</xdr:rowOff>
    </xdr:from>
    <xdr:ext cx="534377" cy="259045"/>
    <xdr:sp macro="" textlink="">
      <xdr:nvSpPr>
        <xdr:cNvPr id="691" name="テキスト ボックス 690">
          <a:extLst>
            <a:ext uri="{FF2B5EF4-FFF2-40B4-BE49-F238E27FC236}">
              <a16:creationId xmlns:a16="http://schemas.microsoft.com/office/drawing/2014/main" id="{88DD19DA-2678-4877-9B54-512A3E7C4F58}"/>
            </a:ext>
          </a:extLst>
        </xdr:cNvPr>
        <xdr:cNvSpPr txBox="1"/>
      </xdr:nvSpPr>
      <xdr:spPr>
        <a:xfrm>
          <a:off x="13436111" y="16435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92063</xdr:rowOff>
    </xdr:from>
    <xdr:to>
      <xdr:col>67</xdr:col>
      <xdr:colOff>101600</xdr:colOff>
      <xdr:row>97</xdr:row>
      <xdr:rowOff>22213</xdr:rowOff>
    </xdr:to>
    <xdr:sp macro="" textlink="">
      <xdr:nvSpPr>
        <xdr:cNvPr id="692" name="フローチャート: 判断 691">
          <a:extLst>
            <a:ext uri="{FF2B5EF4-FFF2-40B4-BE49-F238E27FC236}">
              <a16:creationId xmlns:a16="http://schemas.microsoft.com/office/drawing/2014/main" id="{DC011BC4-2537-4CCD-BD99-AFD063C3E11E}"/>
            </a:ext>
          </a:extLst>
        </xdr:cNvPr>
        <xdr:cNvSpPr/>
      </xdr:nvSpPr>
      <xdr:spPr>
        <a:xfrm>
          <a:off x="12763500" y="1655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38740</xdr:rowOff>
    </xdr:from>
    <xdr:ext cx="534377" cy="259045"/>
    <xdr:sp macro="" textlink="">
      <xdr:nvSpPr>
        <xdr:cNvPr id="693" name="テキスト ボックス 692">
          <a:extLst>
            <a:ext uri="{FF2B5EF4-FFF2-40B4-BE49-F238E27FC236}">
              <a16:creationId xmlns:a16="http://schemas.microsoft.com/office/drawing/2014/main" id="{9DA082A9-4076-4DAA-A1CE-FDB0E0B5F94E}"/>
            </a:ext>
          </a:extLst>
        </xdr:cNvPr>
        <xdr:cNvSpPr txBox="1"/>
      </xdr:nvSpPr>
      <xdr:spPr>
        <a:xfrm>
          <a:off x="12547111" y="1632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103C382A-ED86-4921-B3D3-B8E50EE099CF}"/>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A0A991F5-EB53-4762-AE33-D911BE1B2B14}"/>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8F39AE81-964B-444E-8C4E-DA26777CD621}"/>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BA9CEA0-63C1-47E5-8AE3-EB4FF5E6F5ED}"/>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4C44B32D-F7CE-48C8-BAAF-3354EFED9713}"/>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89649</xdr:rowOff>
    </xdr:from>
    <xdr:to>
      <xdr:col>85</xdr:col>
      <xdr:colOff>177800</xdr:colOff>
      <xdr:row>99</xdr:row>
      <xdr:rowOff>19799</xdr:rowOff>
    </xdr:to>
    <xdr:sp macro="" textlink="">
      <xdr:nvSpPr>
        <xdr:cNvPr id="699" name="楕円 698">
          <a:extLst>
            <a:ext uri="{FF2B5EF4-FFF2-40B4-BE49-F238E27FC236}">
              <a16:creationId xmlns:a16="http://schemas.microsoft.com/office/drawing/2014/main" id="{4E46C12B-B519-4D5A-AD91-68AF9ADB046E}"/>
            </a:ext>
          </a:extLst>
        </xdr:cNvPr>
        <xdr:cNvSpPr/>
      </xdr:nvSpPr>
      <xdr:spPr>
        <a:xfrm>
          <a:off x="16268700" y="16891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4576</xdr:rowOff>
    </xdr:from>
    <xdr:ext cx="469744" cy="259045"/>
    <xdr:sp macro="" textlink="">
      <xdr:nvSpPr>
        <xdr:cNvPr id="700" name="積立金該当値テキスト">
          <a:extLst>
            <a:ext uri="{FF2B5EF4-FFF2-40B4-BE49-F238E27FC236}">
              <a16:creationId xmlns:a16="http://schemas.microsoft.com/office/drawing/2014/main" id="{AC929F66-EDD6-4A20-B228-7D0B255402B7}"/>
            </a:ext>
          </a:extLst>
        </xdr:cNvPr>
        <xdr:cNvSpPr txBox="1"/>
      </xdr:nvSpPr>
      <xdr:spPr>
        <a:xfrm>
          <a:off x="16370300" y="16806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137516</xdr:rowOff>
    </xdr:from>
    <xdr:to>
      <xdr:col>81</xdr:col>
      <xdr:colOff>101600</xdr:colOff>
      <xdr:row>98</xdr:row>
      <xdr:rowOff>67666</xdr:rowOff>
    </xdr:to>
    <xdr:sp macro="" textlink="">
      <xdr:nvSpPr>
        <xdr:cNvPr id="701" name="楕円 700">
          <a:extLst>
            <a:ext uri="{FF2B5EF4-FFF2-40B4-BE49-F238E27FC236}">
              <a16:creationId xmlns:a16="http://schemas.microsoft.com/office/drawing/2014/main" id="{B9A37AA1-2E41-444B-A9E3-919FDAFD9483}"/>
            </a:ext>
          </a:extLst>
        </xdr:cNvPr>
        <xdr:cNvSpPr/>
      </xdr:nvSpPr>
      <xdr:spPr>
        <a:xfrm>
          <a:off x="15430500" y="1676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58793</xdr:rowOff>
    </xdr:from>
    <xdr:ext cx="534377" cy="259045"/>
    <xdr:sp macro="" textlink="">
      <xdr:nvSpPr>
        <xdr:cNvPr id="702" name="テキスト ボックス 701">
          <a:extLst>
            <a:ext uri="{FF2B5EF4-FFF2-40B4-BE49-F238E27FC236}">
              <a16:creationId xmlns:a16="http://schemas.microsoft.com/office/drawing/2014/main" id="{9C7C4AD5-EA31-4A5F-98E2-82497F40C95B}"/>
            </a:ext>
          </a:extLst>
        </xdr:cNvPr>
        <xdr:cNvSpPr txBox="1"/>
      </xdr:nvSpPr>
      <xdr:spPr>
        <a:xfrm>
          <a:off x="15214111" y="16860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163513</xdr:rowOff>
    </xdr:from>
    <xdr:to>
      <xdr:col>76</xdr:col>
      <xdr:colOff>165100</xdr:colOff>
      <xdr:row>99</xdr:row>
      <xdr:rowOff>93663</xdr:rowOff>
    </xdr:to>
    <xdr:sp macro="" textlink="">
      <xdr:nvSpPr>
        <xdr:cNvPr id="703" name="楕円 702">
          <a:extLst>
            <a:ext uri="{FF2B5EF4-FFF2-40B4-BE49-F238E27FC236}">
              <a16:creationId xmlns:a16="http://schemas.microsoft.com/office/drawing/2014/main" id="{D64741FB-EEF6-47E2-9D22-D432DD082E30}"/>
            </a:ext>
          </a:extLst>
        </xdr:cNvPr>
        <xdr:cNvSpPr/>
      </xdr:nvSpPr>
      <xdr:spPr>
        <a:xfrm>
          <a:off x="14541500" y="16965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84790</xdr:rowOff>
    </xdr:from>
    <xdr:ext cx="378565" cy="259045"/>
    <xdr:sp macro="" textlink="">
      <xdr:nvSpPr>
        <xdr:cNvPr id="704" name="テキスト ボックス 703">
          <a:extLst>
            <a:ext uri="{FF2B5EF4-FFF2-40B4-BE49-F238E27FC236}">
              <a16:creationId xmlns:a16="http://schemas.microsoft.com/office/drawing/2014/main" id="{874BED26-019C-48D3-81F9-4424EFD8549B}"/>
            </a:ext>
          </a:extLst>
        </xdr:cNvPr>
        <xdr:cNvSpPr txBox="1"/>
      </xdr:nvSpPr>
      <xdr:spPr>
        <a:xfrm>
          <a:off x="14403017" y="170583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120041</xdr:rowOff>
    </xdr:from>
    <xdr:to>
      <xdr:col>72</xdr:col>
      <xdr:colOff>38100</xdr:colOff>
      <xdr:row>99</xdr:row>
      <xdr:rowOff>50191</xdr:rowOff>
    </xdr:to>
    <xdr:sp macro="" textlink="">
      <xdr:nvSpPr>
        <xdr:cNvPr id="705" name="楕円 704">
          <a:extLst>
            <a:ext uri="{FF2B5EF4-FFF2-40B4-BE49-F238E27FC236}">
              <a16:creationId xmlns:a16="http://schemas.microsoft.com/office/drawing/2014/main" id="{BB7DFA45-77B1-4F51-BF6B-048C44F28AFC}"/>
            </a:ext>
          </a:extLst>
        </xdr:cNvPr>
        <xdr:cNvSpPr/>
      </xdr:nvSpPr>
      <xdr:spPr>
        <a:xfrm>
          <a:off x="13652500" y="16922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41318</xdr:rowOff>
    </xdr:from>
    <xdr:ext cx="469744" cy="259045"/>
    <xdr:sp macro="" textlink="">
      <xdr:nvSpPr>
        <xdr:cNvPr id="706" name="テキスト ボックス 705">
          <a:extLst>
            <a:ext uri="{FF2B5EF4-FFF2-40B4-BE49-F238E27FC236}">
              <a16:creationId xmlns:a16="http://schemas.microsoft.com/office/drawing/2014/main" id="{A8F3F888-18B6-4E43-9055-C083FE2EB31A}"/>
            </a:ext>
          </a:extLst>
        </xdr:cNvPr>
        <xdr:cNvSpPr txBox="1"/>
      </xdr:nvSpPr>
      <xdr:spPr>
        <a:xfrm>
          <a:off x="13468428" y="17014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142684</xdr:rowOff>
    </xdr:from>
    <xdr:to>
      <xdr:col>67</xdr:col>
      <xdr:colOff>101600</xdr:colOff>
      <xdr:row>99</xdr:row>
      <xdr:rowOff>72834</xdr:rowOff>
    </xdr:to>
    <xdr:sp macro="" textlink="">
      <xdr:nvSpPr>
        <xdr:cNvPr id="707" name="楕円 706">
          <a:extLst>
            <a:ext uri="{FF2B5EF4-FFF2-40B4-BE49-F238E27FC236}">
              <a16:creationId xmlns:a16="http://schemas.microsoft.com/office/drawing/2014/main" id="{3477B35E-06FD-4981-97F0-94D746A3FE04}"/>
            </a:ext>
          </a:extLst>
        </xdr:cNvPr>
        <xdr:cNvSpPr/>
      </xdr:nvSpPr>
      <xdr:spPr>
        <a:xfrm>
          <a:off x="12763500" y="1694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63961</xdr:rowOff>
    </xdr:from>
    <xdr:ext cx="469744" cy="259045"/>
    <xdr:sp macro="" textlink="">
      <xdr:nvSpPr>
        <xdr:cNvPr id="708" name="テキスト ボックス 707">
          <a:extLst>
            <a:ext uri="{FF2B5EF4-FFF2-40B4-BE49-F238E27FC236}">
              <a16:creationId xmlns:a16="http://schemas.microsoft.com/office/drawing/2014/main" id="{224EE16B-71D1-4EAA-B25D-BB86D98957DD}"/>
            </a:ext>
          </a:extLst>
        </xdr:cNvPr>
        <xdr:cNvSpPr txBox="1"/>
      </xdr:nvSpPr>
      <xdr:spPr>
        <a:xfrm>
          <a:off x="12579428" y="17037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67289E21-ED40-4D3E-861E-CC5CF9127E84}"/>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DED7A5C4-CA93-418E-AF6D-CB93BACB9EA9}"/>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2A8D2AF4-91E4-4BCE-A512-2F1C1A55D6F6}"/>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1357BECB-DB0D-471B-AEAD-E0943C441047}"/>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896CAD5D-7D5A-47AB-B809-401F381E5A49}"/>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FF18DDB3-E215-4D65-B207-3A1DA3659493}"/>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E19A25DB-D2CE-4731-9DE6-63C7FC4C217B}"/>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1905CC16-77CB-4896-8F6E-A3721793349D}"/>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409CEF46-0797-436C-8A67-E4690B6E6EED}"/>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FF96876B-78D6-4255-BFE0-C2BEEAD56FA1}"/>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a:extLst>
            <a:ext uri="{FF2B5EF4-FFF2-40B4-BE49-F238E27FC236}">
              <a16:creationId xmlns:a16="http://schemas.microsoft.com/office/drawing/2014/main" id="{C9958053-E2C8-492C-8FC5-9030EFB63D33}"/>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a:extLst>
            <a:ext uri="{FF2B5EF4-FFF2-40B4-BE49-F238E27FC236}">
              <a16:creationId xmlns:a16="http://schemas.microsoft.com/office/drawing/2014/main" id="{0E038B6F-8611-47CC-B451-EE9A51A555D4}"/>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a:extLst>
            <a:ext uri="{FF2B5EF4-FFF2-40B4-BE49-F238E27FC236}">
              <a16:creationId xmlns:a16="http://schemas.microsoft.com/office/drawing/2014/main" id="{D6C2C91D-6105-40D5-BA05-89E11F389984}"/>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2" name="テキスト ボックス 721">
          <a:extLst>
            <a:ext uri="{FF2B5EF4-FFF2-40B4-BE49-F238E27FC236}">
              <a16:creationId xmlns:a16="http://schemas.microsoft.com/office/drawing/2014/main" id="{35C67150-80FB-407E-8CE2-1B23DC04E1C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a:extLst>
            <a:ext uri="{FF2B5EF4-FFF2-40B4-BE49-F238E27FC236}">
              <a16:creationId xmlns:a16="http://schemas.microsoft.com/office/drawing/2014/main" id="{C581DA39-1ABE-4556-920C-5ADCACE560CA}"/>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4" name="テキスト ボックス 723">
          <a:extLst>
            <a:ext uri="{FF2B5EF4-FFF2-40B4-BE49-F238E27FC236}">
              <a16:creationId xmlns:a16="http://schemas.microsoft.com/office/drawing/2014/main" id="{05FC841F-DFD0-4B11-98F8-6A381EE96383}"/>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a:extLst>
            <a:ext uri="{FF2B5EF4-FFF2-40B4-BE49-F238E27FC236}">
              <a16:creationId xmlns:a16="http://schemas.microsoft.com/office/drawing/2014/main" id="{1CC196A5-E92E-4BB9-9EE6-5ED00231403B}"/>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6" name="テキスト ボックス 725">
          <a:extLst>
            <a:ext uri="{FF2B5EF4-FFF2-40B4-BE49-F238E27FC236}">
              <a16:creationId xmlns:a16="http://schemas.microsoft.com/office/drawing/2014/main" id="{60AB1590-A561-40DF-A487-25D16B1942AD}"/>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a:extLst>
            <a:ext uri="{FF2B5EF4-FFF2-40B4-BE49-F238E27FC236}">
              <a16:creationId xmlns:a16="http://schemas.microsoft.com/office/drawing/2014/main" id="{003D6397-C6B5-41D8-8DAE-60184697C853}"/>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8" name="テキスト ボックス 727">
          <a:extLst>
            <a:ext uri="{FF2B5EF4-FFF2-40B4-BE49-F238E27FC236}">
              <a16:creationId xmlns:a16="http://schemas.microsoft.com/office/drawing/2014/main" id="{116A8365-347B-4FDE-91CB-664F7CEE8938}"/>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328E197-1851-47CF-A013-051C9A5BB1D7}"/>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F99178C6-35BE-4F36-9706-85867DEBD7FB}"/>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a:extLst>
            <a:ext uri="{FF2B5EF4-FFF2-40B4-BE49-F238E27FC236}">
              <a16:creationId xmlns:a16="http://schemas.microsoft.com/office/drawing/2014/main" id="{4AAF30AC-741E-4877-BF99-1D237F4EA91A}"/>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28677</xdr:rowOff>
    </xdr:from>
    <xdr:to>
      <xdr:col>116</xdr:col>
      <xdr:colOff>62864</xdr:colOff>
      <xdr:row>39</xdr:row>
      <xdr:rowOff>44450</xdr:rowOff>
    </xdr:to>
    <xdr:cxnSp macro="">
      <xdr:nvCxnSpPr>
        <xdr:cNvPr id="732" name="直線コネクタ 731">
          <a:extLst>
            <a:ext uri="{FF2B5EF4-FFF2-40B4-BE49-F238E27FC236}">
              <a16:creationId xmlns:a16="http://schemas.microsoft.com/office/drawing/2014/main" id="{E520ACFA-4DF8-4BBD-B0FD-93E639CD3FF2}"/>
            </a:ext>
          </a:extLst>
        </xdr:cNvPr>
        <xdr:cNvCxnSpPr/>
      </xdr:nvCxnSpPr>
      <xdr:spPr>
        <a:xfrm flipV="1">
          <a:off x="22159595" y="5343627"/>
          <a:ext cx="1269" cy="1387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3" name="投資及び出資金最小値テキスト">
          <a:extLst>
            <a:ext uri="{FF2B5EF4-FFF2-40B4-BE49-F238E27FC236}">
              <a16:creationId xmlns:a16="http://schemas.microsoft.com/office/drawing/2014/main" id="{7F6EC90A-5ADC-4D4A-83E2-E73C21781638}"/>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a:extLst>
            <a:ext uri="{FF2B5EF4-FFF2-40B4-BE49-F238E27FC236}">
              <a16:creationId xmlns:a16="http://schemas.microsoft.com/office/drawing/2014/main" id="{3CEC8EFE-70CA-4251-B279-345B8CF2A872}"/>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146804</xdr:rowOff>
    </xdr:from>
    <xdr:ext cx="534377" cy="259045"/>
    <xdr:sp macro="" textlink="">
      <xdr:nvSpPr>
        <xdr:cNvPr id="735" name="投資及び出資金最大値テキスト">
          <a:extLst>
            <a:ext uri="{FF2B5EF4-FFF2-40B4-BE49-F238E27FC236}">
              <a16:creationId xmlns:a16="http://schemas.microsoft.com/office/drawing/2014/main" id="{F8A9C04A-71BD-43AD-B23E-35BA8FAEDB5B}"/>
            </a:ext>
          </a:extLst>
        </xdr:cNvPr>
        <xdr:cNvSpPr txBox="1"/>
      </xdr:nvSpPr>
      <xdr:spPr>
        <a:xfrm>
          <a:off x="22212300" y="511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28677</xdr:rowOff>
    </xdr:from>
    <xdr:to>
      <xdr:col>116</xdr:col>
      <xdr:colOff>152400</xdr:colOff>
      <xdr:row>31</xdr:row>
      <xdr:rowOff>28677</xdr:rowOff>
    </xdr:to>
    <xdr:cxnSp macro="">
      <xdr:nvCxnSpPr>
        <xdr:cNvPr id="736" name="直線コネクタ 735">
          <a:extLst>
            <a:ext uri="{FF2B5EF4-FFF2-40B4-BE49-F238E27FC236}">
              <a16:creationId xmlns:a16="http://schemas.microsoft.com/office/drawing/2014/main" id="{BBBCC571-2BFD-4FFD-8FAC-C36E7908892B}"/>
            </a:ext>
          </a:extLst>
        </xdr:cNvPr>
        <xdr:cNvCxnSpPr/>
      </xdr:nvCxnSpPr>
      <xdr:spPr>
        <a:xfrm>
          <a:off x="22072600" y="5343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7" name="直線コネクタ 736">
          <a:extLst>
            <a:ext uri="{FF2B5EF4-FFF2-40B4-BE49-F238E27FC236}">
              <a16:creationId xmlns:a16="http://schemas.microsoft.com/office/drawing/2014/main" id="{61CE1E22-5110-4C3D-995D-7112C32D902A}"/>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4792</xdr:rowOff>
    </xdr:from>
    <xdr:ext cx="469744" cy="259045"/>
    <xdr:sp macro="" textlink="">
      <xdr:nvSpPr>
        <xdr:cNvPr id="738" name="投資及び出資金平均値テキスト">
          <a:extLst>
            <a:ext uri="{FF2B5EF4-FFF2-40B4-BE49-F238E27FC236}">
              <a16:creationId xmlns:a16="http://schemas.microsoft.com/office/drawing/2014/main" id="{4BF5C8CB-1C1D-44EF-A737-472460E36312}"/>
            </a:ext>
          </a:extLst>
        </xdr:cNvPr>
        <xdr:cNvSpPr txBox="1"/>
      </xdr:nvSpPr>
      <xdr:spPr>
        <a:xfrm>
          <a:off x="22212300" y="63484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153365</xdr:rowOff>
    </xdr:from>
    <xdr:to>
      <xdr:col>116</xdr:col>
      <xdr:colOff>114300</xdr:colOff>
      <xdr:row>38</xdr:row>
      <xdr:rowOff>83515</xdr:rowOff>
    </xdr:to>
    <xdr:sp macro="" textlink="">
      <xdr:nvSpPr>
        <xdr:cNvPr id="739" name="フローチャート: 判断 738">
          <a:extLst>
            <a:ext uri="{FF2B5EF4-FFF2-40B4-BE49-F238E27FC236}">
              <a16:creationId xmlns:a16="http://schemas.microsoft.com/office/drawing/2014/main" id="{942DB622-8BE6-48A9-8897-C9268D0B6AD8}"/>
            </a:ext>
          </a:extLst>
        </xdr:cNvPr>
        <xdr:cNvSpPr/>
      </xdr:nvSpPr>
      <xdr:spPr>
        <a:xfrm>
          <a:off x="22110700" y="649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0" name="直線コネクタ 739">
          <a:extLst>
            <a:ext uri="{FF2B5EF4-FFF2-40B4-BE49-F238E27FC236}">
              <a16:creationId xmlns:a16="http://schemas.microsoft.com/office/drawing/2014/main" id="{4F272808-4C88-4B7E-91AC-E0ACF4B7284F}"/>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20472</xdr:rowOff>
    </xdr:from>
    <xdr:to>
      <xdr:col>112</xdr:col>
      <xdr:colOff>38100</xdr:colOff>
      <xdr:row>38</xdr:row>
      <xdr:rowOff>122072</xdr:rowOff>
    </xdr:to>
    <xdr:sp macro="" textlink="">
      <xdr:nvSpPr>
        <xdr:cNvPr id="741" name="フローチャート: 判断 740">
          <a:extLst>
            <a:ext uri="{FF2B5EF4-FFF2-40B4-BE49-F238E27FC236}">
              <a16:creationId xmlns:a16="http://schemas.microsoft.com/office/drawing/2014/main" id="{F49878B7-BF9B-4787-82FF-CA90B68D6FF3}"/>
            </a:ext>
          </a:extLst>
        </xdr:cNvPr>
        <xdr:cNvSpPr/>
      </xdr:nvSpPr>
      <xdr:spPr>
        <a:xfrm>
          <a:off x="21272500" y="653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138599</xdr:rowOff>
    </xdr:from>
    <xdr:ext cx="469744" cy="259045"/>
    <xdr:sp macro="" textlink="">
      <xdr:nvSpPr>
        <xdr:cNvPr id="742" name="テキスト ボックス 741">
          <a:extLst>
            <a:ext uri="{FF2B5EF4-FFF2-40B4-BE49-F238E27FC236}">
              <a16:creationId xmlns:a16="http://schemas.microsoft.com/office/drawing/2014/main" id="{D7A79EB1-B79D-4F06-A152-B7BED4D142B8}"/>
            </a:ext>
          </a:extLst>
        </xdr:cNvPr>
        <xdr:cNvSpPr txBox="1"/>
      </xdr:nvSpPr>
      <xdr:spPr>
        <a:xfrm>
          <a:off x="21088428" y="6310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127965</xdr:rowOff>
    </xdr:from>
    <xdr:to>
      <xdr:col>107</xdr:col>
      <xdr:colOff>50800</xdr:colOff>
      <xdr:row>39</xdr:row>
      <xdr:rowOff>44450</xdr:rowOff>
    </xdr:to>
    <xdr:cxnSp macro="">
      <xdr:nvCxnSpPr>
        <xdr:cNvPr id="743" name="直線コネクタ 742">
          <a:extLst>
            <a:ext uri="{FF2B5EF4-FFF2-40B4-BE49-F238E27FC236}">
              <a16:creationId xmlns:a16="http://schemas.microsoft.com/office/drawing/2014/main" id="{231A934E-1230-4BC8-93C1-DF901F1DAF99}"/>
            </a:ext>
          </a:extLst>
        </xdr:cNvPr>
        <xdr:cNvCxnSpPr/>
      </xdr:nvCxnSpPr>
      <xdr:spPr>
        <a:xfrm>
          <a:off x="19545300" y="6643065"/>
          <a:ext cx="889000" cy="87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30759</xdr:rowOff>
    </xdr:from>
    <xdr:to>
      <xdr:col>107</xdr:col>
      <xdr:colOff>101600</xdr:colOff>
      <xdr:row>38</xdr:row>
      <xdr:rowOff>132359</xdr:rowOff>
    </xdr:to>
    <xdr:sp macro="" textlink="">
      <xdr:nvSpPr>
        <xdr:cNvPr id="744" name="フローチャート: 判断 743">
          <a:extLst>
            <a:ext uri="{FF2B5EF4-FFF2-40B4-BE49-F238E27FC236}">
              <a16:creationId xmlns:a16="http://schemas.microsoft.com/office/drawing/2014/main" id="{6ECE5426-A9D1-4314-A58E-B78212AB87BE}"/>
            </a:ext>
          </a:extLst>
        </xdr:cNvPr>
        <xdr:cNvSpPr/>
      </xdr:nvSpPr>
      <xdr:spPr>
        <a:xfrm>
          <a:off x="20383500" y="654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148886</xdr:rowOff>
    </xdr:from>
    <xdr:ext cx="469744" cy="259045"/>
    <xdr:sp macro="" textlink="">
      <xdr:nvSpPr>
        <xdr:cNvPr id="745" name="テキスト ボックス 744">
          <a:extLst>
            <a:ext uri="{FF2B5EF4-FFF2-40B4-BE49-F238E27FC236}">
              <a16:creationId xmlns:a16="http://schemas.microsoft.com/office/drawing/2014/main" id="{5269A148-E147-4462-AD2D-4858640421E8}"/>
            </a:ext>
          </a:extLst>
        </xdr:cNvPr>
        <xdr:cNvSpPr txBox="1"/>
      </xdr:nvSpPr>
      <xdr:spPr>
        <a:xfrm>
          <a:off x="20199428" y="6321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127965</xdr:rowOff>
    </xdr:from>
    <xdr:to>
      <xdr:col>102</xdr:col>
      <xdr:colOff>114300</xdr:colOff>
      <xdr:row>39</xdr:row>
      <xdr:rowOff>44450</xdr:rowOff>
    </xdr:to>
    <xdr:cxnSp macro="">
      <xdr:nvCxnSpPr>
        <xdr:cNvPr id="746" name="直線コネクタ 745">
          <a:extLst>
            <a:ext uri="{FF2B5EF4-FFF2-40B4-BE49-F238E27FC236}">
              <a16:creationId xmlns:a16="http://schemas.microsoft.com/office/drawing/2014/main" id="{99BB6D42-3422-42A6-84ED-0EC0737C83D2}"/>
            </a:ext>
          </a:extLst>
        </xdr:cNvPr>
        <xdr:cNvCxnSpPr/>
      </xdr:nvCxnSpPr>
      <xdr:spPr>
        <a:xfrm flipV="1">
          <a:off x="18656300" y="6643065"/>
          <a:ext cx="889000" cy="87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84861</xdr:rowOff>
    </xdr:from>
    <xdr:to>
      <xdr:col>102</xdr:col>
      <xdr:colOff>165100</xdr:colOff>
      <xdr:row>39</xdr:row>
      <xdr:rowOff>15011</xdr:rowOff>
    </xdr:to>
    <xdr:sp macro="" textlink="">
      <xdr:nvSpPr>
        <xdr:cNvPr id="747" name="フローチャート: 判断 746">
          <a:extLst>
            <a:ext uri="{FF2B5EF4-FFF2-40B4-BE49-F238E27FC236}">
              <a16:creationId xmlns:a16="http://schemas.microsoft.com/office/drawing/2014/main" id="{7489581E-7CCB-49DE-81AB-43328F7189BB}"/>
            </a:ext>
          </a:extLst>
        </xdr:cNvPr>
        <xdr:cNvSpPr/>
      </xdr:nvSpPr>
      <xdr:spPr>
        <a:xfrm>
          <a:off x="19494500" y="659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6138</xdr:rowOff>
    </xdr:from>
    <xdr:ext cx="469744" cy="259045"/>
    <xdr:sp macro="" textlink="">
      <xdr:nvSpPr>
        <xdr:cNvPr id="748" name="テキスト ボックス 747">
          <a:extLst>
            <a:ext uri="{FF2B5EF4-FFF2-40B4-BE49-F238E27FC236}">
              <a16:creationId xmlns:a16="http://schemas.microsoft.com/office/drawing/2014/main" id="{D6551E7A-5BE0-4B3B-96BC-362E110D606B}"/>
            </a:ext>
          </a:extLst>
        </xdr:cNvPr>
        <xdr:cNvSpPr txBox="1"/>
      </xdr:nvSpPr>
      <xdr:spPr>
        <a:xfrm>
          <a:off x="19310428" y="6692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74422</xdr:rowOff>
    </xdr:from>
    <xdr:to>
      <xdr:col>98</xdr:col>
      <xdr:colOff>38100</xdr:colOff>
      <xdr:row>39</xdr:row>
      <xdr:rowOff>4572</xdr:rowOff>
    </xdr:to>
    <xdr:sp macro="" textlink="">
      <xdr:nvSpPr>
        <xdr:cNvPr id="749" name="フローチャート: 判断 748">
          <a:extLst>
            <a:ext uri="{FF2B5EF4-FFF2-40B4-BE49-F238E27FC236}">
              <a16:creationId xmlns:a16="http://schemas.microsoft.com/office/drawing/2014/main" id="{B80731BC-7DB7-42D5-A5F1-673F659161A1}"/>
            </a:ext>
          </a:extLst>
        </xdr:cNvPr>
        <xdr:cNvSpPr/>
      </xdr:nvSpPr>
      <xdr:spPr>
        <a:xfrm>
          <a:off x="186055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21099</xdr:rowOff>
    </xdr:from>
    <xdr:ext cx="469744" cy="259045"/>
    <xdr:sp macro="" textlink="">
      <xdr:nvSpPr>
        <xdr:cNvPr id="750" name="テキスト ボックス 749">
          <a:extLst>
            <a:ext uri="{FF2B5EF4-FFF2-40B4-BE49-F238E27FC236}">
              <a16:creationId xmlns:a16="http://schemas.microsoft.com/office/drawing/2014/main" id="{10B704BA-1C79-4615-BF2C-E98576079E32}"/>
            </a:ext>
          </a:extLst>
        </xdr:cNvPr>
        <xdr:cNvSpPr txBox="1"/>
      </xdr:nvSpPr>
      <xdr:spPr>
        <a:xfrm>
          <a:off x="18421428" y="6364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C539214C-7F77-4CB9-980E-E0287FE043CD}"/>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EC3793C1-711C-4F3B-B1A9-0962532EEB1A}"/>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F51133BB-F5B3-4937-A527-7182A3F42BE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81EB041-EBD6-45B9-A7C9-A5B884712B9C}"/>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BA2A369-5607-4AF0-BCA9-1FBCBA6FC675}"/>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6" name="楕円 755">
          <a:extLst>
            <a:ext uri="{FF2B5EF4-FFF2-40B4-BE49-F238E27FC236}">
              <a16:creationId xmlns:a16="http://schemas.microsoft.com/office/drawing/2014/main" id="{4DB4AA32-CAB5-4601-B474-E40EDE47BD0E}"/>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7" name="投資及び出資金該当値テキスト">
          <a:extLst>
            <a:ext uri="{FF2B5EF4-FFF2-40B4-BE49-F238E27FC236}">
              <a16:creationId xmlns:a16="http://schemas.microsoft.com/office/drawing/2014/main" id="{83096FB0-3FB1-42F0-B966-53884DB63ACE}"/>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8" name="楕円 757">
          <a:extLst>
            <a:ext uri="{FF2B5EF4-FFF2-40B4-BE49-F238E27FC236}">
              <a16:creationId xmlns:a16="http://schemas.microsoft.com/office/drawing/2014/main" id="{96428A81-5A62-411D-84F1-23D949EA2869}"/>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9" name="テキスト ボックス 758">
          <a:extLst>
            <a:ext uri="{FF2B5EF4-FFF2-40B4-BE49-F238E27FC236}">
              <a16:creationId xmlns:a16="http://schemas.microsoft.com/office/drawing/2014/main" id="{3FB30C42-DFE1-48A8-A59F-9F122994ED66}"/>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0" name="楕円 759">
          <a:extLst>
            <a:ext uri="{FF2B5EF4-FFF2-40B4-BE49-F238E27FC236}">
              <a16:creationId xmlns:a16="http://schemas.microsoft.com/office/drawing/2014/main" id="{931588C9-439A-455A-BE02-C00C47785CC1}"/>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E7D4AFAA-271C-467C-A418-1AA7F2D2BF43}"/>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77165</xdr:rowOff>
    </xdr:from>
    <xdr:to>
      <xdr:col>102</xdr:col>
      <xdr:colOff>165100</xdr:colOff>
      <xdr:row>39</xdr:row>
      <xdr:rowOff>7315</xdr:rowOff>
    </xdr:to>
    <xdr:sp macro="" textlink="">
      <xdr:nvSpPr>
        <xdr:cNvPr id="762" name="楕円 761">
          <a:extLst>
            <a:ext uri="{FF2B5EF4-FFF2-40B4-BE49-F238E27FC236}">
              <a16:creationId xmlns:a16="http://schemas.microsoft.com/office/drawing/2014/main" id="{50297966-133D-4841-A4CF-86C758EB4CC2}"/>
            </a:ext>
          </a:extLst>
        </xdr:cNvPr>
        <xdr:cNvSpPr/>
      </xdr:nvSpPr>
      <xdr:spPr>
        <a:xfrm>
          <a:off x="19494500" y="659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23842</xdr:rowOff>
    </xdr:from>
    <xdr:ext cx="469744" cy="259045"/>
    <xdr:sp macro="" textlink="">
      <xdr:nvSpPr>
        <xdr:cNvPr id="763" name="テキスト ボックス 762">
          <a:extLst>
            <a:ext uri="{FF2B5EF4-FFF2-40B4-BE49-F238E27FC236}">
              <a16:creationId xmlns:a16="http://schemas.microsoft.com/office/drawing/2014/main" id="{898382D4-695F-4DC2-BC2B-D2C380975995}"/>
            </a:ext>
          </a:extLst>
        </xdr:cNvPr>
        <xdr:cNvSpPr txBox="1"/>
      </xdr:nvSpPr>
      <xdr:spPr>
        <a:xfrm>
          <a:off x="19310428" y="6367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4" name="楕円 763">
          <a:extLst>
            <a:ext uri="{FF2B5EF4-FFF2-40B4-BE49-F238E27FC236}">
              <a16:creationId xmlns:a16="http://schemas.microsoft.com/office/drawing/2014/main" id="{36964CAD-A7AD-49B1-82BA-F06A361E144F}"/>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CA4A905-6E28-4681-B57E-9AB952405943}"/>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36EE3E5E-AF01-4F36-9E24-3B97ADD9F5DA}"/>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A5230E72-4344-4205-AF4D-28B0A889A676}"/>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57D3A3B1-D5BF-4B19-A30D-B7D5D3ECEF59}"/>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713E0D7A-0B49-4134-9749-01DDCC41F3CE}"/>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D05F9704-2BA4-42A1-89B1-0D01D6A0C73F}"/>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C897C799-9AC5-4748-9AA4-B161C96AABB5}"/>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F3DE6DFA-B86B-4BB9-B3EF-627068130B02}"/>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5C2D4974-E960-4729-AECE-8C30C1ABF2A1}"/>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17E7E773-EF3E-4B7C-AF9A-5FA2B80FDA8E}"/>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2117A75E-E72E-49C0-BBA4-4F68A497FF7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6" name="直線コネクタ 775">
          <a:extLst>
            <a:ext uri="{FF2B5EF4-FFF2-40B4-BE49-F238E27FC236}">
              <a16:creationId xmlns:a16="http://schemas.microsoft.com/office/drawing/2014/main" id="{DCE44120-0709-4C71-B099-13B39F735631}"/>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7" name="テキスト ボックス 776">
          <a:extLst>
            <a:ext uri="{FF2B5EF4-FFF2-40B4-BE49-F238E27FC236}">
              <a16:creationId xmlns:a16="http://schemas.microsoft.com/office/drawing/2014/main" id="{926B25B4-FAB4-4E77-84B7-A0238E936499}"/>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E12EFBB6-56ED-4337-9169-4C4B972A39AD}"/>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9" name="テキスト ボックス 778">
          <a:extLst>
            <a:ext uri="{FF2B5EF4-FFF2-40B4-BE49-F238E27FC236}">
              <a16:creationId xmlns:a16="http://schemas.microsoft.com/office/drawing/2014/main" id="{B196BD09-730F-4651-B85A-CEAE7351EFA7}"/>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0" name="直線コネクタ 779">
          <a:extLst>
            <a:ext uri="{FF2B5EF4-FFF2-40B4-BE49-F238E27FC236}">
              <a16:creationId xmlns:a16="http://schemas.microsoft.com/office/drawing/2014/main" id="{10101499-0B92-4467-A398-AC006E24C1C4}"/>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1" name="テキスト ボックス 780">
          <a:extLst>
            <a:ext uri="{FF2B5EF4-FFF2-40B4-BE49-F238E27FC236}">
              <a16:creationId xmlns:a16="http://schemas.microsoft.com/office/drawing/2014/main" id="{9C31E9FB-5B4E-4859-BD1D-CF30C437E817}"/>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E9609BA7-BF1A-4500-A8C6-746EAA5B5DB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3" name="テキスト ボックス 782">
          <a:extLst>
            <a:ext uri="{FF2B5EF4-FFF2-40B4-BE49-F238E27FC236}">
              <a16:creationId xmlns:a16="http://schemas.microsoft.com/office/drawing/2014/main" id="{3B0FDDD0-C4D2-4003-B5BC-FCFD9E0A7989}"/>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a:extLst>
            <a:ext uri="{FF2B5EF4-FFF2-40B4-BE49-F238E27FC236}">
              <a16:creationId xmlns:a16="http://schemas.microsoft.com/office/drawing/2014/main" id="{D13A6C4F-0D78-4B83-8D81-D02AD9E45DAC}"/>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34372</xdr:rowOff>
    </xdr:from>
    <xdr:to>
      <xdr:col>116</xdr:col>
      <xdr:colOff>62864</xdr:colOff>
      <xdr:row>58</xdr:row>
      <xdr:rowOff>25400</xdr:rowOff>
    </xdr:to>
    <xdr:cxnSp macro="">
      <xdr:nvCxnSpPr>
        <xdr:cNvPr id="785" name="直線コネクタ 784">
          <a:extLst>
            <a:ext uri="{FF2B5EF4-FFF2-40B4-BE49-F238E27FC236}">
              <a16:creationId xmlns:a16="http://schemas.microsoft.com/office/drawing/2014/main" id="{C5D622E9-E560-4ECC-B6FE-8A24EDF48AF9}"/>
            </a:ext>
          </a:extLst>
        </xdr:cNvPr>
        <xdr:cNvCxnSpPr/>
      </xdr:nvCxnSpPr>
      <xdr:spPr>
        <a:xfrm flipV="1">
          <a:off x="22159595" y="8778322"/>
          <a:ext cx="1269" cy="119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86" name="貸付金最小値テキスト">
          <a:extLst>
            <a:ext uri="{FF2B5EF4-FFF2-40B4-BE49-F238E27FC236}">
              <a16:creationId xmlns:a16="http://schemas.microsoft.com/office/drawing/2014/main" id="{12A2D2EF-CA4C-41B4-9F5C-159240982EF1}"/>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7" name="直線コネクタ 786">
          <a:extLst>
            <a:ext uri="{FF2B5EF4-FFF2-40B4-BE49-F238E27FC236}">
              <a16:creationId xmlns:a16="http://schemas.microsoft.com/office/drawing/2014/main" id="{9B331D9D-96AA-417D-B4D8-663D822AC403}"/>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152499</xdr:rowOff>
    </xdr:from>
    <xdr:ext cx="534377" cy="259045"/>
    <xdr:sp macro="" textlink="">
      <xdr:nvSpPr>
        <xdr:cNvPr id="788" name="貸付金最大値テキスト">
          <a:extLst>
            <a:ext uri="{FF2B5EF4-FFF2-40B4-BE49-F238E27FC236}">
              <a16:creationId xmlns:a16="http://schemas.microsoft.com/office/drawing/2014/main" id="{CF2612A5-BAF6-4986-9234-5860CFEE9147}"/>
            </a:ext>
          </a:extLst>
        </xdr:cNvPr>
        <xdr:cNvSpPr txBox="1"/>
      </xdr:nvSpPr>
      <xdr:spPr>
        <a:xfrm>
          <a:off x="22212300" y="8553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34372</xdr:rowOff>
    </xdr:from>
    <xdr:to>
      <xdr:col>116</xdr:col>
      <xdr:colOff>152400</xdr:colOff>
      <xdr:row>51</xdr:row>
      <xdr:rowOff>34372</xdr:rowOff>
    </xdr:to>
    <xdr:cxnSp macro="">
      <xdr:nvCxnSpPr>
        <xdr:cNvPr id="789" name="直線コネクタ 788">
          <a:extLst>
            <a:ext uri="{FF2B5EF4-FFF2-40B4-BE49-F238E27FC236}">
              <a16:creationId xmlns:a16="http://schemas.microsoft.com/office/drawing/2014/main" id="{88412651-2D24-4DD2-A43F-1A9FA6096AFC}"/>
            </a:ext>
          </a:extLst>
        </xdr:cNvPr>
        <xdr:cNvCxnSpPr/>
      </xdr:nvCxnSpPr>
      <xdr:spPr>
        <a:xfrm>
          <a:off x="22072600" y="877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162331</xdr:rowOff>
    </xdr:from>
    <xdr:to>
      <xdr:col>116</xdr:col>
      <xdr:colOff>63500</xdr:colOff>
      <xdr:row>57</xdr:row>
      <xdr:rowOff>162731</xdr:rowOff>
    </xdr:to>
    <xdr:cxnSp macro="">
      <xdr:nvCxnSpPr>
        <xdr:cNvPr id="790" name="直線コネクタ 789">
          <a:extLst>
            <a:ext uri="{FF2B5EF4-FFF2-40B4-BE49-F238E27FC236}">
              <a16:creationId xmlns:a16="http://schemas.microsoft.com/office/drawing/2014/main" id="{0B1E57AD-0419-411C-9E12-F031A5C7D509}"/>
            </a:ext>
          </a:extLst>
        </xdr:cNvPr>
        <xdr:cNvCxnSpPr/>
      </xdr:nvCxnSpPr>
      <xdr:spPr>
        <a:xfrm flipV="1">
          <a:off x="21323300" y="9934981"/>
          <a:ext cx="838200" cy="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71086</xdr:rowOff>
    </xdr:from>
    <xdr:ext cx="469744" cy="259045"/>
    <xdr:sp macro="" textlink="">
      <xdr:nvSpPr>
        <xdr:cNvPr id="791" name="貸付金平均値テキスト">
          <a:extLst>
            <a:ext uri="{FF2B5EF4-FFF2-40B4-BE49-F238E27FC236}">
              <a16:creationId xmlns:a16="http://schemas.microsoft.com/office/drawing/2014/main" id="{7E63A782-B753-4D37-B4DE-F6D703F2A60E}"/>
            </a:ext>
          </a:extLst>
        </xdr:cNvPr>
        <xdr:cNvSpPr txBox="1"/>
      </xdr:nvSpPr>
      <xdr:spPr>
        <a:xfrm>
          <a:off x="22212300" y="96722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48209</xdr:rowOff>
    </xdr:from>
    <xdr:to>
      <xdr:col>116</xdr:col>
      <xdr:colOff>114300</xdr:colOff>
      <xdr:row>57</xdr:row>
      <xdr:rowOff>149809</xdr:rowOff>
    </xdr:to>
    <xdr:sp macro="" textlink="">
      <xdr:nvSpPr>
        <xdr:cNvPr id="792" name="フローチャート: 判断 791">
          <a:extLst>
            <a:ext uri="{FF2B5EF4-FFF2-40B4-BE49-F238E27FC236}">
              <a16:creationId xmlns:a16="http://schemas.microsoft.com/office/drawing/2014/main" id="{17478403-EFBD-4CA1-A57A-4E99CE2A7D3C}"/>
            </a:ext>
          </a:extLst>
        </xdr:cNvPr>
        <xdr:cNvSpPr/>
      </xdr:nvSpPr>
      <xdr:spPr>
        <a:xfrm>
          <a:off x="22110700" y="982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162675</xdr:rowOff>
    </xdr:from>
    <xdr:to>
      <xdr:col>111</xdr:col>
      <xdr:colOff>177800</xdr:colOff>
      <xdr:row>57</xdr:row>
      <xdr:rowOff>162731</xdr:rowOff>
    </xdr:to>
    <xdr:cxnSp macro="">
      <xdr:nvCxnSpPr>
        <xdr:cNvPr id="793" name="直線コネクタ 792">
          <a:extLst>
            <a:ext uri="{FF2B5EF4-FFF2-40B4-BE49-F238E27FC236}">
              <a16:creationId xmlns:a16="http://schemas.microsoft.com/office/drawing/2014/main" id="{33043D50-11AD-4E5A-A595-35147B746D93}"/>
            </a:ext>
          </a:extLst>
        </xdr:cNvPr>
        <xdr:cNvCxnSpPr/>
      </xdr:nvCxnSpPr>
      <xdr:spPr>
        <a:xfrm>
          <a:off x="20434300" y="9935325"/>
          <a:ext cx="889000" cy="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74726</xdr:rowOff>
    </xdr:from>
    <xdr:to>
      <xdr:col>112</xdr:col>
      <xdr:colOff>38100</xdr:colOff>
      <xdr:row>57</xdr:row>
      <xdr:rowOff>4876</xdr:rowOff>
    </xdr:to>
    <xdr:sp macro="" textlink="">
      <xdr:nvSpPr>
        <xdr:cNvPr id="794" name="フローチャート: 判断 793">
          <a:extLst>
            <a:ext uri="{FF2B5EF4-FFF2-40B4-BE49-F238E27FC236}">
              <a16:creationId xmlns:a16="http://schemas.microsoft.com/office/drawing/2014/main" id="{E38BD70E-2A47-4173-A828-6BEC213061EE}"/>
            </a:ext>
          </a:extLst>
        </xdr:cNvPr>
        <xdr:cNvSpPr/>
      </xdr:nvSpPr>
      <xdr:spPr>
        <a:xfrm>
          <a:off x="21272500" y="967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21403</xdr:rowOff>
    </xdr:from>
    <xdr:ext cx="469744" cy="259045"/>
    <xdr:sp macro="" textlink="">
      <xdr:nvSpPr>
        <xdr:cNvPr id="795" name="テキスト ボックス 794">
          <a:extLst>
            <a:ext uri="{FF2B5EF4-FFF2-40B4-BE49-F238E27FC236}">
              <a16:creationId xmlns:a16="http://schemas.microsoft.com/office/drawing/2014/main" id="{9492BF10-0A17-4128-8270-02221714EE7D}"/>
            </a:ext>
          </a:extLst>
        </xdr:cNvPr>
        <xdr:cNvSpPr txBox="1"/>
      </xdr:nvSpPr>
      <xdr:spPr>
        <a:xfrm>
          <a:off x="21088428" y="945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162675</xdr:rowOff>
    </xdr:from>
    <xdr:to>
      <xdr:col>107</xdr:col>
      <xdr:colOff>50800</xdr:colOff>
      <xdr:row>57</xdr:row>
      <xdr:rowOff>162675</xdr:rowOff>
    </xdr:to>
    <xdr:cxnSp macro="">
      <xdr:nvCxnSpPr>
        <xdr:cNvPr id="796" name="直線コネクタ 795">
          <a:extLst>
            <a:ext uri="{FF2B5EF4-FFF2-40B4-BE49-F238E27FC236}">
              <a16:creationId xmlns:a16="http://schemas.microsoft.com/office/drawing/2014/main" id="{FA5809AC-1DED-4F1A-934B-EA04B8229E68}"/>
            </a:ext>
          </a:extLst>
        </xdr:cNvPr>
        <xdr:cNvCxnSpPr/>
      </xdr:nvCxnSpPr>
      <xdr:spPr>
        <a:xfrm>
          <a:off x="19545300" y="99353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112846</xdr:rowOff>
    </xdr:from>
    <xdr:to>
      <xdr:col>107</xdr:col>
      <xdr:colOff>101600</xdr:colOff>
      <xdr:row>57</xdr:row>
      <xdr:rowOff>42996</xdr:rowOff>
    </xdr:to>
    <xdr:sp macro="" textlink="">
      <xdr:nvSpPr>
        <xdr:cNvPr id="797" name="フローチャート: 判断 796">
          <a:extLst>
            <a:ext uri="{FF2B5EF4-FFF2-40B4-BE49-F238E27FC236}">
              <a16:creationId xmlns:a16="http://schemas.microsoft.com/office/drawing/2014/main" id="{55C4AA16-EDE8-4109-AC68-41423B6A3FF6}"/>
            </a:ext>
          </a:extLst>
        </xdr:cNvPr>
        <xdr:cNvSpPr/>
      </xdr:nvSpPr>
      <xdr:spPr>
        <a:xfrm>
          <a:off x="20383500" y="971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59523</xdr:rowOff>
    </xdr:from>
    <xdr:ext cx="469744" cy="259045"/>
    <xdr:sp macro="" textlink="">
      <xdr:nvSpPr>
        <xdr:cNvPr id="798" name="テキスト ボックス 797">
          <a:extLst>
            <a:ext uri="{FF2B5EF4-FFF2-40B4-BE49-F238E27FC236}">
              <a16:creationId xmlns:a16="http://schemas.microsoft.com/office/drawing/2014/main" id="{70D7F513-6A73-44FB-8767-E6EC80D037D8}"/>
            </a:ext>
          </a:extLst>
        </xdr:cNvPr>
        <xdr:cNvSpPr txBox="1"/>
      </xdr:nvSpPr>
      <xdr:spPr>
        <a:xfrm>
          <a:off x="20199428" y="9489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162675</xdr:rowOff>
    </xdr:from>
    <xdr:to>
      <xdr:col>102</xdr:col>
      <xdr:colOff>114300</xdr:colOff>
      <xdr:row>57</xdr:row>
      <xdr:rowOff>162960</xdr:rowOff>
    </xdr:to>
    <xdr:cxnSp macro="">
      <xdr:nvCxnSpPr>
        <xdr:cNvPr id="799" name="直線コネクタ 798">
          <a:extLst>
            <a:ext uri="{FF2B5EF4-FFF2-40B4-BE49-F238E27FC236}">
              <a16:creationId xmlns:a16="http://schemas.microsoft.com/office/drawing/2014/main" id="{7BC2CD66-454C-4E11-9FE8-A617695DA7EC}"/>
            </a:ext>
          </a:extLst>
        </xdr:cNvPr>
        <xdr:cNvCxnSpPr/>
      </xdr:nvCxnSpPr>
      <xdr:spPr>
        <a:xfrm flipV="1">
          <a:off x="18656300" y="9935325"/>
          <a:ext cx="889000" cy="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47181</xdr:rowOff>
    </xdr:from>
    <xdr:to>
      <xdr:col>102</xdr:col>
      <xdr:colOff>165100</xdr:colOff>
      <xdr:row>57</xdr:row>
      <xdr:rowOff>148781</xdr:rowOff>
    </xdr:to>
    <xdr:sp macro="" textlink="">
      <xdr:nvSpPr>
        <xdr:cNvPr id="800" name="フローチャート: 判断 799">
          <a:extLst>
            <a:ext uri="{FF2B5EF4-FFF2-40B4-BE49-F238E27FC236}">
              <a16:creationId xmlns:a16="http://schemas.microsoft.com/office/drawing/2014/main" id="{3CB5BDC2-A25A-4F9F-BD9A-82FEE22DF7DE}"/>
            </a:ext>
          </a:extLst>
        </xdr:cNvPr>
        <xdr:cNvSpPr/>
      </xdr:nvSpPr>
      <xdr:spPr>
        <a:xfrm>
          <a:off x="19494500" y="98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165308</xdr:rowOff>
    </xdr:from>
    <xdr:ext cx="469744" cy="259045"/>
    <xdr:sp macro="" textlink="">
      <xdr:nvSpPr>
        <xdr:cNvPr id="801" name="テキスト ボックス 800">
          <a:extLst>
            <a:ext uri="{FF2B5EF4-FFF2-40B4-BE49-F238E27FC236}">
              <a16:creationId xmlns:a16="http://schemas.microsoft.com/office/drawing/2014/main" id="{C3D4D718-0294-4C13-A3A4-EB64DD84EC5B}"/>
            </a:ext>
          </a:extLst>
        </xdr:cNvPr>
        <xdr:cNvSpPr txBox="1"/>
      </xdr:nvSpPr>
      <xdr:spPr>
        <a:xfrm>
          <a:off x="19310428" y="9595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17862</xdr:rowOff>
    </xdr:from>
    <xdr:to>
      <xdr:col>98</xdr:col>
      <xdr:colOff>38100</xdr:colOff>
      <xdr:row>57</xdr:row>
      <xdr:rowOff>119462</xdr:rowOff>
    </xdr:to>
    <xdr:sp macro="" textlink="">
      <xdr:nvSpPr>
        <xdr:cNvPr id="802" name="フローチャート: 判断 801">
          <a:extLst>
            <a:ext uri="{FF2B5EF4-FFF2-40B4-BE49-F238E27FC236}">
              <a16:creationId xmlns:a16="http://schemas.microsoft.com/office/drawing/2014/main" id="{DAA02B2E-4E06-44CD-A5D5-3F01CE0CA1F8}"/>
            </a:ext>
          </a:extLst>
        </xdr:cNvPr>
        <xdr:cNvSpPr/>
      </xdr:nvSpPr>
      <xdr:spPr>
        <a:xfrm>
          <a:off x="18605500" y="9790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135989</xdr:rowOff>
    </xdr:from>
    <xdr:ext cx="469744" cy="259045"/>
    <xdr:sp macro="" textlink="">
      <xdr:nvSpPr>
        <xdr:cNvPr id="803" name="テキスト ボックス 802">
          <a:extLst>
            <a:ext uri="{FF2B5EF4-FFF2-40B4-BE49-F238E27FC236}">
              <a16:creationId xmlns:a16="http://schemas.microsoft.com/office/drawing/2014/main" id="{4D25658C-0887-4466-B484-8977F420B2D5}"/>
            </a:ext>
          </a:extLst>
        </xdr:cNvPr>
        <xdr:cNvSpPr txBox="1"/>
      </xdr:nvSpPr>
      <xdr:spPr>
        <a:xfrm>
          <a:off x="18421428" y="9565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683CF008-8E7C-45DA-9236-622E58CEE58C}"/>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B7F20AC2-67B1-4961-B16A-1832E25F6179}"/>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C4B92D36-305C-4E84-A733-282A662956CC}"/>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F6E9827C-142A-4DBF-9A64-1D2340B36504}"/>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CFBAC869-9320-4531-9419-FBE69C050231}"/>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111531</xdr:rowOff>
    </xdr:from>
    <xdr:to>
      <xdr:col>116</xdr:col>
      <xdr:colOff>114300</xdr:colOff>
      <xdr:row>58</xdr:row>
      <xdr:rowOff>41681</xdr:rowOff>
    </xdr:to>
    <xdr:sp macro="" textlink="">
      <xdr:nvSpPr>
        <xdr:cNvPr id="809" name="楕円 808">
          <a:extLst>
            <a:ext uri="{FF2B5EF4-FFF2-40B4-BE49-F238E27FC236}">
              <a16:creationId xmlns:a16="http://schemas.microsoft.com/office/drawing/2014/main" id="{CCBD5188-CBA9-4449-AEC8-760BDCA6779D}"/>
            </a:ext>
          </a:extLst>
        </xdr:cNvPr>
        <xdr:cNvSpPr/>
      </xdr:nvSpPr>
      <xdr:spPr>
        <a:xfrm>
          <a:off x="22110700" y="988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26636</xdr:rowOff>
    </xdr:from>
    <xdr:ext cx="378565" cy="259045"/>
    <xdr:sp macro="" textlink="">
      <xdr:nvSpPr>
        <xdr:cNvPr id="810" name="貸付金該当値テキスト">
          <a:extLst>
            <a:ext uri="{FF2B5EF4-FFF2-40B4-BE49-F238E27FC236}">
              <a16:creationId xmlns:a16="http://schemas.microsoft.com/office/drawing/2014/main" id="{DFA8CAF9-AD8A-4EB9-ADA1-D7FD050988F8}"/>
            </a:ext>
          </a:extLst>
        </xdr:cNvPr>
        <xdr:cNvSpPr txBox="1"/>
      </xdr:nvSpPr>
      <xdr:spPr>
        <a:xfrm>
          <a:off x="22212300" y="97992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111931</xdr:rowOff>
    </xdr:from>
    <xdr:to>
      <xdr:col>112</xdr:col>
      <xdr:colOff>38100</xdr:colOff>
      <xdr:row>58</xdr:row>
      <xdr:rowOff>42081</xdr:rowOff>
    </xdr:to>
    <xdr:sp macro="" textlink="">
      <xdr:nvSpPr>
        <xdr:cNvPr id="811" name="楕円 810">
          <a:extLst>
            <a:ext uri="{FF2B5EF4-FFF2-40B4-BE49-F238E27FC236}">
              <a16:creationId xmlns:a16="http://schemas.microsoft.com/office/drawing/2014/main" id="{1070CBDD-7B08-4A2A-AD38-0EEDF4027997}"/>
            </a:ext>
          </a:extLst>
        </xdr:cNvPr>
        <xdr:cNvSpPr/>
      </xdr:nvSpPr>
      <xdr:spPr>
        <a:xfrm>
          <a:off x="21272500" y="988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33208</xdr:rowOff>
    </xdr:from>
    <xdr:ext cx="378565" cy="259045"/>
    <xdr:sp macro="" textlink="">
      <xdr:nvSpPr>
        <xdr:cNvPr id="812" name="テキスト ボックス 811">
          <a:extLst>
            <a:ext uri="{FF2B5EF4-FFF2-40B4-BE49-F238E27FC236}">
              <a16:creationId xmlns:a16="http://schemas.microsoft.com/office/drawing/2014/main" id="{CFA87AB6-CB7B-4FE4-98F1-E25870D97979}"/>
            </a:ext>
          </a:extLst>
        </xdr:cNvPr>
        <xdr:cNvSpPr txBox="1"/>
      </xdr:nvSpPr>
      <xdr:spPr>
        <a:xfrm>
          <a:off x="21134017" y="9977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111875</xdr:rowOff>
    </xdr:from>
    <xdr:to>
      <xdr:col>107</xdr:col>
      <xdr:colOff>101600</xdr:colOff>
      <xdr:row>58</xdr:row>
      <xdr:rowOff>42025</xdr:rowOff>
    </xdr:to>
    <xdr:sp macro="" textlink="">
      <xdr:nvSpPr>
        <xdr:cNvPr id="813" name="楕円 812">
          <a:extLst>
            <a:ext uri="{FF2B5EF4-FFF2-40B4-BE49-F238E27FC236}">
              <a16:creationId xmlns:a16="http://schemas.microsoft.com/office/drawing/2014/main" id="{8101540A-EAC9-4B41-BEC3-4621DF224D6E}"/>
            </a:ext>
          </a:extLst>
        </xdr:cNvPr>
        <xdr:cNvSpPr/>
      </xdr:nvSpPr>
      <xdr:spPr>
        <a:xfrm>
          <a:off x="20383500" y="988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33152</xdr:rowOff>
    </xdr:from>
    <xdr:ext cx="378565" cy="259045"/>
    <xdr:sp macro="" textlink="">
      <xdr:nvSpPr>
        <xdr:cNvPr id="814" name="テキスト ボックス 813">
          <a:extLst>
            <a:ext uri="{FF2B5EF4-FFF2-40B4-BE49-F238E27FC236}">
              <a16:creationId xmlns:a16="http://schemas.microsoft.com/office/drawing/2014/main" id="{03D50014-FA3A-4D54-B16C-94C72FD83C54}"/>
            </a:ext>
          </a:extLst>
        </xdr:cNvPr>
        <xdr:cNvSpPr txBox="1"/>
      </xdr:nvSpPr>
      <xdr:spPr>
        <a:xfrm>
          <a:off x="20245017" y="99772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111875</xdr:rowOff>
    </xdr:from>
    <xdr:to>
      <xdr:col>102</xdr:col>
      <xdr:colOff>165100</xdr:colOff>
      <xdr:row>58</xdr:row>
      <xdr:rowOff>42025</xdr:rowOff>
    </xdr:to>
    <xdr:sp macro="" textlink="">
      <xdr:nvSpPr>
        <xdr:cNvPr id="815" name="楕円 814">
          <a:extLst>
            <a:ext uri="{FF2B5EF4-FFF2-40B4-BE49-F238E27FC236}">
              <a16:creationId xmlns:a16="http://schemas.microsoft.com/office/drawing/2014/main" id="{B1ED8EF8-31B4-4D9E-8EF2-04227586A182}"/>
            </a:ext>
          </a:extLst>
        </xdr:cNvPr>
        <xdr:cNvSpPr/>
      </xdr:nvSpPr>
      <xdr:spPr>
        <a:xfrm>
          <a:off x="19494500" y="988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33152</xdr:rowOff>
    </xdr:from>
    <xdr:ext cx="378565" cy="259045"/>
    <xdr:sp macro="" textlink="">
      <xdr:nvSpPr>
        <xdr:cNvPr id="816" name="テキスト ボックス 815">
          <a:extLst>
            <a:ext uri="{FF2B5EF4-FFF2-40B4-BE49-F238E27FC236}">
              <a16:creationId xmlns:a16="http://schemas.microsoft.com/office/drawing/2014/main" id="{99C07150-C743-4C96-8A77-9D72210AED81}"/>
            </a:ext>
          </a:extLst>
        </xdr:cNvPr>
        <xdr:cNvSpPr txBox="1"/>
      </xdr:nvSpPr>
      <xdr:spPr>
        <a:xfrm>
          <a:off x="19356017" y="99772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112160</xdr:rowOff>
    </xdr:from>
    <xdr:to>
      <xdr:col>98</xdr:col>
      <xdr:colOff>38100</xdr:colOff>
      <xdr:row>58</xdr:row>
      <xdr:rowOff>42310</xdr:rowOff>
    </xdr:to>
    <xdr:sp macro="" textlink="">
      <xdr:nvSpPr>
        <xdr:cNvPr id="817" name="楕円 816">
          <a:extLst>
            <a:ext uri="{FF2B5EF4-FFF2-40B4-BE49-F238E27FC236}">
              <a16:creationId xmlns:a16="http://schemas.microsoft.com/office/drawing/2014/main" id="{10B16607-9911-42DE-82EA-16A089253C47}"/>
            </a:ext>
          </a:extLst>
        </xdr:cNvPr>
        <xdr:cNvSpPr/>
      </xdr:nvSpPr>
      <xdr:spPr>
        <a:xfrm>
          <a:off x="18605500" y="988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33437</xdr:rowOff>
    </xdr:from>
    <xdr:ext cx="378565" cy="259045"/>
    <xdr:sp macro="" textlink="">
      <xdr:nvSpPr>
        <xdr:cNvPr id="818" name="テキスト ボックス 817">
          <a:extLst>
            <a:ext uri="{FF2B5EF4-FFF2-40B4-BE49-F238E27FC236}">
              <a16:creationId xmlns:a16="http://schemas.microsoft.com/office/drawing/2014/main" id="{7C246546-5A79-4223-9EFF-4694D747EFA2}"/>
            </a:ext>
          </a:extLst>
        </xdr:cNvPr>
        <xdr:cNvSpPr txBox="1"/>
      </xdr:nvSpPr>
      <xdr:spPr>
        <a:xfrm>
          <a:off x="18467017" y="99775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a:extLst>
            <a:ext uri="{FF2B5EF4-FFF2-40B4-BE49-F238E27FC236}">
              <a16:creationId xmlns:a16="http://schemas.microsoft.com/office/drawing/2014/main" id="{32664B48-05BE-43CE-96EC-B3A12273559A}"/>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a:extLst>
            <a:ext uri="{FF2B5EF4-FFF2-40B4-BE49-F238E27FC236}">
              <a16:creationId xmlns:a16="http://schemas.microsoft.com/office/drawing/2014/main" id="{11CE9DD1-B036-4D69-91D9-430383EE1DDE}"/>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a:extLst>
            <a:ext uri="{FF2B5EF4-FFF2-40B4-BE49-F238E27FC236}">
              <a16:creationId xmlns:a16="http://schemas.microsoft.com/office/drawing/2014/main" id="{3EF8C81E-3691-4531-B983-F40E5558410D}"/>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a:extLst>
            <a:ext uri="{FF2B5EF4-FFF2-40B4-BE49-F238E27FC236}">
              <a16:creationId xmlns:a16="http://schemas.microsoft.com/office/drawing/2014/main" id="{00EB9880-242B-4D0D-AD62-12745C52C96A}"/>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a:extLst>
            <a:ext uri="{FF2B5EF4-FFF2-40B4-BE49-F238E27FC236}">
              <a16:creationId xmlns:a16="http://schemas.microsoft.com/office/drawing/2014/main" id="{199B3396-A8EB-4E83-8F0A-656F1EDDA6B6}"/>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a:extLst>
            <a:ext uri="{FF2B5EF4-FFF2-40B4-BE49-F238E27FC236}">
              <a16:creationId xmlns:a16="http://schemas.microsoft.com/office/drawing/2014/main" id="{7A3433D9-3C1E-4136-B190-DB6EA89EC619}"/>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a:extLst>
            <a:ext uri="{FF2B5EF4-FFF2-40B4-BE49-F238E27FC236}">
              <a16:creationId xmlns:a16="http://schemas.microsoft.com/office/drawing/2014/main" id="{39539E41-8F5C-4EC2-B5CE-45951E789815}"/>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a:extLst>
            <a:ext uri="{FF2B5EF4-FFF2-40B4-BE49-F238E27FC236}">
              <a16:creationId xmlns:a16="http://schemas.microsoft.com/office/drawing/2014/main" id="{31AAD032-C081-4B35-AF73-480DAD237C94}"/>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a:extLst>
            <a:ext uri="{FF2B5EF4-FFF2-40B4-BE49-F238E27FC236}">
              <a16:creationId xmlns:a16="http://schemas.microsoft.com/office/drawing/2014/main" id="{659E925D-7EA4-41EE-8301-5A68560AF2D2}"/>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a:extLst>
            <a:ext uri="{FF2B5EF4-FFF2-40B4-BE49-F238E27FC236}">
              <a16:creationId xmlns:a16="http://schemas.microsoft.com/office/drawing/2014/main" id="{1C6A7E33-315E-4D91-B8A8-248C05B7233A}"/>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9" name="テキスト ボックス 828">
          <a:extLst>
            <a:ext uri="{FF2B5EF4-FFF2-40B4-BE49-F238E27FC236}">
              <a16:creationId xmlns:a16="http://schemas.microsoft.com/office/drawing/2014/main" id="{E1767025-1ED3-4C24-99D6-E24CFA4CA098}"/>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0" name="直線コネクタ 829">
          <a:extLst>
            <a:ext uri="{FF2B5EF4-FFF2-40B4-BE49-F238E27FC236}">
              <a16:creationId xmlns:a16="http://schemas.microsoft.com/office/drawing/2014/main" id="{BBC1819A-BEC3-4A34-B20C-4105627C5438}"/>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1" name="テキスト ボックス 830">
          <a:extLst>
            <a:ext uri="{FF2B5EF4-FFF2-40B4-BE49-F238E27FC236}">
              <a16:creationId xmlns:a16="http://schemas.microsoft.com/office/drawing/2014/main" id="{7BDC6C1F-8E98-46AC-A2E7-374A2FEBF7F1}"/>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2" name="直線コネクタ 831">
          <a:extLst>
            <a:ext uri="{FF2B5EF4-FFF2-40B4-BE49-F238E27FC236}">
              <a16:creationId xmlns:a16="http://schemas.microsoft.com/office/drawing/2014/main" id="{960D004C-07B3-48D3-95EA-3314A0D00A84}"/>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3" name="テキスト ボックス 832">
          <a:extLst>
            <a:ext uri="{FF2B5EF4-FFF2-40B4-BE49-F238E27FC236}">
              <a16:creationId xmlns:a16="http://schemas.microsoft.com/office/drawing/2014/main" id="{EA985B72-807F-4A1C-87A3-FB30706EBF7A}"/>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4" name="直線コネクタ 833">
          <a:extLst>
            <a:ext uri="{FF2B5EF4-FFF2-40B4-BE49-F238E27FC236}">
              <a16:creationId xmlns:a16="http://schemas.microsoft.com/office/drawing/2014/main" id="{DB224796-639F-4294-93E4-6E4874E0316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5" name="テキスト ボックス 834">
          <a:extLst>
            <a:ext uri="{FF2B5EF4-FFF2-40B4-BE49-F238E27FC236}">
              <a16:creationId xmlns:a16="http://schemas.microsoft.com/office/drawing/2014/main" id="{BF594480-4669-4D7A-A922-E6529DAD7E17}"/>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6" name="直線コネクタ 835">
          <a:extLst>
            <a:ext uri="{FF2B5EF4-FFF2-40B4-BE49-F238E27FC236}">
              <a16:creationId xmlns:a16="http://schemas.microsoft.com/office/drawing/2014/main" id="{502F96E4-CAED-4076-ACEA-3EB3F5F038BE}"/>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7" name="テキスト ボックス 836">
          <a:extLst>
            <a:ext uri="{FF2B5EF4-FFF2-40B4-BE49-F238E27FC236}">
              <a16:creationId xmlns:a16="http://schemas.microsoft.com/office/drawing/2014/main" id="{F40E63F1-C3F7-44C8-97C4-331768D841A3}"/>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8" name="直線コネクタ 837">
          <a:extLst>
            <a:ext uri="{FF2B5EF4-FFF2-40B4-BE49-F238E27FC236}">
              <a16:creationId xmlns:a16="http://schemas.microsoft.com/office/drawing/2014/main" id="{75AA22F8-696F-4D94-BB2B-8B47577178D7}"/>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9" name="テキスト ボックス 838">
          <a:extLst>
            <a:ext uri="{FF2B5EF4-FFF2-40B4-BE49-F238E27FC236}">
              <a16:creationId xmlns:a16="http://schemas.microsoft.com/office/drawing/2014/main" id="{20E3CB6C-8CC9-4AB8-A6EC-8CB7A8670364}"/>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0" name="直線コネクタ 839">
          <a:extLst>
            <a:ext uri="{FF2B5EF4-FFF2-40B4-BE49-F238E27FC236}">
              <a16:creationId xmlns:a16="http://schemas.microsoft.com/office/drawing/2014/main" id="{AC64D9F0-953D-4F62-8DEA-81FC6DE56CD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1" name="テキスト ボックス 840">
          <a:extLst>
            <a:ext uri="{FF2B5EF4-FFF2-40B4-BE49-F238E27FC236}">
              <a16:creationId xmlns:a16="http://schemas.microsoft.com/office/drawing/2014/main" id="{EFE9A6ED-1A70-49D5-AA25-529813E68F0A}"/>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a:extLst>
            <a:ext uri="{FF2B5EF4-FFF2-40B4-BE49-F238E27FC236}">
              <a16:creationId xmlns:a16="http://schemas.microsoft.com/office/drawing/2014/main" id="{572B2ABA-96E3-4138-A6CD-C275236EA3F4}"/>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3" name="テキスト ボックス 842">
          <a:extLst>
            <a:ext uri="{FF2B5EF4-FFF2-40B4-BE49-F238E27FC236}">
              <a16:creationId xmlns:a16="http://schemas.microsoft.com/office/drawing/2014/main" id="{DE3A3B7A-C630-435A-A165-A6061CB06B89}"/>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a:extLst>
            <a:ext uri="{FF2B5EF4-FFF2-40B4-BE49-F238E27FC236}">
              <a16:creationId xmlns:a16="http://schemas.microsoft.com/office/drawing/2014/main" id="{501F7DE6-8B9F-420A-9EBC-F5F1E848A35E}"/>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15162</xdr:rowOff>
    </xdr:from>
    <xdr:to>
      <xdr:col>116</xdr:col>
      <xdr:colOff>62864</xdr:colOff>
      <xdr:row>79</xdr:row>
      <xdr:rowOff>11505</xdr:rowOff>
    </xdr:to>
    <xdr:cxnSp macro="">
      <xdr:nvCxnSpPr>
        <xdr:cNvPr id="845" name="直線コネクタ 844">
          <a:extLst>
            <a:ext uri="{FF2B5EF4-FFF2-40B4-BE49-F238E27FC236}">
              <a16:creationId xmlns:a16="http://schemas.microsoft.com/office/drawing/2014/main" id="{CBCC7E99-A59D-4D87-AB5B-AC0F4C3F1265}"/>
            </a:ext>
          </a:extLst>
        </xdr:cNvPr>
        <xdr:cNvCxnSpPr/>
      </xdr:nvCxnSpPr>
      <xdr:spPr>
        <a:xfrm flipV="1">
          <a:off x="22159595" y="12016662"/>
          <a:ext cx="1269" cy="1539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15332</xdr:rowOff>
    </xdr:from>
    <xdr:ext cx="534377" cy="259045"/>
    <xdr:sp macro="" textlink="">
      <xdr:nvSpPr>
        <xdr:cNvPr id="846" name="繰出金最小値テキスト">
          <a:extLst>
            <a:ext uri="{FF2B5EF4-FFF2-40B4-BE49-F238E27FC236}">
              <a16:creationId xmlns:a16="http://schemas.microsoft.com/office/drawing/2014/main" id="{363E90D7-6E60-4D5D-9C7F-79126E42C60A}"/>
            </a:ext>
          </a:extLst>
        </xdr:cNvPr>
        <xdr:cNvSpPr txBox="1"/>
      </xdr:nvSpPr>
      <xdr:spPr>
        <a:xfrm>
          <a:off x="22212300" y="13559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11505</xdr:rowOff>
    </xdr:from>
    <xdr:to>
      <xdr:col>116</xdr:col>
      <xdr:colOff>152400</xdr:colOff>
      <xdr:row>79</xdr:row>
      <xdr:rowOff>11505</xdr:rowOff>
    </xdr:to>
    <xdr:cxnSp macro="">
      <xdr:nvCxnSpPr>
        <xdr:cNvPr id="847" name="直線コネクタ 846">
          <a:extLst>
            <a:ext uri="{FF2B5EF4-FFF2-40B4-BE49-F238E27FC236}">
              <a16:creationId xmlns:a16="http://schemas.microsoft.com/office/drawing/2014/main" id="{680F1463-0E1F-4D46-A33B-D92CA5F4A39D}"/>
            </a:ext>
          </a:extLst>
        </xdr:cNvPr>
        <xdr:cNvCxnSpPr/>
      </xdr:nvCxnSpPr>
      <xdr:spPr>
        <a:xfrm>
          <a:off x="22072600" y="13556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133289</xdr:rowOff>
    </xdr:from>
    <xdr:ext cx="599010" cy="259045"/>
    <xdr:sp macro="" textlink="">
      <xdr:nvSpPr>
        <xdr:cNvPr id="848" name="繰出金最大値テキスト">
          <a:extLst>
            <a:ext uri="{FF2B5EF4-FFF2-40B4-BE49-F238E27FC236}">
              <a16:creationId xmlns:a16="http://schemas.microsoft.com/office/drawing/2014/main" id="{3C22C0D8-23FB-43F4-8C92-78E4FDA46E5B}"/>
            </a:ext>
          </a:extLst>
        </xdr:cNvPr>
        <xdr:cNvSpPr txBox="1"/>
      </xdr:nvSpPr>
      <xdr:spPr>
        <a:xfrm>
          <a:off x="22212300" y="11791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15162</xdr:rowOff>
    </xdr:from>
    <xdr:to>
      <xdr:col>116</xdr:col>
      <xdr:colOff>152400</xdr:colOff>
      <xdr:row>70</xdr:row>
      <xdr:rowOff>15162</xdr:rowOff>
    </xdr:to>
    <xdr:cxnSp macro="">
      <xdr:nvCxnSpPr>
        <xdr:cNvPr id="849" name="直線コネクタ 848">
          <a:extLst>
            <a:ext uri="{FF2B5EF4-FFF2-40B4-BE49-F238E27FC236}">
              <a16:creationId xmlns:a16="http://schemas.microsoft.com/office/drawing/2014/main" id="{BC7FE6BA-C3FD-4887-A313-4C1A5D8FCEA7}"/>
            </a:ext>
          </a:extLst>
        </xdr:cNvPr>
        <xdr:cNvCxnSpPr/>
      </xdr:nvCxnSpPr>
      <xdr:spPr>
        <a:xfrm>
          <a:off x="22072600" y="1201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150543</xdr:rowOff>
    </xdr:from>
    <xdr:to>
      <xdr:col>116</xdr:col>
      <xdr:colOff>63500</xdr:colOff>
      <xdr:row>78</xdr:row>
      <xdr:rowOff>161776</xdr:rowOff>
    </xdr:to>
    <xdr:cxnSp macro="">
      <xdr:nvCxnSpPr>
        <xdr:cNvPr id="850" name="直線コネクタ 849">
          <a:extLst>
            <a:ext uri="{FF2B5EF4-FFF2-40B4-BE49-F238E27FC236}">
              <a16:creationId xmlns:a16="http://schemas.microsoft.com/office/drawing/2014/main" id="{E4B4710A-165A-47AD-9082-5A5E72594F2E}"/>
            </a:ext>
          </a:extLst>
        </xdr:cNvPr>
        <xdr:cNvCxnSpPr/>
      </xdr:nvCxnSpPr>
      <xdr:spPr>
        <a:xfrm>
          <a:off x="21323300" y="13523643"/>
          <a:ext cx="838200" cy="11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33972</xdr:rowOff>
    </xdr:from>
    <xdr:ext cx="534377" cy="259045"/>
    <xdr:sp macro="" textlink="">
      <xdr:nvSpPr>
        <xdr:cNvPr id="851" name="繰出金平均値テキスト">
          <a:extLst>
            <a:ext uri="{FF2B5EF4-FFF2-40B4-BE49-F238E27FC236}">
              <a16:creationId xmlns:a16="http://schemas.microsoft.com/office/drawing/2014/main" id="{3109E200-93BE-481B-97E1-9D3C0131E48A}"/>
            </a:ext>
          </a:extLst>
        </xdr:cNvPr>
        <xdr:cNvSpPr txBox="1"/>
      </xdr:nvSpPr>
      <xdr:spPr>
        <a:xfrm>
          <a:off x="22212300" y="12892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11094</xdr:rowOff>
    </xdr:from>
    <xdr:to>
      <xdr:col>116</xdr:col>
      <xdr:colOff>114300</xdr:colOff>
      <xdr:row>76</xdr:row>
      <xdr:rowOff>112694</xdr:rowOff>
    </xdr:to>
    <xdr:sp macro="" textlink="">
      <xdr:nvSpPr>
        <xdr:cNvPr id="852" name="フローチャート: 判断 851">
          <a:extLst>
            <a:ext uri="{FF2B5EF4-FFF2-40B4-BE49-F238E27FC236}">
              <a16:creationId xmlns:a16="http://schemas.microsoft.com/office/drawing/2014/main" id="{15E927E6-4238-46E8-8EA2-B90CAA1E4A71}"/>
            </a:ext>
          </a:extLst>
        </xdr:cNvPr>
        <xdr:cNvSpPr/>
      </xdr:nvSpPr>
      <xdr:spPr>
        <a:xfrm>
          <a:off x="22110700" y="13041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150543</xdr:rowOff>
    </xdr:from>
    <xdr:to>
      <xdr:col>111</xdr:col>
      <xdr:colOff>177800</xdr:colOff>
      <xdr:row>78</xdr:row>
      <xdr:rowOff>156780</xdr:rowOff>
    </xdr:to>
    <xdr:cxnSp macro="">
      <xdr:nvCxnSpPr>
        <xdr:cNvPr id="853" name="直線コネクタ 852">
          <a:extLst>
            <a:ext uri="{FF2B5EF4-FFF2-40B4-BE49-F238E27FC236}">
              <a16:creationId xmlns:a16="http://schemas.microsoft.com/office/drawing/2014/main" id="{12B326DF-7048-4A99-A4F5-26ABFE90C409}"/>
            </a:ext>
          </a:extLst>
        </xdr:cNvPr>
        <xdr:cNvCxnSpPr/>
      </xdr:nvCxnSpPr>
      <xdr:spPr>
        <a:xfrm flipV="1">
          <a:off x="20434300" y="13523643"/>
          <a:ext cx="889000" cy="6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17545</xdr:rowOff>
    </xdr:from>
    <xdr:to>
      <xdr:col>112</xdr:col>
      <xdr:colOff>38100</xdr:colOff>
      <xdr:row>76</xdr:row>
      <xdr:rowOff>119145</xdr:rowOff>
    </xdr:to>
    <xdr:sp macro="" textlink="">
      <xdr:nvSpPr>
        <xdr:cNvPr id="854" name="フローチャート: 判断 853">
          <a:extLst>
            <a:ext uri="{FF2B5EF4-FFF2-40B4-BE49-F238E27FC236}">
              <a16:creationId xmlns:a16="http://schemas.microsoft.com/office/drawing/2014/main" id="{C9FD74ED-495B-4DAB-9236-3020E971E124}"/>
            </a:ext>
          </a:extLst>
        </xdr:cNvPr>
        <xdr:cNvSpPr/>
      </xdr:nvSpPr>
      <xdr:spPr>
        <a:xfrm>
          <a:off x="21272500" y="1304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135671</xdr:rowOff>
    </xdr:from>
    <xdr:ext cx="534377" cy="259045"/>
    <xdr:sp macro="" textlink="">
      <xdr:nvSpPr>
        <xdr:cNvPr id="855" name="テキスト ボックス 854">
          <a:extLst>
            <a:ext uri="{FF2B5EF4-FFF2-40B4-BE49-F238E27FC236}">
              <a16:creationId xmlns:a16="http://schemas.microsoft.com/office/drawing/2014/main" id="{D8662B00-A77C-4413-BCD8-46E3F76C13FD}"/>
            </a:ext>
          </a:extLst>
        </xdr:cNvPr>
        <xdr:cNvSpPr txBox="1"/>
      </xdr:nvSpPr>
      <xdr:spPr>
        <a:xfrm>
          <a:off x="21056111" y="1282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110847</xdr:rowOff>
    </xdr:from>
    <xdr:to>
      <xdr:col>107</xdr:col>
      <xdr:colOff>50800</xdr:colOff>
      <xdr:row>78</xdr:row>
      <xdr:rowOff>156780</xdr:rowOff>
    </xdr:to>
    <xdr:cxnSp macro="">
      <xdr:nvCxnSpPr>
        <xdr:cNvPr id="856" name="直線コネクタ 855">
          <a:extLst>
            <a:ext uri="{FF2B5EF4-FFF2-40B4-BE49-F238E27FC236}">
              <a16:creationId xmlns:a16="http://schemas.microsoft.com/office/drawing/2014/main" id="{5B7EC0CF-3D57-42BC-A299-F3A7859F96D9}"/>
            </a:ext>
          </a:extLst>
        </xdr:cNvPr>
        <xdr:cNvCxnSpPr/>
      </xdr:nvCxnSpPr>
      <xdr:spPr>
        <a:xfrm>
          <a:off x="19545300" y="13312497"/>
          <a:ext cx="889000" cy="217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14295</xdr:rowOff>
    </xdr:from>
    <xdr:to>
      <xdr:col>107</xdr:col>
      <xdr:colOff>101600</xdr:colOff>
      <xdr:row>76</xdr:row>
      <xdr:rowOff>115895</xdr:rowOff>
    </xdr:to>
    <xdr:sp macro="" textlink="">
      <xdr:nvSpPr>
        <xdr:cNvPr id="857" name="フローチャート: 判断 856">
          <a:extLst>
            <a:ext uri="{FF2B5EF4-FFF2-40B4-BE49-F238E27FC236}">
              <a16:creationId xmlns:a16="http://schemas.microsoft.com/office/drawing/2014/main" id="{2FD6E5CB-0ED2-481C-B216-0A761ECA1482}"/>
            </a:ext>
          </a:extLst>
        </xdr:cNvPr>
        <xdr:cNvSpPr/>
      </xdr:nvSpPr>
      <xdr:spPr>
        <a:xfrm>
          <a:off x="20383500" y="1304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132421</xdr:rowOff>
    </xdr:from>
    <xdr:ext cx="534377" cy="259045"/>
    <xdr:sp macro="" textlink="">
      <xdr:nvSpPr>
        <xdr:cNvPr id="858" name="テキスト ボックス 857">
          <a:extLst>
            <a:ext uri="{FF2B5EF4-FFF2-40B4-BE49-F238E27FC236}">
              <a16:creationId xmlns:a16="http://schemas.microsoft.com/office/drawing/2014/main" id="{F67A30C2-6B3D-41BB-A939-D47762FB56B1}"/>
            </a:ext>
          </a:extLst>
        </xdr:cNvPr>
        <xdr:cNvSpPr txBox="1"/>
      </xdr:nvSpPr>
      <xdr:spPr>
        <a:xfrm>
          <a:off x="20167111" y="12819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89016</xdr:rowOff>
    </xdr:from>
    <xdr:to>
      <xdr:col>102</xdr:col>
      <xdr:colOff>114300</xdr:colOff>
      <xdr:row>77</xdr:row>
      <xdr:rowOff>110847</xdr:rowOff>
    </xdr:to>
    <xdr:cxnSp macro="">
      <xdr:nvCxnSpPr>
        <xdr:cNvPr id="859" name="直線コネクタ 858">
          <a:extLst>
            <a:ext uri="{FF2B5EF4-FFF2-40B4-BE49-F238E27FC236}">
              <a16:creationId xmlns:a16="http://schemas.microsoft.com/office/drawing/2014/main" id="{B4A34C74-C165-4F4B-9D4F-FF95287DFBDE}"/>
            </a:ext>
          </a:extLst>
        </xdr:cNvPr>
        <xdr:cNvCxnSpPr/>
      </xdr:nvCxnSpPr>
      <xdr:spPr>
        <a:xfrm>
          <a:off x="18656300" y="13290666"/>
          <a:ext cx="889000" cy="21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63591</xdr:rowOff>
    </xdr:from>
    <xdr:to>
      <xdr:col>102</xdr:col>
      <xdr:colOff>165100</xdr:colOff>
      <xdr:row>75</xdr:row>
      <xdr:rowOff>165190</xdr:rowOff>
    </xdr:to>
    <xdr:sp macro="" textlink="">
      <xdr:nvSpPr>
        <xdr:cNvPr id="860" name="フローチャート: 判断 859">
          <a:extLst>
            <a:ext uri="{FF2B5EF4-FFF2-40B4-BE49-F238E27FC236}">
              <a16:creationId xmlns:a16="http://schemas.microsoft.com/office/drawing/2014/main" id="{5A238540-F119-46BD-A2C0-70280F18D1E7}"/>
            </a:ext>
          </a:extLst>
        </xdr:cNvPr>
        <xdr:cNvSpPr/>
      </xdr:nvSpPr>
      <xdr:spPr>
        <a:xfrm>
          <a:off x="19494500" y="1292234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10268</xdr:rowOff>
    </xdr:from>
    <xdr:ext cx="534377" cy="259045"/>
    <xdr:sp macro="" textlink="">
      <xdr:nvSpPr>
        <xdr:cNvPr id="861" name="テキスト ボックス 860">
          <a:extLst>
            <a:ext uri="{FF2B5EF4-FFF2-40B4-BE49-F238E27FC236}">
              <a16:creationId xmlns:a16="http://schemas.microsoft.com/office/drawing/2014/main" id="{B4ED2591-98D9-405C-80ED-5194345C60E6}"/>
            </a:ext>
          </a:extLst>
        </xdr:cNvPr>
        <xdr:cNvSpPr txBox="1"/>
      </xdr:nvSpPr>
      <xdr:spPr>
        <a:xfrm>
          <a:off x="19278111" y="12697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116985</xdr:rowOff>
    </xdr:from>
    <xdr:to>
      <xdr:col>98</xdr:col>
      <xdr:colOff>38100</xdr:colOff>
      <xdr:row>76</xdr:row>
      <xdr:rowOff>47135</xdr:rowOff>
    </xdr:to>
    <xdr:sp macro="" textlink="">
      <xdr:nvSpPr>
        <xdr:cNvPr id="862" name="フローチャート: 判断 861">
          <a:extLst>
            <a:ext uri="{FF2B5EF4-FFF2-40B4-BE49-F238E27FC236}">
              <a16:creationId xmlns:a16="http://schemas.microsoft.com/office/drawing/2014/main" id="{0226727B-0887-4A23-80E6-72F7970A7CC4}"/>
            </a:ext>
          </a:extLst>
        </xdr:cNvPr>
        <xdr:cNvSpPr/>
      </xdr:nvSpPr>
      <xdr:spPr>
        <a:xfrm>
          <a:off x="18605500" y="1297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63662</xdr:rowOff>
    </xdr:from>
    <xdr:ext cx="534377" cy="259045"/>
    <xdr:sp macro="" textlink="">
      <xdr:nvSpPr>
        <xdr:cNvPr id="863" name="テキスト ボックス 862">
          <a:extLst>
            <a:ext uri="{FF2B5EF4-FFF2-40B4-BE49-F238E27FC236}">
              <a16:creationId xmlns:a16="http://schemas.microsoft.com/office/drawing/2014/main" id="{D20E3919-B3EC-4CFE-951B-63D05CC31627}"/>
            </a:ext>
          </a:extLst>
        </xdr:cNvPr>
        <xdr:cNvSpPr txBox="1"/>
      </xdr:nvSpPr>
      <xdr:spPr>
        <a:xfrm>
          <a:off x="18389111" y="12750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F71E95BC-11D4-4710-8221-AEA0728CB1F2}"/>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E9FBF45B-D3F8-4CB1-9564-69D67138C57C}"/>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319D5B29-E7E6-484B-AC97-0A1A39C50CB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DB6302EA-3C25-4D47-9164-0F95FEED2FE8}"/>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B4EAC02A-5E9D-4750-B024-F5DE8AE6296B}"/>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110976</xdr:rowOff>
    </xdr:from>
    <xdr:to>
      <xdr:col>116</xdr:col>
      <xdr:colOff>114300</xdr:colOff>
      <xdr:row>79</xdr:row>
      <xdr:rowOff>41126</xdr:rowOff>
    </xdr:to>
    <xdr:sp macro="" textlink="">
      <xdr:nvSpPr>
        <xdr:cNvPr id="869" name="楕円 868">
          <a:extLst>
            <a:ext uri="{FF2B5EF4-FFF2-40B4-BE49-F238E27FC236}">
              <a16:creationId xmlns:a16="http://schemas.microsoft.com/office/drawing/2014/main" id="{9C58DAA3-FAD0-4D76-9477-32FB2292B7B7}"/>
            </a:ext>
          </a:extLst>
        </xdr:cNvPr>
        <xdr:cNvSpPr/>
      </xdr:nvSpPr>
      <xdr:spPr>
        <a:xfrm>
          <a:off x="22110700" y="13484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78</xdr:row>
      <xdr:rowOff>25903</xdr:rowOff>
    </xdr:from>
    <xdr:ext cx="534377" cy="259045"/>
    <xdr:sp macro="" textlink="">
      <xdr:nvSpPr>
        <xdr:cNvPr id="870" name="繰出金該当値テキスト">
          <a:extLst>
            <a:ext uri="{FF2B5EF4-FFF2-40B4-BE49-F238E27FC236}">
              <a16:creationId xmlns:a16="http://schemas.microsoft.com/office/drawing/2014/main" id="{CC21FF74-E884-4D61-B239-C77C7A6CB578}"/>
            </a:ext>
          </a:extLst>
        </xdr:cNvPr>
        <xdr:cNvSpPr txBox="1"/>
      </xdr:nvSpPr>
      <xdr:spPr>
        <a:xfrm>
          <a:off x="22212300" y="1339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99743</xdr:rowOff>
    </xdr:from>
    <xdr:to>
      <xdr:col>112</xdr:col>
      <xdr:colOff>38100</xdr:colOff>
      <xdr:row>79</xdr:row>
      <xdr:rowOff>29893</xdr:rowOff>
    </xdr:to>
    <xdr:sp macro="" textlink="">
      <xdr:nvSpPr>
        <xdr:cNvPr id="871" name="楕円 870">
          <a:extLst>
            <a:ext uri="{FF2B5EF4-FFF2-40B4-BE49-F238E27FC236}">
              <a16:creationId xmlns:a16="http://schemas.microsoft.com/office/drawing/2014/main" id="{CF95D721-5376-4EF5-A10C-B86DFFC67E3C}"/>
            </a:ext>
          </a:extLst>
        </xdr:cNvPr>
        <xdr:cNvSpPr/>
      </xdr:nvSpPr>
      <xdr:spPr>
        <a:xfrm>
          <a:off x="21272500" y="1347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79</xdr:row>
      <xdr:rowOff>21020</xdr:rowOff>
    </xdr:from>
    <xdr:ext cx="534377" cy="259045"/>
    <xdr:sp macro="" textlink="">
      <xdr:nvSpPr>
        <xdr:cNvPr id="872" name="テキスト ボックス 871">
          <a:extLst>
            <a:ext uri="{FF2B5EF4-FFF2-40B4-BE49-F238E27FC236}">
              <a16:creationId xmlns:a16="http://schemas.microsoft.com/office/drawing/2014/main" id="{785691F3-7BC5-480D-95BA-1336438FE279}"/>
            </a:ext>
          </a:extLst>
        </xdr:cNvPr>
        <xdr:cNvSpPr txBox="1"/>
      </xdr:nvSpPr>
      <xdr:spPr>
        <a:xfrm>
          <a:off x="21056111" y="13565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105980</xdr:rowOff>
    </xdr:from>
    <xdr:to>
      <xdr:col>107</xdr:col>
      <xdr:colOff>101600</xdr:colOff>
      <xdr:row>79</xdr:row>
      <xdr:rowOff>36130</xdr:rowOff>
    </xdr:to>
    <xdr:sp macro="" textlink="">
      <xdr:nvSpPr>
        <xdr:cNvPr id="873" name="楕円 872">
          <a:extLst>
            <a:ext uri="{FF2B5EF4-FFF2-40B4-BE49-F238E27FC236}">
              <a16:creationId xmlns:a16="http://schemas.microsoft.com/office/drawing/2014/main" id="{72664A45-38A9-4E61-B131-CD10C3B6951B}"/>
            </a:ext>
          </a:extLst>
        </xdr:cNvPr>
        <xdr:cNvSpPr/>
      </xdr:nvSpPr>
      <xdr:spPr>
        <a:xfrm>
          <a:off x="20383500" y="1347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79</xdr:row>
      <xdr:rowOff>27257</xdr:rowOff>
    </xdr:from>
    <xdr:ext cx="534377" cy="259045"/>
    <xdr:sp macro="" textlink="">
      <xdr:nvSpPr>
        <xdr:cNvPr id="874" name="テキスト ボックス 873">
          <a:extLst>
            <a:ext uri="{FF2B5EF4-FFF2-40B4-BE49-F238E27FC236}">
              <a16:creationId xmlns:a16="http://schemas.microsoft.com/office/drawing/2014/main" id="{777FABF1-8EDC-4022-9029-92412098FF92}"/>
            </a:ext>
          </a:extLst>
        </xdr:cNvPr>
        <xdr:cNvSpPr txBox="1"/>
      </xdr:nvSpPr>
      <xdr:spPr>
        <a:xfrm>
          <a:off x="20167111" y="13571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60047</xdr:rowOff>
    </xdr:from>
    <xdr:to>
      <xdr:col>102</xdr:col>
      <xdr:colOff>165100</xdr:colOff>
      <xdr:row>77</xdr:row>
      <xdr:rowOff>161647</xdr:rowOff>
    </xdr:to>
    <xdr:sp macro="" textlink="">
      <xdr:nvSpPr>
        <xdr:cNvPr id="875" name="楕円 874">
          <a:extLst>
            <a:ext uri="{FF2B5EF4-FFF2-40B4-BE49-F238E27FC236}">
              <a16:creationId xmlns:a16="http://schemas.microsoft.com/office/drawing/2014/main" id="{7D73E979-74A2-4682-89C0-D114D67ADBCD}"/>
            </a:ext>
          </a:extLst>
        </xdr:cNvPr>
        <xdr:cNvSpPr/>
      </xdr:nvSpPr>
      <xdr:spPr>
        <a:xfrm>
          <a:off x="19494500" y="1326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152774</xdr:rowOff>
    </xdr:from>
    <xdr:ext cx="534377" cy="259045"/>
    <xdr:sp macro="" textlink="">
      <xdr:nvSpPr>
        <xdr:cNvPr id="876" name="テキスト ボックス 875">
          <a:extLst>
            <a:ext uri="{FF2B5EF4-FFF2-40B4-BE49-F238E27FC236}">
              <a16:creationId xmlns:a16="http://schemas.microsoft.com/office/drawing/2014/main" id="{D5EE3F7E-66FD-4E75-AE52-C7297746B06A}"/>
            </a:ext>
          </a:extLst>
        </xdr:cNvPr>
        <xdr:cNvSpPr txBox="1"/>
      </xdr:nvSpPr>
      <xdr:spPr>
        <a:xfrm>
          <a:off x="19278111" y="13354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38216</xdr:rowOff>
    </xdr:from>
    <xdr:to>
      <xdr:col>98</xdr:col>
      <xdr:colOff>38100</xdr:colOff>
      <xdr:row>77</xdr:row>
      <xdr:rowOff>139816</xdr:rowOff>
    </xdr:to>
    <xdr:sp macro="" textlink="">
      <xdr:nvSpPr>
        <xdr:cNvPr id="877" name="楕円 876">
          <a:extLst>
            <a:ext uri="{FF2B5EF4-FFF2-40B4-BE49-F238E27FC236}">
              <a16:creationId xmlns:a16="http://schemas.microsoft.com/office/drawing/2014/main" id="{CFB534C3-69FF-4F64-9F5B-E3A2DF0F7D0D}"/>
            </a:ext>
          </a:extLst>
        </xdr:cNvPr>
        <xdr:cNvSpPr/>
      </xdr:nvSpPr>
      <xdr:spPr>
        <a:xfrm>
          <a:off x="18605500" y="1323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130943</xdr:rowOff>
    </xdr:from>
    <xdr:ext cx="534377" cy="259045"/>
    <xdr:sp macro="" textlink="">
      <xdr:nvSpPr>
        <xdr:cNvPr id="878" name="テキスト ボックス 877">
          <a:extLst>
            <a:ext uri="{FF2B5EF4-FFF2-40B4-BE49-F238E27FC236}">
              <a16:creationId xmlns:a16="http://schemas.microsoft.com/office/drawing/2014/main" id="{8DAB297E-AF74-447C-85B6-23BDB3E44A2A}"/>
            </a:ext>
          </a:extLst>
        </xdr:cNvPr>
        <xdr:cNvSpPr txBox="1"/>
      </xdr:nvSpPr>
      <xdr:spPr>
        <a:xfrm>
          <a:off x="18389111" y="13332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a:extLst>
            <a:ext uri="{FF2B5EF4-FFF2-40B4-BE49-F238E27FC236}">
              <a16:creationId xmlns:a16="http://schemas.microsoft.com/office/drawing/2014/main" id="{9CB50D24-E18A-40FF-B4DF-EF21B8F6086A}"/>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a:extLst>
            <a:ext uri="{FF2B5EF4-FFF2-40B4-BE49-F238E27FC236}">
              <a16:creationId xmlns:a16="http://schemas.microsoft.com/office/drawing/2014/main" id="{A8BC86CE-41D1-486F-A3DC-C130C4346907}"/>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a:extLst>
            <a:ext uri="{FF2B5EF4-FFF2-40B4-BE49-F238E27FC236}">
              <a16:creationId xmlns:a16="http://schemas.microsoft.com/office/drawing/2014/main" id="{7B9D47C6-7B6E-4CD7-A722-0AAD94C62BCB}"/>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a:extLst>
            <a:ext uri="{FF2B5EF4-FFF2-40B4-BE49-F238E27FC236}">
              <a16:creationId xmlns:a16="http://schemas.microsoft.com/office/drawing/2014/main" id="{20D680CD-5348-4588-A3E2-9B5F66FBF6A1}"/>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a:extLst>
            <a:ext uri="{FF2B5EF4-FFF2-40B4-BE49-F238E27FC236}">
              <a16:creationId xmlns:a16="http://schemas.microsoft.com/office/drawing/2014/main" id="{571DC6C9-4992-4D20-8AF6-44F34832F7BE}"/>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a:extLst>
            <a:ext uri="{FF2B5EF4-FFF2-40B4-BE49-F238E27FC236}">
              <a16:creationId xmlns:a16="http://schemas.microsoft.com/office/drawing/2014/main" id="{2AEA4E8B-5972-43DB-98E8-91259DCC631E}"/>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a:extLst>
            <a:ext uri="{FF2B5EF4-FFF2-40B4-BE49-F238E27FC236}">
              <a16:creationId xmlns:a16="http://schemas.microsoft.com/office/drawing/2014/main" id="{C6130006-7E0F-4FEC-B4E2-E5AF19930942}"/>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a:extLst>
            <a:ext uri="{FF2B5EF4-FFF2-40B4-BE49-F238E27FC236}">
              <a16:creationId xmlns:a16="http://schemas.microsoft.com/office/drawing/2014/main" id="{2D934FE6-9FD7-4544-AA51-06CE309E5611}"/>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a:extLst>
            <a:ext uri="{FF2B5EF4-FFF2-40B4-BE49-F238E27FC236}">
              <a16:creationId xmlns:a16="http://schemas.microsoft.com/office/drawing/2014/main" id="{F572D882-E65D-4E5D-A164-023C8BD1E941}"/>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a:extLst>
            <a:ext uri="{FF2B5EF4-FFF2-40B4-BE49-F238E27FC236}">
              <a16:creationId xmlns:a16="http://schemas.microsoft.com/office/drawing/2014/main" id="{51164A1B-E2AC-4878-89F7-0527872D35F1}"/>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9" name="直線コネクタ 888">
          <a:extLst>
            <a:ext uri="{FF2B5EF4-FFF2-40B4-BE49-F238E27FC236}">
              <a16:creationId xmlns:a16="http://schemas.microsoft.com/office/drawing/2014/main" id="{07C45904-1E1C-4E64-90E6-650FD17C565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0" name="テキスト ボックス 889">
          <a:extLst>
            <a:ext uri="{FF2B5EF4-FFF2-40B4-BE49-F238E27FC236}">
              <a16:creationId xmlns:a16="http://schemas.microsoft.com/office/drawing/2014/main" id="{1DAF1B89-0CBE-422C-B6AE-331CA8A61858}"/>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1" name="直線コネクタ 890">
          <a:extLst>
            <a:ext uri="{FF2B5EF4-FFF2-40B4-BE49-F238E27FC236}">
              <a16:creationId xmlns:a16="http://schemas.microsoft.com/office/drawing/2014/main" id="{56607868-F273-43DF-B887-A9041E6EB1FE}"/>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2" name="テキスト ボックス 891">
          <a:extLst>
            <a:ext uri="{FF2B5EF4-FFF2-40B4-BE49-F238E27FC236}">
              <a16:creationId xmlns:a16="http://schemas.microsoft.com/office/drawing/2014/main" id="{D2862546-DDC5-4CB3-B1CE-48D0C97CE23B}"/>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3" name="前年度繰上充用金グラフ枠">
          <a:extLst>
            <a:ext uri="{FF2B5EF4-FFF2-40B4-BE49-F238E27FC236}">
              <a16:creationId xmlns:a16="http://schemas.microsoft.com/office/drawing/2014/main" id="{8C9063B4-172C-482F-AC79-31A6339474A1}"/>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4" name="直線コネクタ 893">
          <a:extLst>
            <a:ext uri="{FF2B5EF4-FFF2-40B4-BE49-F238E27FC236}">
              <a16:creationId xmlns:a16="http://schemas.microsoft.com/office/drawing/2014/main" id="{21A434F0-5E96-442A-B0C2-344FC842F21F}"/>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5" name="前年度繰上充用金最小値テキスト">
          <a:extLst>
            <a:ext uri="{FF2B5EF4-FFF2-40B4-BE49-F238E27FC236}">
              <a16:creationId xmlns:a16="http://schemas.microsoft.com/office/drawing/2014/main" id="{F5CACF13-3BD9-426C-A14F-AD6CF7CFC9D3}"/>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55B6D38C-CD11-4A24-89AD-8968C7A3E381}"/>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7" name="前年度繰上充用金最大値テキスト">
          <a:extLst>
            <a:ext uri="{FF2B5EF4-FFF2-40B4-BE49-F238E27FC236}">
              <a16:creationId xmlns:a16="http://schemas.microsoft.com/office/drawing/2014/main" id="{8DE4AD88-DF80-4586-8F2C-1A8BD6B3821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A59728E1-F1F1-4C81-9220-15EB15F5D7D3}"/>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9" name="直線コネクタ 898">
          <a:extLst>
            <a:ext uri="{FF2B5EF4-FFF2-40B4-BE49-F238E27FC236}">
              <a16:creationId xmlns:a16="http://schemas.microsoft.com/office/drawing/2014/main" id="{EACFA72B-9857-429D-9232-6A6B8447139B}"/>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0" name="前年度繰上充用金平均値テキスト">
          <a:extLst>
            <a:ext uri="{FF2B5EF4-FFF2-40B4-BE49-F238E27FC236}">
              <a16:creationId xmlns:a16="http://schemas.microsoft.com/office/drawing/2014/main" id="{2BD8076E-6152-49FF-926B-89E02436E465}"/>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1" name="フローチャート: 判断 900">
          <a:extLst>
            <a:ext uri="{FF2B5EF4-FFF2-40B4-BE49-F238E27FC236}">
              <a16:creationId xmlns:a16="http://schemas.microsoft.com/office/drawing/2014/main" id="{6F84536E-F38D-4BEB-A4CA-14A2572B6F1F}"/>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2" name="直線コネクタ 901">
          <a:extLst>
            <a:ext uri="{FF2B5EF4-FFF2-40B4-BE49-F238E27FC236}">
              <a16:creationId xmlns:a16="http://schemas.microsoft.com/office/drawing/2014/main" id="{45205FAB-16B0-40DA-9677-2F9ECF6712DB}"/>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3" name="フローチャート: 判断 902">
          <a:extLst>
            <a:ext uri="{FF2B5EF4-FFF2-40B4-BE49-F238E27FC236}">
              <a16:creationId xmlns:a16="http://schemas.microsoft.com/office/drawing/2014/main" id="{19B0ACC9-C7EE-451D-A65C-A30DFF3044D4}"/>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35E79EFA-768B-4D09-9192-91D40F846686}"/>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5" name="直線コネクタ 904">
          <a:extLst>
            <a:ext uri="{FF2B5EF4-FFF2-40B4-BE49-F238E27FC236}">
              <a16:creationId xmlns:a16="http://schemas.microsoft.com/office/drawing/2014/main" id="{FC70BFF4-7FCC-47EB-B60B-121391011B82}"/>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6" name="フローチャート: 判断 905">
          <a:extLst>
            <a:ext uri="{FF2B5EF4-FFF2-40B4-BE49-F238E27FC236}">
              <a16:creationId xmlns:a16="http://schemas.microsoft.com/office/drawing/2014/main" id="{97022B78-CF77-478A-A8AF-9B88FA3217B8}"/>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13D46A08-4D91-4669-A436-34C142DECFC6}"/>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8" name="直線コネクタ 907">
          <a:extLst>
            <a:ext uri="{FF2B5EF4-FFF2-40B4-BE49-F238E27FC236}">
              <a16:creationId xmlns:a16="http://schemas.microsoft.com/office/drawing/2014/main" id="{F319E35C-95A9-4B37-81D1-13F68AB3B90A}"/>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9" name="フローチャート: 判断 908">
          <a:extLst>
            <a:ext uri="{FF2B5EF4-FFF2-40B4-BE49-F238E27FC236}">
              <a16:creationId xmlns:a16="http://schemas.microsoft.com/office/drawing/2014/main" id="{9BBBDBB0-414B-49D6-8C2E-0BC03B704896}"/>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DAB633D6-918B-4B65-B257-1C22D1AD5CB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1" name="フローチャート: 判断 910">
          <a:extLst>
            <a:ext uri="{FF2B5EF4-FFF2-40B4-BE49-F238E27FC236}">
              <a16:creationId xmlns:a16="http://schemas.microsoft.com/office/drawing/2014/main" id="{EBC6FBC4-C296-41E7-8080-E7AA4EBC7C2D}"/>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EAA90D14-B667-4A06-BC47-7A2761F56D75}"/>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1C70D65B-C377-4493-BA28-DE20E6EACCE4}"/>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928FBF7-867E-49C0-BAE0-8CD2296536D3}"/>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B03F5B94-6BEE-4E17-8C61-8A2820754B21}"/>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88E21BB-3189-428D-BE68-E8B8EA7E8B06}"/>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4D14D74E-8BB2-4102-B769-B2435749D82E}"/>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8" name="楕円 917">
          <a:extLst>
            <a:ext uri="{FF2B5EF4-FFF2-40B4-BE49-F238E27FC236}">
              <a16:creationId xmlns:a16="http://schemas.microsoft.com/office/drawing/2014/main" id="{037B7645-3350-4823-83FE-E54172AE2515}"/>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9" name="前年度繰上充用金該当値テキスト">
          <a:extLst>
            <a:ext uri="{FF2B5EF4-FFF2-40B4-BE49-F238E27FC236}">
              <a16:creationId xmlns:a16="http://schemas.microsoft.com/office/drawing/2014/main" id="{A54DC1DF-A391-4848-822F-CE36CCB0A7AB}"/>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0" name="楕円 919">
          <a:extLst>
            <a:ext uri="{FF2B5EF4-FFF2-40B4-BE49-F238E27FC236}">
              <a16:creationId xmlns:a16="http://schemas.microsoft.com/office/drawing/2014/main" id="{0DA4E636-CD8A-4826-B8A2-E03485B19348}"/>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A7529DCE-EB43-400C-BD3F-B196ED28F72C}"/>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2" name="楕円 921">
          <a:extLst>
            <a:ext uri="{FF2B5EF4-FFF2-40B4-BE49-F238E27FC236}">
              <a16:creationId xmlns:a16="http://schemas.microsoft.com/office/drawing/2014/main" id="{38DD9C62-42F7-4862-8418-CFCD8682D7C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62C2FA37-59F0-40FE-A89A-3593E73AC4F4}"/>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4" name="楕円 923">
          <a:extLst>
            <a:ext uri="{FF2B5EF4-FFF2-40B4-BE49-F238E27FC236}">
              <a16:creationId xmlns:a16="http://schemas.microsoft.com/office/drawing/2014/main" id="{B1580028-B0F2-4FAD-AA48-798220ACE98F}"/>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7D6799EE-53B0-4CDC-83B5-9315CF50C779}"/>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6" name="楕円 925">
          <a:extLst>
            <a:ext uri="{FF2B5EF4-FFF2-40B4-BE49-F238E27FC236}">
              <a16:creationId xmlns:a16="http://schemas.microsoft.com/office/drawing/2014/main" id="{1B25D225-4352-4919-B66B-A0802260ED17}"/>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856AFDFA-BE28-4213-8C97-88E8B913995A}"/>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8" name="正方形/長方形 927">
          <a:extLst>
            <a:ext uri="{FF2B5EF4-FFF2-40B4-BE49-F238E27FC236}">
              <a16:creationId xmlns:a16="http://schemas.microsoft.com/office/drawing/2014/main" id="{8656813C-078B-4932-8002-5BC2FB89757D}"/>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9" name="正方形/長方形 928">
          <a:extLst>
            <a:ext uri="{FF2B5EF4-FFF2-40B4-BE49-F238E27FC236}">
              <a16:creationId xmlns:a16="http://schemas.microsoft.com/office/drawing/2014/main" id="{E66F4EE4-8B76-41DC-AAC4-4A7F136D6BF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0" name="テキスト ボックス 929">
          <a:extLst>
            <a:ext uri="{FF2B5EF4-FFF2-40B4-BE49-F238E27FC236}">
              <a16:creationId xmlns:a16="http://schemas.microsoft.com/office/drawing/2014/main" id="{8E1A5980-51F9-437E-B570-7DB87A897BA6}"/>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364,756</a:t>
          </a:r>
          <a:r>
            <a:rPr kumimoji="1" lang="ja-JP" altLang="ja-JP" sz="1100">
              <a:solidFill>
                <a:schemeClr val="dk1"/>
              </a:solidFill>
              <a:effectLst/>
              <a:latin typeface="+mn-lt"/>
              <a:ea typeface="+mn-ea"/>
              <a:cs typeface="+mn-cs"/>
            </a:rPr>
            <a:t>円である。</a:t>
          </a:r>
          <a:endParaRPr lang="ja-JP" altLang="ja-JP" sz="1400">
            <a:effectLst/>
          </a:endParaRPr>
        </a:p>
        <a:p>
          <a:r>
            <a:rPr kumimoji="1" lang="ja-JP" altLang="ja-JP" sz="1100">
              <a:solidFill>
                <a:schemeClr val="dk1"/>
              </a:solidFill>
              <a:effectLst/>
              <a:latin typeface="+mn-lt"/>
              <a:ea typeface="+mn-ea"/>
              <a:cs typeface="+mn-cs"/>
            </a:rPr>
            <a:t>・本町の性質別経費は、０３年において普通建設事業費（うち新規整備）のみ類似団体平均を上回っていたが、大井中央公園整備工事及び防災備蓄倉庫等建設工事が終了したことから、すべてにおいて類似団体平均を下回り、住民一人当たりのコストは低くなっている。</a:t>
          </a:r>
          <a:endParaRPr lang="ja-JP" altLang="ja-JP" sz="1400">
            <a:effectLst/>
          </a:endParaRPr>
        </a:p>
        <a:p>
          <a:r>
            <a:rPr kumimoji="1" lang="ja-JP" altLang="ja-JP" sz="1100">
              <a:solidFill>
                <a:schemeClr val="dk1"/>
              </a:solidFill>
              <a:effectLst/>
              <a:latin typeface="+mn-lt"/>
              <a:ea typeface="+mn-ea"/>
              <a:cs typeface="+mn-cs"/>
            </a:rPr>
            <a:t>・今後もこれらの水準を保ちつつ、経費の節減に努め、安定的な財政運営を図る。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F05DCFC-F4EC-46C5-A3FC-9C6AB96CB75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40647E3C-B460-4E58-8018-7202F881AE94}"/>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14F9E4EF-D254-45D8-9125-56E86EFA18C8}"/>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4A17464A-8BF6-4EEC-83C0-264A2BC38DE3}"/>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神奈川県大井町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157B33F-3BC1-4890-9C5D-3757E5C0391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99D9E69-A3F8-495F-B825-385FCA0903A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7600D50-85A2-4CAD-B611-627B245B4DE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ACEE45A-2D81-4683-AD31-41287B86EA0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6233F45-638F-4EBC-8C58-41856DCAFFD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7B574CBE-E0DF-4D03-8CE2-7FB27668D847}"/>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17,363
17,200
14.38
6,808,493
6,333,264
426,336
4,294,786
3,227,755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A87FE02-AEC8-452D-B114-33B4046238C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381CC55-A787-4037-8B1E-12D25D6341C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68DD731-D01B-43AF-A87B-376552D373A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36DC325-9720-48AD-B43E-38686443668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CE5B8F3-49CB-495E-ABEA-60AAD300513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1B9A25EB-2E86-4163-B811-5B0A015C3C78}"/>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B6498CE1-1912-4964-8A80-7C8145FC3C9D}"/>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11B47299-9040-4389-B840-C70669A6B682}"/>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D7BD1AAC-7B42-4BEA-9914-E6E9C34E7F8C}"/>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CE71594-F900-4BEA-838E-80B406C9B2A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8E4018CA-1676-4E9E-82D5-2F23B51D6C57}"/>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167D5FA2-DE57-4814-8FCC-AB0F4EB9D7B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B9EEA65C-56E2-4446-8F7C-1EB9D0BA03F9}"/>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A9B54F11-FF3C-4DB8-8C44-B809F8F585A7}"/>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F26B44F-DEDD-4EFD-AE0E-06D8044692D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8AD73E2D-99DB-4FA0-BE86-1CF1FE812832}"/>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3A3C125-7EE6-4845-8991-41EC2E128AE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FF14C0CE-5362-48EB-AEE3-B1EB9DE44D6B}"/>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C10AD4DB-3F7F-49E7-B048-54AB664F3047}"/>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7506154-8CA0-4384-BF9F-194BC9842C5F}"/>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822B11BD-B2C9-4A2F-8283-0E20EF996B94}"/>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346D6823-36D0-4D8D-81E9-676822D93B55}"/>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DCB99E4E-D424-4774-BA56-3D2EA782847F}"/>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64D41D7E-33CB-47C7-B939-D41C93550BE7}"/>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37FFDA85-5CD8-4F87-B3A6-544B40617057}"/>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B8653CC0-F187-4854-B5D9-FAF1812822DB}"/>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DE8A40E9-E312-4677-B31C-A92A437FFFA4}"/>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36FB7947-8260-4C6C-BD13-6694606E4895}"/>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CD5FDF3A-BC08-4D59-8938-6E58A3492F9B}"/>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AA4A98EA-7247-42CA-A7DE-15CCCEF2F1BE}"/>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5C886974-8A31-4156-853F-52C764519298}"/>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200794F5-307D-450F-A737-1A275D52B8D6}"/>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EE977E22-9730-4AA4-9E9B-A9241D5AF14D}"/>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D984F864-DD24-427A-862F-6E2EEF7C9FAE}"/>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1BF4D03B-B8DA-4BE5-B578-48762635AD7A}"/>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FC653AA-C34C-43BD-9B05-563B9C38E924}"/>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81CEC2F3-8031-4E52-9FDF-1F459DBFB0D6}"/>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6478E46A-1FA6-40AC-A624-115F6C8F6AF3}"/>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B47C91B3-14F8-4021-B0AB-7723C021773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40C9F465-3783-44E3-9504-F71E65A17D4C}"/>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B33D7A02-E023-44D4-A103-9C8CB6BB4226}"/>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12EB6065-7F93-40E3-9EA0-94CFA697E471}"/>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4502ED02-651D-45DF-B394-4E15C22E43A6}"/>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13A064D5-9C9E-429D-9FCB-6A9FE1EC35F7}"/>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C0D3698-EB64-4B25-8CEE-8E612D7639E8}"/>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991509CF-2B2B-4CB0-946D-4DAE622E6094}"/>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10378</xdr:rowOff>
    </xdr:from>
    <xdr:to>
      <xdr:col>24</xdr:col>
      <xdr:colOff>62865</xdr:colOff>
      <xdr:row>38</xdr:row>
      <xdr:rowOff>40422</xdr:rowOff>
    </xdr:to>
    <xdr:cxnSp macro="">
      <xdr:nvCxnSpPr>
        <xdr:cNvPr id="58" name="直線コネクタ 57">
          <a:extLst>
            <a:ext uri="{FF2B5EF4-FFF2-40B4-BE49-F238E27FC236}">
              <a16:creationId xmlns:a16="http://schemas.microsoft.com/office/drawing/2014/main" id="{CA846E36-94CA-4D23-A1CB-5689E7AFD8F7}"/>
            </a:ext>
          </a:extLst>
        </xdr:cNvPr>
        <xdr:cNvCxnSpPr/>
      </xdr:nvCxnSpPr>
      <xdr:spPr>
        <a:xfrm flipV="1">
          <a:off x="4633595" y="5153878"/>
          <a:ext cx="1270" cy="1401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44249</xdr:rowOff>
    </xdr:from>
    <xdr:ext cx="469744" cy="259045"/>
    <xdr:sp macro="" textlink="">
      <xdr:nvSpPr>
        <xdr:cNvPr id="59" name="議会費最小値テキスト">
          <a:extLst>
            <a:ext uri="{FF2B5EF4-FFF2-40B4-BE49-F238E27FC236}">
              <a16:creationId xmlns:a16="http://schemas.microsoft.com/office/drawing/2014/main" id="{904773D6-64A9-487E-AB02-BFBFB2836013}"/>
            </a:ext>
          </a:extLst>
        </xdr:cNvPr>
        <xdr:cNvSpPr txBox="1"/>
      </xdr:nvSpPr>
      <xdr:spPr>
        <a:xfrm>
          <a:off x="4686300" y="6559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40422</xdr:rowOff>
    </xdr:from>
    <xdr:to>
      <xdr:col>24</xdr:col>
      <xdr:colOff>152400</xdr:colOff>
      <xdr:row>38</xdr:row>
      <xdr:rowOff>40422</xdr:rowOff>
    </xdr:to>
    <xdr:cxnSp macro="">
      <xdr:nvCxnSpPr>
        <xdr:cNvPr id="60" name="直線コネクタ 59">
          <a:extLst>
            <a:ext uri="{FF2B5EF4-FFF2-40B4-BE49-F238E27FC236}">
              <a16:creationId xmlns:a16="http://schemas.microsoft.com/office/drawing/2014/main" id="{59756439-7A02-45D8-8FE9-DBB5E9A9C144}"/>
            </a:ext>
          </a:extLst>
        </xdr:cNvPr>
        <xdr:cNvCxnSpPr/>
      </xdr:nvCxnSpPr>
      <xdr:spPr>
        <a:xfrm>
          <a:off x="4546600" y="6555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128505</xdr:rowOff>
    </xdr:from>
    <xdr:ext cx="469744" cy="259045"/>
    <xdr:sp macro="" textlink="">
      <xdr:nvSpPr>
        <xdr:cNvPr id="61" name="議会費最大値テキスト">
          <a:extLst>
            <a:ext uri="{FF2B5EF4-FFF2-40B4-BE49-F238E27FC236}">
              <a16:creationId xmlns:a16="http://schemas.microsoft.com/office/drawing/2014/main" id="{5E2F67B3-7859-4BD4-9521-F84EA8A17D1D}"/>
            </a:ext>
          </a:extLst>
        </xdr:cNvPr>
        <xdr:cNvSpPr txBox="1"/>
      </xdr:nvSpPr>
      <xdr:spPr>
        <a:xfrm>
          <a:off x="4686300" y="4929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10378</xdr:rowOff>
    </xdr:from>
    <xdr:to>
      <xdr:col>24</xdr:col>
      <xdr:colOff>152400</xdr:colOff>
      <xdr:row>30</xdr:row>
      <xdr:rowOff>10378</xdr:rowOff>
    </xdr:to>
    <xdr:cxnSp macro="">
      <xdr:nvCxnSpPr>
        <xdr:cNvPr id="62" name="直線コネクタ 61">
          <a:extLst>
            <a:ext uri="{FF2B5EF4-FFF2-40B4-BE49-F238E27FC236}">
              <a16:creationId xmlns:a16="http://schemas.microsoft.com/office/drawing/2014/main" id="{666CB7A9-BF96-4334-90FA-C6FC01A18E6D}"/>
            </a:ext>
          </a:extLst>
        </xdr:cNvPr>
        <xdr:cNvCxnSpPr/>
      </xdr:nvCxnSpPr>
      <xdr:spPr>
        <a:xfrm>
          <a:off x="4546600" y="5153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63935</xdr:rowOff>
    </xdr:from>
    <xdr:to>
      <xdr:col>24</xdr:col>
      <xdr:colOff>63500</xdr:colOff>
      <xdr:row>34</xdr:row>
      <xdr:rowOff>90388</xdr:rowOff>
    </xdr:to>
    <xdr:cxnSp macro="">
      <xdr:nvCxnSpPr>
        <xdr:cNvPr id="63" name="直線コネクタ 62">
          <a:extLst>
            <a:ext uri="{FF2B5EF4-FFF2-40B4-BE49-F238E27FC236}">
              <a16:creationId xmlns:a16="http://schemas.microsoft.com/office/drawing/2014/main" id="{258E4734-448D-4210-AEFD-983CE78C0427}"/>
            </a:ext>
          </a:extLst>
        </xdr:cNvPr>
        <xdr:cNvCxnSpPr/>
      </xdr:nvCxnSpPr>
      <xdr:spPr>
        <a:xfrm>
          <a:off x="3797300" y="5893235"/>
          <a:ext cx="838200" cy="26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34996</xdr:rowOff>
    </xdr:from>
    <xdr:ext cx="469744" cy="259045"/>
    <xdr:sp macro="" textlink="">
      <xdr:nvSpPr>
        <xdr:cNvPr id="64" name="議会費平均値テキスト">
          <a:extLst>
            <a:ext uri="{FF2B5EF4-FFF2-40B4-BE49-F238E27FC236}">
              <a16:creationId xmlns:a16="http://schemas.microsoft.com/office/drawing/2014/main" id="{40FEE8F2-BC67-4015-BFAE-E822F2694496}"/>
            </a:ext>
          </a:extLst>
        </xdr:cNvPr>
        <xdr:cNvSpPr txBox="1"/>
      </xdr:nvSpPr>
      <xdr:spPr>
        <a:xfrm>
          <a:off x="4686300" y="58642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56569</xdr:rowOff>
    </xdr:from>
    <xdr:to>
      <xdr:col>24</xdr:col>
      <xdr:colOff>114300</xdr:colOff>
      <xdr:row>34</xdr:row>
      <xdr:rowOff>158169</xdr:rowOff>
    </xdr:to>
    <xdr:sp macro="" textlink="">
      <xdr:nvSpPr>
        <xdr:cNvPr id="65" name="フローチャート: 判断 64">
          <a:extLst>
            <a:ext uri="{FF2B5EF4-FFF2-40B4-BE49-F238E27FC236}">
              <a16:creationId xmlns:a16="http://schemas.microsoft.com/office/drawing/2014/main" id="{18ABF998-A741-4C46-A785-C4E0358691C0}"/>
            </a:ext>
          </a:extLst>
        </xdr:cNvPr>
        <xdr:cNvSpPr/>
      </xdr:nvSpPr>
      <xdr:spPr>
        <a:xfrm>
          <a:off x="4584700" y="5885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63935</xdr:rowOff>
    </xdr:from>
    <xdr:to>
      <xdr:col>19</xdr:col>
      <xdr:colOff>177800</xdr:colOff>
      <xdr:row>34</xdr:row>
      <xdr:rowOff>117166</xdr:rowOff>
    </xdr:to>
    <xdr:cxnSp macro="">
      <xdr:nvCxnSpPr>
        <xdr:cNvPr id="66" name="直線コネクタ 65">
          <a:extLst>
            <a:ext uri="{FF2B5EF4-FFF2-40B4-BE49-F238E27FC236}">
              <a16:creationId xmlns:a16="http://schemas.microsoft.com/office/drawing/2014/main" id="{505D43EA-E889-4C28-B76D-CA6B77E822E2}"/>
            </a:ext>
          </a:extLst>
        </xdr:cNvPr>
        <xdr:cNvCxnSpPr/>
      </xdr:nvCxnSpPr>
      <xdr:spPr>
        <a:xfrm flipV="1">
          <a:off x="2908300" y="5893235"/>
          <a:ext cx="889000" cy="53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78776</xdr:rowOff>
    </xdr:from>
    <xdr:to>
      <xdr:col>20</xdr:col>
      <xdr:colOff>38100</xdr:colOff>
      <xdr:row>35</xdr:row>
      <xdr:rowOff>8926</xdr:rowOff>
    </xdr:to>
    <xdr:sp macro="" textlink="">
      <xdr:nvSpPr>
        <xdr:cNvPr id="67" name="フローチャート: 判断 66">
          <a:extLst>
            <a:ext uri="{FF2B5EF4-FFF2-40B4-BE49-F238E27FC236}">
              <a16:creationId xmlns:a16="http://schemas.microsoft.com/office/drawing/2014/main" id="{AA3069AD-5448-4498-89C4-33E630776385}"/>
            </a:ext>
          </a:extLst>
        </xdr:cNvPr>
        <xdr:cNvSpPr/>
      </xdr:nvSpPr>
      <xdr:spPr>
        <a:xfrm>
          <a:off x="3746500" y="590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53</xdr:rowOff>
    </xdr:from>
    <xdr:ext cx="469744" cy="259045"/>
    <xdr:sp macro="" textlink="">
      <xdr:nvSpPr>
        <xdr:cNvPr id="68" name="テキスト ボックス 67">
          <a:extLst>
            <a:ext uri="{FF2B5EF4-FFF2-40B4-BE49-F238E27FC236}">
              <a16:creationId xmlns:a16="http://schemas.microsoft.com/office/drawing/2014/main" id="{CB91E4BA-9E1B-4DB6-819D-CD46249C2100}"/>
            </a:ext>
          </a:extLst>
        </xdr:cNvPr>
        <xdr:cNvSpPr txBox="1"/>
      </xdr:nvSpPr>
      <xdr:spPr>
        <a:xfrm>
          <a:off x="3562428" y="6000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17889</xdr:rowOff>
    </xdr:from>
    <xdr:to>
      <xdr:col>15</xdr:col>
      <xdr:colOff>50800</xdr:colOff>
      <xdr:row>34</xdr:row>
      <xdr:rowOff>117166</xdr:rowOff>
    </xdr:to>
    <xdr:cxnSp macro="">
      <xdr:nvCxnSpPr>
        <xdr:cNvPr id="69" name="直線コネクタ 68">
          <a:extLst>
            <a:ext uri="{FF2B5EF4-FFF2-40B4-BE49-F238E27FC236}">
              <a16:creationId xmlns:a16="http://schemas.microsoft.com/office/drawing/2014/main" id="{AB694B38-E12F-4794-9372-C1760FD77AB1}"/>
            </a:ext>
          </a:extLst>
        </xdr:cNvPr>
        <xdr:cNvCxnSpPr/>
      </xdr:nvCxnSpPr>
      <xdr:spPr>
        <a:xfrm>
          <a:off x="2019300" y="5847189"/>
          <a:ext cx="889000" cy="99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34363</xdr:rowOff>
    </xdr:from>
    <xdr:to>
      <xdr:col>15</xdr:col>
      <xdr:colOff>101600</xdr:colOff>
      <xdr:row>34</xdr:row>
      <xdr:rowOff>135963</xdr:rowOff>
    </xdr:to>
    <xdr:sp macro="" textlink="">
      <xdr:nvSpPr>
        <xdr:cNvPr id="70" name="フローチャート: 判断 69">
          <a:extLst>
            <a:ext uri="{FF2B5EF4-FFF2-40B4-BE49-F238E27FC236}">
              <a16:creationId xmlns:a16="http://schemas.microsoft.com/office/drawing/2014/main" id="{47CEA00D-F990-4542-9588-79DE19975265}"/>
            </a:ext>
          </a:extLst>
        </xdr:cNvPr>
        <xdr:cNvSpPr/>
      </xdr:nvSpPr>
      <xdr:spPr>
        <a:xfrm>
          <a:off x="2857500" y="586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152490</xdr:rowOff>
    </xdr:from>
    <xdr:ext cx="469744" cy="259045"/>
    <xdr:sp macro="" textlink="">
      <xdr:nvSpPr>
        <xdr:cNvPr id="71" name="テキスト ボックス 70">
          <a:extLst>
            <a:ext uri="{FF2B5EF4-FFF2-40B4-BE49-F238E27FC236}">
              <a16:creationId xmlns:a16="http://schemas.microsoft.com/office/drawing/2014/main" id="{23B2FC94-07AF-46BE-9715-4AF117DC7772}"/>
            </a:ext>
          </a:extLst>
        </xdr:cNvPr>
        <xdr:cNvSpPr txBox="1"/>
      </xdr:nvSpPr>
      <xdr:spPr>
        <a:xfrm>
          <a:off x="2673428" y="5638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17889</xdr:rowOff>
    </xdr:from>
    <xdr:to>
      <xdr:col>10</xdr:col>
      <xdr:colOff>114300</xdr:colOff>
      <xdr:row>34</xdr:row>
      <xdr:rowOff>32258</xdr:rowOff>
    </xdr:to>
    <xdr:cxnSp macro="">
      <xdr:nvCxnSpPr>
        <xdr:cNvPr id="72" name="直線コネクタ 71">
          <a:extLst>
            <a:ext uri="{FF2B5EF4-FFF2-40B4-BE49-F238E27FC236}">
              <a16:creationId xmlns:a16="http://schemas.microsoft.com/office/drawing/2014/main" id="{FE960735-4087-42C8-8EA4-66EB4E0B8DF1}"/>
            </a:ext>
          </a:extLst>
        </xdr:cNvPr>
        <xdr:cNvCxnSpPr/>
      </xdr:nvCxnSpPr>
      <xdr:spPr>
        <a:xfrm flipV="1">
          <a:off x="1130300" y="5847189"/>
          <a:ext cx="889000" cy="14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157480</xdr:rowOff>
    </xdr:from>
    <xdr:to>
      <xdr:col>10</xdr:col>
      <xdr:colOff>165100</xdr:colOff>
      <xdr:row>34</xdr:row>
      <xdr:rowOff>87630</xdr:rowOff>
    </xdr:to>
    <xdr:sp macro="" textlink="">
      <xdr:nvSpPr>
        <xdr:cNvPr id="73" name="フローチャート: 判断 72">
          <a:extLst>
            <a:ext uri="{FF2B5EF4-FFF2-40B4-BE49-F238E27FC236}">
              <a16:creationId xmlns:a16="http://schemas.microsoft.com/office/drawing/2014/main" id="{6D3BAC8A-F8DD-4F40-A469-A8F99AA40C40}"/>
            </a:ext>
          </a:extLst>
        </xdr:cNvPr>
        <xdr:cNvSpPr/>
      </xdr:nvSpPr>
      <xdr:spPr>
        <a:xfrm>
          <a:off x="1968500" y="581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78757</xdr:rowOff>
    </xdr:from>
    <xdr:ext cx="469744" cy="259045"/>
    <xdr:sp macro="" textlink="">
      <xdr:nvSpPr>
        <xdr:cNvPr id="74" name="テキスト ボックス 73">
          <a:extLst>
            <a:ext uri="{FF2B5EF4-FFF2-40B4-BE49-F238E27FC236}">
              <a16:creationId xmlns:a16="http://schemas.microsoft.com/office/drawing/2014/main" id="{607F376F-EF4F-49BE-B842-1B12CABD2CE4}"/>
            </a:ext>
          </a:extLst>
        </xdr:cNvPr>
        <xdr:cNvSpPr txBox="1"/>
      </xdr:nvSpPr>
      <xdr:spPr>
        <a:xfrm>
          <a:off x="1784428" y="590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23259</xdr:rowOff>
    </xdr:from>
    <xdr:to>
      <xdr:col>6</xdr:col>
      <xdr:colOff>38100</xdr:colOff>
      <xdr:row>34</xdr:row>
      <xdr:rowOff>124859</xdr:rowOff>
    </xdr:to>
    <xdr:sp macro="" textlink="">
      <xdr:nvSpPr>
        <xdr:cNvPr id="75" name="フローチャート: 判断 74">
          <a:extLst>
            <a:ext uri="{FF2B5EF4-FFF2-40B4-BE49-F238E27FC236}">
              <a16:creationId xmlns:a16="http://schemas.microsoft.com/office/drawing/2014/main" id="{99F69F94-2CFC-4C7C-86DA-71FE0778F9CD}"/>
            </a:ext>
          </a:extLst>
        </xdr:cNvPr>
        <xdr:cNvSpPr/>
      </xdr:nvSpPr>
      <xdr:spPr>
        <a:xfrm>
          <a:off x="1079500" y="585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115986</xdr:rowOff>
    </xdr:from>
    <xdr:ext cx="469744" cy="259045"/>
    <xdr:sp macro="" textlink="">
      <xdr:nvSpPr>
        <xdr:cNvPr id="76" name="テキスト ボックス 75">
          <a:extLst>
            <a:ext uri="{FF2B5EF4-FFF2-40B4-BE49-F238E27FC236}">
              <a16:creationId xmlns:a16="http://schemas.microsoft.com/office/drawing/2014/main" id="{A30507F2-E625-4B72-B0B3-DC4FDF83EB26}"/>
            </a:ext>
          </a:extLst>
        </xdr:cNvPr>
        <xdr:cNvSpPr txBox="1"/>
      </xdr:nvSpPr>
      <xdr:spPr>
        <a:xfrm>
          <a:off x="895428" y="5945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FBFAEF0E-CC53-4826-8655-2B98D7CBC671}"/>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7F6D0CF5-E1A3-4612-8119-847F4508214C}"/>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9B882EC6-B1EA-4D55-B98C-89C66A8A7958}"/>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E79337E6-634C-4BDF-993E-82D92C305193}"/>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5CC4B915-65D7-4F8A-91FD-738B1AEFEF82}"/>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39588</xdr:rowOff>
    </xdr:from>
    <xdr:to>
      <xdr:col>24</xdr:col>
      <xdr:colOff>114300</xdr:colOff>
      <xdr:row>34</xdr:row>
      <xdr:rowOff>141188</xdr:rowOff>
    </xdr:to>
    <xdr:sp macro="" textlink="">
      <xdr:nvSpPr>
        <xdr:cNvPr id="82" name="楕円 81">
          <a:extLst>
            <a:ext uri="{FF2B5EF4-FFF2-40B4-BE49-F238E27FC236}">
              <a16:creationId xmlns:a16="http://schemas.microsoft.com/office/drawing/2014/main" id="{4142A0BF-3EBD-4BB1-9114-708A383315C7}"/>
            </a:ext>
          </a:extLst>
        </xdr:cNvPr>
        <xdr:cNvSpPr/>
      </xdr:nvSpPr>
      <xdr:spPr>
        <a:xfrm>
          <a:off x="4584700" y="586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62465</xdr:rowOff>
    </xdr:from>
    <xdr:ext cx="469744" cy="259045"/>
    <xdr:sp macro="" textlink="">
      <xdr:nvSpPr>
        <xdr:cNvPr id="83" name="議会費該当値テキスト">
          <a:extLst>
            <a:ext uri="{FF2B5EF4-FFF2-40B4-BE49-F238E27FC236}">
              <a16:creationId xmlns:a16="http://schemas.microsoft.com/office/drawing/2014/main" id="{0E75F3DD-98D6-4814-9BA5-59120090726B}"/>
            </a:ext>
          </a:extLst>
        </xdr:cNvPr>
        <xdr:cNvSpPr txBox="1"/>
      </xdr:nvSpPr>
      <xdr:spPr>
        <a:xfrm>
          <a:off x="4686300" y="5720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13135</xdr:rowOff>
    </xdr:from>
    <xdr:to>
      <xdr:col>20</xdr:col>
      <xdr:colOff>38100</xdr:colOff>
      <xdr:row>34</xdr:row>
      <xdr:rowOff>114735</xdr:rowOff>
    </xdr:to>
    <xdr:sp macro="" textlink="">
      <xdr:nvSpPr>
        <xdr:cNvPr id="84" name="楕円 83">
          <a:extLst>
            <a:ext uri="{FF2B5EF4-FFF2-40B4-BE49-F238E27FC236}">
              <a16:creationId xmlns:a16="http://schemas.microsoft.com/office/drawing/2014/main" id="{FF6A02A6-8C7E-43BD-9DBB-25000B90FB9F}"/>
            </a:ext>
          </a:extLst>
        </xdr:cNvPr>
        <xdr:cNvSpPr/>
      </xdr:nvSpPr>
      <xdr:spPr>
        <a:xfrm>
          <a:off x="3746500" y="584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131262</xdr:rowOff>
    </xdr:from>
    <xdr:ext cx="469744" cy="259045"/>
    <xdr:sp macro="" textlink="">
      <xdr:nvSpPr>
        <xdr:cNvPr id="85" name="テキスト ボックス 84">
          <a:extLst>
            <a:ext uri="{FF2B5EF4-FFF2-40B4-BE49-F238E27FC236}">
              <a16:creationId xmlns:a16="http://schemas.microsoft.com/office/drawing/2014/main" id="{A39C6F20-E529-4251-81B3-FB76D204CA10}"/>
            </a:ext>
          </a:extLst>
        </xdr:cNvPr>
        <xdr:cNvSpPr txBox="1"/>
      </xdr:nvSpPr>
      <xdr:spPr>
        <a:xfrm>
          <a:off x="3562428" y="561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66366</xdr:rowOff>
    </xdr:from>
    <xdr:to>
      <xdr:col>15</xdr:col>
      <xdr:colOff>101600</xdr:colOff>
      <xdr:row>34</xdr:row>
      <xdr:rowOff>167966</xdr:rowOff>
    </xdr:to>
    <xdr:sp macro="" textlink="">
      <xdr:nvSpPr>
        <xdr:cNvPr id="86" name="楕円 85">
          <a:extLst>
            <a:ext uri="{FF2B5EF4-FFF2-40B4-BE49-F238E27FC236}">
              <a16:creationId xmlns:a16="http://schemas.microsoft.com/office/drawing/2014/main" id="{CAE34D56-51A2-499D-9E8D-7D40C752D22A}"/>
            </a:ext>
          </a:extLst>
        </xdr:cNvPr>
        <xdr:cNvSpPr/>
      </xdr:nvSpPr>
      <xdr:spPr>
        <a:xfrm>
          <a:off x="2857500" y="5895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159093</xdr:rowOff>
    </xdr:from>
    <xdr:ext cx="469744" cy="259045"/>
    <xdr:sp macro="" textlink="">
      <xdr:nvSpPr>
        <xdr:cNvPr id="87" name="テキスト ボックス 86">
          <a:extLst>
            <a:ext uri="{FF2B5EF4-FFF2-40B4-BE49-F238E27FC236}">
              <a16:creationId xmlns:a16="http://schemas.microsoft.com/office/drawing/2014/main" id="{740D9399-2550-44EF-96F7-2AA4035CF97C}"/>
            </a:ext>
          </a:extLst>
        </xdr:cNvPr>
        <xdr:cNvSpPr txBox="1"/>
      </xdr:nvSpPr>
      <xdr:spPr>
        <a:xfrm>
          <a:off x="2673428" y="598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138539</xdr:rowOff>
    </xdr:from>
    <xdr:to>
      <xdr:col>10</xdr:col>
      <xdr:colOff>165100</xdr:colOff>
      <xdr:row>34</xdr:row>
      <xdr:rowOff>68689</xdr:rowOff>
    </xdr:to>
    <xdr:sp macro="" textlink="">
      <xdr:nvSpPr>
        <xdr:cNvPr id="88" name="楕円 87">
          <a:extLst>
            <a:ext uri="{FF2B5EF4-FFF2-40B4-BE49-F238E27FC236}">
              <a16:creationId xmlns:a16="http://schemas.microsoft.com/office/drawing/2014/main" id="{3866D450-E7DE-4D48-9839-FC60498F429C}"/>
            </a:ext>
          </a:extLst>
        </xdr:cNvPr>
        <xdr:cNvSpPr/>
      </xdr:nvSpPr>
      <xdr:spPr>
        <a:xfrm>
          <a:off x="1968500" y="579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85216</xdr:rowOff>
    </xdr:from>
    <xdr:ext cx="469744" cy="259045"/>
    <xdr:sp macro="" textlink="">
      <xdr:nvSpPr>
        <xdr:cNvPr id="89" name="テキスト ボックス 88">
          <a:extLst>
            <a:ext uri="{FF2B5EF4-FFF2-40B4-BE49-F238E27FC236}">
              <a16:creationId xmlns:a16="http://schemas.microsoft.com/office/drawing/2014/main" id="{866056C7-A1D9-42CA-9F4C-22AE7531F395}"/>
            </a:ext>
          </a:extLst>
        </xdr:cNvPr>
        <xdr:cNvSpPr txBox="1"/>
      </xdr:nvSpPr>
      <xdr:spPr>
        <a:xfrm>
          <a:off x="1784428" y="5571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152908</xdr:rowOff>
    </xdr:from>
    <xdr:to>
      <xdr:col>6</xdr:col>
      <xdr:colOff>38100</xdr:colOff>
      <xdr:row>34</xdr:row>
      <xdr:rowOff>83058</xdr:rowOff>
    </xdr:to>
    <xdr:sp macro="" textlink="">
      <xdr:nvSpPr>
        <xdr:cNvPr id="90" name="楕円 89">
          <a:extLst>
            <a:ext uri="{FF2B5EF4-FFF2-40B4-BE49-F238E27FC236}">
              <a16:creationId xmlns:a16="http://schemas.microsoft.com/office/drawing/2014/main" id="{E14B1415-52D2-4927-B065-DD75E683B7EB}"/>
            </a:ext>
          </a:extLst>
        </xdr:cNvPr>
        <xdr:cNvSpPr/>
      </xdr:nvSpPr>
      <xdr:spPr>
        <a:xfrm>
          <a:off x="1079500" y="5810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99585</xdr:rowOff>
    </xdr:from>
    <xdr:ext cx="469744" cy="259045"/>
    <xdr:sp macro="" textlink="">
      <xdr:nvSpPr>
        <xdr:cNvPr id="91" name="テキスト ボックス 90">
          <a:extLst>
            <a:ext uri="{FF2B5EF4-FFF2-40B4-BE49-F238E27FC236}">
              <a16:creationId xmlns:a16="http://schemas.microsoft.com/office/drawing/2014/main" id="{9B59434F-4F1B-41EB-8D8E-3C3AB4D732B3}"/>
            </a:ext>
          </a:extLst>
        </xdr:cNvPr>
        <xdr:cNvSpPr txBox="1"/>
      </xdr:nvSpPr>
      <xdr:spPr>
        <a:xfrm>
          <a:off x="895428" y="5585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9FC2AA24-BDB2-4788-8563-C5CF044D161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CF355C05-8395-4BE3-997F-D2C92759113E}"/>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4422204E-8104-411D-B343-B04A5D1B86BC}"/>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44C85F78-C7ED-4792-AC29-750E1F847E3F}"/>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9026B59F-7B32-4A8C-A03D-3507A4007C59}"/>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AC109EC6-0B84-4D18-97B8-2F25531D264B}"/>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642807A0-3DE5-400E-84D5-BAD7A77F13A8}"/>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22ACAFCC-7BFF-4ECC-B060-07D36DC91162}"/>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D8F9ECF6-BB1D-4CAE-AA46-F836D75BB5B7}"/>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35B47C71-0319-4625-91A2-8F5C47F64D96}"/>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241ABF0-25BB-41C4-91D7-C2076DACF06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8FCB178D-A962-48D6-A8AE-D99CA4B1D22D}"/>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19E76AFA-A9BB-4AD5-817F-98D61DF877AE}"/>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B9A7ABCF-D871-4499-A0B8-6C3B0F217C45}"/>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EABF8B43-46E0-443E-B97B-42A577CBCE6F}"/>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6BD5A582-0B44-41AE-BD74-EBCA59D6A22F}"/>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703A609A-4854-486E-A37D-135BBB5094F9}"/>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443D1742-258E-485A-8A64-2ACFCA208EA4}"/>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3AF7D660-A070-4590-A20E-7944DA21D6E8}"/>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361AEA49-EA69-4DA5-84CE-D91D26708A26}"/>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78562BF5-688F-4931-BFA0-CF37C0A4DF7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1543</xdr:rowOff>
    </xdr:from>
    <xdr:to>
      <xdr:col>24</xdr:col>
      <xdr:colOff>62865</xdr:colOff>
      <xdr:row>57</xdr:row>
      <xdr:rowOff>91785</xdr:rowOff>
    </xdr:to>
    <xdr:cxnSp macro="">
      <xdr:nvCxnSpPr>
        <xdr:cNvPr id="113" name="直線コネクタ 112">
          <a:extLst>
            <a:ext uri="{FF2B5EF4-FFF2-40B4-BE49-F238E27FC236}">
              <a16:creationId xmlns:a16="http://schemas.microsoft.com/office/drawing/2014/main" id="{3257BE93-0FA7-4CB3-8A36-8B438B547FC2}"/>
            </a:ext>
          </a:extLst>
        </xdr:cNvPr>
        <xdr:cNvCxnSpPr/>
      </xdr:nvCxnSpPr>
      <xdr:spPr>
        <a:xfrm flipV="1">
          <a:off x="4633595" y="8745493"/>
          <a:ext cx="1270" cy="1118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95612</xdr:rowOff>
    </xdr:from>
    <xdr:ext cx="534377" cy="259045"/>
    <xdr:sp macro="" textlink="">
      <xdr:nvSpPr>
        <xdr:cNvPr id="114" name="総務費最小値テキスト">
          <a:extLst>
            <a:ext uri="{FF2B5EF4-FFF2-40B4-BE49-F238E27FC236}">
              <a16:creationId xmlns:a16="http://schemas.microsoft.com/office/drawing/2014/main" id="{EC6EFAF4-AC32-48F5-8A32-183C6AE486A7}"/>
            </a:ext>
          </a:extLst>
        </xdr:cNvPr>
        <xdr:cNvSpPr txBox="1"/>
      </xdr:nvSpPr>
      <xdr:spPr>
        <a:xfrm>
          <a:off x="4686300" y="9868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91785</xdr:rowOff>
    </xdr:from>
    <xdr:to>
      <xdr:col>24</xdr:col>
      <xdr:colOff>152400</xdr:colOff>
      <xdr:row>57</xdr:row>
      <xdr:rowOff>91785</xdr:rowOff>
    </xdr:to>
    <xdr:cxnSp macro="">
      <xdr:nvCxnSpPr>
        <xdr:cNvPr id="115" name="直線コネクタ 114">
          <a:extLst>
            <a:ext uri="{FF2B5EF4-FFF2-40B4-BE49-F238E27FC236}">
              <a16:creationId xmlns:a16="http://schemas.microsoft.com/office/drawing/2014/main" id="{54F7CF6F-3C66-4458-A412-04B627C9C7D3}"/>
            </a:ext>
          </a:extLst>
        </xdr:cNvPr>
        <xdr:cNvCxnSpPr/>
      </xdr:nvCxnSpPr>
      <xdr:spPr>
        <a:xfrm>
          <a:off x="4546600" y="9864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119670</xdr:rowOff>
    </xdr:from>
    <xdr:ext cx="599010" cy="259045"/>
    <xdr:sp macro="" textlink="">
      <xdr:nvSpPr>
        <xdr:cNvPr id="116" name="総務費最大値テキスト">
          <a:extLst>
            <a:ext uri="{FF2B5EF4-FFF2-40B4-BE49-F238E27FC236}">
              <a16:creationId xmlns:a16="http://schemas.microsoft.com/office/drawing/2014/main" id="{AF40FFDD-4B4D-48AF-8D39-B18265EE7ADA}"/>
            </a:ext>
          </a:extLst>
        </xdr:cNvPr>
        <xdr:cNvSpPr txBox="1"/>
      </xdr:nvSpPr>
      <xdr:spPr>
        <a:xfrm>
          <a:off x="4686300" y="8520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292,718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1543</xdr:rowOff>
    </xdr:from>
    <xdr:to>
      <xdr:col>24</xdr:col>
      <xdr:colOff>152400</xdr:colOff>
      <xdr:row>51</xdr:row>
      <xdr:rowOff>1543</xdr:rowOff>
    </xdr:to>
    <xdr:cxnSp macro="">
      <xdr:nvCxnSpPr>
        <xdr:cNvPr id="117" name="直線コネクタ 116">
          <a:extLst>
            <a:ext uri="{FF2B5EF4-FFF2-40B4-BE49-F238E27FC236}">
              <a16:creationId xmlns:a16="http://schemas.microsoft.com/office/drawing/2014/main" id="{798C6CF4-7FEA-48BE-AE50-CB111BC4F558}"/>
            </a:ext>
          </a:extLst>
        </xdr:cNvPr>
        <xdr:cNvCxnSpPr/>
      </xdr:nvCxnSpPr>
      <xdr:spPr>
        <a:xfrm>
          <a:off x="4546600" y="8745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31293</xdr:rowOff>
    </xdr:from>
    <xdr:to>
      <xdr:col>24</xdr:col>
      <xdr:colOff>63500</xdr:colOff>
      <xdr:row>57</xdr:row>
      <xdr:rowOff>91785</xdr:rowOff>
    </xdr:to>
    <xdr:cxnSp macro="">
      <xdr:nvCxnSpPr>
        <xdr:cNvPr id="118" name="直線コネクタ 117">
          <a:extLst>
            <a:ext uri="{FF2B5EF4-FFF2-40B4-BE49-F238E27FC236}">
              <a16:creationId xmlns:a16="http://schemas.microsoft.com/office/drawing/2014/main" id="{A670F313-23D1-4FB9-A15B-7CAEF769CAFB}"/>
            </a:ext>
          </a:extLst>
        </xdr:cNvPr>
        <xdr:cNvCxnSpPr/>
      </xdr:nvCxnSpPr>
      <xdr:spPr>
        <a:xfrm>
          <a:off x="3797300" y="9803943"/>
          <a:ext cx="838200" cy="60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80011</xdr:rowOff>
    </xdr:from>
    <xdr:ext cx="599010" cy="259045"/>
    <xdr:sp macro="" textlink="">
      <xdr:nvSpPr>
        <xdr:cNvPr id="119" name="総務費平均値テキスト">
          <a:extLst>
            <a:ext uri="{FF2B5EF4-FFF2-40B4-BE49-F238E27FC236}">
              <a16:creationId xmlns:a16="http://schemas.microsoft.com/office/drawing/2014/main" id="{F984EB65-19A0-4DEB-A24A-0D7B902F95A0}"/>
            </a:ext>
          </a:extLst>
        </xdr:cNvPr>
        <xdr:cNvSpPr txBox="1"/>
      </xdr:nvSpPr>
      <xdr:spPr>
        <a:xfrm>
          <a:off x="4686300" y="93383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57134</xdr:rowOff>
    </xdr:from>
    <xdr:to>
      <xdr:col>24</xdr:col>
      <xdr:colOff>114300</xdr:colOff>
      <xdr:row>55</xdr:row>
      <xdr:rowOff>158734</xdr:rowOff>
    </xdr:to>
    <xdr:sp macro="" textlink="">
      <xdr:nvSpPr>
        <xdr:cNvPr id="120" name="フローチャート: 判断 119">
          <a:extLst>
            <a:ext uri="{FF2B5EF4-FFF2-40B4-BE49-F238E27FC236}">
              <a16:creationId xmlns:a16="http://schemas.microsoft.com/office/drawing/2014/main" id="{581857C9-E577-4B75-B8EB-0CA9CB29AD6C}"/>
            </a:ext>
          </a:extLst>
        </xdr:cNvPr>
        <xdr:cNvSpPr/>
      </xdr:nvSpPr>
      <xdr:spPr>
        <a:xfrm>
          <a:off x="4584700" y="948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153064</xdr:rowOff>
    </xdr:from>
    <xdr:to>
      <xdr:col>19</xdr:col>
      <xdr:colOff>177800</xdr:colOff>
      <xdr:row>57</xdr:row>
      <xdr:rowOff>31293</xdr:rowOff>
    </xdr:to>
    <xdr:cxnSp macro="">
      <xdr:nvCxnSpPr>
        <xdr:cNvPr id="121" name="直線コネクタ 120">
          <a:extLst>
            <a:ext uri="{FF2B5EF4-FFF2-40B4-BE49-F238E27FC236}">
              <a16:creationId xmlns:a16="http://schemas.microsoft.com/office/drawing/2014/main" id="{C90CB525-9D95-4EA5-AC29-09FE928068B6}"/>
            </a:ext>
          </a:extLst>
        </xdr:cNvPr>
        <xdr:cNvCxnSpPr/>
      </xdr:nvCxnSpPr>
      <xdr:spPr>
        <a:xfrm>
          <a:off x="2908300" y="9411364"/>
          <a:ext cx="889000" cy="392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45603</xdr:rowOff>
    </xdr:from>
    <xdr:to>
      <xdr:col>20</xdr:col>
      <xdr:colOff>38100</xdr:colOff>
      <xdr:row>55</xdr:row>
      <xdr:rowOff>147203</xdr:rowOff>
    </xdr:to>
    <xdr:sp macro="" textlink="">
      <xdr:nvSpPr>
        <xdr:cNvPr id="122" name="フローチャート: 判断 121">
          <a:extLst>
            <a:ext uri="{FF2B5EF4-FFF2-40B4-BE49-F238E27FC236}">
              <a16:creationId xmlns:a16="http://schemas.microsoft.com/office/drawing/2014/main" id="{116C7D0B-318E-40CB-9996-5B43063CC4AC}"/>
            </a:ext>
          </a:extLst>
        </xdr:cNvPr>
        <xdr:cNvSpPr/>
      </xdr:nvSpPr>
      <xdr:spPr>
        <a:xfrm>
          <a:off x="3746500" y="9475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163730</xdr:rowOff>
    </xdr:from>
    <xdr:ext cx="599010" cy="259045"/>
    <xdr:sp macro="" textlink="">
      <xdr:nvSpPr>
        <xdr:cNvPr id="123" name="テキスト ボックス 122">
          <a:extLst>
            <a:ext uri="{FF2B5EF4-FFF2-40B4-BE49-F238E27FC236}">
              <a16:creationId xmlns:a16="http://schemas.microsoft.com/office/drawing/2014/main" id="{946F2ABE-ABFA-489D-A42A-DDA38BD4E976}"/>
            </a:ext>
          </a:extLst>
        </xdr:cNvPr>
        <xdr:cNvSpPr txBox="1"/>
      </xdr:nvSpPr>
      <xdr:spPr>
        <a:xfrm>
          <a:off x="3497795" y="9250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153064</xdr:rowOff>
    </xdr:from>
    <xdr:to>
      <xdr:col>15</xdr:col>
      <xdr:colOff>50800</xdr:colOff>
      <xdr:row>57</xdr:row>
      <xdr:rowOff>86888</xdr:rowOff>
    </xdr:to>
    <xdr:cxnSp macro="">
      <xdr:nvCxnSpPr>
        <xdr:cNvPr id="124" name="直線コネクタ 123">
          <a:extLst>
            <a:ext uri="{FF2B5EF4-FFF2-40B4-BE49-F238E27FC236}">
              <a16:creationId xmlns:a16="http://schemas.microsoft.com/office/drawing/2014/main" id="{E03F4D09-28F9-4C74-B2C4-99F39C2BDC1C}"/>
            </a:ext>
          </a:extLst>
        </xdr:cNvPr>
        <xdr:cNvCxnSpPr/>
      </xdr:nvCxnSpPr>
      <xdr:spPr>
        <a:xfrm flipV="1">
          <a:off x="2019300" y="9411364"/>
          <a:ext cx="889000" cy="44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52</xdr:row>
      <xdr:rowOff>124602</xdr:rowOff>
    </xdr:from>
    <xdr:to>
      <xdr:col>15</xdr:col>
      <xdr:colOff>101600</xdr:colOff>
      <xdr:row>53</xdr:row>
      <xdr:rowOff>54752</xdr:rowOff>
    </xdr:to>
    <xdr:sp macro="" textlink="">
      <xdr:nvSpPr>
        <xdr:cNvPr id="125" name="フローチャート: 判断 124">
          <a:extLst>
            <a:ext uri="{FF2B5EF4-FFF2-40B4-BE49-F238E27FC236}">
              <a16:creationId xmlns:a16="http://schemas.microsoft.com/office/drawing/2014/main" id="{1EE467BD-5249-4DEC-ABF9-9B58BAE6C153}"/>
            </a:ext>
          </a:extLst>
        </xdr:cNvPr>
        <xdr:cNvSpPr/>
      </xdr:nvSpPr>
      <xdr:spPr>
        <a:xfrm>
          <a:off x="2857500" y="9040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71279</xdr:rowOff>
    </xdr:from>
    <xdr:ext cx="599010" cy="259045"/>
    <xdr:sp macro="" textlink="">
      <xdr:nvSpPr>
        <xdr:cNvPr id="126" name="テキスト ボックス 125">
          <a:extLst>
            <a:ext uri="{FF2B5EF4-FFF2-40B4-BE49-F238E27FC236}">
              <a16:creationId xmlns:a16="http://schemas.microsoft.com/office/drawing/2014/main" id="{3B1087B7-3B1C-4C54-A46B-CD6F74D6CE3D}"/>
            </a:ext>
          </a:extLst>
        </xdr:cNvPr>
        <xdr:cNvSpPr txBox="1"/>
      </xdr:nvSpPr>
      <xdr:spPr>
        <a:xfrm>
          <a:off x="2608795" y="8815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81700</xdr:rowOff>
    </xdr:from>
    <xdr:to>
      <xdr:col>10</xdr:col>
      <xdr:colOff>114300</xdr:colOff>
      <xdr:row>57</xdr:row>
      <xdr:rowOff>86888</xdr:rowOff>
    </xdr:to>
    <xdr:cxnSp macro="">
      <xdr:nvCxnSpPr>
        <xdr:cNvPr id="127" name="直線コネクタ 126">
          <a:extLst>
            <a:ext uri="{FF2B5EF4-FFF2-40B4-BE49-F238E27FC236}">
              <a16:creationId xmlns:a16="http://schemas.microsoft.com/office/drawing/2014/main" id="{52B47190-5DBF-4AC1-816B-EB09713FBDEF}"/>
            </a:ext>
          </a:extLst>
        </xdr:cNvPr>
        <xdr:cNvCxnSpPr/>
      </xdr:nvCxnSpPr>
      <xdr:spPr>
        <a:xfrm>
          <a:off x="1130300" y="9854350"/>
          <a:ext cx="889000" cy="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164302</xdr:rowOff>
    </xdr:from>
    <xdr:to>
      <xdr:col>10</xdr:col>
      <xdr:colOff>165100</xdr:colOff>
      <xdr:row>56</xdr:row>
      <xdr:rowOff>94452</xdr:rowOff>
    </xdr:to>
    <xdr:sp macro="" textlink="">
      <xdr:nvSpPr>
        <xdr:cNvPr id="128" name="フローチャート: 判断 127">
          <a:extLst>
            <a:ext uri="{FF2B5EF4-FFF2-40B4-BE49-F238E27FC236}">
              <a16:creationId xmlns:a16="http://schemas.microsoft.com/office/drawing/2014/main" id="{8F7A94D3-B69B-4DA4-80A5-F8953DE85B27}"/>
            </a:ext>
          </a:extLst>
        </xdr:cNvPr>
        <xdr:cNvSpPr/>
      </xdr:nvSpPr>
      <xdr:spPr>
        <a:xfrm>
          <a:off x="1968500" y="959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110979</xdr:rowOff>
    </xdr:from>
    <xdr:ext cx="534377" cy="259045"/>
    <xdr:sp macro="" textlink="">
      <xdr:nvSpPr>
        <xdr:cNvPr id="129" name="テキスト ボックス 128">
          <a:extLst>
            <a:ext uri="{FF2B5EF4-FFF2-40B4-BE49-F238E27FC236}">
              <a16:creationId xmlns:a16="http://schemas.microsoft.com/office/drawing/2014/main" id="{CB1885D8-1A06-4A61-B77D-2E84780199C5}"/>
            </a:ext>
          </a:extLst>
        </xdr:cNvPr>
        <xdr:cNvSpPr txBox="1"/>
      </xdr:nvSpPr>
      <xdr:spPr>
        <a:xfrm>
          <a:off x="1752111" y="9369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104248</xdr:rowOff>
    </xdr:from>
    <xdr:to>
      <xdr:col>6</xdr:col>
      <xdr:colOff>38100</xdr:colOff>
      <xdr:row>56</xdr:row>
      <xdr:rowOff>34398</xdr:rowOff>
    </xdr:to>
    <xdr:sp macro="" textlink="">
      <xdr:nvSpPr>
        <xdr:cNvPr id="130" name="フローチャート: 判断 129">
          <a:extLst>
            <a:ext uri="{FF2B5EF4-FFF2-40B4-BE49-F238E27FC236}">
              <a16:creationId xmlns:a16="http://schemas.microsoft.com/office/drawing/2014/main" id="{D2463468-93C8-4997-8499-CA15D3A3A562}"/>
            </a:ext>
          </a:extLst>
        </xdr:cNvPr>
        <xdr:cNvSpPr/>
      </xdr:nvSpPr>
      <xdr:spPr>
        <a:xfrm>
          <a:off x="1079500" y="9533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50925</xdr:rowOff>
    </xdr:from>
    <xdr:ext cx="599010" cy="259045"/>
    <xdr:sp macro="" textlink="">
      <xdr:nvSpPr>
        <xdr:cNvPr id="131" name="テキスト ボックス 130">
          <a:extLst>
            <a:ext uri="{FF2B5EF4-FFF2-40B4-BE49-F238E27FC236}">
              <a16:creationId xmlns:a16="http://schemas.microsoft.com/office/drawing/2014/main" id="{DF5037A3-B606-4AC2-8F71-968D3C1AF300}"/>
            </a:ext>
          </a:extLst>
        </xdr:cNvPr>
        <xdr:cNvSpPr txBox="1"/>
      </xdr:nvSpPr>
      <xdr:spPr>
        <a:xfrm>
          <a:off x="830795" y="9309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14675CEC-11F1-4B7F-A4DC-D8436F6CB8DA}"/>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2564C3FE-A3F7-49BB-8A24-83DE61A07E47}"/>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B4502D21-1A07-4AFE-929E-BA698150ABD5}"/>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B4787E9C-1507-4B64-BFB0-1323845D850E}"/>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D72AC1B0-D138-402B-BE57-52C650796F5A}"/>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40985</xdr:rowOff>
    </xdr:from>
    <xdr:to>
      <xdr:col>24</xdr:col>
      <xdr:colOff>114300</xdr:colOff>
      <xdr:row>57</xdr:row>
      <xdr:rowOff>142585</xdr:rowOff>
    </xdr:to>
    <xdr:sp macro="" textlink="">
      <xdr:nvSpPr>
        <xdr:cNvPr id="137" name="楕円 136">
          <a:extLst>
            <a:ext uri="{FF2B5EF4-FFF2-40B4-BE49-F238E27FC236}">
              <a16:creationId xmlns:a16="http://schemas.microsoft.com/office/drawing/2014/main" id="{D1EAB9CD-E18D-4C1A-8E97-9629084A519D}"/>
            </a:ext>
          </a:extLst>
        </xdr:cNvPr>
        <xdr:cNvSpPr/>
      </xdr:nvSpPr>
      <xdr:spPr>
        <a:xfrm>
          <a:off x="4584700" y="981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127362</xdr:rowOff>
    </xdr:from>
    <xdr:ext cx="534377" cy="259045"/>
    <xdr:sp macro="" textlink="">
      <xdr:nvSpPr>
        <xdr:cNvPr id="138" name="総務費該当値テキスト">
          <a:extLst>
            <a:ext uri="{FF2B5EF4-FFF2-40B4-BE49-F238E27FC236}">
              <a16:creationId xmlns:a16="http://schemas.microsoft.com/office/drawing/2014/main" id="{1C3DC3FB-1A47-420B-A2F3-FAE855A5621A}"/>
            </a:ext>
          </a:extLst>
        </xdr:cNvPr>
        <xdr:cNvSpPr txBox="1"/>
      </xdr:nvSpPr>
      <xdr:spPr>
        <a:xfrm>
          <a:off x="4686300" y="972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151943</xdr:rowOff>
    </xdr:from>
    <xdr:to>
      <xdr:col>20</xdr:col>
      <xdr:colOff>38100</xdr:colOff>
      <xdr:row>57</xdr:row>
      <xdr:rowOff>82093</xdr:rowOff>
    </xdr:to>
    <xdr:sp macro="" textlink="">
      <xdr:nvSpPr>
        <xdr:cNvPr id="139" name="楕円 138">
          <a:extLst>
            <a:ext uri="{FF2B5EF4-FFF2-40B4-BE49-F238E27FC236}">
              <a16:creationId xmlns:a16="http://schemas.microsoft.com/office/drawing/2014/main" id="{54AD4317-FEAE-4434-BE08-3BCAB7DB1BB5}"/>
            </a:ext>
          </a:extLst>
        </xdr:cNvPr>
        <xdr:cNvSpPr/>
      </xdr:nvSpPr>
      <xdr:spPr>
        <a:xfrm>
          <a:off x="3746500" y="975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73220</xdr:rowOff>
    </xdr:from>
    <xdr:ext cx="534377" cy="259045"/>
    <xdr:sp macro="" textlink="">
      <xdr:nvSpPr>
        <xdr:cNvPr id="140" name="テキスト ボックス 139">
          <a:extLst>
            <a:ext uri="{FF2B5EF4-FFF2-40B4-BE49-F238E27FC236}">
              <a16:creationId xmlns:a16="http://schemas.microsoft.com/office/drawing/2014/main" id="{0740A658-EA87-4AA7-9E23-AE29CF150CF4}"/>
            </a:ext>
          </a:extLst>
        </xdr:cNvPr>
        <xdr:cNvSpPr txBox="1"/>
      </xdr:nvSpPr>
      <xdr:spPr>
        <a:xfrm>
          <a:off x="3530111" y="9845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102264</xdr:rowOff>
    </xdr:from>
    <xdr:to>
      <xdr:col>15</xdr:col>
      <xdr:colOff>101600</xdr:colOff>
      <xdr:row>55</xdr:row>
      <xdr:rowOff>32414</xdr:rowOff>
    </xdr:to>
    <xdr:sp macro="" textlink="">
      <xdr:nvSpPr>
        <xdr:cNvPr id="141" name="楕円 140">
          <a:extLst>
            <a:ext uri="{FF2B5EF4-FFF2-40B4-BE49-F238E27FC236}">
              <a16:creationId xmlns:a16="http://schemas.microsoft.com/office/drawing/2014/main" id="{515EE70E-4AF8-4373-9FAB-4FE51EEC1E20}"/>
            </a:ext>
          </a:extLst>
        </xdr:cNvPr>
        <xdr:cNvSpPr/>
      </xdr:nvSpPr>
      <xdr:spPr>
        <a:xfrm>
          <a:off x="2857500" y="936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23541</xdr:rowOff>
    </xdr:from>
    <xdr:ext cx="599010" cy="259045"/>
    <xdr:sp macro="" textlink="">
      <xdr:nvSpPr>
        <xdr:cNvPr id="142" name="テキスト ボックス 141">
          <a:extLst>
            <a:ext uri="{FF2B5EF4-FFF2-40B4-BE49-F238E27FC236}">
              <a16:creationId xmlns:a16="http://schemas.microsoft.com/office/drawing/2014/main" id="{03773B7F-3A57-4932-8612-657DF69659AD}"/>
            </a:ext>
          </a:extLst>
        </xdr:cNvPr>
        <xdr:cNvSpPr txBox="1"/>
      </xdr:nvSpPr>
      <xdr:spPr>
        <a:xfrm>
          <a:off x="2608795" y="9453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36088</xdr:rowOff>
    </xdr:from>
    <xdr:to>
      <xdr:col>10</xdr:col>
      <xdr:colOff>165100</xdr:colOff>
      <xdr:row>57</xdr:row>
      <xdr:rowOff>137688</xdr:rowOff>
    </xdr:to>
    <xdr:sp macro="" textlink="">
      <xdr:nvSpPr>
        <xdr:cNvPr id="143" name="楕円 142">
          <a:extLst>
            <a:ext uri="{FF2B5EF4-FFF2-40B4-BE49-F238E27FC236}">
              <a16:creationId xmlns:a16="http://schemas.microsoft.com/office/drawing/2014/main" id="{5DB9ABCE-6D3F-4071-AB10-3C07043055FF}"/>
            </a:ext>
          </a:extLst>
        </xdr:cNvPr>
        <xdr:cNvSpPr/>
      </xdr:nvSpPr>
      <xdr:spPr>
        <a:xfrm>
          <a:off x="1968500" y="9808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128815</xdr:rowOff>
    </xdr:from>
    <xdr:ext cx="534377" cy="259045"/>
    <xdr:sp macro="" textlink="">
      <xdr:nvSpPr>
        <xdr:cNvPr id="144" name="テキスト ボックス 143">
          <a:extLst>
            <a:ext uri="{FF2B5EF4-FFF2-40B4-BE49-F238E27FC236}">
              <a16:creationId xmlns:a16="http://schemas.microsoft.com/office/drawing/2014/main" id="{AEEAAFAD-FA3B-4872-8F27-4294C86EE101}"/>
            </a:ext>
          </a:extLst>
        </xdr:cNvPr>
        <xdr:cNvSpPr txBox="1"/>
      </xdr:nvSpPr>
      <xdr:spPr>
        <a:xfrm>
          <a:off x="1752111" y="990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30900</xdr:rowOff>
    </xdr:from>
    <xdr:to>
      <xdr:col>6</xdr:col>
      <xdr:colOff>38100</xdr:colOff>
      <xdr:row>57</xdr:row>
      <xdr:rowOff>132500</xdr:rowOff>
    </xdr:to>
    <xdr:sp macro="" textlink="">
      <xdr:nvSpPr>
        <xdr:cNvPr id="145" name="楕円 144">
          <a:extLst>
            <a:ext uri="{FF2B5EF4-FFF2-40B4-BE49-F238E27FC236}">
              <a16:creationId xmlns:a16="http://schemas.microsoft.com/office/drawing/2014/main" id="{F8E51AC1-5BAB-4787-9EF7-8179C6A00DAB}"/>
            </a:ext>
          </a:extLst>
        </xdr:cNvPr>
        <xdr:cNvSpPr/>
      </xdr:nvSpPr>
      <xdr:spPr>
        <a:xfrm>
          <a:off x="1079500" y="980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123627</xdr:rowOff>
    </xdr:from>
    <xdr:ext cx="534377" cy="259045"/>
    <xdr:sp macro="" textlink="">
      <xdr:nvSpPr>
        <xdr:cNvPr id="146" name="テキスト ボックス 145">
          <a:extLst>
            <a:ext uri="{FF2B5EF4-FFF2-40B4-BE49-F238E27FC236}">
              <a16:creationId xmlns:a16="http://schemas.microsoft.com/office/drawing/2014/main" id="{67783008-C1BD-4AEA-AAF4-B014A4A44B62}"/>
            </a:ext>
          </a:extLst>
        </xdr:cNvPr>
        <xdr:cNvSpPr txBox="1"/>
      </xdr:nvSpPr>
      <xdr:spPr>
        <a:xfrm>
          <a:off x="863111" y="989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C64326C9-FF09-48EE-9B36-715C33BFB7FE}"/>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C18E99E8-C089-42C8-A339-4D86D91B8CB7}"/>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9AE7D872-2844-4E34-B862-9AD649BF5F73}"/>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E8598C23-84FE-4D8D-AB65-9601CAC9A342}"/>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9C2C2CF7-2E3C-4536-9446-AE0CE133591F}"/>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28C54872-6E21-4EC6-A218-36ED232109B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E98F587B-875C-4D37-906D-F98C3E449441}"/>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49989283-73E6-4EC4-A338-CE221AB0D4CF}"/>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1EDCD8E6-321A-425D-BC6F-1695E3B0016F}"/>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68B8991C-F602-4639-AF87-1FFFB9AB44DC}"/>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F68A2A63-6B46-4DF3-A6A7-25454EC65627}"/>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BBF3D8FE-66FC-4E5F-9C37-E143E2611E6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D951E7FA-0285-4A5B-AC73-513DA7D1DDF2}"/>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6DAD1171-2ED1-4184-B1B7-D44B49DEDFA2}"/>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4382E6CF-6985-4C3A-B2FA-A8331B3D397D}"/>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878E3F2D-A553-4A51-B83F-43E7DF883A4F}"/>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18798E07-E277-4093-8449-D07B7D5B4036}"/>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F01A21CD-673F-44D8-B0A0-56FDDDA02C55}"/>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4F2B92D4-73AE-4319-9A4D-EBDCF38E4174}"/>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403C67E6-F673-42F8-937C-391AC5F0A0D2}"/>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849B0BC9-817A-4893-A0F0-69830527D2F6}"/>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25566463-4747-471C-ADED-298555D53BCB}"/>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146896</xdr:rowOff>
    </xdr:from>
    <xdr:to>
      <xdr:col>24</xdr:col>
      <xdr:colOff>62865</xdr:colOff>
      <xdr:row>77</xdr:row>
      <xdr:rowOff>100243</xdr:rowOff>
    </xdr:to>
    <xdr:cxnSp macro="">
      <xdr:nvCxnSpPr>
        <xdr:cNvPr id="169" name="直線コネクタ 168">
          <a:extLst>
            <a:ext uri="{FF2B5EF4-FFF2-40B4-BE49-F238E27FC236}">
              <a16:creationId xmlns:a16="http://schemas.microsoft.com/office/drawing/2014/main" id="{9877236C-8892-4F40-8704-08D6A53CD4C8}"/>
            </a:ext>
          </a:extLst>
        </xdr:cNvPr>
        <xdr:cNvCxnSpPr/>
      </xdr:nvCxnSpPr>
      <xdr:spPr>
        <a:xfrm flipV="1">
          <a:off x="4633595" y="12148396"/>
          <a:ext cx="1270" cy="1153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104070</xdr:rowOff>
    </xdr:from>
    <xdr:ext cx="599010" cy="259045"/>
    <xdr:sp macro="" textlink="">
      <xdr:nvSpPr>
        <xdr:cNvPr id="170" name="民生費最小値テキスト">
          <a:extLst>
            <a:ext uri="{FF2B5EF4-FFF2-40B4-BE49-F238E27FC236}">
              <a16:creationId xmlns:a16="http://schemas.microsoft.com/office/drawing/2014/main" id="{55A59667-C797-4B2B-8D9E-106E2CC03B9D}"/>
            </a:ext>
          </a:extLst>
        </xdr:cNvPr>
        <xdr:cNvSpPr txBox="1"/>
      </xdr:nvSpPr>
      <xdr:spPr>
        <a:xfrm>
          <a:off x="4686300" y="13305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100243</xdr:rowOff>
    </xdr:from>
    <xdr:to>
      <xdr:col>24</xdr:col>
      <xdr:colOff>152400</xdr:colOff>
      <xdr:row>77</xdr:row>
      <xdr:rowOff>100243</xdr:rowOff>
    </xdr:to>
    <xdr:cxnSp macro="">
      <xdr:nvCxnSpPr>
        <xdr:cNvPr id="171" name="直線コネクタ 170">
          <a:extLst>
            <a:ext uri="{FF2B5EF4-FFF2-40B4-BE49-F238E27FC236}">
              <a16:creationId xmlns:a16="http://schemas.microsoft.com/office/drawing/2014/main" id="{963A6063-381C-4A76-B297-58157E1503AF}"/>
            </a:ext>
          </a:extLst>
        </xdr:cNvPr>
        <xdr:cNvCxnSpPr/>
      </xdr:nvCxnSpPr>
      <xdr:spPr>
        <a:xfrm>
          <a:off x="4546600" y="13301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93573</xdr:rowOff>
    </xdr:from>
    <xdr:ext cx="599010" cy="259045"/>
    <xdr:sp macro="" textlink="">
      <xdr:nvSpPr>
        <xdr:cNvPr id="172" name="民生費最大値テキスト">
          <a:extLst>
            <a:ext uri="{FF2B5EF4-FFF2-40B4-BE49-F238E27FC236}">
              <a16:creationId xmlns:a16="http://schemas.microsoft.com/office/drawing/2014/main" id="{CD895A1E-60ED-4657-8B12-13F9B7C1F3DD}"/>
            </a:ext>
          </a:extLst>
        </xdr:cNvPr>
        <xdr:cNvSpPr txBox="1"/>
      </xdr:nvSpPr>
      <xdr:spPr>
        <a:xfrm>
          <a:off x="4686300" y="11923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249,213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146896</xdr:rowOff>
    </xdr:from>
    <xdr:to>
      <xdr:col>24</xdr:col>
      <xdr:colOff>152400</xdr:colOff>
      <xdr:row>70</xdr:row>
      <xdr:rowOff>146896</xdr:rowOff>
    </xdr:to>
    <xdr:cxnSp macro="">
      <xdr:nvCxnSpPr>
        <xdr:cNvPr id="173" name="直線コネクタ 172">
          <a:extLst>
            <a:ext uri="{FF2B5EF4-FFF2-40B4-BE49-F238E27FC236}">
              <a16:creationId xmlns:a16="http://schemas.microsoft.com/office/drawing/2014/main" id="{4117C8A8-4A1B-4484-92BB-E2E4D603344B}"/>
            </a:ext>
          </a:extLst>
        </xdr:cNvPr>
        <xdr:cNvCxnSpPr/>
      </xdr:nvCxnSpPr>
      <xdr:spPr>
        <a:xfrm>
          <a:off x="4546600" y="12148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90953</xdr:rowOff>
    </xdr:from>
    <xdr:to>
      <xdr:col>24</xdr:col>
      <xdr:colOff>63500</xdr:colOff>
      <xdr:row>77</xdr:row>
      <xdr:rowOff>144208</xdr:rowOff>
    </xdr:to>
    <xdr:cxnSp macro="">
      <xdr:nvCxnSpPr>
        <xdr:cNvPr id="174" name="直線コネクタ 173">
          <a:extLst>
            <a:ext uri="{FF2B5EF4-FFF2-40B4-BE49-F238E27FC236}">
              <a16:creationId xmlns:a16="http://schemas.microsoft.com/office/drawing/2014/main" id="{970FB3DB-2235-4117-835E-26E80F42EE9E}"/>
            </a:ext>
          </a:extLst>
        </xdr:cNvPr>
        <xdr:cNvCxnSpPr/>
      </xdr:nvCxnSpPr>
      <xdr:spPr>
        <a:xfrm flipV="1">
          <a:off x="3797300" y="13292603"/>
          <a:ext cx="838200" cy="53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157470</xdr:rowOff>
    </xdr:from>
    <xdr:ext cx="599010" cy="259045"/>
    <xdr:sp macro="" textlink="">
      <xdr:nvSpPr>
        <xdr:cNvPr id="175" name="民生費平均値テキスト">
          <a:extLst>
            <a:ext uri="{FF2B5EF4-FFF2-40B4-BE49-F238E27FC236}">
              <a16:creationId xmlns:a16="http://schemas.microsoft.com/office/drawing/2014/main" id="{4A711A7F-DEDA-4C56-BACB-4340036DEC66}"/>
            </a:ext>
          </a:extLst>
        </xdr:cNvPr>
        <xdr:cNvSpPr txBox="1"/>
      </xdr:nvSpPr>
      <xdr:spPr>
        <a:xfrm>
          <a:off x="4686300" y="126733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134593</xdr:rowOff>
    </xdr:from>
    <xdr:to>
      <xdr:col>24</xdr:col>
      <xdr:colOff>114300</xdr:colOff>
      <xdr:row>75</xdr:row>
      <xdr:rowOff>64743</xdr:rowOff>
    </xdr:to>
    <xdr:sp macro="" textlink="">
      <xdr:nvSpPr>
        <xdr:cNvPr id="176" name="フローチャート: 判断 175">
          <a:extLst>
            <a:ext uri="{FF2B5EF4-FFF2-40B4-BE49-F238E27FC236}">
              <a16:creationId xmlns:a16="http://schemas.microsoft.com/office/drawing/2014/main" id="{FD4309B5-4B89-4BE5-9C39-77C283C2B515}"/>
            </a:ext>
          </a:extLst>
        </xdr:cNvPr>
        <xdr:cNvSpPr/>
      </xdr:nvSpPr>
      <xdr:spPr>
        <a:xfrm>
          <a:off x="4584700" y="12821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144208</xdr:rowOff>
    </xdr:from>
    <xdr:to>
      <xdr:col>19</xdr:col>
      <xdr:colOff>177800</xdr:colOff>
      <xdr:row>78</xdr:row>
      <xdr:rowOff>32953</xdr:rowOff>
    </xdr:to>
    <xdr:cxnSp macro="">
      <xdr:nvCxnSpPr>
        <xdr:cNvPr id="177" name="直線コネクタ 176">
          <a:extLst>
            <a:ext uri="{FF2B5EF4-FFF2-40B4-BE49-F238E27FC236}">
              <a16:creationId xmlns:a16="http://schemas.microsoft.com/office/drawing/2014/main" id="{EFF68123-CAD8-4112-A574-282A4BDDA2A6}"/>
            </a:ext>
          </a:extLst>
        </xdr:cNvPr>
        <xdr:cNvCxnSpPr/>
      </xdr:nvCxnSpPr>
      <xdr:spPr>
        <a:xfrm flipV="1">
          <a:off x="2908300" y="13345858"/>
          <a:ext cx="889000" cy="60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67266</xdr:rowOff>
    </xdr:from>
    <xdr:to>
      <xdr:col>20</xdr:col>
      <xdr:colOff>38100</xdr:colOff>
      <xdr:row>74</xdr:row>
      <xdr:rowOff>168866</xdr:rowOff>
    </xdr:to>
    <xdr:sp macro="" textlink="">
      <xdr:nvSpPr>
        <xdr:cNvPr id="178" name="フローチャート: 判断 177">
          <a:extLst>
            <a:ext uri="{FF2B5EF4-FFF2-40B4-BE49-F238E27FC236}">
              <a16:creationId xmlns:a16="http://schemas.microsoft.com/office/drawing/2014/main" id="{E0688A2A-D39C-4DDE-BD67-A859D68F9BE3}"/>
            </a:ext>
          </a:extLst>
        </xdr:cNvPr>
        <xdr:cNvSpPr/>
      </xdr:nvSpPr>
      <xdr:spPr>
        <a:xfrm>
          <a:off x="3746500" y="12754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13943</xdr:rowOff>
    </xdr:from>
    <xdr:ext cx="599010" cy="259045"/>
    <xdr:sp macro="" textlink="">
      <xdr:nvSpPr>
        <xdr:cNvPr id="179" name="テキスト ボックス 178">
          <a:extLst>
            <a:ext uri="{FF2B5EF4-FFF2-40B4-BE49-F238E27FC236}">
              <a16:creationId xmlns:a16="http://schemas.microsoft.com/office/drawing/2014/main" id="{0712E835-1A2A-48F9-811B-4EEE4CB4DD1E}"/>
            </a:ext>
          </a:extLst>
        </xdr:cNvPr>
        <xdr:cNvSpPr txBox="1"/>
      </xdr:nvSpPr>
      <xdr:spPr>
        <a:xfrm>
          <a:off x="3497795" y="12529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32953</xdr:rowOff>
    </xdr:from>
    <xdr:to>
      <xdr:col>15</xdr:col>
      <xdr:colOff>50800</xdr:colOff>
      <xdr:row>79</xdr:row>
      <xdr:rowOff>21898</xdr:rowOff>
    </xdr:to>
    <xdr:cxnSp macro="">
      <xdr:nvCxnSpPr>
        <xdr:cNvPr id="180" name="直線コネクタ 179">
          <a:extLst>
            <a:ext uri="{FF2B5EF4-FFF2-40B4-BE49-F238E27FC236}">
              <a16:creationId xmlns:a16="http://schemas.microsoft.com/office/drawing/2014/main" id="{39BFDF5C-190A-4D3C-8DA1-EF6BEAA95A67}"/>
            </a:ext>
          </a:extLst>
        </xdr:cNvPr>
        <xdr:cNvCxnSpPr/>
      </xdr:nvCxnSpPr>
      <xdr:spPr>
        <a:xfrm flipV="1">
          <a:off x="2019300" y="13406053"/>
          <a:ext cx="889000" cy="160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112547</xdr:rowOff>
    </xdr:from>
    <xdr:to>
      <xdr:col>15</xdr:col>
      <xdr:colOff>101600</xdr:colOff>
      <xdr:row>76</xdr:row>
      <xdr:rowOff>42697</xdr:rowOff>
    </xdr:to>
    <xdr:sp macro="" textlink="">
      <xdr:nvSpPr>
        <xdr:cNvPr id="181" name="フローチャート: 判断 180">
          <a:extLst>
            <a:ext uri="{FF2B5EF4-FFF2-40B4-BE49-F238E27FC236}">
              <a16:creationId xmlns:a16="http://schemas.microsoft.com/office/drawing/2014/main" id="{4651D4D8-01F9-4C6D-BF3F-DB3CE3473DF4}"/>
            </a:ext>
          </a:extLst>
        </xdr:cNvPr>
        <xdr:cNvSpPr/>
      </xdr:nvSpPr>
      <xdr:spPr>
        <a:xfrm>
          <a:off x="2857500" y="12971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59224</xdr:rowOff>
    </xdr:from>
    <xdr:ext cx="599010" cy="259045"/>
    <xdr:sp macro="" textlink="">
      <xdr:nvSpPr>
        <xdr:cNvPr id="182" name="テキスト ボックス 181">
          <a:extLst>
            <a:ext uri="{FF2B5EF4-FFF2-40B4-BE49-F238E27FC236}">
              <a16:creationId xmlns:a16="http://schemas.microsoft.com/office/drawing/2014/main" id="{1ED5F3A8-DB1F-44D8-8CF9-396F1DDD2D9F}"/>
            </a:ext>
          </a:extLst>
        </xdr:cNvPr>
        <xdr:cNvSpPr txBox="1"/>
      </xdr:nvSpPr>
      <xdr:spPr>
        <a:xfrm>
          <a:off x="2608795" y="12746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164754</xdr:rowOff>
    </xdr:from>
    <xdr:to>
      <xdr:col>10</xdr:col>
      <xdr:colOff>114300</xdr:colOff>
      <xdr:row>79</xdr:row>
      <xdr:rowOff>21898</xdr:rowOff>
    </xdr:to>
    <xdr:cxnSp macro="">
      <xdr:nvCxnSpPr>
        <xdr:cNvPr id="183" name="直線コネクタ 182">
          <a:extLst>
            <a:ext uri="{FF2B5EF4-FFF2-40B4-BE49-F238E27FC236}">
              <a16:creationId xmlns:a16="http://schemas.microsoft.com/office/drawing/2014/main" id="{D5B27E7C-DF49-479A-867E-DEC462197A97}"/>
            </a:ext>
          </a:extLst>
        </xdr:cNvPr>
        <xdr:cNvCxnSpPr/>
      </xdr:nvCxnSpPr>
      <xdr:spPr>
        <a:xfrm>
          <a:off x="1130300" y="13537854"/>
          <a:ext cx="889000" cy="28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151656</xdr:rowOff>
    </xdr:from>
    <xdr:to>
      <xdr:col>10</xdr:col>
      <xdr:colOff>165100</xdr:colOff>
      <xdr:row>76</xdr:row>
      <xdr:rowOff>81806</xdr:rowOff>
    </xdr:to>
    <xdr:sp macro="" textlink="">
      <xdr:nvSpPr>
        <xdr:cNvPr id="184" name="フローチャート: 判断 183">
          <a:extLst>
            <a:ext uri="{FF2B5EF4-FFF2-40B4-BE49-F238E27FC236}">
              <a16:creationId xmlns:a16="http://schemas.microsoft.com/office/drawing/2014/main" id="{F09140F6-3195-4D95-A81E-FD609248D3A7}"/>
            </a:ext>
          </a:extLst>
        </xdr:cNvPr>
        <xdr:cNvSpPr/>
      </xdr:nvSpPr>
      <xdr:spPr>
        <a:xfrm>
          <a:off x="1968500" y="13010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98332</xdr:rowOff>
    </xdr:from>
    <xdr:ext cx="599010" cy="259045"/>
    <xdr:sp macro="" textlink="">
      <xdr:nvSpPr>
        <xdr:cNvPr id="185" name="テキスト ボックス 184">
          <a:extLst>
            <a:ext uri="{FF2B5EF4-FFF2-40B4-BE49-F238E27FC236}">
              <a16:creationId xmlns:a16="http://schemas.microsoft.com/office/drawing/2014/main" id="{D883B1E6-A800-4FA5-AFA2-50032C50044A}"/>
            </a:ext>
          </a:extLst>
        </xdr:cNvPr>
        <xdr:cNvSpPr txBox="1"/>
      </xdr:nvSpPr>
      <xdr:spPr>
        <a:xfrm>
          <a:off x="1719795" y="12785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30899</xdr:rowOff>
    </xdr:from>
    <xdr:to>
      <xdr:col>6</xdr:col>
      <xdr:colOff>38100</xdr:colOff>
      <xdr:row>76</xdr:row>
      <xdr:rowOff>132499</xdr:rowOff>
    </xdr:to>
    <xdr:sp macro="" textlink="">
      <xdr:nvSpPr>
        <xdr:cNvPr id="186" name="フローチャート: 判断 185">
          <a:extLst>
            <a:ext uri="{FF2B5EF4-FFF2-40B4-BE49-F238E27FC236}">
              <a16:creationId xmlns:a16="http://schemas.microsoft.com/office/drawing/2014/main" id="{E6983082-23B9-4483-BA2B-C4E9B4BB2BE6}"/>
            </a:ext>
          </a:extLst>
        </xdr:cNvPr>
        <xdr:cNvSpPr/>
      </xdr:nvSpPr>
      <xdr:spPr>
        <a:xfrm>
          <a:off x="1079500" y="1306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149027</xdr:rowOff>
    </xdr:from>
    <xdr:ext cx="599010" cy="259045"/>
    <xdr:sp macro="" textlink="">
      <xdr:nvSpPr>
        <xdr:cNvPr id="187" name="テキスト ボックス 186">
          <a:extLst>
            <a:ext uri="{FF2B5EF4-FFF2-40B4-BE49-F238E27FC236}">
              <a16:creationId xmlns:a16="http://schemas.microsoft.com/office/drawing/2014/main" id="{FDBC8E4E-4B1F-45D6-87A4-7515561DD2D8}"/>
            </a:ext>
          </a:extLst>
        </xdr:cNvPr>
        <xdr:cNvSpPr txBox="1"/>
      </xdr:nvSpPr>
      <xdr:spPr>
        <a:xfrm>
          <a:off x="830795" y="12836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8FB2F552-9D52-45EB-8B6E-F5EF1AA3DB9D}"/>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475A3C7E-4F7D-461A-805A-D1E088CD9738}"/>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7AF381C-AD24-4583-8E79-DB8920599986}"/>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2B1BA26-D867-454C-A76D-744C76B4ABA7}"/>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7608C618-B25B-4576-AC63-2B95DE404026}"/>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40153</xdr:rowOff>
    </xdr:from>
    <xdr:to>
      <xdr:col>24</xdr:col>
      <xdr:colOff>114300</xdr:colOff>
      <xdr:row>77</xdr:row>
      <xdr:rowOff>141753</xdr:rowOff>
    </xdr:to>
    <xdr:sp macro="" textlink="">
      <xdr:nvSpPr>
        <xdr:cNvPr id="193" name="楕円 192">
          <a:extLst>
            <a:ext uri="{FF2B5EF4-FFF2-40B4-BE49-F238E27FC236}">
              <a16:creationId xmlns:a16="http://schemas.microsoft.com/office/drawing/2014/main" id="{DDD7D0A5-0050-4BD1-AAAD-B63FFEBB1151}"/>
            </a:ext>
          </a:extLst>
        </xdr:cNvPr>
        <xdr:cNvSpPr/>
      </xdr:nvSpPr>
      <xdr:spPr>
        <a:xfrm>
          <a:off x="4584700" y="1324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126530</xdr:rowOff>
    </xdr:from>
    <xdr:ext cx="599010" cy="259045"/>
    <xdr:sp macro="" textlink="">
      <xdr:nvSpPr>
        <xdr:cNvPr id="194" name="民生費該当値テキスト">
          <a:extLst>
            <a:ext uri="{FF2B5EF4-FFF2-40B4-BE49-F238E27FC236}">
              <a16:creationId xmlns:a16="http://schemas.microsoft.com/office/drawing/2014/main" id="{6A88DADC-F6B4-4D6B-9EC0-DF66203E0344}"/>
            </a:ext>
          </a:extLst>
        </xdr:cNvPr>
        <xdr:cNvSpPr txBox="1"/>
      </xdr:nvSpPr>
      <xdr:spPr>
        <a:xfrm>
          <a:off x="4686300" y="13156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93408</xdr:rowOff>
    </xdr:from>
    <xdr:to>
      <xdr:col>20</xdr:col>
      <xdr:colOff>38100</xdr:colOff>
      <xdr:row>78</xdr:row>
      <xdr:rowOff>23558</xdr:rowOff>
    </xdr:to>
    <xdr:sp macro="" textlink="">
      <xdr:nvSpPr>
        <xdr:cNvPr id="195" name="楕円 194">
          <a:extLst>
            <a:ext uri="{FF2B5EF4-FFF2-40B4-BE49-F238E27FC236}">
              <a16:creationId xmlns:a16="http://schemas.microsoft.com/office/drawing/2014/main" id="{F6D28E62-8039-4276-B566-D6C5581D94E8}"/>
            </a:ext>
          </a:extLst>
        </xdr:cNvPr>
        <xdr:cNvSpPr/>
      </xdr:nvSpPr>
      <xdr:spPr>
        <a:xfrm>
          <a:off x="3746500" y="13295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14685</xdr:rowOff>
    </xdr:from>
    <xdr:ext cx="599010" cy="259045"/>
    <xdr:sp macro="" textlink="">
      <xdr:nvSpPr>
        <xdr:cNvPr id="196" name="テキスト ボックス 195">
          <a:extLst>
            <a:ext uri="{FF2B5EF4-FFF2-40B4-BE49-F238E27FC236}">
              <a16:creationId xmlns:a16="http://schemas.microsoft.com/office/drawing/2014/main" id="{8E335BAC-F7D5-4C3D-9AD4-C87F408893D3}"/>
            </a:ext>
          </a:extLst>
        </xdr:cNvPr>
        <xdr:cNvSpPr txBox="1"/>
      </xdr:nvSpPr>
      <xdr:spPr>
        <a:xfrm>
          <a:off x="3497795" y="13387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153603</xdr:rowOff>
    </xdr:from>
    <xdr:to>
      <xdr:col>15</xdr:col>
      <xdr:colOff>101600</xdr:colOff>
      <xdr:row>78</xdr:row>
      <xdr:rowOff>83753</xdr:rowOff>
    </xdr:to>
    <xdr:sp macro="" textlink="">
      <xdr:nvSpPr>
        <xdr:cNvPr id="197" name="楕円 196">
          <a:extLst>
            <a:ext uri="{FF2B5EF4-FFF2-40B4-BE49-F238E27FC236}">
              <a16:creationId xmlns:a16="http://schemas.microsoft.com/office/drawing/2014/main" id="{6EBFC336-2F18-41D1-8BCE-E156DF8843F9}"/>
            </a:ext>
          </a:extLst>
        </xdr:cNvPr>
        <xdr:cNvSpPr/>
      </xdr:nvSpPr>
      <xdr:spPr>
        <a:xfrm>
          <a:off x="2857500" y="13355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74880</xdr:rowOff>
    </xdr:from>
    <xdr:ext cx="599010" cy="259045"/>
    <xdr:sp macro="" textlink="">
      <xdr:nvSpPr>
        <xdr:cNvPr id="198" name="テキスト ボックス 197">
          <a:extLst>
            <a:ext uri="{FF2B5EF4-FFF2-40B4-BE49-F238E27FC236}">
              <a16:creationId xmlns:a16="http://schemas.microsoft.com/office/drawing/2014/main" id="{3CEE4CD7-6655-454D-8680-478D455B146F}"/>
            </a:ext>
          </a:extLst>
        </xdr:cNvPr>
        <xdr:cNvSpPr txBox="1"/>
      </xdr:nvSpPr>
      <xdr:spPr>
        <a:xfrm>
          <a:off x="2608795" y="13447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142548</xdr:rowOff>
    </xdr:from>
    <xdr:to>
      <xdr:col>10</xdr:col>
      <xdr:colOff>165100</xdr:colOff>
      <xdr:row>79</xdr:row>
      <xdr:rowOff>72698</xdr:rowOff>
    </xdr:to>
    <xdr:sp macro="" textlink="">
      <xdr:nvSpPr>
        <xdr:cNvPr id="199" name="楕円 198">
          <a:extLst>
            <a:ext uri="{FF2B5EF4-FFF2-40B4-BE49-F238E27FC236}">
              <a16:creationId xmlns:a16="http://schemas.microsoft.com/office/drawing/2014/main" id="{CE836825-F677-4063-9C66-6E196613B9DE}"/>
            </a:ext>
          </a:extLst>
        </xdr:cNvPr>
        <xdr:cNvSpPr/>
      </xdr:nvSpPr>
      <xdr:spPr>
        <a:xfrm>
          <a:off x="1968500" y="13515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79</xdr:row>
      <xdr:rowOff>63825</xdr:rowOff>
    </xdr:from>
    <xdr:ext cx="534377" cy="259045"/>
    <xdr:sp macro="" textlink="">
      <xdr:nvSpPr>
        <xdr:cNvPr id="200" name="テキスト ボックス 199">
          <a:extLst>
            <a:ext uri="{FF2B5EF4-FFF2-40B4-BE49-F238E27FC236}">
              <a16:creationId xmlns:a16="http://schemas.microsoft.com/office/drawing/2014/main" id="{AFDD27EB-2353-4A91-8287-F3CD854B50BC}"/>
            </a:ext>
          </a:extLst>
        </xdr:cNvPr>
        <xdr:cNvSpPr txBox="1"/>
      </xdr:nvSpPr>
      <xdr:spPr>
        <a:xfrm>
          <a:off x="1752111" y="13608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113954</xdr:rowOff>
    </xdr:from>
    <xdr:to>
      <xdr:col>6</xdr:col>
      <xdr:colOff>38100</xdr:colOff>
      <xdr:row>79</xdr:row>
      <xdr:rowOff>44104</xdr:rowOff>
    </xdr:to>
    <xdr:sp macro="" textlink="">
      <xdr:nvSpPr>
        <xdr:cNvPr id="201" name="楕円 200">
          <a:extLst>
            <a:ext uri="{FF2B5EF4-FFF2-40B4-BE49-F238E27FC236}">
              <a16:creationId xmlns:a16="http://schemas.microsoft.com/office/drawing/2014/main" id="{D0BB3A82-D5E6-4BF0-96EE-854C1CB4B6A2}"/>
            </a:ext>
          </a:extLst>
        </xdr:cNvPr>
        <xdr:cNvSpPr/>
      </xdr:nvSpPr>
      <xdr:spPr>
        <a:xfrm>
          <a:off x="1079500" y="13487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35231</xdr:rowOff>
    </xdr:from>
    <xdr:ext cx="534377" cy="259045"/>
    <xdr:sp macro="" textlink="">
      <xdr:nvSpPr>
        <xdr:cNvPr id="202" name="テキスト ボックス 201">
          <a:extLst>
            <a:ext uri="{FF2B5EF4-FFF2-40B4-BE49-F238E27FC236}">
              <a16:creationId xmlns:a16="http://schemas.microsoft.com/office/drawing/2014/main" id="{B5B5CF21-598F-4D79-9CDF-D13BD5B89D13}"/>
            </a:ext>
          </a:extLst>
        </xdr:cNvPr>
        <xdr:cNvSpPr txBox="1"/>
      </xdr:nvSpPr>
      <xdr:spPr>
        <a:xfrm>
          <a:off x="863111" y="13579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FC8468AA-CBEF-4BDF-B3B8-009E1C3B9222}"/>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3851E310-3FDB-443A-B197-4F17F36A33AA}"/>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BD9FAFCB-E6AE-434E-873A-18A456C8B31A}"/>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D43F0C5B-C237-4BAE-9DC8-DEE28ADC6477}"/>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8DFC940-F652-4615-9AE0-36D2F6F7F0CC}"/>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22EB9F82-CBA6-498A-A4C0-4663890D8C4C}"/>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AA7214F-2D42-4A94-853D-B22EC9A7B438}"/>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CF3C5740-F24C-45BF-8279-A546989B51EB}"/>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FC9BF340-83B4-4212-99AA-53F51B1A56C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CEDF696B-C285-4888-B8FC-1E72C0F03A7D}"/>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C3CA7209-5044-4FDB-9C00-F620FB94DD31}"/>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FD1335D-D9CA-4C7F-9090-08BBAA0B15FD}"/>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567DD7EF-B021-47E8-B9EB-FB174658D05F}"/>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C93A8555-23DB-4DD0-BC8F-6FE6335CACB8}"/>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1065AA22-9219-4B9A-82DD-181D25365257}"/>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743B8112-F8CC-4E6A-8C27-6FBED3166EC8}"/>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A4C97A20-6C5C-4142-B805-7133352F29E4}"/>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221C9841-2932-45DE-BA3E-6A9AD7FE5E48}"/>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E3F9820B-E902-4A15-8333-CCA975A2263C}"/>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A9745EC2-65FC-44D7-8130-25513D58C8DA}"/>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88706D29-C122-4E94-9FE2-1642A9E5A2D4}"/>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A904DED4-108F-4DC2-9896-E68A8EA4FEE8}"/>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F546C92F-8736-4686-88C9-E36BD9E74788}"/>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88753</xdr:rowOff>
    </xdr:from>
    <xdr:to>
      <xdr:col>24</xdr:col>
      <xdr:colOff>62865</xdr:colOff>
      <xdr:row>97</xdr:row>
      <xdr:rowOff>168503</xdr:rowOff>
    </xdr:to>
    <xdr:cxnSp macro="">
      <xdr:nvCxnSpPr>
        <xdr:cNvPr id="226" name="直線コネクタ 225">
          <a:extLst>
            <a:ext uri="{FF2B5EF4-FFF2-40B4-BE49-F238E27FC236}">
              <a16:creationId xmlns:a16="http://schemas.microsoft.com/office/drawing/2014/main" id="{0F5EDDF5-E0C3-4C33-984B-29109241EC99}"/>
            </a:ext>
          </a:extLst>
        </xdr:cNvPr>
        <xdr:cNvCxnSpPr/>
      </xdr:nvCxnSpPr>
      <xdr:spPr>
        <a:xfrm flipV="1">
          <a:off x="4633595" y="15519253"/>
          <a:ext cx="1270" cy="1279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880</xdr:rowOff>
    </xdr:from>
    <xdr:ext cx="534377" cy="259045"/>
    <xdr:sp macro="" textlink="">
      <xdr:nvSpPr>
        <xdr:cNvPr id="227" name="衛生費最小値テキスト">
          <a:extLst>
            <a:ext uri="{FF2B5EF4-FFF2-40B4-BE49-F238E27FC236}">
              <a16:creationId xmlns:a16="http://schemas.microsoft.com/office/drawing/2014/main" id="{013A2FAD-E7D5-4387-AF40-8580CDF8E435}"/>
            </a:ext>
          </a:extLst>
        </xdr:cNvPr>
        <xdr:cNvSpPr txBox="1"/>
      </xdr:nvSpPr>
      <xdr:spPr>
        <a:xfrm>
          <a:off x="4686300" y="16802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168503</xdr:rowOff>
    </xdr:from>
    <xdr:to>
      <xdr:col>24</xdr:col>
      <xdr:colOff>152400</xdr:colOff>
      <xdr:row>97</xdr:row>
      <xdr:rowOff>168503</xdr:rowOff>
    </xdr:to>
    <xdr:cxnSp macro="">
      <xdr:nvCxnSpPr>
        <xdr:cNvPr id="228" name="直線コネクタ 227">
          <a:extLst>
            <a:ext uri="{FF2B5EF4-FFF2-40B4-BE49-F238E27FC236}">
              <a16:creationId xmlns:a16="http://schemas.microsoft.com/office/drawing/2014/main" id="{E3729109-7CA6-40AD-9D14-9888D9F4A02E}"/>
            </a:ext>
          </a:extLst>
        </xdr:cNvPr>
        <xdr:cNvCxnSpPr/>
      </xdr:nvCxnSpPr>
      <xdr:spPr>
        <a:xfrm>
          <a:off x="4546600" y="16799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35430</xdr:rowOff>
    </xdr:from>
    <xdr:ext cx="599010" cy="259045"/>
    <xdr:sp macro="" textlink="">
      <xdr:nvSpPr>
        <xdr:cNvPr id="229" name="衛生費最大値テキスト">
          <a:extLst>
            <a:ext uri="{FF2B5EF4-FFF2-40B4-BE49-F238E27FC236}">
              <a16:creationId xmlns:a16="http://schemas.microsoft.com/office/drawing/2014/main" id="{0F1DD3C2-16A4-4446-9F9B-70A5F420920A}"/>
            </a:ext>
          </a:extLst>
        </xdr:cNvPr>
        <xdr:cNvSpPr txBox="1"/>
      </xdr:nvSpPr>
      <xdr:spPr>
        <a:xfrm>
          <a:off x="4686300" y="15294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196,686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88753</xdr:rowOff>
    </xdr:from>
    <xdr:to>
      <xdr:col>24</xdr:col>
      <xdr:colOff>152400</xdr:colOff>
      <xdr:row>90</xdr:row>
      <xdr:rowOff>88753</xdr:rowOff>
    </xdr:to>
    <xdr:cxnSp macro="">
      <xdr:nvCxnSpPr>
        <xdr:cNvPr id="230" name="直線コネクタ 229">
          <a:extLst>
            <a:ext uri="{FF2B5EF4-FFF2-40B4-BE49-F238E27FC236}">
              <a16:creationId xmlns:a16="http://schemas.microsoft.com/office/drawing/2014/main" id="{52DACB8C-8677-4752-BF36-5AED22781400}"/>
            </a:ext>
          </a:extLst>
        </xdr:cNvPr>
        <xdr:cNvCxnSpPr/>
      </xdr:nvCxnSpPr>
      <xdr:spPr>
        <a:xfrm>
          <a:off x="4546600" y="15519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45571</xdr:rowOff>
    </xdr:from>
    <xdr:to>
      <xdr:col>24</xdr:col>
      <xdr:colOff>63500</xdr:colOff>
      <xdr:row>97</xdr:row>
      <xdr:rowOff>94391</xdr:rowOff>
    </xdr:to>
    <xdr:cxnSp macro="">
      <xdr:nvCxnSpPr>
        <xdr:cNvPr id="231" name="直線コネクタ 230">
          <a:extLst>
            <a:ext uri="{FF2B5EF4-FFF2-40B4-BE49-F238E27FC236}">
              <a16:creationId xmlns:a16="http://schemas.microsoft.com/office/drawing/2014/main" id="{D9A05755-2F6C-48BD-BED0-C870206DC714}"/>
            </a:ext>
          </a:extLst>
        </xdr:cNvPr>
        <xdr:cNvCxnSpPr/>
      </xdr:nvCxnSpPr>
      <xdr:spPr>
        <a:xfrm flipV="1">
          <a:off x="3797300" y="16676221"/>
          <a:ext cx="838200" cy="48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81900</xdr:rowOff>
    </xdr:from>
    <xdr:ext cx="534377" cy="259045"/>
    <xdr:sp macro="" textlink="">
      <xdr:nvSpPr>
        <xdr:cNvPr id="232" name="衛生費平均値テキスト">
          <a:extLst>
            <a:ext uri="{FF2B5EF4-FFF2-40B4-BE49-F238E27FC236}">
              <a16:creationId xmlns:a16="http://schemas.microsoft.com/office/drawing/2014/main" id="{53253484-F4CB-46C3-9568-9D4E51AE0779}"/>
            </a:ext>
          </a:extLst>
        </xdr:cNvPr>
        <xdr:cNvSpPr txBox="1"/>
      </xdr:nvSpPr>
      <xdr:spPr>
        <a:xfrm>
          <a:off x="4686300" y="163696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59023</xdr:rowOff>
    </xdr:from>
    <xdr:to>
      <xdr:col>24</xdr:col>
      <xdr:colOff>114300</xdr:colOff>
      <xdr:row>96</xdr:row>
      <xdr:rowOff>160623</xdr:rowOff>
    </xdr:to>
    <xdr:sp macro="" textlink="">
      <xdr:nvSpPr>
        <xdr:cNvPr id="233" name="フローチャート: 判断 232">
          <a:extLst>
            <a:ext uri="{FF2B5EF4-FFF2-40B4-BE49-F238E27FC236}">
              <a16:creationId xmlns:a16="http://schemas.microsoft.com/office/drawing/2014/main" id="{1BC75C23-AF18-4704-AA01-5CA630AF0793}"/>
            </a:ext>
          </a:extLst>
        </xdr:cNvPr>
        <xdr:cNvSpPr/>
      </xdr:nvSpPr>
      <xdr:spPr>
        <a:xfrm>
          <a:off x="4584700" y="16518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94391</xdr:rowOff>
    </xdr:from>
    <xdr:to>
      <xdr:col>19</xdr:col>
      <xdr:colOff>177800</xdr:colOff>
      <xdr:row>98</xdr:row>
      <xdr:rowOff>3378</xdr:rowOff>
    </xdr:to>
    <xdr:cxnSp macro="">
      <xdr:nvCxnSpPr>
        <xdr:cNvPr id="234" name="直線コネクタ 233">
          <a:extLst>
            <a:ext uri="{FF2B5EF4-FFF2-40B4-BE49-F238E27FC236}">
              <a16:creationId xmlns:a16="http://schemas.microsoft.com/office/drawing/2014/main" id="{152F98CD-1D14-4B6F-9403-066AF7A10534}"/>
            </a:ext>
          </a:extLst>
        </xdr:cNvPr>
        <xdr:cNvCxnSpPr/>
      </xdr:nvCxnSpPr>
      <xdr:spPr>
        <a:xfrm flipV="1">
          <a:off x="2908300" y="16725041"/>
          <a:ext cx="889000" cy="80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53634</xdr:rowOff>
    </xdr:from>
    <xdr:to>
      <xdr:col>20</xdr:col>
      <xdr:colOff>38100</xdr:colOff>
      <xdr:row>96</xdr:row>
      <xdr:rowOff>155234</xdr:rowOff>
    </xdr:to>
    <xdr:sp macro="" textlink="">
      <xdr:nvSpPr>
        <xdr:cNvPr id="235" name="フローチャート: 判断 234">
          <a:extLst>
            <a:ext uri="{FF2B5EF4-FFF2-40B4-BE49-F238E27FC236}">
              <a16:creationId xmlns:a16="http://schemas.microsoft.com/office/drawing/2014/main" id="{3C4F787B-CD81-44B6-B5BC-6ACE46EF3126}"/>
            </a:ext>
          </a:extLst>
        </xdr:cNvPr>
        <xdr:cNvSpPr/>
      </xdr:nvSpPr>
      <xdr:spPr>
        <a:xfrm>
          <a:off x="3746500" y="16512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311</xdr:rowOff>
    </xdr:from>
    <xdr:ext cx="534377" cy="259045"/>
    <xdr:sp macro="" textlink="">
      <xdr:nvSpPr>
        <xdr:cNvPr id="236" name="テキスト ボックス 235">
          <a:extLst>
            <a:ext uri="{FF2B5EF4-FFF2-40B4-BE49-F238E27FC236}">
              <a16:creationId xmlns:a16="http://schemas.microsoft.com/office/drawing/2014/main" id="{953CA7FE-E32D-4336-8A29-F5C7F712FD5F}"/>
            </a:ext>
          </a:extLst>
        </xdr:cNvPr>
        <xdr:cNvSpPr txBox="1"/>
      </xdr:nvSpPr>
      <xdr:spPr>
        <a:xfrm>
          <a:off x="3530111" y="16288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163878</xdr:rowOff>
    </xdr:from>
    <xdr:to>
      <xdr:col>15</xdr:col>
      <xdr:colOff>50800</xdr:colOff>
      <xdr:row>98</xdr:row>
      <xdr:rowOff>3378</xdr:rowOff>
    </xdr:to>
    <xdr:cxnSp macro="">
      <xdr:nvCxnSpPr>
        <xdr:cNvPr id="237" name="直線コネクタ 236">
          <a:extLst>
            <a:ext uri="{FF2B5EF4-FFF2-40B4-BE49-F238E27FC236}">
              <a16:creationId xmlns:a16="http://schemas.microsoft.com/office/drawing/2014/main" id="{84CD2B95-F12D-4D80-861B-987AAB1E75FC}"/>
            </a:ext>
          </a:extLst>
        </xdr:cNvPr>
        <xdr:cNvCxnSpPr/>
      </xdr:nvCxnSpPr>
      <xdr:spPr>
        <a:xfrm>
          <a:off x="2019300" y="16794528"/>
          <a:ext cx="889000" cy="10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115494</xdr:rowOff>
    </xdr:from>
    <xdr:to>
      <xdr:col>15</xdr:col>
      <xdr:colOff>101600</xdr:colOff>
      <xdr:row>97</xdr:row>
      <xdr:rowOff>45644</xdr:rowOff>
    </xdr:to>
    <xdr:sp macro="" textlink="">
      <xdr:nvSpPr>
        <xdr:cNvPr id="238" name="フローチャート: 判断 237">
          <a:extLst>
            <a:ext uri="{FF2B5EF4-FFF2-40B4-BE49-F238E27FC236}">
              <a16:creationId xmlns:a16="http://schemas.microsoft.com/office/drawing/2014/main" id="{9314C738-DE74-4A3E-882B-48FE370BDE17}"/>
            </a:ext>
          </a:extLst>
        </xdr:cNvPr>
        <xdr:cNvSpPr/>
      </xdr:nvSpPr>
      <xdr:spPr>
        <a:xfrm>
          <a:off x="2857500" y="1657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62171</xdr:rowOff>
    </xdr:from>
    <xdr:ext cx="534377" cy="259045"/>
    <xdr:sp macro="" textlink="">
      <xdr:nvSpPr>
        <xdr:cNvPr id="239" name="テキスト ボックス 238">
          <a:extLst>
            <a:ext uri="{FF2B5EF4-FFF2-40B4-BE49-F238E27FC236}">
              <a16:creationId xmlns:a16="http://schemas.microsoft.com/office/drawing/2014/main" id="{ED16D8C7-4E86-48ED-B204-DBDEDBB0939C}"/>
            </a:ext>
          </a:extLst>
        </xdr:cNvPr>
        <xdr:cNvSpPr txBox="1"/>
      </xdr:nvSpPr>
      <xdr:spPr>
        <a:xfrm>
          <a:off x="2641111" y="16349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142032</xdr:rowOff>
    </xdr:from>
    <xdr:to>
      <xdr:col>10</xdr:col>
      <xdr:colOff>114300</xdr:colOff>
      <xdr:row>97</xdr:row>
      <xdr:rowOff>163878</xdr:rowOff>
    </xdr:to>
    <xdr:cxnSp macro="">
      <xdr:nvCxnSpPr>
        <xdr:cNvPr id="240" name="直線コネクタ 239">
          <a:extLst>
            <a:ext uri="{FF2B5EF4-FFF2-40B4-BE49-F238E27FC236}">
              <a16:creationId xmlns:a16="http://schemas.microsoft.com/office/drawing/2014/main" id="{60962AA5-2EB2-45A0-A0C0-0DC285AD80F3}"/>
            </a:ext>
          </a:extLst>
        </xdr:cNvPr>
        <xdr:cNvCxnSpPr/>
      </xdr:nvCxnSpPr>
      <xdr:spPr>
        <a:xfrm>
          <a:off x="1130300" y="16772682"/>
          <a:ext cx="889000" cy="2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140388</xdr:rowOff>
    </xdr:from>
    <xdr:to>
      <xdr:col>10</xdr:col>
      <xdr:colOff>165100</xdr:colOff>
      <xdr:row>97</xdr:row>
      <xdr:rowOff>70538</xdr:rowOff>
    </xdr:to>
    <xdr:sp macro="" textlink="">
      <xdr:nvSpPr>
        <xdr:cNvPr id="241" name="フローチャート: 判断 240">
          <a:extLst>
            <a:ext uri="{FF2B5EF4-FFF2-40B4-BE49-F238E27FC236}">
              <a16:creationId xmlns:a16="http://schemas.microsoft.com/office/drawing/2014/main" id="{178C1BD8-A80D-455F-91FF-6AE9F7976288}"/>
            </a:ext>
          </a:extLst>
        </xdr:cNvPr>
        <xdr:cNvSpPr/>
      </xdr:nvSpPr>
      <xdr:spPr>
        <a:xfrm>
          <a:off x="1968500" y="1659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87065</xdr:rowOff>
    </xdr:from>
    <xdr:ext cx="534377" cy="259045"/>
    <xdr:sp macro="" textlink="">
      <xdr:nvSpPr>
        <xdr:cNvPr id="242" name="テキスト ボックス 241">
          <a:extLst>
            <a:ext uri="{FF2B5EF4-FFF2-40B4-BE49-F238E27FC236}">
              <a16:creationId xmlns:a16="http://schemas.microsoft.com/office/drawing/2014/main" id="{75FD0233-E603-4159-996C-90C5F21DA284}"/>
            </a:ext>
          </a:extLst>
        </xdr:cNvPr>
        <xdr:cNvSpPr txBox="1"/>
      </xdr:nvSpPr>
      <xdr:spPr>
        <a:xfrm>
          <a:off x="1752111" y="16374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137699</xdr:rowOff>
    </xdr:from>
    <xdr:to>
      <xdr:col>6</xdr:col>
      <xdr:colOff>38100</xdr:colOff>
      <xdr:row>97</xdr:row>
      <xdr:rowOff>67849</xdr:rowOff>
    </xdr:to>
    <xdr:sp macro="" textlink="">
      <xdr:nvSpPr>
        <xdr:cNvPr id="243" name="フローチャート: 判断 242">
          <a:extLst>
            <a:ext uri="{FF2B5EF4-FFF2-40B4-BE49-F238E27FC236}">
              <a16:creationId xmlns:a16="http://schemas.microsoft.com/office/drawing/2014/main" id="{83985C99-F1FF-4A56-9FE6-2C5A499D490F}"/>
            </a:ext>
          </a:extLst>
        </xdr:cNvPr>
        <xdr:cNvSpPr/>
      </xdr:nvSpPr>
      <xdr:spPr>
        <a:xfrm>
          <a:off x="1079500" y="1659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84376</xdr:rowOff>
    </xdr:from>
    <xdr:ext cx="534377" cy="259045"/>
    <xdr:sp macro="" textlink="">
      <xdr:nvSpPr>
        <xdr:cNvPr id="244" name="テキスト ボックス 243">
          <a:extLst>
            <a:ext uri="{FF2B5EF4-FFF2-40B4-BE49-F238E27FC236}">
              <a16:creationId xmlns:a16="http://schemas.microsoft.com/office/drawing/2014/main" id="{87F9A730-857E-4A14-A27E-6E0133E7AEA5}"/>
            </a:ext>
          </a:extLst>
        </xdr:cNvPr>
        <xdr:cNvSpPr txBox="1"/>
      </xdr:nvSpPr>
      <xdr:spPr>
        <a:xfrm>
          <a:off x="863111" y="16372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E52EA146-BA41-424A-BACC-C6A7E560836C}"/>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B722F4E9-1B70-4364-B4A2-272A46D78265}"/>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EE01FD47-FC89-45D5-A569-C9595B710247}"/>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F123679E-A0B8-4F31-8965-1AED9504DD3C}"/>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A1ED3D8B-E453-40A3-A8D8-F5E58673562B}"/>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166221</xdr:rowOff>
    </xdr:from>
    <xdr:to>
      <xdr:col>24</xdr:col>
      <xdr:colOff>114300</xdr:colOff>
      <xdr:row>97</xdr:row>
      <xdr:rowOff>96371</xdr:rowOff>
    </xdr:to>
    <xdr:sp macro="" textlink="">
      <xdr:nvSpPr>
        <xdr:cNvPr id="250" name="楕円 249">
          <a:extLst>
            <a:ext uri="{FF2B5EF4-FFF2-40B4-BE49-F238E27FC236}">
              <a16:creationId xmlns:a16="http://schemas.microsoft.com/office/drawing/2014/main" id="{043EB753-D0D6-4637-9D87-5307D5EEF1DD}"/>
            </a:ext>
          </a:extLst>
        </xdr:cNvPr>
        <xdr:cNvSpPr/>
      </xdr:nvSpPr>
      <xdr:spPr>
        <a:xfrm>
          <a:off x="4584700" y="1662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81148</xdr:rowOff>
    </xdr:from>
    <xdr:ext cx="534377" cy="259045"/>
    <xdr:sp macro="" textlink="">
      <xdr:nvSpPr>
        <xdr:cNvPr id="251" name="衛生費該当値テキスト">
          <a:extLst>
            <a:ext uri="{FF2B5EF4-FFF2-40B4-BE49-F238E27FC236}">
              <a16:creationId xmlns:a16="http://schemas.microsoft.com/office/drawing/2014/main" id="{10978243-F86F-4696-B0F3-D3F191E6D544}"/>
            </a:ext>
          </a:extLst>
        </xdr:cNvPr>
        <xdr:cNvSpPr txBox="1"/>
      </xdr:nvSpPr>
      <xdr:spPr>
        <a:xfrm>
          <a:off x="4686300" y="1654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43591</xdr:rowOff>
    </xdr:from>
    <xdr:to>
      <xdr:col>20</xdr:col>
      <xdr:colOff>38100</xdr:colOff>
      <xdr:row>97</xdr:row>
      <xdr:rowOff>145191</xdr:rowOff>
    </xdr:to>
    <xdr:sp macro="" textlink="">
      <xdr:nvSpPr>
        <xdr:cNvPr id="252" name="楕円 251">
          <a:extLst>
            <a:ext uri="{FF2B5EF4-FFF2-40B4-BE49-F238E27FC236}">
              <a16:creationId xmlns:a16="http://schemas.microsoft.com/office/drawing/2014/main" id="{3C3E717E-7689-4150-B193-D4BAE56C1823}"/>
            </a:ext>
          </a:extLst>
        </xdr:cNvPr>
        <xdr:cNvSpPr/>
      </xdr:nvSpPr>
      <xdr:spPr>
        <a:xfrm>
          <a:off x="3746500" y="16674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136318</xdr:rowOff>
    </xdr:from>
    <xdr:ext cx="534377" cy="259045"/>
    <xdr:sp macro="" textlink="">
      <xdr:nvSpPr>
        <xdr:cNvPr id="253" name="テキスト ボックス 252">
          <a:extLst>
            <a:ext uri="{FF2B5EF4-FFF2-40B4-BE49-F238E27FC236}">
              <a16:creationId xmlns:a16="http://schemas.microsoft.com/office/drawing/2014/main" id="{4D2C858D-54AC-470A-B812-4ED85D40CF2E}"/>
            </a:ext>
          </a:extLst>
        </xdr:cNvPr>
        <xdr:cNvSpPr txBox="1"/>
      </xdr:nvSpPr>
      <xdr:spPr>
        <a:xfrm>
          <a:off x="3530111" y="16766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124028</xdr:rowOff>
    </xdr:from>
    <xdr:to>
      <xdr:col>15</xdr:col>
      <xdr:colOff>101600</xdr:colOff>
      <xdr:row>98</xdr:row>
      <xdr:rowOff>54178</xdr:rowOff>
    </xdr:to>
    <xdr:sp macro="" textlink="">
      <xdr:nvSpPr>
        <xdr:cNvPr id="254" name="楕円 253">
          <a:extLst>
            <a:ext uri="{FF2B5EF4-FFF2-40B4-BE49-F238E27FC236}">
              <a16:creationId xmlns:a16="http://schemas.microsoft.com/office/drawing/2014/main" id="{DFEAB8C3-F077-4B95-B7D2-5F9EC8E6334E}"/>
            </a:ext>
          </a:extLst>
        </xdr:cNvPr>
        <xdr:cNvSpPr/>
      </xdr:nvSpPr>
      <xdr:spPr>
        <a:xfrm>
          <a:off x="2857500" y="16754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45305</xdr:rowOff>
    </xdr:from>
    <xdr:ext cx="534377" cy="259045"/>
    <xdr:sp macro="" textlink="">
      <xdr:nvSpPr>
        <xdr:cNvPr id="255" name="テキスト ボックス 254">
          <a:extLst>
            <a:ext uri="{FF2B5EF4-FFF2-40B4-BE49-F238E27FC236}">
              <a16:creationId xmlns:a16="http://schemas.microsoft.com/office/drawing/2014/main" id="{76BE9EB1-F63D-4972-A801-87B180A32A98}"/>
            </a:ext>
          </a:extLst>
        </xdr:cNvPr>
        <xdr:cNvSpPr txBox="1"/>
      </xdr:nvSpPr>
      <xdr:spPr>
        <a:xfrm>
          <a:off x="2641111" y="16847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113078</xdr:rowOff>
    </xdr:from>
    <xdr:to>
      <xdr:col>10</xdr:col>
      <xdr:colOff>165100</xdr:colOff>
      <xdr:row>98</xdr:row>
      <xdr:rowOff>43228</xdr:rowOff>
    </xdr:to>
    <xdr:sp macro="" textlink="">
      <xdr:nvSpPr>
        <xdr:cNvPr id="256" name="楕円 255">
          <a:extLst>
            <a:ext uri="{FF2B5EF4-FFF2-40B4-BE49-F238E27FC236}">
              <a16:creationId xmlns:a16="http://schemas.microsoft.com/office/drawing/2014/main" id="{48301C8A-C7D5-4C10-9429-31744FDA6A53}"/>
            </a:ext>
          </a:extLst>
        </xdr:cNvPr>
        <xdr:cNvSpPr/>
      </xdr:nvSpPr>
      <xdr:spPr>
        <a:xfrm>
          <a:off x="1968500" y="1674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34355</xdr:rowOff>
    </xdr:from>
    <xdr:ext cx="534377" cy="259045"/>
    <xdr:sp macro="" textlink="">
      <xdr:nvSpPr>
        <xdr:cNvPr id="257" name="テキスト ボックス 256">
          <a:extLst>
            <a:ext uri="{FF2B5EF4-FFF2-40B4-BE49-F238E27FC236}">
              <a16:creationId xmlns:a16="http://schemas.microsoft.com/office/drawing/2014/main" id="{217EE9BA-3CB8-43DF-B19E-9BAA236C2BA7}"/>
            </a:ext>
          </a:extLst>
        </xdr:cNvPr>
        <xdr:cNvSpPr txBox="1"/>
      </xdr:nvSpPr>
      <xdr:spPr>
        <a:xfrm>
          <a:off x="1752111" y="16836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91232</xdr:rowOff>
    </xdr:from>
    <xdr:to>
      <xdr:col>6</xdr:col>
      <xdr:colOff>38100</xdr:colOff>
      <xdr:row>98</xdr:row>
      <xdr:rowOff>21382</xdr:rowOff>
    </xdr:to>
    <xdr:sp macro="" textlink="">
      <xdr:nvSpPr>
        <xdr:cNvPr id="258" name="楕円 257">
          <a:extLst>
            <a:ext uri="{FF2B5EF4-FFF2-40B4-BE49-F238E27FC236}">
              <a16:creationId xmlns:a16="http://schemas.microsoft.com/office/drawing/2014/main" id="{AA758667-CFD8-4733-901D-410BD671D4A7}"/>
            </a:ext>
          </a:extLst>
        </xdr:cNvPr>
        <xdr:cNvSpPr/>
      </xdr:nvSpPr>
      <xdr:spPr>
        <a:xfrm>
          <a:off x="1079500" y="1672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12509</xdr:rowOff>
    </xdr:from>
    <xdr:ext cx="534377" cy="259045"/>
    <xdr:sp macro="" textlink="">
      <xdr:nvSpPr>
        <xdr:cNvPr id="259" name="テキスト ボックス 258">
          <a:extLst>
            <a:ext uri="{FF2B5EF4-FFF2-40B4-BE49-F238E27FC236}">
              <a16:creationId xmlns:a16="http://schemas.microsoft.com/office/drawing/2014/main" id="{969F8F2B-12D8-4E72-A780-C6DE58DB8928}"/>
            </a:ext>
          </a:extLst>
        </xdr:cNvPr>
        <xdr:cNvSpPr txBox="1"/>
      </xdr:nvSpPr>
      <xdr:spPr>
        <a:xfrm>
          <a:off x="863111" y="1681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70E0A15D-EE7D-4DCF-A7F8-B9D029AE3FD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A7B028E6-9A24-4060-ABE7-233179EF12EA}"/>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F8E1A565-24AE-4B85-80F2-8573599C8EAB}"/>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70DE6E49-3DCF-4BDA-BE6A-B4A74B5529BF}"/>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27A3024-DA1A-4853-941B-0998D0563253}"/>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332D0CB8-CACB-459A-8FCE-2D09A4FBD7A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D350EA26-E9C4-44E9-999D-066BCCE71853}"/>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BB6D44EF-DD53-422A-9669-F4F352B027C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F92EBD20-14AB-4664-866F-D0D8272B13B4}"/>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75CF2A34-A5A7-421B-A447-127425D0941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30B7B6A1-407D-4C78-9262-488DF5025FD1}"/>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1C44F6C6-C5E5-44E7-A251-752AF6EE31BF}"/>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A37C9B07-9858-46C5-B0A6-F6BC26FFBDF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a:extLst>
            <a:ext uri="{FF2B5EF4-FFF2-40B4-BE49-F238E27FC236}">
              <a16:creationId xmlns:a16="http://schemas.microsoft.com/office/drawing/2014/main" id="{B851433B-3D4C-4AE2-AADD-62CD1B5AB6D2}"/>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7541AF2B-9215-4721-9214-B61A15B89575}"/>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a:extLst>
            <a:ext uri="{FF2B5EF4-FFF2-40B4-BE49-F238E27FC236}">
              <a16:creationId xmlns:a16="http://schemas.microsoft.com/office/drawing/2014/main" id="{032C915C-A8E8-4CC4-B195-34696661EF85}"/>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9F64F11E-61D8-4575-8A8B-E3CA67151751}"/>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a:extLst>
            <a:ext uri="{FF2B5EF4-FFF2-40B4-BE49-F238E27FC236}">
              <a16:creationId xmlns:a16="http://schemas.microsoft.com/office/drawing/2014/main" id="{A2EA9BA1-0E57-4013-AC3E-54E05062C35A}"/>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2FE43A86-9F27-4984-83B6-35BF0F10BC9F}"/>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B03B5EBF-D190-4526-9B55-26D144CE61AB}"/>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F6C40817-4EE9-4C93-86B1-BAC86D44B59D}"/>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170561</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97BD2C51-62B8-42E7-A335-7DC110CBC28C}"/>
            </a:ext>
          </a:extLst>
        </xdr:cNvPr>
        <xdr:cNvCxnSpPr/>
      </xdr:nvCxnSpPr>
      <xdr:spPr>
        <a:xfrm flipV="1">
          <a:off x="10475595" y="5485511"/>
          <a:ext cx="1270" cy="1169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a:extLst>
            <a:ext uri="{FF2B5EF4-FFF2-40B4-BE49-F238E27FC236}">
              <a16:creationId xmlns:a16="http://schemas.microsoft.com/office/drawing/2014/main" id="{DF3CBB51-93D4-4E14-8F22-6C60D580A961}"/>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E65B1C8D-45AA-4F56-90BC-15298FA03788}"/>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117238</xdr:rowOff>
    </xdr:from>
    <xdr:ext cx="469744" cy="259045"/>
    <xdr:sp macro="" textlink="">
      <xdr:nvSpPr>
        <xdr:cNvPr id="284" name="労働費最大値テキスト">
          <a:extLst>
            <a:ext uri="{FF2B5EF4-FFF2-40B4-BE49-F238E27FC236}">
              <a16:creationId xmlns:a16="http://schemas.microsoft.com/office/drawing/2014/main" id="{4DDB21D3-C177-4126-8C6A-8177EF498301}"/>
            </a:ext>
          </a:extLst>
        </xdr:cNvPr>
        <xdr:cNvSpPr txBox="1"/>
      </xdr:nvSpPr>
      <xdr:spPr>
        <a:xfrm>
          <a:off x="10528300" y="5260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170561</xdr:rowOff>
    </xdr:from>
    <xdr:to>
      <xdr:col>55</xdr:col>
      <xdr:colOff>88900</xdr:colOff>
      <xdr:row>31</xdr:row>
      <xdr:rowOff>170561</xdr:rowOff>
    </xdr:to>
    <xdr:cxnSp macro="">
      <xdr:nvCxnSpPr>
        <xdr:cNvPr id="285" name="直線コネクタ 284">
          <a:extLst>
            <a:ext uri="{FF2B5EF4-FFF2-40B4-BE49-F238E27FC236}">
              <a16:creationId xmlns:a16="http://schemas.microsoft.com/office/drawing/2014/main" id="{9C992629-DEC8-4D8F-9442-25D597D61EA2}"/>
            </a:ext>
          </a:extLst>
        </xdr:cNvPr>
        <xdr:cNvCxnSpPr/>
      </xdr:nvCxnSpPr>
      <xdr:spPr>
        <a:xfrm>
          <a:off x="10388600" y="5485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166675</xdr:rowOff>
    </xdr:from>
    <xdr:to>
      <xdr:col>55</xdr:col>
      <xdr:colOff>0</xdr:colOff>
      <xdr:row>37</xdr:row>
      <xdr:rowOff>171247</xdr:rowOff>
    </xdr:to>
    <xdr:cxnSp macro="">
      <xdr:nvCxnSpPr>
        <xdr:cNvPr id="286" name="直線コネクタ 285">
          <a:extLst>
            <a:ext uri="{FF2B5EF4-FFF2-40B4-BE49-F238E27FC236}">
              <a16:creationId xmlns:a16="http://schemas.microsoft.com/office/drawing/2014/main" id="{0E658BDD-CC26-4A2D-8F95-F5CA9161A50F}"/>
            </a:ext>
          </a:extLst>
        </xdr:cNvPr>
        <xdr:cNvCxnSpPr/>
      </xdr:nvCxnSpPr>
      <xdr:spPr>
        <a:xfrm>
          <a:off x="9639300" y="6510325"/>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116019</xdr:rowOff>
    </xdr:from>
    <xdr:ext cx="378565" cy="259045"/>
    <xdr:sp macro="" textlink="">
      <xdr:nvSpPr>
        <xdr:cNvPr id="287" name="労働費平均値テキスト">
          <a:extLst>
            <a:ext uri="{FF2B5EF4-FFF2-40B4-BE49-F238E27FC236}">
              <a16:creationId xmlns:a16="http://schemas.microsoft.com/office/drawing/2014/main" id="{FB8EF708-CFEB-4D23-BD6D-8D115F79C727}"/>
            </a:ext>
          </a:extLst>
        </xdr:cNvPr>
        <xdr:cNvSpPr txBox="1"/>
      </xdr:nvSpPr>
      <xdr:spPr>
        <a:xfrm>
          <a:off x="10528300" y="645966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137592</xdr:rowOff>
    </xdr:from>
    <xdr:to>
      <xdr:col>55</xdr:col>
      <xdr:colOff>50800</xdr:colOff>
      <xdr:row>38</xdr:row>
      <xdr:rowOff>67742</xdr:rowOff>
    </xdr:to>
    <xdr:sp macro="" textlink="">
      <xdr:nvSpPr>
        <xdr:cNvPr id="288" name="フローチャート: 判断 287">
          <a:extLst>
            <a:ext uri="{FF2B5EF4-FFF2-40B4-BE49-F238E27FC236}">
              <a16:creationId xmlns:a16="http://schemas.microsoft.com/office/drawing/2014/main" id="{E6034AD9-C714-4E69-B5ED-3BCC5DD85B88}"/>
            </a:ext>
          </a:extLst>
        </xdr:cNvPr>
        <xdr:cNvSpPr/>
      </xdr:nvSpPr>
      <xdr:spPr>
        <a:xfrm>
          <a:off x="10426700" y="6481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166446</xdr:rowOff>
    </xdr:from>
    <xdr:to>
      <xdr:col>50</xdr:col>
      <xdr:colOff>114300</xdr:colOff>
      <xdr:row>37</xdr:row>
      <xdr:rowOff>166675</xdr:rowOff>
    </xdr:to>
    <xdr:cxnSp macro="">
      <xdr:nvCxnSpPr>
        <xdr:cNvPr id="289" name="直線コネクタ 288">
          <a:extLst>
            <a:ext uri="{FF2B5EF4-FFF2-40B4-BE49-F238E27FC236}">
              <a16:creationId xmlns:a16="http://schemas.microsoft.com/office/drawing/2014/main" id="{729AFA51-19AD-4C98-8082-461932E53409}"/>
            </a:ext>
          </a:extLst>
        </xdr:cNvPr>
        <xdr:cNvCxnSpPr/>
      </xdr:nvCxnSpPr>
      <xdr:spPr>
        <a:xfrm>
          <a:off x="8750300" y="6510096"/>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130734</xdr:rowOff>
    </xdr:from>
    <xdr:to>
      <xdr:col>50</xdr:col>
      <xdr:colOff>165100</xdr:colOff>
      <xdr:row>38</xdr:row>
      <xdr:rowOff>60884</xdr:rowOff>
    </xdr:to>
    <xdr:sp macro="" textlink="">
      <xdr:nvSpPr>
        <xdr:cNvPr id="290" name="フローチャート: 判断 289">
          <a:extLst>
            <a:ext uri="{FF2B5EF4-FFF2-40B4-BE49-F238E27FC236}">
              <a16:creationId xmlns:a16="http://schemas.microsoft.com/office/drawing/2014/main" id="{77C462EE-07BA-4956-8815-FCAF00BE43E4}"/>
            </a:ext>
          </a:extLst>
        </xdr:cNvPr>
        <xdr:cNvSpPr/>
      </xdr:nvSpPr>
      <xdr:spPr>
        <a:xfrm>
          <a:off x="9588500" y="647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52011</xdr:rowOff>
    </xdr:from>
    <xdr:ext cx="378565" cy="259045"/>
    <xdr:sp macro="" textlink="">
      <xdr:nvSpPr>
        <xdr:cNvPr id="291" name="テキスト ボックス 290">
          <a:extLst>
            <a:ext uri="{FF2B5EF4-FFF2-40B4-BE49-F238E27FC236}">
              <a16:creationId xmlns:a16="http://schemas.microsoft.com/office/drawing/2014/main" id="{A510205E-81CF-49B2-A270-E3E1460A0023}"/>
            </a:ext>
          </a:extLst>
        </xdr:cNvPr>
        <xdr:cNvSpPr txBox="1"/>
      </xdr:nvSpPr>
      <xdr:spPr>
        <a:xfrm>
          <a:off x="9450017" y="6567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166446</xdr:rowOff>
    </xdr:from>
    <xdr:to>
      <xdr:col>45</xdr:col>
      <xdr:colOff>177800</xdr:colOff>
      <xdr:row>37</xdr:row>
      <xdr:rowOff>166675</xdr:rowOff>
    </xdr:to>
    <xdr:cxnSp macro="">
      <xdr:nvCxnSpPr>
        <xdr:cNvPr id="292" name="直線コネクタ 291">
          <a:extLst>
            <a:ext uri="{FF2B5EF4-FFF2-40B4-BE49-F238E27FC236}">
              <a16:creationId xmlns:a16="http://schemas.microsoft.com/office/drawing/2014/main" id="{E66BBE51-2F01-4CB2-A0A1-7980E5F14E71}"/>
            </a:ext>
          </a:extLst>
        </xdr:cNvPr>
        <xdr:cNvCxnSpPr/>
      </xdr:nvCxnSpPr>
      <xdr:spPr>
        <a:xfrm flipV="1">
          <a:off x="7861300" y="6510096"/>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118618</xdr:rowOff>
    </xdr:from>
    <xdr:to>
      <xdr:col>46</xdr:col>
      <xdr:colOff>38100</xdr:colOff>
      <xdr:row>38</xdr:row>
      <xdr:rowOff>48768</xdr:rowOff>
    </xdr:to>
    <xdr:sp macro="" textlink="">
      <xdr:nvSpPr>
        <xdr:cNvPr id="293" name="フローチャート: 判断 292">
          <a:extLst>
            <a:ext uri="{FF2B5EF4-FFF2-40B4-BE49-F238E27FC236}">
              <a16:creationId xmlns:a16="http://schemas.microsoft.com/office/drawing/2014/main" id="{E6AE59AA-5B62-421A-96F1-E723305852C2}"/>
            </a:ext>
          </a:extLst>
        </xdr:cNvPr>
        <xdr:cNvSpPr/>
      </xdr:nvSpPr>
      <xdr:spPr>
        <a:xfrm>
          <a:off x="86995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39895</xdr:rowOff>
    </xdr:from>
    <xdr:ext cx="378565" cy="259045"/>
    <xdr:sp macro="" textlink="">
      <xdr:nvSpPr>
        <xdr:cNvPr id="294" name="テキスト ボックス 293">
          <a:extLst>
            <a:ext uri="{FF2B5EF4-FFF2-40B4-BE49-F238E27FC236}">
              <a16:creationId xmlns:a16="http://schemas.microsoft.com/office/drawing/2014/main" id="{F8AB8CB2-5EAA-4C4C-932C-42A253315C8F}"/>
            </a:ext>
          </a:extLst>
        </xdr:cNvPr>
        <xdr:cNvSpPr txBox="1"/>
      </xdr:nvSpPr>
      <xdr:spPr>
        <a:xfrm>
          <a:off x="8561017" y="6554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166675</xdr:rowOff>
    </xdr:from>
    <xdr:to>
      <xdr:col>41</xdr:col>
      <xdr:colOff>50800</xdr:colOff>
      <xdr:row>37</xdr:row>
      <xdr:rowOff>171018</xdr:rowOff>
    </xdr:to>
    <xdr:cxnSp macro="">
      <xdr:nvCxnSpPr>
        <xdr:cNvPr id="295" name="直線コネクタ 294">
          <a:extLst>
            <a:ext uri="{FF2B5EF4-FFF2-40B4-BE49-F238E27FC236}">
              <a16:creationId xmlns:a16="http://schemas.microsoft.com/office/drawing/2014/main" id="{54D41099-3DE1-4C71-8C81-784799D31234}"/>
            </a:ext>
          </a:extLst>
        </xdr:cNvPr>
        <xdr:cNvCxnSpPr/>
      </xdr:nvCxnSpPr>
      <xdr:spPr>
        <a:xfrm flipV="1">
          <a:off x="6972300" y="6510325"/>
          <a:ext cx="8890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148565</xdr:rowOff>
    </xdr:from>
    <xdr:to>
      <xdr:col>41</xdr:col>
      <xdr:colOff>101600</xdr:colOff>
      <xdr:row>38</xdr:row>
      <xdr:rowOff>78715</xdr:rowOff>
    </xdr:to>
    <xdr:sp macro="" textlink="">
      <xdr:nvSpPr>
        <xdr:cNvPr id="296" name="フローチャート: 判断 295">
          <a:extLst>
            <a:ext uri="{FF2B5EF4-FFF2-40B4-BE49-F238E27FC236}">
              <a16:creationId xmlns:a16="http://schemas.microsoft.com/office/drawing/2014/main" id="{4C245C0A-FBEC-4380-B4EC-A04F485A5CB3}"/>
            </a:ext>
          </a:extLst>
        </xdr:cNvPr>
        <xdr:cNvSpPr/>
      </xdr:nvSpPr>
      <xdr:spPr>
        <a:xfrm>
          <a:off x="7810500" y="649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69842</xdr:rowOff>
    </xdr:from>
    <xdr:ext cx="378565" cy="259045"/>
    <xdr:sp macro="" textlink="">
      <xdr:nvSpPr>
        <xdr:cNvPr id="297" name="テキスト ボックス 296">
          <a:extLst>
            <a:ext uri="{FF2B5EF4-FFF2-40B4-BE49-F238E27FC236}">
              <a16:creationId xmlns:a16="http://schemas.microsoft.com/office/drawing/2014/main" id="{7842FC33-05CD-4530-981D-FB0B9C5622BA}"/>
            </a:ext>
          </a:extLst>
        </xdr:cNvPr>
        <xdr:cNvSpPr txBox="1"/>
      </xdr:nvSpPr>
      <xdr:spPr>
        <a:xfrm>
          <a:off x="7672017" y="6584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154051</xdr:rowOff>
    </xdr:from>
    <xdr:to>
      <xdr:col>36</xdr:col>
      <xdr:colOff>165100</xdr:colOff>
      <xdr:row>38</xdr:row>
      <xdr:rowOff>84201</xdr:rowOff>
    </xdr:to>
    <xdr:sp macro="" textlink="">
      <xdr:nvSpPr>
        <xdr:cNvPr id="298" name="フローチャート: 判断 297">
          <a:extLst>
            <a:ext uri="{FF2B5EF4-FFF2-40B4-BE49-F238E27FC236}">
              <a16:creationId xmlns:a16="http://schemas.microsoft.com/office/drawing/2014/main" id="{0FD852C0-6DE5-4CCF-908D-C87D9415A7DC}"/>
            </a:ext>
          </a:extLst>
        </xdr:cNvPr>
        <xdr:cNvSpPr/>
      </xdr:nvSpPr>
      <xdr:spPr>
        <a:xfrm>
          <a:off x="6921500" y="649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75328</xdr:rowOff>
    </xdr:from>
    <xdr:ext cx="378565" cy="259045"/>
    <xdr:sp macro="" textlink="">
      <xdr:nvSpPr>
        <xdr:cNvPr id="299" name="テキスト ボックス 298">
          <a:extLst>
            <a:ext uri="{FF2B5EF4-FFF2-40B4-BE49-F238E27FC236}">
              <a16:creationId xmlns:a16="http://schemas.microsoft.com/office/drawing/2014/main" id="{3AFB0EE2-ED9B-47AE-9CF3-14C372C4E87E}"/>
            </a:ext>
          </a:extLst>
        </xdr:cNvPr>
        <xdr:cNvSpPr txBox="1"/>
      </xdr:nvSpPr>
      <xdr:spPr>
        <a:xfrm>
          <a:off x="6783017" y="65904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9D441C4A-AE6F-4E3C-B3F1-CE1E7E1777A3}"/>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12345282-7571-43B0-BDB3-8BD563BB529A}"/>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61DF9A4E-DBFA-4833-BE2A-4E79FF7DC3E9}"/>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87593CE-8FB7-44F2-8C71-138276256D99}"/>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DEC792A3-88C0-4BDE-AE3C-4F057D8BD5F1}"/>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120447</xdr:rowOff>
    </xdr:from>
    <xdr:to>
      <xdr:col>55</xdr:col>
      <xdr:colOff>50800</xdr:colOff>
      <xdr:row>38</xdr:row>
      <xdr:rowOff>50597</xdr:rowOff>
    </xdr:to>
    <xdr:sp macro="" textlink="">
      <xdr:nvSpPr>
        <xdr:cNvPr id="305" name="楕円 304">
          <a:extLst>
            <a:ext uri="{FF2B5EF4-FFF2-40B4-BE49-F238E27FC236}">
              <a16:creationId xmlns:a16="http://schemas.microsoft.com/office/drawing/2014/main" id="{6A413E78-5CE0-433D-BF4C-C80C815BCFB6}"/>
            </a:ext>
          </a:extLst>
        </xdr:cNvPr>
        <xdr:cNvSpPr/>
      </xdr:nvSpPr>
      <xdr:spPr>
        <a:xfrm>
          <a:off x="10426700" y="6464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143324</xdr:rowOff>
    </xdr:from>
    <xdr:ext cx="378565" cy="259045"/>
    <xdr:sp macro="" textlink="">
      <xdr:nvSpPr>
        <xdr:cNvPr id="306" name="労働費該当値テキスト">
          <a:extLst>
            <a:ext uri="{FF2B5EF4-FFF2-40B4-BE49-F238E27FC236}">
              <a16:creationId xmlns:a16="http://schemas.microsoft.com/office/drawing/2014/main" id="{11F400C2-6D17-4E99-A8E5-FD55D5501DD1}"/>
            </a:ext>
          </a:extLst>
        </xdr:cNvPr>
        <xdr:cNvSpPr txBox="1"/>
      </xdr:nvSpPr>
      <xdr:spPr>
        <a:xfrm>
          <a:off x="10528300" y="63155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115875</xdr:rowOff>
    </xdr:from>
    <xdr:to>
      <xdr:col>50</xdr:col>
      <xdr:colOff>165100</xdr:colOff>
      <xdr:row>38</xdr:row>
      <xdr:rowOff>46025</xdr:rowOff>
    </xdr:to>
    <xdr:sp macro="" textlink="">
      <xdr:nvSpPr>
        <xdr:cNvPr id="307" name="楕円 306">
          <a:extLst>
            <a:ext uri="{FF2B5EF4-FFF2-40B4-BE49-F238E27FC236}">
              <a16:creationId xmlns:a16="http://schemas.microsoft.com/office/drawing/2014/main" id="{81EC7F5B-2629-45AC-81FE-8E2FAD8A9CBE}"/>
            </a:ext>
          </a:extLst>
        </xdr:cNvPr>
        <xdr:cNvSpPr/>
      </xdr:nvSpPr>
      <xdr:spPr>
        <a:xfrm>
          <a:off x="9588500" y="645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62552</xdr:rowOff>
    </xdr:from>
    <xdr:ext cx="378565" cy="259045"/>
    <xdr:sp macro="" textlink="">
      <xdr:nvSpPr>
        <xdr:cNvPr id="308" name="テキスト ボックス 307">
          <a:extLst>
            <a:ext uri="{FF2B5EF4-FFF2-40B4-BE49-F238E27FC236}">
              <a16:creationId xmlns:a16="http://schemas.microsoft.com/office/drawing/2014/main" id="{B3F193D2-CBAF-4B1B-85AD-9AC3E587163B}"/>
            </a:ext>
          </a:extLst>
        </xdr:cNvPr>
        <xdr:cNvSpPr txBox="1"/>
      </xdr:nvSpPr>
      <xdr:spPr>
        <a:xfrm>
          <a:off x="9450017" y="62347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115646</xdr:rowOff>
    </xdr:from>
    <xdr:to>
      <xdr:col>46</xdr:col>
      <xdr:colOff>38100</xdr:colOff>
      <xdr:row>38</xdr:row>
      <xdr:rowOff>45796</xdr:rowOff>
    </xdr:to>
    <xdr:sp macro="" textlink="">
      <xdr:nvSpPr>
        <xdr:cNvPr id="309" name="楕円 308">
          <a:extLst>
            <a:ext uri="{FF2B5EF4-FFF2-40B4-BE49-F238E27FC236}">
              <a16:creationId xmlns:a16="http://schemas.microsoft.com/office/drawing/2014/main" id="{B2633FCB-322A-4D61-A347-9336274B3CE8}"/>
            </a:ext>
          </a:extLst>
        </xdr:cNvPr>
        <xdr:cNvSpPr/>
      </xdr:nvSpPr>
      <xdr:spPr>
        <a:xfrm>
          <a:off x="8699500" y="645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62323</xdr:rowOff>
    </xdr:from>
    <xdr:ext cx="378565" cy="259045"/>
    <xdr:sp macro="" textlink="">
      <xdr:nvSpPr>
        <xdr:cNvPr id="310" name="テキスト ボックス 309">
          <a:extLst>
            <a:ext uri="{FF2B5EF4-FFF2-40B4-BE49-F238E27FC236}">
              <a16:creationId xmlns:a16="http://schemas.microsoft.com/office/drawing/2014/main" id="{AD459240-29E7-41A4-B610-0250C33C85EE}"/>
            </a:ext>
          </a:extLst>
        </xdr:cNvPr>
        <xdr:cNvSpPr txBox="1"/>
      </xdr:nvSpPr>
      <xdr:spPr>
        <a:xfrm>
          <a:off x="8561017" y="62345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115875</xdr:rowOff>
    </xdr:from>
    <xdr:to>
      <xdr:col>41</xdr:col>
      <xdr:colOff>101600</xdr:colOff>
      <xdr:row>38</xdr:row>
      <xdr:rowOff>46025</xdr:rowOff>
    </xdr:to>
    <xdr:sp macro="" textlink="">
      <xdr:nvSpPr>
        <xdr:cNvPr id="311" name="楕円 310">
          <a:extLst>
            <a:ext uri="{FF2B5EF4-FFF2-40B4-BE49-F238E27FC236}">
              <a16:creationId xmlns:a16="http://schemas.microsoft.com/office/drawing/2014/main" id="{B569EC9C-7F75-4456-8292-18B4A31E1561}"/>
            </a:ext>
          </a:extLst>
        </xdr:cNvPr>
        <xdr:cNvSpPr/>
      </xdr:nvSpPr>
      <xdr:spPr>
        <a:xfrm>
          <a:off x="7810500" y="645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62552</xdr:rowOff>
    </xdr:from>
    <xdr:ext cx="378565" cy="259045"/>
    <xdr:sp macro="" textlink="">
      <xdr:nvSpPr>
        <xdr:cNvPr id="312" name="テキスト ボックス 311">
          <a:extLst>
            <a:ext uri="{FF2B5EF4-FFF2-40B4-BE49-F238E27FC236}">
              <a16:creationId xmlns:a16="http://schemas.microsoft.com/office/drawing/2014/main" id="{BACCA415-E4C7-4C53-A838-097792C734CA}"/>
            </a:ext>
          </a:extLst>
        </xdr:cNvPr>
        <xdr:cNvSpPr txBox="1"/>
      </xdr:nvSpPr>
      <xdr:spPr>
        <a:xfrm>
          <a:off x="7672017" y="62347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120218</xdr:rowOff>
    </xdr:from>
    <xdr:to>
      <xdr:col>36</xdr:col>
      <xdr:colOff>165100</xdr:colOff>
      <xdr:row>38</xdr:row>
      <xdr:rowOff>50368</xdr:rowOff>
    </xdr:to>
    <xdr:sp macro="" textlink="">
      <xdr:nvSpPr>
        <xdr:cNvPr id="313" name="楕円 312">
          <a:extLst>
            <a:ext uri="{FF2B5EF4-FFF2-40B4-BE49-F238E27FC236}">
              <a16:creationId xmlns:a16="http://schemas.microsoft.com/office/drawing/2014/main" id="{7B6F29BB-CB2A-494C-99A0-E6779196DDF7}"/>
            </a:ext>
          </a:extLst>
        </xdr:cNvPr>
        <xdr:cNvSpPr/>
      </xdr:nvSpPr>
      <xdr:spPr>
        <a:xfrm>
          <a:off x="6921500" y="64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66895</xdr:rowOff>
    </xdr:from>
    <xdr:ext cx="378565" cy="259045"/>
    <xdr:sp macro="" textlink="">
      <xdr:nvSpPr>
        <xdr:cNvPr id="314" name="テキスト ボックス 313">
          <a:extLst>
            <a:ext uri="{FF2B5EF4-FFF2-40B4-BE49-F238E27FC236}">
              <a16:creationId xmlns:a16="http://schemas.microsoft.com/office/drawing/2014/main" id="{80A58509-B579-4198-8951-45651477AF22}"/>
            </a:ext>
          </a:extLst>
        </xdr:cNvPr>
        <xdr:cNvSpPr txBox="1"/>
      </xdr:nvSpPr>
      <xdr:spPr>
        <a:xfrm>
          <a:off x="6783017" y="62390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DC6F1FCE-B5B1-4BA2-AA56-A7C32C9ACBCA}"/>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80DE1258-9641-4F8C-9BD1-69D8F777471A}"/>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80B0B72D-A65B-4EC6-8A0B-D5A9240784A1}"/>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2FE38AF0-62DE-4BA0-8078-89B4D647C23E}"/>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8CF35AA3-47F4-4807-A318-009C8AD308DD}"/>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6B7BEA93-39B4-4034-899E-8D7FA483115C}"/>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5CD975EB-FD7E-4E43-BAED-57A9E266B564}"/>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F380A053-95BF-42D4-9264-FF3421226468}"/>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A78F8B38-46D5-4565-AA45-FC3E90DCDD3E}"/>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30A3EE27-C119-4DA6-8C30-716732634BE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386CD6AE-5513-4466-8F11-84725DF7E417}"/>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a16="http://schemas.microsoft.com/office/drawing/2014/main" id="{8481F29F-74D1-4394-98F5-858A20B746ED}"/>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B5506308-A851-4078-AFB3-9F14084D849F}"/>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8" name="テキスト ボックス 327">
          <a:extLst>
            <a:ext uri="{FF2B5EF4-FFF2-40B4-BE49-F238E27FC236}">
              <a16:creationId xmlns:a16="http://schemas.microsoft.com/office/drawing/2014/main" id="{42265FB3-7CF4-44AC-B72E-5D0C050A0F5E}"/>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BF8712DC-7853-4E9F-A53A-4D9C84F2F6AE}"/>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0" name="テキスト ボックス 329">
          <a:extLst>
            <a:ext uri="{FF2B5EF4-FFF2-40B4-BE49-F238E27FC236}">
              <a16:creationId xmlns:a16="http://schemas.microsoft.com/office/drawing/2014/main" id="{B6DEFA90-1AA4-40CB-BD5D-F51D1094900E}"/>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3A8C87AC-37C9-4A7D-BFAA-0C9A5B16677A}"/>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2" name="テキスト ボックス 331">
          <a:extLst>
            <a:ext uri="{FF2B5EF4-FFF2-40B4-BE49-F238E27FC236}">
              <a16:creationId xmlns:a16="http://schemas.microsoft.com/office/drawing/2014/main" id="{074597DE-BD22-4ED3-A75F-A2AB94A1AFEF}"/>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AC527E6A-D477-42A0-9C83-73173374D2BD}"/>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4" name="テキスト ボックス 333">
          <a:extLst>
            <a:ext uri="{FF2B5EF4-FFF2-40B4-BE49-F238E27FC236}">
              <a16:creationId xmlns:a16="http://schemas.microsoft.com/office/drawing/2014/main" id="{39CCB418-9FAB-4C5A-92BE-9EAF4A2A3DF6}"/>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43BF7F9-8689-47EA-A75F-0299871159CD}"/>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6" name="テキスト ボックス 335">
          <a:extLst>
            <a:ext uri="{FF2B5EF4-FFF2-40B4-BE49-F238E27FC236}">
              <a16:creationId xmlns:a16="http://schemas.microsoft.com/office/drawing/2014/main" id="{C11FFF91-7A08-43CE-99B9-5B53DF3374DE}"/>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7CB6A37F-4AD4-4560-B66F-CA2E664A0901}"/>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9B6732F2-B5FC-4EEB-9B6F-919A0D778B3F}"/>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C5E6F689-2301-45A5-890A-8FF8DAA0DB7F}"/>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26837</xdr:rowOff>
    </xdr:from>
    <xdr:to>
      <xdr:col>54</xdr:col>
      <xdr:colOff>189865</xdr:colOff>
      <xdr:row>59</xdr:row>
      <xdr:rowOff>82615</xdr:rowOff>
    </xdr:to>
    <xdr:cxnSp macro="">
      <xdr:nvCxnSpPr>
        <xdr:cNvPr id="340" name="直線コネクタ 339">
          <a:extLst>
            <a:ext uri="{FF2B5EF4-FFF2-40B4-BE49-F238E27FC236}">
              <a16:creationId xmlns:a16="http://schemas.microsoft.com/office/drawing/2014/main" id="{703E4A82-FF72-43B1-9891-5CFED260D22E}"/>
            </a:ext>
          </a:extLst>
        </xdr:cNvPr>
        <xdr:cNvCxnSpPr/>
      </xdr:nvCxnSpPr>
      <xdr:spPr>
        <a:xfrm flipV="1">
          <a:off x="10475595" y="8770787"/>
          <a:ext cx="1270" cy="14273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86442</xdr:rowOff>
    </xdr:from>
    <xdr:ext cx="378565" cy="259045"/>
    <xdr:sp macro="" textlink="">
      <xdr:nvSpPr>
        <xdr:cNvPr id="341" name="農林水産業費最小値テキスト">
          <a:extLst>
            <a:ext uri="{FF2B5EF4-FFF2-40B4-BE49-F238E27FC236}">
              <a16:creationId xmlns:a16="http://schemas.microsoft.com/office/drawing/2014/main" id="{AFD4D7E1-E419-4973-8BFA-385CDB76893E}"/>
            </a:ext>
          </a:extLst>
        </xdr:cNvPr>
        <xdr:cNvSpPr txBox="1"/>
      </xdr:nvSpPr>
      <xdr:spPr>
        <a:xfrm>
          <a:off x="10528300" y="10201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82615</xdr:rowOff>
    </xdr:from>
    <xdr:to>
      <xdr:col>55</xdr:col>
      <xdr:colOff>88900</xdr:colOff>
      <xdr:row>59</xdr:row>
      <xdr:rowOff>82615</xdr:rowOff>
    </xdr:to>
    <xdr:cxnSp macro="">
      <xdr:nvCxnSpPr>
        <xdr:cNvPr id="342" name="直線コネクタ 341">
          <a:extLst>
            <a:ext uri="{FF2B5EF4-FFF2-40B4-BE49-F238E27FC236}">
              <a16:creationId xmlns:a16="http://schemas.microsoft.com/office/drawing/2014/main" id="{A923D365-7961-41CF-BDDD-3E71054B9DD3}"/>
            </a:ext>
          </a:extLst>
        </xdr:cNvPr>
        <xdr:cNvCxnSpPr/>
      </xdr:nvCxnSpPr>
      <xdr:spPr>
        <a:xfrm>
          <a:off x="10388600" y="10198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144964</xdr:rowOff>
    </xdr:from>
    <xdr:ext cx="534377" cy="259045"/>
    <xdr:sp macro="" textlink="">
      <xdr:nvSpPr>
        <xdr:cNvPr id="343" name="農林水産業費最大値テキスト">
          <a:extLst>
            <a:ext uri="{FF2B5EF4-FFF2-40B4-BE49-F238E27FC236}">
              <a16:creationId xmlns:a16="http://schemas.microsoft.com/office/drawing/2014/main" id="{AA2BED16-F757-4339-9531-A53BB234A4B4}"/>
            </a:ext>
          </a:extLst>
        </xdr:cNvPr>
        <xdr:cNvSpPr txBox="1"/>
      </xdr:nvSpPr>
      <xdr:spPr>
        <a:xfrm>
          <a:off x="10528300" y="854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88,412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26837</xdr:rowOff>
    </xdr:from>
    <xdr:to>
      <xdr:col>55</xdr:col>
      <xdr:colOff>88900</xdr:colOff>
      <xdr:row>51</xdr:row>
      <xdr:rowOff>26837</xdr:rowOff>
    </xdr:to>
    <xdr:cxnSp macro="">
      <xdr:nvCxnSpPr>
        <xdr:cNvPr id="344" name="直線コネクタ 343">
          <a:extLst>
            <a:ext uri="{FF2B5EF4-FFF2-40B4-BE49-F238E27FC236}">
              <a16:creationId xmlns:a16="http://schemas.microsoft.com/office/drawing/2014/main" id="{2893322F-0500-40C9-B3AF-0DE98F87D40E}"/>
            </a:ext>
          </a:extLst>
        </xdr:cNvPr>
        <xdr:cNvCxnSpPr/>
      </xdr:nvCxnSpPr>
      <xdr:spPr>
        <a:xfrm>
          <a:off x="10388600" y="877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149971</xdr:rowOff>
    </xdr:from>
    <xdr:to>
      <xdr:col>55</xdr:col>
      <xdr:colOff>0</xdr:colOff>
      <xdr:row>58</xdr:row>
      <xdr:rowOff>156878</xdr:rowOff>
    </xdr:to>
    <xdr:cxnSp macro="">
      <xdr:nvCxnSpPr>
        <xdr:cNvPr id="345" name="直線コネクタ 344">
          <a:extLst>
            <a:ext uri="{FF2B5EF4-FFF2-40B4-BE49-F238E27FC236}">
              <a16:creationId xmlns:a16="http://schemas.microsoft.com/office/drawing/2014/main" id="{A17BA04E-515E-4F10-9F1B-44D6D68154BF}"/>
            </a:ext>
          </a:extLst>
        </xdr:cNvPr>
        <xdr:cNvCxnSpPr/>
      </xdr:nvCxnSpPr>
      <xdr:spPr>
        <a:xfrm flipV="1">
          <a:off x="9639300" y="10094071"/>
          <a:ext cx="838200" cy="6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26395</xdr:rowOff>
    </xdr:from>
    <xdr:ext cx="534377" cy="259045"/>
    <xdr:sp macro="" textlink="">
      <xdr:nvSpPr>
        <xdr:cNvPr id="346" name="農林水産業費平均値テキスト">
          <a:extLst>
            <a:ext uri="{FF2B5EF4-FFF2-40B4-BE49-F238E27FC236}">
              <a16:creationId xmlns:a16="http://schemas.microsoft.com/office/drawing/2014/main" id="{3F2E3A20-79A2-40CB-A3E6-9C59D935B21A}"/>
            </a:ext>
          </a:extLst>
        </xdr:cNvPr>
        <xdr:cNvSpPr txBox="1"/>
      </xdr:nvSpPr>
      <xdr:spPr>
        <a:xfrm>
          <a:off x="10528300" y="9627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3518</xdr:rowOff>
    </xdr:from>
    <xdr:to>
      <xdr:col>55</xdr:col>
      <xdr:colOff>50800</xdr:colOff>
      <xdr:row>57</xdr:row>
      <xdr:rowOff>105118</xdr:rowOff>
    </xdr:to>
    <xdr:sp macro="" textlink="">
      <xdr:nvSpPr>
        <xdr:cNvPr id="347" name="フローチャート: 判断 346">
          <a:extLst>
            <a:ext uri="{FF2B5EF4-FFF2-40B4-BE49-F238E27FC236}">
              <a16:creationId xmlns:a16="http://schemas.microsoft.com/office/drawing/2014/main" id="{B848877A-C15E-4094-A1F7-9E0109164795}"/>
            </a:ext>
          </a:extLst>
        </xdr:cNvPr>
        <xdr:cNvSpPr/>
      </xdr:nvSpPr>
      <xdr:spPr>
        <a:xfrm>
          <a:off x="10426700" y="977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147162</xdr:rowOff>
    </xdr:from>
    <xdr:to>
      <xdr:col>50</xdr:col>
      <xdr:colOff>114300</xdr:colOff>
      <xdr:row>58</xdr:row>
      <xdr:rowOff>156878</xdr:rowOff>
    </xdr:to>
    <xdr:cxnSp macro="">
      <xdr:nvCxnSpPr>
        <xdr:cNvPr id="348" name="直線コネクタ 347">
          <a:extLst>
            <a:ext uri="{FF2B5EF4-FFF2-40B4-BE49-F238E27FC236}">
              <a16:creationId xmlns:a16="http://schemas.microsoft.com/office/drawing/2014/main" id="{FF314827-531F-461A-A18F-4B23D478EA6F}"/>
            </a:ext>
          </a:extLst>
        </xdr:cNvPr>
        <xdr:cNvCxnSpPr/>
      </xdr:nvCxnSpPr>
      <xdr:spPr>
        <a:xfrm>
          <a:off x="8750300" y="10091262"/>
          <a:ext cx="889000" cy="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45874</xdr:rowOff>
    </xdr:from>
    <xdr:to>
      <xdr:col>50</xdr:col>
      <xdr:colOff>165100</xdr:colOff>
      <xdr:row>57</xdr:row>
      <xdr:rowOff>147474</xdr:rowOff>
    </xdr:to>
    <xdr:sp macro="" textlink="">
      <xdr:nvSpPr>
        <xdr:cNvPr id="349" name="フローチャート: 判断 348">
          <a:extLst>
            <a:ext uri="{FF2B5EF4-FFF2-40B4-BE49-F238E27FC236}">
              <a16:creationId xmlns:a16="http://schemas.microsoft.com/office/drawing/2014/main" id="{BE799B64-F93F-4945-B6F6-581490D193F0}"/>
            </a:ext>
          </a:extLst>
        </xdr:cNvPr>
        <xdr:cNvSpPr/>
      </xdr:nvSpPr>
      <xdr:spPr>
        <a:xfrm>
          <a:off x="9588500" y="981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164001</xdr:rowOff>
    </xdr:from>
    <xdr:ext cx="534377" cy="259045"/>
    <xdr:sp macro="" textlink="">
      <xdr:nvSpPr>
        <xdr:cNvPr id="350" name="テキスト ボックス 349">
          <a:extLst>
            <a:ext uri="{FF2B5EF4-FFF2-40B4-BE49-F238E27FC236}">
              <a16:creationId xmlns:a16="http://schemas.microsoft.com/office/drawing/2014/main" id="{1230D389-24D1-4CFF-B156-8A65C3B3C468}"/>
            </a:ext>
          </a:extLst>
        </xdr:cNvPr>
        <xdr:cNvSpPr txBox="1"/>
      </xdr:nvSpPr>
      <xdr:spPr>
        <a:xfrm>
          <a:off x="9372111" y="959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139178</xdr:rowOff>
    </xdr:from>
    <xdr:to>
      <xdr:col>45</xdr:col>
      <xdr:colOff>177800</xdr:colOff>
      <xdr:row>58</xdr:row>
      <xdr:rowOff>147162</xdr:rowOff>
    </xdr:to>
    <xdr:cxnSp macro="">
      <xdr:nvCxnSpPr>
        <xdr:cNvPr id="351" name="直線コネクタ 350">
          <a:extLst>
            <a:ext uri="{FF2B5EF4-FFF2-40B4-BE49-F238E27FC236}">
              <a16:creationId xmlns:a16="http://schemas.microsoft.com/office/drawing/2014/main" id="{61B1065C-7172-429A-A94D-EE588A5F6AA7}"/>
            </a:ext>
          </a:extLst>
        </xdr:cNvPr>
        <xdr:cNvCxnSpPr/>
      </xdr:nvCxnSpPr>
      <xdr:spPr>
        <a:xfrm>
          <a:off x="7861300" y="10083278"/>
          <a:ext cx="889000" cy="7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51949</xdr:rowOff>
    </xdr:from>
    <xdr:to>
      <xdr:col>46</xdr:col>
      <xdr:colOff>38100</xdr:colOff>
      <xdr:row>57</xdr:row>
      <xdr:rowOff>153549</xdr:rowOff>
    </xdr:to>
    <xdr:sp macro="" textlink="">
      <xdr:nvSpPr>
        <xdr:cNvPr id="352" name="フローチャート: 判断 351">
          <a:extLst>
            <a:ext uri="{FF2B5EF4-FFF2-40B4-BE49-F238E27FC236}">
              <a16:creationId xmlns:a16="http://schemas.microsoft.com/office/drawing/2014/main" id="{2C238651-0557-42CC-819F-CF0758383543}"/>
            </a:ext>
          </a:extLst>
        </xdr:cNvPr>
        <xdr:cNvSpPr/>
      </xdr:nvSpPr>
      <xdr:spPr>
        <a:xfrm>
          <a:off x="8699500" y="982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170076</xdr:rowOff>
    </xdr:from>
    <xdr:ext cx="534377" cy="259045"/>
    <xdr:sp macro="" textlink="">
      <xdr:nvSpPr>
        <xdr:cNvPr id="353" name="テキスト ボックス 352">
          <a:extLst>
            <a:ext uri="{FF2B5EF4-FFF2-40B4-BE49-F238E27FC236}">
              <a16:creationId xmlns:a16="http://schemas.microsoft.com/office/drawing/2014/main" id="{1890B55E-1178-4C76-B4F3-397629E23958}"/>
            </a:ext>
          </a:extLst>
        </xdr:cNvPr>
        <xdr:cNvSpPr txBox="1"/>
      </xdr:nvSpPr>
      <xdr:spPr>
        <a:xfrm>
          <a:off x="8483111" y="959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139178</xdr:rowOff>
    </xdr:from>
    <xdr:to>
      <xdr:col>41</xdr:col>
      <xdr:colOff>50800</xdr:colOff>
      <xdr:row>58</xdr:row>
      <xdr:rowOff>166348</xdr:rowOff>
    </xdr:to>
    <xdr:cxnSp macro="">
      <xdr:nvCxnSpPr>
        <xdr:cNvPr id="354" name="直線コネクタ 353">
          <a:extLst>
            <a:ext uri="{FF2B5EF4-FFF2-40B4-BE49-F238E27FC236}">
              <a16:creationId xmlns:a16="http://schemas.microsoft.com/office/drawing/2014/main" id="{38437782-AB42-4D78-BEA1-E90F67CA1A3D}"/>
            </a:ext>
          </a:extLst>
        </xdr:cNvPr>
        <xdr:cNvCxnSpPr/>
      </xdr:nvCxnSpPr>
      <xdr:spPr>
        <a:xfrm flipV="1">
          <a:off x="6972300" y="10083278"/>
          <a:ext cx="889000" cy="2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160713</xdr:rowOff>
    </xdr:from>
    <xdr:to>
      <xdr:col>41</xdr:col>
      <xdr:colOff>101600</xdr:colOff>
      <xdr:row>57</xdr:row>
      <xdr:rowOff>90863</xdr:rowOff>
    </xdr:to>
    <xdr:sp macro="" textlink="">
      <xdr:nvSpPr>
        <xdr:cNvPr id="355" name="フローチャート: 判断 354">
          <a:extLst>
            <a:ext uri="{FF2B5EF4-FFF2-40B4-BE49-F238E27FC236}">
              <a16:creationId xmlns:a16="http://schemas.microsoft.com/office/drawing/2014/main" id="{AECB59EF-52B8-4B42-A85A-394F5286043A}"/>
            </a:ext>
          </a:extLst>
        </xdr:cNvPr>
        <xdr:cNvSpPr/>
      </xdr:nvSpPr>
      <xdr:spPr>
        <a:xfrm>
          <a:off x="7810500" y="9761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107390</xdr:rowOff>
    </xdr:from>
    <xdr:ext cx="534377" cy="259045"/>
    <xdr:sp macro="" textlink="">
      <xdr:nvSpPr>
        <xdr:cNvPr id="356" name="テキスト ボックス 355">
          <a:extLst>
            <a:ext uri="{FF2B5EF4-FFF2-40B4-BE49-F238E27FC236}">
              <a16:creationId xmlns:a16="http://schemas.microsoft.com/office/drawing/2014/main" id="{2C33EEDF-8CF6-40D4-959B-107D7601D901}"/>
            </a:ext>
          </a:extLst>
        </xdr:cNvPr>
        <xdr:cNvSpPr txBox="1"/>
      </xdr:nvSpPr>
      <xdr:spPr>
        <a:xfrm>
          <a:off x="7594111" y="9537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24223</xdr:rowOff>
    </xdr:from>
    <xdr:to>
      <xdr:col>36</xdr:col>
      <xdr:colOff>165100</xdr:colOff>
      <xdr:row>57</xdr:row>
      <xdr:rowOff>125823</xdr:rowOff>
    </xdr:to>
    <xdr:sp macro="" textlink="">
      <xdr:nvSpPr>
        <xdr:cNvPr id="357" name="フローチャート: 判断 356">
          <a:extLst>
            <a:ext uri="{FF2B5EF4-FFF2-40B4-BE49-F238E27FC236}">
              <a16:creationId xmlns:a16="http://schemas.microsoft.com/office/drawing/2014/main" id="{F3345845-26C6-47F5-B915-69163BC2496B}"/>
            </a:ext>
          </a:extLst>
        </xdr:cNvPr>
        <xdr:cNvSpPr/>
      </xdr:nvSpPr>
      <xdr:spPr>
        <a:xfrm>
          <a:off x="6921500" y="979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142350</xdr:rowOff>
    </xdr:from>
    <xdr:ext cx="534377" cy="259045"/>
    <xdr:sp macro="" textlink="">
      <xdr:nvSpPr>
        <xdr:cNvPr id="358" name="テキスト ボックス 357">
          <a:extLst>
            <a:ext uri="{FF2B5EF4-FFF2-40B4-BE49-F238E27FC236}">
              <a16:creationId xmlns:a16="http://schemas.microsoft.com/office/drawing/2014/main" id="{6165B818-FFCB-41CD-9601-998E07151AAD}"/>
            </a:ext>
          </a:extLst>
        </xdr:cNvPr>
        <xdr:cNvSpPr txBox="1"/>
      </xdr:nvSpPr>
      <xdr:spPr>
        <a:xfrm>
          <a:off x="6705111" y="9572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B14AA0CF-BC0E-4024-A0EB-673749D281F5}"/>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B7DE45A9-B1EE-46C6-9C54-D9FF2560CE5C}"/>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BD92FA06-E086-4699-BD0D-9A48DD56B569}"/>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8BD25D09-1902-494E-B51E-39744C8E70E2}"/>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84D8958B-54B8-4920-8DC8-E0A84561F1DF}"/>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99171</xdr:rowOff>
    </xdr:from>
    <xdr:to>
      <xdr:col>55</xdr:col>
      <xdr:colOff>50800</xdr:colOff>
      <xdr:row>59</xdr:row>
      <xdr:rowOff>29321</xdr:rowOff>
    </xdr:to>
    <xdr:sp macro="" textlink="">
      <xdr:nvSpPr>
        <xdr:cNvPr id="364" name="楕円 363">
          <a:extLst>
            <a:ext uri="{FF2B5EF4-FFF2-40B4-BE49-F238E27FC236}">
              <a16:creationId xmlns:a16="http://schemas.microsoft.com/office/drawing/2014/main" id="{74ABB2F7-14BC-49A2-9DBE-72B49CEBEBD7}"/>
            </a:ext>
          </a:extLst>
        </xdr:cNvPr>
        <xdr:cNvSpPr/>
      </xdr:nvSpPr>
      <xdr:spPr>
        <a:xfrm>
          <a:off x="10426700" y="10043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14098</xdr:rowOff>
    </xdr:from>
    <xdr:ext cx="469744" cy="259045"/>
    <xdr:sp macro="" textlink="">
      <xdr:nvSpPr>
        <xdr:cNvPr id="365" name="農林水産業費該当値テキスト">
          <a:extLst>
            <a:ext uri="{FF2B5EF4-FFF2-40B4-BE49-F238E27FC236}">
              <a16:creationId xmlns:a16="http://schemas.microsoft.com/office/drawing/2014/main" id="{51659C52-7B8B-48AF-8522-1110F9B9AE22}"/>
            </a:ext>
          </a:extLst>
        </xdr:cNvPr>
        <xdr:cNvSpPr txBox="1"/>
      </xdr:nvSpPr>
      <xdr:spPr>
        <a:xfrm>
          <a:off x="10528300" y="9958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106078</xdr:rowOff>
    </xdr:from>
    <xdr:to>
      <xdr:col>50</xdr:col>
      <xdr:colOff>165100</xdr:colOff>
      <xdr:row>59</xdr:row>
      <xdr:rowOff>36228</xdr:rowOff>
    </xdr:to>
    <xdr:sp macro="" textlink="">
      <xdr:nvSpPr>
        <xdr:cNvPr id="366" name="楕円 365">
          <a:extLst>
            <a:ext uri="{FF2B5EF4-FFF2-40B4-BE49-F238E27FC236}">
              <a16:creationId xmlns:a16="http://schemas.microsoft.com/office/drawing/2014/main" id="{595E2B33-F044-49AB-A26D-95460469E79C}"/>
            </a:ext>
          </a:extLst>
        </xdr:cNvPr>
        <xdr:cNvSpPr/>
      </xdr:nvSpPr>
      <xdr:spPr>
        <a:xfrm>
          <a:off x="9588500" y="1005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27355</xdr:rowOff>
    </xdr:from>
    <xdr:ext cx="469744" cy="259045"/>
    <xdr:sp macro="" textlink="">
      <xdr:nvSpPr>
        <xdr:cNvPr id="367" name="テキスト ボックス 366">
          <a:extLst>
            <a:ext uri="{FF2B5EF4-FFF2-40B4-BE49-F238E27FC236}">
              <a16:creationId xmlns:a16="http://schemas.microsoft.com/office/drawing/2014/main" id="{E6A2221A-3E26-43E4-A2EC-97FC7CB5F9F3}"/>
            </a:ext>
          </a:extLst>
        </xdr:cNvPr>
        <xdr:cNvSpPr txBox="1"/>
      </xdr:nvSpPr>
      <xdr:spPr>
        <a:xfrm>
          <a:off x="9404428" y="10142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96362</xdr:rowOff>
    </xdr:from>
    <xdr:to>
      <xdr:col>46</xdr:col>
      <xdr:colOff>38100</xdr:colOff>
      <xdr:row>59</xdr:row>
      <xdr:rowOff>26512</xdr:rowOff>
    </xdr:to>
    <xdr:sp macro="" textlink="">
      <xdr:nvSpPr>
        <xdr:cNvPr id="368" name="楕円 367">
          <a:extLst>
            <a:ext uri="{FF2B5EF4-FFF2-40B4-BE49-F238E27FC236}">
              <a16:creationId xmlns:a16="http://schemas.microsoft.com/office/drawing/2014/main" id="{37505DED-A828-47FD-A0A1-CAFA96D047A2}"/>
            </a:ext>
          </a:extLst>
        </xdr:cNvPr>
        <xdr:cNvSpPr/>
      </xdr:nvSpPr>
      <xdr:spPr>
        <a:xfrm>
          <a:off x="8699500" y="10040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17639</xdr:rowOff>
    </xdr:from>
    <xdr:ext cx="469744" cy="259045"/>
    <xdr:sp macro="" textlink="">
      <xdr:nvSpPr>
        <xdr:cNvPr id="369" name="テキスト ボックス 368">
          <a:extLst>
            <a:ext uri="{FF2B5EF4-FFF2-40B4-BE49-F238E27FC236}">
              <a16:creationId xmlns:a16="http://schemas.microsoft.com/office/drawing/2014/main" id="{B9AB21E6-3879-4D39-BE2E-EC4542A80248}"/>
            </a:ext>
          </a:extLst>
        </xdr:cNvPr>
        <xdr:cNvSpPr txBox="1"/>
      </xdr:nvSpPr>
      <xdr:spPr>
        <a:xfrm>
          <a:off x="8515428" y="10133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88378</xdr:rowOff>
    </xdr:from>
    <xdr:to>
      <xdr:col>41</xdr:col>
      <xdr:colOff>101600</xdr:colOff>
      <xdr:row>59</xdr:row>
      <xdr:rowOff>18528</xdr:rowOff>
    </xdr:to>
    <xdr:sp macro="" textlink="">
      <xdr:nvSpPr>
        <xdr:cNvPr id="370" name="楕円 369">
          <a:extLst>
            <a:ext uri="{FF2B5EF4-FFF2-40B4-BE49-F238E27FC236}">
              <a16:creationId xmlns:a16="http://schemas.microsoft.com/office/drawing/2014/main" id="{4B4203A6-6AEF-4B0B-9398-D61E432F4A67}"/>
            </a:ext>
          </a:extLst>
        </xdr:cNvPr>
        <xdr:cNvSpPr/>
      </xdr:nvSpPr>
      <xdr:spPr>
        <a:xfrm>
          <a:off x="7810500" y="10032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9655</xdr:rowOff>
    </xdr:from>
    <xdr:ext cx="469744" cy="259045"/>
    <xdr:sp macro="" textlink="">
      <xdr:nvSpPr>
        <xdr:cNvPr id="371" name="テキスト ボックス 370">
          <a:extLst>
            <a:ext uri="{FF2B5EF4-FFF2-40B4-BE49-F238E27FC236}">
              <a16:creationId xmlns:a16="http://schemas.microsoft.com/office/drawing/2014/main" id="{4D2CD085-F2A6-4C35-B415-F05FE443F38F}"/>
            </a:ext>
          </a:extLst>
        </xdr:cNvPr>
        <xdr:cNvSpPr txBox="1"/>
      </xdr:nvSpPr>
      <xdr:spPr>
        <a:xfrm>
          <a:off x="7626428" y="10125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115548</xdr:rowOff>
    </xdr:from>
    <xdr:to>
      <xdr:col>36</xdr:col>
      <xdr:colOff>165100</xdr:colOff>
      <xdr:row>59</xdr:row>
      <xdr:rowOff>45698</xdr:rowOff>
    </xdr:to>
    <xdr:sp macro="" textlink="">
      <xdr:nvSpPr>
        <xdr:cNvPr id="372" name="楕円 371">
          <a:extLst>
            <a:ext uri="{FF2B5EF4-FFF2-40B4-BE49-F238E27FC236}">
              <a16:creationId xmlns:a16="http://schemas.microsoft.com/office/drawing/2014/main" id="{89A0F4B0-13BF-4EC7-9002-4E312AD2A7E6}"/>
            </a:ext>
          </a:extLst>
        </xdr:cNvPr>
        <xdr:cNvSpPr/>
      </xdr:nvSpPr>
      <xdr:spPr>
        <a:xfrm>
          <a:off x="6921500" y="10059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36825</xdr:rowOff>
    </xdr:from>
    <xdr:ext cx="469744" cy="259045"/>
    <xdr:sp macro="" textlink="">
      <xdr:nvSpPr>
        <xdr:cNvPr id="373" name="テキスト ボックス 372">
          <a:extLst>
            <a:ext uri="{FF2B5EF4-FFF2-40B4-BE49-F238E27FC236}">
              <a16:creationId xmlns:a16="http://schemas.microsoft.com/office/drawing/2014/main" id="{F9225862-0867-42FB-B141-3BB882CE67C2}"/>
            </a:ext>
          </a:extLst>
        </xdr:cNvPr>
        <xdr:cNvSpPr txBox="1"/>
      </xdr:nvSpPr>
      <xdr:spPr>
        <a:xfrm>
          <a:off x="6737428" y="10152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D8403308-DB70-428A-B76E-CD6CF6F73117}"/>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763CCBFC-5F53-4551-A9C8-C9A6B88A8431}"/>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1CE631C2-E089-41C4-925D-2B7E3C4EC961}"/>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B3E9AFE0-1B1B-4A56-B25F-582992B98C99}"/>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951C08D-0C70-4B0E-BFE6-CBA9859F853D}"/>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A08D2A10-F55A-4E3A-9468-9EBC49A523ED}"/>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B89ADF8E-2EC2-4D97-A924-30D336C248DE}"/>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539957F9-F9CD-482C-9BA5-DCA3C31C9748}"/>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5655AA69-44BD-4722-8920-ED158DE130A7}"/>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F0ED6E4E-C721-4B14-9B2D-AFC3537A89A1}"/>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EC13D389-9F76-4B91-80DE-7388C4149EF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27F9E8C4-DD8B-49C6-9862-F7038012324F}"/>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703D8902-A292-4C8E-BB57-FB970F5E7C7A}"/>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a:extLst>
            <a:ext uri="{FF2B5EF4-FFF2-40B4-BE49-F238E27FC236}">
              <a16:creationId xmlns:a16="http://schemas.microsoft.com/office/drawing/2014/main" id="{63B98E70-32F8-40B3-A4FE-66A2006703BE}"/>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BD964E9C-8790-45C7-9DF4-E954D59DFFDC}"/>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a:extLst>
            <a:ext uri="{FF2B5EF4-FFF2-40B4-BE49-F238E27FC236}">
              <a16:creationId xmlns:a16="http://schemas.microsoft.com/office/drawing/2014/main" id="{FB65F781-A7ED-4FA0-BEA3-2F329C9B0E18}"/>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BDF698E3-11A3-4561-96B8-0BF31123E468}"/>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a:extLst>
            <a:ext uri="{FF2B5EF4-FFF2-40B4-BE49-F238E27FC236}">
              <a16:creationId xmlns:a16="http://schemas.microsoft.com/office/drawing/2014/main" id="{7AD1C79D-F51B-4F14-BB2F-81943C51FC84}"/>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A7B0CA0B-FAC2-4435-A73A-C0C8EE3EA15D}"/>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3" name="テキスト ボックス 392">
          <a:extLst>
            <a:ext uri="{FF2B5EF4-FFF2-40B4-BE49-F238E27FC236}">
              <a16:creationId xmlns:a16="http://schemas.microsoft.com/office/drawing/2014/main" id="{E98DC03A-0036-4D3E-9D3A-B28543A17C7E}"/>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47E0E037-9EF4-40E7-BB20-1FE7EB72C972}"/>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5" name="テキスト ボックス 394">
          <a:extLst>
            <a:ext uri="{FF2B5EF4-FFF2-40B4-BE49-F238E27FC236}">
              <a16:creationId xmlns:a16="http://schemas.microsoft.com/office/drawing/2014/main" id="{D27A27A3-A657-42B5-B583-43D028A05877}"/>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7028BFDD-0B44-4D7F-A2B5-019388B82A3E}"/>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F7E8D961-3846-45C4-9D15-D9BC632C289A}"/>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47718E6A-A33D-4CD9-A52E-4BE2DCDA59FD}"/>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45745</xdr:rowOff>
    </xdr:from>
    <xdr:to>
      <xdr:col>54</xdr:col>
      <xdr:colOff>189865</xdr:colOff>
      <xdr:row>79</xdr:row>
      <xdr:rowOff>88347</xdr:rowOff>
    </xdr:to>
    <xdr:cxnSp macro="">
      <xdr:nvCxnSpPr>
        <xdr:cNvPr id="399" name="直線コネクタ 398">
          <a:extLst>
            <a:ext uri="{FF2B5EF4-FFF2-40B4-BE49-F238E27FC236}">
              <a16:creationId xmlns:a16="http://schemas.microsoft.com/office/drawing/2014/main" id="{3D09E224-E164-4579-A5CD-5469066C2D11}"/>
            </a:ext>
          </a:extLst>
        </xdr:cNvPr>
        <xdr:cNvCxnSpPr/>
      </xdr:nvCxnSpPr>
      <xdr:spPr>
        <a:xfrm flipV="1">
          <a:off x="10475595" y="12047245"/>
          <a:ext cx="1270" cy="1585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92174</xdr:rowOff>
    </xdr:from>
    <xdr:ext cx="378565" cy="259045"/>
    <xdr:sp macro="" textlink="">
      <xdr:nvSpPr>
        <xdr:cNvPr id="400" name="商工費最小値テキスト">
          <a:extLst>
            <a:ext uri="{FF2B5EF4-FFF2-40B4-BE49-F238E27FC236}">
              <a16:creationId xmlns:a16="http://schemas.microsoft.com/office/drawing/2014/main" id="{EBE3F0EC-F634-41DD-82F0-CB1431B208DD}"/>
            </a:ext>
          </a:extLst>
        </xdr:cNvPr>
        <xdr:cNvSpPr txBox="1"/>
      </xdr:nvSpPr>
      <xdr:spPr>
        <a:xfrm>
          <a:off x="10528300" y="13636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88347</xdr:rowOff>
    </xdr:from>
    <xdr:to>
      <xdr:col>55</xdr:col>
      <xdr:colOff>88900</xdr:colOff>
      <xdr:row>79</xdr:row>
      <xdr:rowOff>88347</xdr:rowOff>
    </xdr:to>
    <xdr:cxnSp macro="">
      <xdr:nvCxnSpPr>
        <xdr:cNvPr id="401" name="直線コネクタ 400">
          <a:extLst>
            <a:ext uri="{FF2B5EF4-FFF2-40B4-BE49-F238E27FC236}">
              <a16:creationId xmlns:a16="http://schemas.microsoft.com/office/drawing/2014/main" id="{AAB32375-27D1-4B85-9EC4-2C1700A33218}"/>
            </a:ext>
          </a:extLst>
        </xdr:cNvPr>
        <xdr:cNvCxnSpPr/>
      </xdr:nvCxnSpPr>
      <xdr:spPr>
        <a:xfrm>
          <a:off x="10388600" y="13632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163872</xdr:rowOff>
    </xdr:from>
    <xdr:ext cx="534377" cy="259045"/>
    <xdr:sp macro="" textlink="">
      <xdr:nvSpPr>
        <xdr:cNvPr id="402" name="商工費最大値テキスト">
          <a:extLst>
            <a:ext uri="{FF2B5EF4-FFF2-40B4-BE49-F238E27FC236}">
              <a16:creationId xmlns:a16="http://schemas.microsoft.com/office/drawing/2014/main" id="{CB12551A-DDA4-41A8-9CED-FE6DBFC858FC}"/>
            </a:ext>
          </a:extLst>
        </xdr:cNvPr>
        <xdr:cNvSpPr txBox="1"/>
      </xdr:nvSpPr>
      <xdr:spPr>
        <a:xfrm>
          <a:off x="10528300" y="11822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97,754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45745</xdr:rowOff>
    </xdr:from>
    <xdr:to>
      <xdr:col>55</xdr:col>
      <xdr:colOff>88900</xdr:colOff>
      <xdr:row>70</xdr:row>
      <xdr:rowOff>45745</xdr:rowOff>
    </xdr:to>
    <xdr:cxnSp macro="">
      <xdr:nvCxnSpPr>
        <xdr:cNvPr id="403" name="直線コネクタ 402">
          <a:extLst>
            <a:ext uri="{FF2B5EF4-FFF2-40B4-BE49-F238E27FC236}">
              <a16:creationId xmlns:a16="http://schemas.microsoft.com/office/drawing/2014/main" id="{1AD0E129-5A52-4DBE-AE2B-FC5D7A76AA78}"/>
            </a:ext>
          </a:extLst>
        </xdr:cNvPr>
        <xdr:cNvCxnSpPr/>
      </xdr:nvCxnSpPr>
      <xdr:spPr>
        <a:xfrm>
          <a:off x="10388600" y="12047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3569</xdr:rowOff>
    </xdr:from>
    <xdr:to>
      <xdr:col>55</xdr:col>
      <xdr:colOff>0</xdr:colOff>
      <xdr:row>79</xdr:row>
      <xdr:rowOff>64164</xdr:rowOff>
    </xdr:to>
    <xdr:cxnSp macro="">
      <xdr:nvCxnSpPr>
        <xdr:cNvPr id="404" name="直線コネクタ 403">
          <a:extLst>
            <a:ext uri="{FF2B5EF4-FFF2-40B4-BE49-F238E27FC236}">
              <a16:creationId xmlns:a16="http://schemas.microsoft.com/office/drawing/2014/main" id="{E4305814-55B8-43BD-8433-0C4ADC85FA9E}"/>
            </a:ext>
          </a:extLst>
        </xdr:cNvPr>
        <xdr:cNvCxnSpPr/>
      </xdr:nvCxnSpPr>
      <xdr:spPr>
        <a:xfrm flipV="1">
          <a:off x="9639300" y="13548119"/>
          <a:ext cx="838200" cy="60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64816</xdr:rowOff>
    </xdr:from>
    <xdr:ext cx="534377" cy="259045"/>
    <xdr:sp macro="" textlink="">
      <xdr:nvSpPr>
        <xdr:cNvPr id="405" name="商工費平均値テキスト">
          <a:extLst>
            <a:ext uri="{FF2B5EF4-FFF2-40B4-BE49-F238E27FC236}">
              <a16:creationId xmlns:a16="http://schemas.microsoft.com/office/drawing/2014/main" id="{08089811-0268-4EE4-AA9D-375B20900F8F}"/>
            </a:ext>
          </a:extLst>
        </xdr:cNvPr>
        <xdr:cNvSpPr txBox="1"/>
      </xdr:nvSpPr>
      <xdr:spPr>
        <a:xfrm>
          <a:off x="10528300" y="130950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41939</xdr:rowOff>
    </xdr:from>
    <xdr:to>
      <xdr:col>55</xdr:col>
      <xdr:colOff>50800</xdr:colOff>
      <xdr:row>77</xdr:row>
      <xdr:rowOff>143539</xdr:rowOff>
    </xdr:to>
    <xdr:sp macro="" textlink="">
      <xdr:nvSpPr>
        <xdr:cNvPr id="406" name="フローチャート: 判断 405">
          <a:extLst>
            <a:ext uri="{FF2B5EF4-FFF2-40B4-BE49-F238E27FC236}">
              <a16:creationId xmlns:a16="http://schemas.microsoft.com/office/drawing/2014/main" id="{F739EE68-F373-48D4-9855-8B67C1C9F105}"/>
            </a:ext>
          </a:extLst>
        </xdr:cNvPr>
        <xdr:cNvSpPr/>
      </xdr:nvSpPr>
      <xdr:spPr>
        <a:xfrm>
          <a:off x="10426700" y="132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6753</xdr:rowOff>
    </xdr:from>
    <xdr:to>
      <xdr:col>50</xdr:col>
      <xdr:colOff>114300</xdr:colOff>
      <xdr:row>79</xdr:row>
      <xdr:rowOff>64164</xdr:rowOff>
    </xdr:to>
    <xdr:cxnSp macro="">
      <xdr:nvCxnSpPr>
        <xdr:cNvPr id="407" name="直線コネクタ 406">
          <a:extLst>
            <a:ext uri="{FF2B5EF4-FFF2-40B4-BE49-F238E27FC236}">
              <a16:creationId xmlns:a16="http://schemas.microsoft.com/office/drawing/2014/main" id="{7F60B389-E0F5-4A82-8A5E-2EC4D9F17AAF}"/>
            </a:ext>
          </a:extLst>
        </xdr:cNvPr>
        <xdr:cNvCxnSpPr/>
      </xdr:nvCxnSpPr>
      <xdr:spPr>
        <a:xfrm>
          <a:off x="8750300" y="13551303"/>
          <a:ext cx="889000" cy="57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73665</xdr:rowOff>
    </xdr:from>
    <xdr:to>
      <xdr:col>50</xdr:col>
      <xdr:colOff>165100</xdr:colOff>
      <xdr:row>78</xdr:row>
      <xdr:rowOff>3815</xdr:rowOff>
    </xdr:to>
    <xdr:sp macro="" textlink="">
      <xdr:nvSpPr>
        <xdr:cNvPr id="408" name="フローチャート: 判断 407">
          <a:extLst>
            <a:ext uri="{FF2B5EF4-FFF2-40B4-BE49-F238E27FC236}">
              <a16:creationId xmlns:a16="http://schemas.microsoft.com/office/drawing/2014/main" id="{C933C816-B04E-4F4C-9D94-755A1023D19B}"/>
            </a:ext>
          </a:extLst>
        </xdr:cNvPr>
        <xdr:cNvSpPr/>
      </xdr:nvSpPr>
      <xdr:spPr>
        <a:xfrm>
          <a:off x="9588500" y="1327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20342</xdr:rowOff>
    </xdr:from>
    <xdr:ext cx="534377" cy="259045"/>
    <xdr:sp macro="" textlink="">
      <xdr:nvSpPr>
        <xdr:cNvPr id="409" name="テキスト ボックス 408">
          <a:extLst>
            <a:ext uri="{FF2B5EF4-FFF2-40B4-BE49-F238E27FC236}">
              <a16:creationId xmlns:a16="http://schemas.microsoft.com/office/drawing/2014/main" id="{9F3B785C-9D87-40EF-B7FD-0C9F7D4CBC01}"/>
            </a:ext>
          </a:extLst>
        </xdr:cNvPr>
        <xdr:cNvSpPr txBox="1"/>
      </xdr:nvSpPr>
      <xdr:spPr>
        <a:xfrm>
          <a:off x="9372111" y="1305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6753</xdr:rowOff>
    </xdr:from>
    <xdr:to>
      <xdr:col>45</xdr:col>
      <xdr:colOff>177800</xdr:colOff>
      <xdr:row>79</xdr:row>
      <xdr:rowOff>58204</xdr:rowOff>
    </xdr:to>
    <xdr:cxnSp macro="">
      <xdr:nvCxnSpPr>
        <xdr:cNvPr id="410" name="直線コネクタ 409">
          <a:extLst>
            <a:ext uri="{FF2B5EF4-FFF2-40B4-BE49-F238E27FC236}">
              <a16:creationId xmlns:a16="http://schemas.microsoft.com/office/drawing/2014/main" id="{03ED78F1-BDE5-4132-89C5-314FD6E712EF}"/>
            </a:ext>
          </a:extLst>
        </xdr:cNvPr>
        <xdr:cNvCxnSpPr/>
      </xdr:nvCxnSpPr>
      <xdr:spPr>
        <a:xfrm flipV="1">
          <a:off x="7861300" y="13551303"/>
          <a:ext cx="889000" cy="51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16990</xdr:rowOff>
    </xdr:from>
    <xdr:to>
      <xdr:col>46</xdr:col>
      <xdr:colOff>38100</xdr:colOff>
      <xdr:row>77</xdr:row>
      <xdr:rowOff>118590</xdr:rowOff>
    </xdr:to>
    <xdr:sp macro="" textlink="">
      <xdr:nvSpPr>
        <xdr:cNvPr id="411" name="フローチャート: 判断 410">
          <a:extLst>
            <a:ext uri="{FF2B5EF4-FFF2-40B4-BE49-F238E27FC236}">
              <a16:creationId xmlns:a16="http://schemas.microsoft.com/office/drawing/2014/main" id="{9D3C888C-73AF-45F9-8B1F-8BA0FB597B97}"/>
            </a:ext>
          </a:extLst>
        </xdr:cNvPr>
        <xdr:cNvSpPr/>
      </xdr:nvSpPr>
      <xdr:spPr>
        <a:xfrm>
          <a:off x="8699500" y="132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135117</xdr:rowOff>
    </xdr:from>
    <xdr:ext cx="534377" cy="259045"/>
    <xdr:sp macro="" textlink="">
      <xdr:nvSpPr>
        <xdr:cNvPr id="412" name="テキスト ボックス 411">
          <a:extLst>
            <a:ext uri="{FF2B5EF4-FFF2-40B4-BE49-F238E27FC236}">
              <a16:creationId xmlns:a16="http://schemas.microsoft.com/office/drawing/2014/main" id="{CE40FF6C-8681-48DB-809C-2C39D04ED567}"/>
            </a:ext>
          </a:extLst>
        </xdr:cNvPr>
        <xdr:cNvSpPr txBox="1"/>
      </xdr:nvSpPr>
      <xdr:spPr>
        <a:xfrm>
          <a:off x="8483111" y="1299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58204</xdr:rowOff>
    </xdr:from>
    <xdr:to>
      <xdr:col>41</xdr:col>
      <xdr:colOff>50800</xdr:colOff>
      <xdr:row>79</xdr:row>
      <xdr:rowOff>80541</xdr:rowOff>
    </xdr:to>
    <xdr:cxnSp macro="">
      <xdr:nvCxnSpPr>
        <xdr:cNvPr id="413" name="直線コネクタ 412">
          <a:extLst>
            <a:ext uri="{FF2B5EF4-FFF2-40B4-BE49-F238E27FC236}">
              <a16:creationId xmlns:a16="http://schemas.microsoft.com/office/drawing/2014/main" id="{A9009912-8B1A-4C0E-9030-678861B37BD1}"/>
            </a:ext>
          </a:extLst>
        </xdr:cNvPr>
        <xdr:cNvCxnSpPr/>
      </xdr:nvCxnSpPr>
      <xdr:spPr>
        <a:xfrm flipV="1">
          <a:off x="6972300" y="13602754"/>
          <a:ext cx="889000" cy="2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151651</xdr:rowOff>
    </xdr:from>
    <xdr:to>
      <xdr:col>41</xdr:col>
      <xdr:colOff>101600</xdr:colOff>
      <xdr:row>78</xdr:row>
      <xdr:rowOff>81801</xdr:rowOff>
    </xdr:to>
    <xdr:sp macro="" textlink="">
      <xdr:nvSpPr>
        <xdr:cNvPr id="414" name="フローチャート: 判断 413">
          <a:extLst>
            <a:ext uri="{FF2B5EF4-FFF2-40B4-BE49-F238E27FC236}">
              <a16:creationId xmlns:a16="http://schemas.microsoft.com/office/drawing/2014/main" id="{8B979D77-15F2-411E-A68E-E0F27CAC9192}"/>
            </a:ext>
          </a:extLst>
        </xdr:cNvPr>
        <xdr:cNvSpPr/>
      </xdr:nvSpPr>
      <xdr:spPr>
        <a:xfrm>
          <a:off x="7810500" y="13353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98328</xdr:rowOff>
    </xdr:from>
    <xdr:ext cx="534377" cy="259045"/>
    <xdr:sp macro="" textlink="">
      <xdr:nvSpPr>
        <xdr:cNvPr id="415" name="テキスト ボックス 414">
          <a:extLst>
            <a:ext uri="{FF2B5EF4-FFF2-40B4-BE49-F238E27FC236}">
              <a16:creationId xmlns:a16="http://schemas.microsoft.com/office/drawing/2014/main" id="{02F018FF-09E6-461A-9325-4101D9BEEBD3}"/>
            </a:ext>
          </a:extLst>
        </xdr:cNvPr>
        <xdr:cNvSpPr txBox="1"/>
      </xdr:nvSpPr>
      <xdr:spPr>
        <a:xfrm>
          <a:off x="7594111" y="13128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23244</xdr:rowOff>
    </xdr:from>
    <xdr:to>
      <xdr:col>36</xdr:col>
      <xdr:colOff>165100</xdr:colOff>
      <xdr:row>78</xdr:row>
      <xdr:rowOff>124844</xdr:rowOff>
    </xdr:to>
    <xdr:sp macro="" textlink="">
      <xdr:nvSpPr>
        <xdr:cNvPr id="416" name="フローチャート: 判断 415">
          <a:extLst>
            <a:ext uri="{FF2B5EF4-FFF2-40B4-BE49-F238E27FC236}">
              <a16:creationId xmlns:a16="http://schemas.microsoft.com/office/drawing/2014/main" id="{B031C0DA-088C-4777-A8D9-076033286927}"/>
            </a:ext>
          </a:extLst>
        </xdr:cNvPr>
        <xdr:cNvSpPr/>
      </xdr:nvSpPr>
      <xdr:spPr>
        <a:xfrm>
          <a:off x="6921500" y="1339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141371</xdr:rowOff>
    </xdr:from>
    <xdr:ext cx="534377" cy="259045"/>
    <xdr:sp macro="" textlink="">
      <xdr:nvSpPr>
        <xdr:cNvPr id="417" name="テキスト ボックス 416">
          <a:extLst>
            <a:ext uri="{FF2B5EF4-FFF2-40B4-BE49-F238E27FC236}">
              <a16:creationId xmlns:a16="http://schemas.microsoft.com/office/drawing/2014/main" id="{CD7E27BA-5D73-4A43-9836-D67F200AA4F2}"/>
            </a:ext>
          </a:extLst>
        </xdr:cNvPr>
        <xdr:cNvSpPr txBox="1"/>
      </xdr:nvSpPr>
      <xdr:spPr>
        <a:xfrm>
          <a:off x="6705111" y="1317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C4921047-7D25-4C43-8C05-0BF0138B23B1}"/>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EDDBC4F5-2111-4139-A24B-FD688F60E37F}"/>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F73D8EB7-5820-4969-B906-342FFCE06CAF}"/>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31ECB2C6-CD6E-4915-97BC-26192DA9F2CC}"/>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6987FC68-B8F3-418B-A1E1-8266000E2DFA}"/>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124219</xdr:rowOff>
    </xdr:from>
    <xdr:to>
      <xdr:col>55</xdr:col>
      <xdr:colOff>50800</xdr:colOff>
      <xdr:row>79</xdr:row>
      <xdr:rowOff>54369</xdr:rowOff>
    </xdr:to>
    <xdr:sp macro="" textlink="">
      <xdr:nvSpPr>
        <xdr:cNvPr id="423" name="楕円 422">
          <a:extLst>
            <a:ext uri="{FF2B5EF4-FFF2-40B4-BE49-F238E27FC236}">
              <a16:creationId xmlns:a16="http://schemas.microsoft.com/office/drawing/2014/main" id="{2B8B2C7D-DD2F-43C1-AF31-506867368A15}"/>
            </a:ext>
          </a:extLst>
        </xdr:cNvPr>
        <xdr:cNvSpPr/>
      </xdr:nvSpPr>
      <xdr:spPr>
        <a:xfrm>
          <a:off x="10426700" y="13497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39146</xdr:rowOff>
    </xdr:from>
    <xdr:ext cx="469744" cy="259045"/>
    <xdr:sp macro="" textlink="">
      <xdr:nvSpPr>
        <xdr:cNvPr id="424" name="商工費該当値テキスト">
          <a:extLst>
            <a:ext uri="{FF2B5EF4-FFF2-40B4-BE49-F238E27FC236}">
              <a16:creationId xmlns:a16="http://schemas.microsoft.com/office/drawing/2014/main" id="{52488BA5-97C6-4D6C-BEFF-F3CB07E80CFE}"/>
            </a:ext>
          </a:extLst>
        </xdr:cNvPr>
        <xdr:cNvSpPr txBox="1"/>
      </xdr:nvSpPr>
      <xdr:spPr>
        <a:xfrm>
          <a:off x="10528300" y="13412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13364</xdr:rowOff>
    </xdr:from>
    <xdr:to>
      <xdr:col>50</xdr:col>
      <xdr:colOff>165100</xdr:colOff>
      <xdr:row>79</xdr:row>
      <xdr:rowOff>114964</xdr:rowOff>
    </xdr:to>
    <xdr:sp macro="" textlink="">
      <xdr:nvSpPr>
        <xdr:cNvPr id="425" name="楕円 424">
          <a:extLst>
            <a:ext uri="{FF2B5EF4-FFF2-40B4-BE49-F238E27FC236}">
              <a16:creationId xmlns:a16="http://schemas.microsoft.com/office/drawing/2014/main" id="{1E31B5CC-91E5-45CB-8D6A-B43A101E1B3E}"/>
            </a:ext>
          </a:extLst>
        </xdr:cNvPr>
        <xdr:cNvSpPr/>
      </xdr:nvSpPr>
      <xdr:spPr>
        <a:xfrm>
          <a:off x="9588500" y="1355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106091</xdr:rowOff>
    </xdr:from>
    <xdr:ext cx="469744" cy="259045"/>
    <xdr:sp macro="" textlink="">
      <xdr:nvSpPr>
        <xdr:cNvPr id="426" name="テキスト ボックス 425">
          <a:extLst>
            <a:ext uri="{FF2B5EF4-FFF2-40B4-BE49-F238E27FC236}">
              <a16:creationId xmlns:a16="http://schemas.microsoft.com/office/drawing/2014/main" id="{4DE7E78F-9F33-4884-BB7A-2D242CB5B5E3}"/>
            </a:ext>
          </a:extLst>
        </xdr:cNvPr>
        <xdr:cNvSpPr txBox="1"/>
      </xdr:nvSpPr>
      <xdr:spPr>
        <a:xfrm>
          <a:off x="9404428" y="13650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127403</xdr:rowOff>
    </xdr:from>
    <xdr:to>
      <xdr:col>46</xdr:col>
      <xdr:colOff>38100</xdr:colOff>
      <xdr:row>79</xdr:row>
      <xdr:rowOff>57553</xdr:rowOff>
    </xdr:to>
    <xdr:sp macro="" textlink="">
      <xdr:nvSpPr>
        <xdr:cNvPr id="427" name="楕円 426">
          <a:extLst>
            <a:ext uri="{FF2B5EF4-FFF2-40B4-BE49-F238E27FC236}">
              <a16:creationId xmlns:a16="http://schemas.microsoft.com/office/drawing/2014/main" id="{529675DE-4E01-45A5-A1CF-C03772F9966C}"/>
            </a:ext>
          </a:extLst>
        </xdr:cNvPr>
        <xdr:cNvSpPr/>
      </xdr:nvSpPr>
      <xdr:spPr>
        <a:xfrm>
          <a:off x="8699500" y="13500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48680</xdr:rowOff>
    </xdr:from>
    <xdr:ext cx="469744" cy="259045"/>
    <xdr:sp macro="" textlink="">
      <xdr:nvSpPr>
        <xdr:cNvPr id="428" name="テキスト ボックス 427">
          <a:extLst>
            <a:ext uri="{FF2B5EF4-FFF2-40B4-BE49-F238E27FC236}">
              <a16:creationId xmlns:a16="http://schemas.microsoft.com/office/drawing/2014/main" id="{F9554EFE-90D9-42BB-8C87-260D3B1611BE}"/>
            </a:ext>
          </a:extLst>
        </xdr:cNvPr>
        <xdr:cNvSpPr txBox="1"/>
      </xdr:nvSpPr>
      <xdr:spPr>
        <a:xfrm>
          <a:off x="8515428" y="13593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7404</xdr:rowOff>
    </xdr:from>
    <xdr:to>
      <xdr:col>41</xdr:col>
      <xdr:colOff>101600</xdr:colOff>
      <xdr:row>79</xdr:row>
      <xdr:rowOff>109004</xdr:rowOff>
    </xdr:to>
    <xdr:sp macro="" textlink="">
      <xdr:nvSpPr>
        <xdr:cNvPr id="429" name="楕円 428">
          <a:extLst>
            <a:ext uri="{FF2B5EF4-FFF2-40B4-BE49-F238E27FC236}">
              <a16:creationId xmlns:a16="http://schemas.microsoft.com/office/drawing/2014/main" id="{930ED0EC-6FDB-46E3-B9F1-24EF14FBCAFA}"/>
            </a:ext>
          </a:extLst>
        </xdr:cNvPr>
        <xdr:cNvSpPr/>
      </xdr:nvSpPr>
      <xdr:spPr>
        <a:xfrm>
          <a:off x="7810500" y="13551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100131</xdr:rowOff>
    </xdr:from>
    <xdr:ext cx="469744" cy="259045"/>
    <xdr:sp macro="" textlink="">
      <xdr:nvSpPr>
        <xdr:cNvPr id="430" name="テキスト ボックス 429">
          <a:extLst>
            <a:ext uri="{FF2B5EF4-FFF2-40B4-BE49-F238E27FC236}">
              <a16:creationId xmlns:a16="http://schemas.microsoft.com/office/drawing/2014/main" id="{EB657FEB-541F-420D-8159-FF5F005D9197}"/>
            </a:ext>
          </a:extLst>
        </xdr:cNvPr>
        <xdr:cNvSpPr txBox="1"/>
      </xdr:nvSpPr>
      <xdr:spPr>
        <a:xfrm>
          <a:off x="7626428" y="13644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29741</xdr:rowOff>
    </xdr:from>
    <xdr:to>
      <xdr:col>36</xdr:col>
      <xdr:colOff>165100</xdr:colOff>
      <xdr:row>79</xdr:row>
      <xdr:rowOff>131341</xdr:rowOff>
    </xdr:to>
    <xdr:sp macro="" textlink="">
      <xdr:nvSpPr>
        <xdr:cNvPr id="431" name="楕円 430">
          <a:extLst>
            <a:ext uri="{FF2B5EF4-FFF2-40B4-BE49-F238E27FC236}">
              <a16:creationId xmlns:a16="http://schemas.microsoft.com/office/drawing/2014/main" id="{E2FAD46F-E1A9-4802-8E6B-736417A90178}"/>
            </a:ext>
          </a:extLst>
        </xdr:cNvPr>
        <xdr:cNvSpPr/>
      </xdr:nvSpPr>
      <xdr:spPr>
        <a:xfrm>
          <a:off x="6921500" y="13574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122468</xdr:rowOff>
    </xdr:from>
    <xdr:ext cx="469744" cy="259045"/>
    <xdr:sp macro="" textlink="">
      <xdr:nvSpPr>
        <xdr:cNvPr id="432" name="テキスト ボックス 431">
          <a:extLst>
            <a:ext uri="{FF2B5EF4-FFF2-40B4-BE49-F238E27FC236}">
              <a16:creationId xmlns:a16="http://schemas.microsoft.com/office/drawing/2014/main" id="{3B67BBCD-0665-4450-A07E-1A16AF67CACF}"/>
            </a:ext>
          </a:extLst>
        </xdr:cNvPr>
        <xdr:cNvSpPr txBox="1"/>
      </xdr:nvSpPr>
      <xdr:spPr>
        <a:xfrm>
          <a:off x="6737428" y="13667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4B973566-7A23-4BC0-840F-1ED7A75F025F}"/>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C83C2B85-1A20-4FB1-9529-5EBB995161A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229FD5A4-45D3-44A8-B454-1A81CD8B4ECD}"/>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AC4B2A1-60CF-46E6-B779-097CCC82AB41}"/>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2304B879-A336-466B-AAB0-2FFC34851D1C}"/>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398D5E4-B161-4175-BD4C-4CA01006AD83}"/>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2CBA4E25-533F-4CCA-8616-13234B806E6F}"/>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6939DB78-4B8E-4D8C-AC5C-5F892C9A019D}"/>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C0F3113A-6781-43CB-839A-EA28247DF7D8}"/>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998D5AB0-105B-4E03-967A-15C69F2FAD34}"/>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a:extLst>
            <a:ext uri="{FF2B5EF4-FFF2-40B4-BE49-F238E27FC236}">
              <a16:creationId xmlns:a16="http://schemas.microsoft.com/office/drawing/2014/main" id="{919E0F94-12D5-45BB-8875-BDA7884F03D5}"/>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4" name="テキスト ボックス 443">
          <a:extLst>
            <a:ext uri="{FF2B5EF4-FFF2-40B4-BE49-F238E27FC236}">
              <a16:creationId xmlns:a16="http://schemas.microsoft.com/office/drawing/2014/main" id="{53DC57E7-9A2C-47EE-8180-CA8C4110F632}"/>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a:extLst>
            <a:ext uri="{FF2B5EF4-FFF2-40B4-BE49-F238E27FC236}">
              <a16:creationId xmlns:a16="http://schemas.microsoft.com/office/drawing/2014/main" id="{E132D41E-A426-434C-B9B0-DEF7C5109717}"/>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a:extLst>
            <a:ext uri="{FF2B5EF4-FFF2-40B4-BE49-F238E27FC236}">
              <a16:creationId xmlns:a16="http://schemas.microsoft.com/office/drawing/2014/main" id="{D93A1764-9A5E-47B9-ABBD-3CC6944F2909}"/>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a:extLst>
            <a:ext uri="{FF2B5EF4-FFF2-40B4-BE49-F238E27FC236}">
              <a16:creationId xmlns:a16="http://schemas.microsoft.com/office/drawing/2014/main" id="{DD1FB5E1-55D2-4422-8349-6FD3A369D91A}"/>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8" name="テキスト ボックス 447">
          <a:extLst>
            <a:ext uri="{FF2B5EF4-FFF2-40B4-BE49-F238E27FC236}">
              <a16:creationId xmlns:a16="http://schemas.microsoft.com/office/drawing/2014/main" id="{C2C37A13-B909-4613-AF74-D8BCD5A11AA7}"/>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a:extLst>
            <a:ext uri="{FF2B5EF4-FFF2-40B4-BE49-F238E27FC236}">
              <a16:creationId xmlns:a16="http://schemas.microsoft.com/office/drawing/2014/main" id="{2D01D6FF-E0B2-4497-A014-C122D06806A8}"/>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0" name="テキスト ボックス 449">
          <a:extLst>
            <a:ext uri="{FF2B5EF4-FFF2-40B4-BE49-F238E27FC236}">
              <a16:creationId xmlns:a16="http://schemas.microsoft.com/office/drawing/2014/main" id="{8E81DBFC-49ED-4A7C-B44F-8DC5A6ACEBF8}"/>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a:extLst>
            <a:ext uri="{FF2B5EF4-FFF2-40B4-BE49-F238E27FC236}">
              <a16:creationId xmlns:a16="http://schemas.microsoft.com/office/drawing/2014/main" id="{683491E9-99DB-4749-AE04-CF7C6CCDEFBE}"/>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a:extLst>
            <a:ext uri="{FF2B5EF4-FFF2-40B4-BE49-F238E27FC236}">
              <a16:creationId xmlns:a16="http://schemas.microsoft.com/office/drawing/2014/main" id="{DB6DC82F-86C3-4273-9EF4-899E0F3FAA7A}"/>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a:extLst>
            <a:ext uri="{FF2B5EF4-FFF2-40B4-BE49-F238E27FC236}">
              <a16:creationId xmlns:a16="http://schemas.microsoft.com/office/drawing/2014/main" id="{A1508511-C5F7-4311-B1D3-4CD3ACE878F5}"/>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a:extLst>
            <a:ext uri="{FF2B5EF4-FFF2-40B4-BE49-F238E27FC236}">
              <a16:creationId xmlns:a16="http://schemas.microsoft.com/office/drawing/2014/main" id="{AD77C5B6-2AE5-48AF-AD91-44A48212BCCA}"/>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3C3B656A-39F8-40BC-8E32-42FB7E31715E}"/>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DA82574A-16B9-4F17-A68B-D0F60CCE6796}"/>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453BEDC7-AF39-426F-8116-E802592E14D3}"/>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105116</xdr:rowOff>
    </xdr:from>
    <xdr:to>
      <xdr:col>54</xdr:col>
      <xdr:colOff>189865</xdr:colOff>
      <xdr:row>98</xdr:row>
      <xdr:rowOff>29341</xdr:rowOff>
    </xdr:to>
    <xdr:cxnSp macro="">
      <xdr:nvCxnSpPr>
        <xdr:cNvPr id="458" name="直線コネクタ 457">
          <a:extLst>
            <a:ext uri="{FF2B5EF4-FFF2-40B4-BE49-F238E27FC236}">
              <a16:creationId xmlns:a16="http://schemas.microsoft.com/office/drawing/2014/main" id="{FE4308B9-3041-4C3A-B1AF-9A50A8D756EC}"/>
            </a:ext>
          </a:extLst>
        </xdr:cNvPr>
        <xdr:cNvCxnSpPr/>
      </xdr:nvCxnSpPr>
      <xdr:spPr>
        <a:xfrm flipV="1">
          <a:off x="10475595" y="15535616"/>
          <a:ext cx="1270" cy="1295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33168</xdr:rowOff>
    </xdr:from>
    <xdr:ext cx="534377" cy="259045"/>
    <xdr:sp macro="" textlink="">
      <xdr:nvSpPr>
        <xdr:cNvPr id="459" name="土木費最小値テキスト">
          <a:extLst>
            <a:ext uri="{FF2B5EF4-FFF2-40B4-BE49-F238E27FC236}">
              <a16:creationId xmlns:a16="http://schemas.microsoft.com/office/drawing/2014/main" id="{244D95BD-6341-46D6-8763-D7DC603B21EB}"/>
            </a:ext>
          </a:extLst>
        </xdr:cNvPr>
        <xdr:cNvSpPr txBox="1"/>
      </xdr:nvSpPr>
      <xdr:spPr>
        <a:xfrm>
          <a:off x="10528300" y="1683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29341</xdr:rowOff>
    </xdr:from>
    <xdr:to>
      <xdr:col>55</xdr:col>
      <xdr:colOff>88900</xdr:colOff>
      <xdr:row>98</xdr:row>
      <xdr:rowOff>29341</xdr:rowOff>
    </xdr:to>
    <xdr:cxnSp macro="">
      <xdr:nvCxnSpPr>
        <xdr:cNvPr id="460" name="直線コネクタ 459">
          <a:extLst>
            <a:ext uri="{FF2B5EF4-FFF2-40B4-BE49-F238E27FC236}">
              <a16:creationId xmlns:a16="http://schemas.microsoft.com/office/drawing/2014/main" id="{7C4AA6EB-8EAC-4B73-865E-B7F4ED365CFA}"/>
            </a:ext>
          </a:extLst>
        </xdr:cNvPr>
        <xdr:cNvCxnSpPr/>
      </xdr:nvCxnSpPr>
      <xdr:spPr>
        <a:xfrm>
          <a:off x="10388600" y="1683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51793</xdr:rowOff>
    </xdr:from>
    <xdr:ext cx="599010" cy="259045"/>
    <xdr:sp macro="" textlink="">
      <xdr:nvSpPr>
        <xdr:cNvPr id="461" name="土木費最大値テキスト">
          <a:extLst>
            <a:ext uri="{FF2B5EF4-FFF2-40B4-BE49-F238E27FC236}">
              <a16:creationId xmlns:a16="http://schemas.microsoft.com/office/drawing/2014/main" id="{E99A58D3-FE5D-447A-B679-21EEE37E3D26}"/>
            </a:ext>
          </a:extLst>
        </xdr:cNvPr>
        <xdr:cNvSpPr txBox="1"/>
      </xdr:nvSpPr>
      <xdr:spPr>
        <a:xfrm>
          <a:off x="10528300" y="15310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141,177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105116</xdr:rowOff>
    </xdr:from>
    <xdr:to>
      <xdr:col>55</xdr:col>
      <xdr:colOff>88900</xdr:colOff>
      <xdr:row>90</xdr:row>
      <xdr:rowOff>105116</xdr:rowOff>
    </xdr:to>
    <xdr:cxnSp macro="">
      <xdr:nvCxnSpPr>
        <xdr:cNvPr id="462" name="直線コネクタ 461">
          <a:extLst>
            <a:ext uri="{FF2B5EF4-FFF2-40B4-BE49-F238E27FC236}">
              <a16:creationId xmlns:a16="http://schemas.microsoft.com/office/drawing/2014/main" id="{3407F362-D9B0-411D-86B0-B83BAD8866D5}"/>
            </a:ext>
          </a:extLst>
        </xdr:cNvPr>
        <xdr:cNvCxnSpPr/>
      </xdr:nvCxnSpPr>
      <xdr:spPr>
        <a:xfrm>
          <a:off x="10388600" y="15535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82255</xdr:rowOff>
    </xdr:from>
    <xdr:to>
      <xdr:col>55</xdr:col>
      <xdr:colOff>0</xdr:colOff>
      <xdr:row>97</xdr:row>
      <xdr:rowOff>81952</xdr:rowOff>
    </xdr:to>
    <xdr:cxnSp macro="">
      <xdr:nvCxnSpPr>
        <xdr:cNvPr id="463" name="直線コネクタ 462">
          <a:extLst>
            <a:ext uri="{FF2B5EF4-FFF2-40B4-BE49-F238E27FC236}">
              <a16:creationId xmlns:a16="http://schemas.microsoft.com/office/drawing/2014/main" id="{D630216B-D93F-4866-82A6-0A26E512D19F}"/>
            </a:ext>
          </a:extLst>
        </xdr:cNvPr>
        <xdr:cNvCxnSpPr/>
      </xdr:nvCxnSpPr>
      <xdr:spPr>
        <a:xfrm>
          <a:off x="9639300" y="16541455"/>
          <a:ext cx="838200" cy="17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117491</xdr:rowOff>
    </xdr:from>
    <xdr:ext cx="534377" cy="259045"/>
    <xdr:sp macro="" textlink="">
      <xdr:nvSpPr>
        <xdr:cNvPr id="464" name="土木費平均値テキスト">
          <a:extLst>
            <a:ext uri="{FF2B5EF4-FFF2-40B4-BE49-F238E27FC236}">
              <a16:creationId xmlns:a16="http://schemas.microsoft.com/office/drawing/2014/main" id="{C3A38BA3-80F5-43B7-A042-3D6C7B031B5A}"/>
            </a:ext>
          </a:extLst>
        </xdr:cNvPr>
        <xdr:cNvSpPr txBox="1"/>
      </xdr:nvSpPr>
      <xdr:spPr>
        <a:xfrm>
          <a:off x="10528300" y="162337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94614</xdr:rowOff>
    </xdr:from>
    <xdr:to>
      <xdr:col>55</xdr:col>
      <xdr:colOff>50800</xdr:colOff>
      <xdr:row>96</xdr:row>
      <xdr:rowOff>24764</xdr:rowOff>
    </xdr:to>
    <xdr:sp macro="" textlink="">
      <xdr:nvSpPr>
        <xdr:cNvPr id="465" name="フローチャート: 判断 464">
          <a:extLst>
            <a:ext uri="{FF2B5EF4-FFF2-40B4-BE49-F238E27FC236}">
              <a16:creationId xmlns:a16="http://schemas.microsoft.com/office/drawing/2014/main" id="{66BE6159-CE37-4A20-9AED-8194AF9AD3DE}"/>
            </a:ext>
          </a:extLst>
        </xdr:cNvPr>
        <xdr:cNvSpPr/>
      </xdr:nvSpPr>
      <xdr:spPr>
        <a:xfrm>
          <a:off x="10426700" y="1638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76095</xdr:rowOff>
    </xdr:from>
    <xdr:to>
      <xdr:col>50</xdr:col>
      <xdr:colOff>114300</xdr:colOff>
      <xdr:row>96</xdr:row>
      <xdr:rowOff>82255</xdr:rowOff>
    </xdr:to>
    <xdr:cxnSp macro="">
      <xdr:nvCxnSpPr>
        <xdr:cNvPr id="466" name="直線コネクタ 465">
          <a:extLst>
            <a:ext uri="{FF2B5EF4-FFF2-40B4-BE49-F238E27FC236}">
              <a16:creationId xmlns:a16="http://schemas.microsoft.com/office/drawing/2014/main" id="{109C4806-C6B6-4DE7-9018-26608A5C7290}"/>
            </a:ext>
          </a:extLst>
        </xdr:cNvPr>
        <xdr:cNvCxnSpPr/>
      </xdr:nvCxnSpPr>
      <xdr:spPr>
        <a:xfrm>
          <a:off x="8750300" y="16535295"/>
          <a:ext cx="889000" cy="6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81215</xdr:rowOff>
    </xdr:from>
    <xdr:to>
      <xdr:col>50</xdr:col>
      <xdr:colOff>165100</xdr:colOff>
      <xdr:row>96</xdr:row>
      <xdr:rowOff>11365</xdr:rowOff>
    </xdr:to>
    <xdr:sp macro="" textlink="">
      <xdr:nvSpPr>
        <xdr:cNvPr id="467" name="フローチャート: 判断 466">
          <a:extLst>
            <a:ext uri="{FF2B5EF4-FFF2-40B4-BE49-F238E27FC236}">
              <a16:creationId xmlns:a16="http://schemas.microsoft.com/office/drawing/2014/main" id="{45419985-232C-44E4-A388-216A60C9DC21}"/>
            </a:ext>
          </a:extLst>
        </xdr:cNvPr>
        <xdr:cNvSpPr/>
      </xdr:nvSpPr>
      <xdr:spPr>
        <a:xfrm>
          <a:off x="9588500" y="1636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27892</xdr:rowOff>
    </xdr:from>
    <xdr:ext cx="534377" cy="259045"/>
    <xdr:sp macro="" textlink="">
      <xdr:nvSpPr>
        <xdr:cNvPr id="468" name="テキスト ボックス 467">
          <a:extLst>
            <a:ext uri="{FF2B5EF4-FFF2-40B4-BE49-F238E27FC236}">
              <a16:creationId xmlns:a16="http://schemas.microsoft.com/office/drawing/2014/main" id="{07EE0733-CB7B-46E7-96C3-BF961EF0165A}"/>
            </a:ext>
          </a:extLst>
        </xdr:cNvPr>
        <xdr:cNvSpPr txBox="1"/>
      </xdr:nvSpPr>
      <xdr:spPr>
        <a:xfrm>
          <a:off x="9372111" y="16144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76095</xdr:rowOff>
    </xdr:from>
    <xdr:to>
      <xdr:col>45</xdr:col>
      <xdr:colOff>177800</xdr:colOff>
      <xdr:row>96</xdr:row>
      <xdr:rowOff>129163</xdr:rowOff>
    </xdr:to>
    <xdr:cxnSp macro="">
      <xdr:nvCxnSpPr>
        <xdr:cNvPr id="469" name="直線コネクタ 468">
          <a:extLst>
            <a:ext uri="{FF2B5EF4-FFF2-40B4-BE49-F238E27FC236}">
              <a16:creationId xmlns:a16="http://schemas.microsoft.com/office/drawing/2014/main" id="{AA6EFE94-2A17-447A-B592-DA61B7B8DD1E}"/>
            </a:ext>
          </a:extLst>
        </xdr:cNvPr>
        <xdr:cNvCxnSpPr/>
      </xdr:nvCxnSpPr>
      <xdr:spPr>
        <a:xfrm flipV="1">
          <a:off x="7861300" y="16535295"/>
          <a:ext cx="889000" cy="53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65714</xdr:rowOff>
    </xdr:from>
    <xdr:to>
      <xdr:col>46</xdr:col>
      <xdr:colOff>38100</xdr:colOff>
      <xdr:row>95</xdr:row>
      <xdr:rowOff>167314</xdr:rowOff>
    </xdr:to>
    <xdr:sp macro="" textlink="">
      <xdr:nvSpPr>
        <xdr:cNvPr id="470" name="フローチャート: 判断 469">
          <a:extLst>
            <a:ext uri="{FF2B5EF4-FFF2-40B4-BE49-F238E27FC236}">
              <a16:creationId xmlns:a16="http://schemas.microsoft.com/office/drawing/2014/main" id="{A8FBF39B-5A74-4CED-932E-76222964DFFB}"/>
            </a:ext>
          </a:extLst>
        </xdr:cNvPr>
        <xdr:cNvSpPr/>
      </xdr:nvSpPr>
      <xdr:spPr>
        <a:xfrm>
          <a:off x="8699500" y="1635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12391</xdr:rowOff>
    </xdr:from>
    <xdr:ext cx="534377" cy="259045"/>
    <xdr:sp macro="" textlink="">
      <xdr:nvSpPr>
        <xdr:cNvPr id="471" name="テキスト ボックス 470">
          <a:extLst>
            <a:ext uri="{FF2B5EF4-FFF2-40B4-BE49-F238E27FC236}">
              <a16:creationId xmlns:a16="http://schemas.microsoft.com/office/drawing/2014/main" id="{E433F6B5-84AB-435D-9A49-D937FBE9860D}"/>
            </a:ext>
          </a:extLst>
        </xdr:cNvPr>
        <xdr:cNvSpPr txBox="1"/>
      </xdr:nvSpPr>
      <xdr:spPr>
        <a:xfrm>
          <a:off x="8483111" y="16128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124819</xdr:rowOff>
    </xdr:from>
    <xdr:to>
      <xdr:col>41</xdr:col>
      <xdr:colOff>50800</xdr:colOff>
      <xdr:row>96</xdr:row>
      <xdr:rowOff>129163</xdr:rowOff>
    </xdr:to>
    <xdr:cxnSp macro="">
      <xdr:nvCxnSpPr>
        <xdr:cNvPr id="472" name="直線コネクタ 471">
          <a:extLst>
            <a:ext uri="{FF2B5EF4-FFF2-40B4-BE49-F238E27FC236}">
              <a16:creationId xmlns:a16="http://schemas.microsoft.com/office/drawing/2014/main" id="{3B17A5BC-CB93-4BB6-8C58-1F33652A16AA}"/>
            </a:ext>
          </a:extLst>
        </xdr:cNvPr>
        <xdr:cNvCxnSpPr/>
      </xdr:nvCxnSpPr>
      <xdr:spPr>
        <a:xfrm>
          <a:off x="6972300" y="16584019"/>
          <a:ext cx="8890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83676</xdr:rowOff>
    </xdr:from>
    <xdr:to>
      <xdr:col>41</xdr:col>
      <xdr:colOff>101600</xdr:colOff>
      <xdr:row>96</xdr:row>
      <xdr:rowOff>13826</xdr:rowOff>
    </xdr:to>
    <xdr:sp macro="" textlink="">
      <xdr:nvSpPr>
        <xdr:cNvPr id="473" name="フローチャート: 判断 472">
          <a:extLst>
            <a:ext uri="{FF2B5EF4-FFF2-40B4-BE49-F238E27FC236}">
              <a16:creationId xmlns:a16="http://schemas.microsoft.com/office/drawing/2014/main" id="{36926BD8-9457-4B3B-8336-C20D7CFD7C0D}"/>
            </a:ext>
          </a:extLst>
        </xdr:cNvPr>
        <xdr:cNvSpPr/>
      </xdr:nvSpPr>
      <xdr:spPr>
        <a:xfrm>
          <a:off x="7810500" y="16371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30353</xdr:rowOff>
    </xdr:from>
    <xdr:ext cx="534377" cy="259045"/>
    <xdr:sp macro="" textlink="">
      <xdr:nvSpPr>
        <xdr:cNvPr id="474" name="テキスト ボックス 473">
          <a:extLst>
            <a:ext uri="{FF2B5EF4-FFF2-40B4-BE49-F238E27FC236}">
              <a16:creationId xmlns:a16="http://schemas.microsoft.com/office/drawing/2014/main" id="{06337E31-C3D0-4DAF-8497-71EF162B69C2}"/>
            </a:ext>
          </a:extLst>
        </xdr:cNvPr>
        <xdr:cNvSpPr txBox="1"/>
      </xdr:nvSpPr>
      <xdr:spPr>
        <a:xfrm>
          <a:off x="7594111" y="1614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125682</xdr:rowOff>
    </xdr:from>
    <xdr:to>
      <xdr:col>36</xdr:col>
      <xdr:colOff>165100</xdr:colOff>
      <xdr:row>96</xdr:row>
      <xdr:rowOff>55832</xdr:rowOff>
    </xdr:to>
    <xdr:sp macro="" textlink="">
      <xdr:nvSpPr>
        <xdr:cNvPr id="475" name="フローチャート: 判断 474">
          <a:extLst>
            <a:ext uri="{FF2B5EF4-FFF2-40B4-BE49-F238E27FC236}">
              <a16:creationId xmlns:a16="http://schemas.microsoft.com/office/drawing/2014/main" id="{C13C2E0A-4067-489E-B58D-95535CA85F50}"/>
            </a:ext>
          </a:extLst>
        </xdr:cNvPr>
        <xdr:cNvSpPr/>
      </xdr:nvSpPr>
      <xdr:spPr>
        <a:xfrm>
          <a:off x="6921500" y="16413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72359</xdr:rowOff>
    </xdr:from>
    <xdr:ext cx="534377" cy="259045"/>
    <xdr:sp macro="" textlink="">
      <xdr:nvSpPr>
        <xdr:cNvPr id="476" name="テキスト ボックス 475">
          <a:extLst>
            <a:ext uri="{FF2B5EF4-FFF2-40B4-BE49-F238E27FC236}">
              <a16:creationId xmlns:a16="http://schemas.microsoft.com/office/drawing/2014/main" id="{95A8F9C7-A2D6-4C94-B8C8-C083D22DA0DA}"/>
            </a:ext>
          </a:extLst>
        </xdr:cNvPr>
        <xdr:cNvSpPr txBox="1"/>
      </xdr:nvSpPr>
      <xdr:spPr>
        <a:xfrm>
          <a:off x="6705111" y="16188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B5A393C3-7725-4D84-AADB-FF87BC8F2643}"/>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4DDD8E0A-D3C7-44AA-ACFC-E5A482E58C72}"/>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BB0603DE-9021-47EA-A3C2-0B01438C54F1}"/>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4CC18A3C-E74D-4894-88FA-9CCB6A87E2F3}"/>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A0B1766D-1FB5-404D-B409-2950D6F2BF12}"/>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31152</xdr:rowOff>
    </xdr:from>
    <xdr:to>
      <xdr:col>55</xdr:col>
      <xdr:colOff>50800</xdr:colOff>
      <xdr:row>97</xdr:row>
      <xdr:rowOff>132752</xdr:rowOff>
    </xdr:to>
    <xdr:sp macro="" textlink="">
      <xdr:nvSpPr>
        <xdr:cNvPr id="482" name="楕円 481">
          <a:extLst>
            <a:ext uri="{FF2B5EF4-FFF2-40B4-BE49-F238E27FC236}">
              <a16:creationId xmlns:a16="http://schemas.microsoft.com/office/drawing/2014/main" id="{718D0746-8956-479B-A9D4-BEDBA23E62D9}"/>
            </a:ext>
          </a:extLst>
        </xdr:cNvPr>
        <xdr:cNvSpPr/>
      </xdr:nvSpPr>
      <xdr:spPr>
        <a:xfrm>
          <a:off x="10426700" y="16661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117529</xdr:rowOff>
    </xdr:from>
    <xdr:ext cx="534377" cy="259045"/>
    <xdr:sp macro="" textlink="">
      <xdr:nvSpPr>
        <xdr:cNvPr id="483" name="土木費該当値テキスト">
          <a:extLst>
            <a:ext uri="{FF2B5EF4-FFF2-40B4-BE49-F238E27FC236}">
              <a16:creationId xmlns:a16="http://schemas.microsoft.com/office/drawing/2014/main" id="{4E28ECF8-8990-466B-9CE0-B7B271467A96}"/>
            </a:ext>
          </a:extLst>
        </xdr:cNvPr>
        <xdr:cNvSpPr txBox="1"/>
      </xdr:nvSpPr>
      <xdr:spPr>
        <a:xfrm>
          <a:off x="10528300" y="16576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31455</xdr:rowOff>
    </xdr:from>
    <xdr:to>
      <xdr:col>50</xdr:col>
      <xdr:colOff>165100</xdr:colOff>
      <xdr:row>96</xdr:row>
      <xdr:rowOff>133055</xdr:rowOff>
    </xdr:to>
    <xdr:sp macro="" textlink="">
      <xdr:nvSpPr>
        <xdr:cNvPr id="484" name="楕円 483">
          <a:extLst>
            <a:ext uri="{FF2B5EF4-FFF2-40B4-BE49-F238E27FC236}">
              <a16:creationId xmlns:a16="http://schemas.microsoft.com/office/drawing/2014/main" id="{920EFE19-8E1F-4AF5-AB53-4A53F61E919B}"/>
            </a:ext>
          </a:extLst>
        </xdr:cNvPr>
        <xdr:cNvSpPr/>
      </xdr:nvSpPr>
      <xdr:spPr>
        <a:xfrm>
          <a:off x="9588500" y="1649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124182</xdr:rowOff>
    </xdr:from>
    <xdr:ext cx="534377" cy="259045"/>
    <xdr:sp macro="" textlink="">
      <xdr:nvSpPr>
        <xdr:cNvPr id="485" name="テキスト ボックス 484">
          <a:extLst>
            <a:ext uri="{FF2B5EF4-FFF2-40B4-BE49-F238E27FC236}">
              <a16:creationId xmlns:a16="http://schemas.microsoft.com/office/drawing/2014/main" id="{2CA0C19D-9683-4A1B-97FF-FD7B85ED140B}"/>
            </a:ext>
          </a:extLst>
        </xdr:cNvPr>
        <xdr:cNvSpPr txBox="1"/>
      </xdr:nvSpPr>
      <xdr:spPr>
        <a:xfrm>
          <a:off x="9372111" y="16583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25295</xdr:rowOff>
    </xdr:from>
    <xdr:to>
      <xdr:col>46</xdr:col>
      <xdr:colOff>38100</xdr:colOff>
      <xdr:row>96</xdr:row>
      <xdr:rowOff>126895</xdr:rowOff>
    </xdr:to>
    <xdr:sp macro="" textlink="">
      <xdr:nvSpPr>
        <xdr:cNvPr id="486" name="楕円 485">
          <a:extLst>
            <a:ext uri="{FF2B5EF4-FFF2-40B4-BE49-F238E27FC236}">
              <a16:creationId xmlns:a16="http://schemas.microsoft.com/office/drawing/2014/main" id="{BDD508B2-CCAA-48D6-9C62-803AE477CF2E}"/>
            </a:ext>
          </a:extLst>
        </xdr:cNvPr>
        <xdr:cNvSpPr/>
      </xdr:nvSpPr>
      <xdr:spPr>
        <a:xfrm>
          <a:off x="8699500" y="1648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118022</xdr:rowOff>
    </xdr:from>
    <xdr:ext cx="534377" cy="259045"/>
    <xdr:sp macro="" textlink="">
      <xdr:nvSpPr>
        <xdr:cNvPr id="487" name="テキスト ボックス 486">
          <a:extLst>
            <a:ext uri="{FF2B5EF4-FFF2-40B4-BE49-F238E27FC236}">
              <a16:creationId xmlns:a16="http://schemas.microsoft.com/office/drawing/2014/main" id="{B49B2A49-B9EB-42F1-A977-AF78CED27B11}"/>
            </a:ext>
          </a:extLst>
        </xdr:cNvPr>
        <xdr:cNvSpPr txBox="1"/>
      </xdr:nvSpPr>
      <xdr:spPr>
        <a:xfrm>
          <a:off x="8483111" y="16577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78363</xdr:rowOff>
    </xdr:from>
    <xdr:to>
      <xdr:col>41</xdr:col>
      <xdr:colOff>101600</xdr:colOff>
      <xdr:row>97</xdr:row>
      <xdr:rowOff>8513</xdr:rowOff>
    </xdr:to>
    <xdr:sp macro="" textlink="">
      <xdr:nvSpPr>
        <xdr:cNvPr id="488" name="楕円 487">
          <a:extLst>
            <a:ext uri="{FF2B5EF4-FFF2-40B4-BE49-F238E27FC236}">
              <a16:creationId xmlns:a16="http://schemas.microsoft.com/office/drawing/2014/main" id="{F70F23B9-EC88-463D-9311-669E5D418F82}"/>
            </a:ext>
          </a:extLst>
        </xdr:cNvPr>
        <xdr:cNvSpPr/>
      </xdr:nvSpPr>
      <xdr:spPr>
        <a:xfrm>
          <a:off x="7810500" y="16537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171090</xdr:rowOff>
    </xdr:from>
    <xdr:ext cx="534377" cy="259045"/>
    <xdr:sp macro="" textlink="">
      <xdr:nvSpPr>
        <xdr:cNvPr id="489" name="テキスト ボックス 488">
          <a:extLst>
            <a:ext uri="{FF2B5EF4-FFF2-40B4-BE49-F238E27FC236}">
              <a16:creationId xmlns:a16="http://schemas.microsoft.com/office/drawing/2014/main" id="{4CBF6CF3-21A9-420F-BD76-D459C151075A}"/>
            </a:ext>
          </a:extLst>
        </xdr:cNvPr>
        <xdr:cNvSpPr txBox="1"/>
      </xdr:nvSpPr>
      <xdr:spPr>
        <a:xfrm>
          <a:off x="7594111" y="16630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74019</xdr:rowOff>
    </xdr:from>
    <xdr:to>
      <xdr:col>36</xdr:col>
      <xdr:colOff>165100</xdr:colOff>
      <xdr:row>97</xdr:row>
      <xdr:rowOff>4169</xdr:rowOff>
    </xdr:to>
    <xdr:sp macro="" textlink="">
      <xdr:nvSpPr>
        <xdr:cNvPr id="490" name="楕円 489">
          <a:extLst>
            <a:ext uri="{FF2B5EF4-FFF2-40B4-BE49-F238E27FC236}">
              <a16:creationId xmlns:a16="http://schemas.microsoft.com/office/drawing/2014/main" id="{E3ACC1DB-9B58-4890-ADD8-C692B424C209}"/>
            </a:ext>
          </a:extLst>
        </xdr:cNvPr>
        <xdr:cNvSpPr/>
      </xdr:nvSpPr>
      <xdr:spPr>
        <a:xfrm>
          <a:off x="6921500" y="16533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166746</xdr:rowOff>
    </xdr:from>
    <xdr:ext cx="534377" cy="259045"/>
    <xdr:sp macro="" textlink="">
      <xdr:nvSpPr>
        <xdr:cNvPr id="491" name="テキスト ボックス 490">
          <a:extLst>
            <a:ext uri="{FF2B5EF4-FFF2-40B4-BE49-F238E27FC236}">
              <a16:creationId xmlns:a16="http://schemas.microsoft.com/office/drawing/2014/main" id="{D8DEB88C-2499-4C1F-AD2A-E2926B459C85}"/>
            </a:ext>
          </a:extLst>
        </xdr:cNvPr>
        <xdr:cNvSpPr txBox="1"/>
      </xdr:nvSpPr>
      <xdr:spPr>
        <a:xfrm>
          <a:off x="6705111" y="1662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C2C67BB7-364F-49C5-A8D6-0F533248B0E7}"/>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CD8A714F-DF5B-4891-9934-0B92464FDBA1}"/>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3536CEC9-6A68-49AB-8F25-9008A67FB6D1}"/>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7EFABD51-C6EE-4A6B-8A08-51AE5AEBAABC}"/>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17A3072-EA4E-44EF-B936-93864BD05636}"/>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F8658735-8F2A-4420-AC7D-C3026B2D8727}"/>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9448C3CD-56F2-46B9-80C3-6EE250982C08}"/>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C9995CD8-09A9-4E69-BADC-5808D08FF1E3}"/>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E181E560-9040-4181-96AF-E377EC58A668}"/>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532A01C6-8662-40B6-B36D-D74993DC0B7F}"/>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78B0994F-CD79-4727-996E-15849209E283}"/>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a:extLst>
            <a:ext uri="{FF2B5EF4-FFF2-40B4-BE49-F238E27FC236}">
              <a16:creationId xmlns:a16="http://schemas.microsoft.com/office/drawing/2014/main" id="{CC980E97-3FEE-4B7B-95DE-B40EF0F8077F}"/>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4" name="テキスト ボックス 503">
          <a:extLst>
            <a:ext uri="{FF2B5EF4-FFF2-40B4-BE49-F238E27FC236}">
              <a16:creationId xmlns:a16="http://schemas.microsoft.com/office/drawing/2014/main" id="{946E37EB-7696-4E81-8E29-071DBCFFD486}"/>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a:extLst>
            <a:ext uri="{FF2B5EF4-FFF2-40B4-BE49-F238E27FC236}">
              <a16:creationId xmlns:a16="http://schemas.microsoft.com/office/drawing/2014/main" id="{0CE27D32-E12C-485A-884E-3232A55CE141}"/>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a:extLst>
            <a:ext uri="{FF2B5EF4-FFF2-40B4-BE49-F238E27FC236}">
              <a16:creationId xmlns:a16="http://schemas.microsoft.com/office/drawing/2014/main" id="{B39542EF-FFEA-416E-8BD7-ED95FB1EAEBE}"/>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a:extLst>
            <a:ext uri="{FF2B5EF4-FFF2-40B4-BE49-F238E27FC236}">
              <a16:creationId xmlns:a16="http://schemas.microsoft.com/office/drawing/2014/main" id="{DF3AE46F-63EA-46B3-B22C-A14A80056D6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a:extLst>
            <a:ext uri="{FF2B5EF4-FFF2-40B4-BE49-F238E27FC236}">
              <a16:creationId xmlns:a16="http://schemas.microsoft.com/office/drawing/2014/main" id="{03C2DEAC-AA7E-4123-92A7-D59D117B63E8}"/>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a:extLst>
            <a:ext uri="{FF2B5EF4-FFF2-40B4-BE49-F238E27FC236}">
              <a16:creationId xmlns:a16="http://schemas.microsoft.com/office/drawing/2014/main" id="{6FA316E7-9963-4C92-9B73-77F37F16C70E}"/>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a:extLst>
            <a:ext uri="{FF2B5EF4-FFF2-40B4-BE49-F238E27FC236}">
              <a16:creationId xmlns:a16="http://schemas.microsoft.com/office/drawing/2014/main" id="{BCFC7AE2-3494-411F-9E17-A2359A3CC3CF}"/>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a:extLst>
            <a:ext uri="{FF2B5EF4-FFF2-40B4-BE49-F238E27FC236}">
              <a16:creationId xmlns:a16="http://schemas.microsoft.com/office/drawing/2014/main" id="{81482B4F-4E49-4D7A-8B1D-6F9FF20DCD8E}"/>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2" name="テキスト ボックス 511">
          <a:extLst>
            <a:ext uri="{FF2B5EF4-FFF2-40B4-BE49-F238E27FC236}">
              <a16:creationId xmlns:a16="http://schemas.microsoft.com/office/drawing/2014/main" id="{A543EB94-B630-45F2-8D85-96682F82DBCB}"/>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4E1668A5-397A-48F1-A5C8-F6CAB50F6C3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B19316DC-EF3A-4037-861D-0DA1473C0BC3}"/>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6A62D477-769B-499A-BEFC-E22557939D45}"/>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133909</xdr:rowOff>
    </xdr:from>
    <xdr:to>
      <xdr:col>85</xdr:col>
      <xdr:colOff>126364</xdr:colOff>
      <xdr:row>38</xdr:row>
      <xdr:rowOff>132537</xdr:rowOff>
    </xdr:to>
    <xdr:cxnSp macro="">
      <xdr:nvCxnSpPr>
        <xdr:cNvPr id="516" name="直線コネクタ 515">
          <a:extLst>
            <a:ext uri="{FF2B5EF4-FFF2-40B4-BE49-F238E27FC236}">
              <a16:creationId xmlns:a16="http://schemas.microsoft.com/office/drawing/2014/main" id="{71A997ED-7938-4F49-A03E-2C3324630654}"/>
            </a:ext>
          </a:extLst>
        </xdr:cNvPr>
        <xdr:cNvCxnSpPr/>
      </xdr:nvCxnSpPr>
      <xdr:spPr>
        <a:xfrm flipV="1">
          <a:off x="16317595" y="5277409"/>
          <a:ext cx="1269" cy="1370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136364</xdr:rowOff>
    </xdr:from>
    <xdr:ext cx="534377" cy="259045"/>
    <xdr:sp macro="" textlink="">
      <xdr:nvSpPr>
        <xdr:cNvPr id="517" name="消防費最小値テキスト">
          <a:extLst>
            <a:ext uri="{FF2B5EF4-FFF2-40B4-BE49-F238E27FC236}">
              <a16:creationId xmlns:a16="http://schemas.microsoft.com/office/drawing/2014/main" id="{A128C035-2C1E-473B-B724-2C4E08961C5F}"/>
            </a:ext>
          </a:extLst>
        </xdr:cNvPr>
        <xdr:cNvSpPr txBox="1"/>
      </xdr:nvSpPr>
      <xdr:spPr>
        <a:xfrm>
          <a:off x="16370300" y="6651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132537</xdr:rowOff>
    </xdr:from>
    <xdr:to>
      <xdr:col>86</xdr:col>
      <xdr:colOff>25400</xdr:colOff>
      <xdr:row>38</xdr:row>
      <xdr:rowOff>132537</xdr:rowOff>
    </xdr:to>
    <xdr:cxnSp macro="">
      <xdr:nvCxnSpPr>
        <xdr:cNvPr id="518" name="直線コネクタ 517">
          <a:extLst>
            <a:ext uri="{FF2B5EF4-FFF2-40B4-BE49-F238E27FC236}">
              <a16:creationId xmlns:a16="http://schemas.microsoft.com/office/drawing/2014/main" id="{9DFF0815-6DDA-41EC-8930-2266C11535C1}"/>
            </a:ext>
          </a:extLst>
        </xdr:cNvPr>
        <xdr:cNvCxnSpPr/>
      </xdr:nvCxnSpPr>
      <xdr:spPr>
        <a:xfrm>
          <a:off x="16230600" y="6647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80586</xdr:rowOff>
    </xdr:from>
    <xdr:ext cx="534377" cy="259045"/>
    <xdr:sp macro="" textlink="">
      <xdr:nvSpPr>
        <xdr:cNvPr id="519" name="消防費最大値テキスト">
          <a:extLst>
            <a:ext uri="{FF2B5EF4-FFF2-40B4-BE49-F238E27FC236}">
              <a16:creationId xmlns:a16="http://schemas.microsoft.com/office/drawing/2014/main" id="{24297256-96B7-4521-89F0-09BA854EACAE}"/>
            </a:ext>
          </a:extLst>
        </xdr:cNvPr>
        <xdr:cNvSpPr txBox="1"/>
      </xdr:nvSpPr>
      <xdr:spPr>
        <a:xfrm>
          <a:off x="16370300" y="5052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133909</xdr:rowOff>
    </xdr:from>
    <xdr:to>
      <xdr:col>86</xdr:col>
      <xdr:colOff>25400</xdr:colOff>
      <xdr:row>30</xdr:row>
      <xdr:rowOff>133909</xdr:rowOff>
    </xdr:to>
    <xdr:cxnSp macro="">
      <xdr:nvCxnSpPr>
        <xdr:cNvPr id="520" name="直線コネクタ 519">
          <a:extLst>
            <a:ext uri="{FF2B5EF4-FFF2-40B4-BE49-F238E27FC236}">
              <a16:creationId xmlns:a16="http://schemas.microsoft.com/office/drawing/2014/main" id="{95C4FF9F-6208-40E1-90AB-A4828B8C4491}"/>
            </a:ext>
          </a:extLst>
        </xdr:cNvPr>
        <xdr:cNvCxnSpPr/>
      </xdr:nvCxnSpPr>
      <xdr:spPr>
        <a:xfrm>
          <a:off x="16230600" y="5277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157950</xdr:rowOff>
    </xdr:from>
    <xdr:to>
      <xdr:col>85</xdr:col>
      <xdr:colOff>127000</xdr:colOff>
      <xdr:row>36</xdr:row>
      <xdr:rowOff>164122</xdr:rowOff>
    </xdr:to>
    <xdr:cxnSp macro="">
      <xdr:nvCxnSpPr>
        <xdr:cNvPr id="521" name="直線コネクタ 520">
          <a:extLst>
            <a:ext uri="{FF2B5EF4-FFF2-40B4-BE49-F238E27FC236}">
              <a16:creationId xmlns:a16="http://schemas.microsoft.com/office/drawing/2014/main" id="{08F19EF8-E389-481C-B6EE-76DB9344AEF5}"/>
            </a:ext>
          </a:extLst>
        </xdr:cNvPr>
        <xdr:cNvCxnSpPr/>
      </xdr:nvCxnSpPr>
      <xdr:spPr>
        <a:xfrm>
          <a:off x="15481300" y="5987250"/>
          <a:ext cx="838200" cy="349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45293</xdr:rowOff>
    </xdr:from>
    <xdr:ext cx="534377" cy="259045"/>
    <xdr:sp macro="" textlink="">
      <xdr:nvSpPr>
        <xdr:cNvPr id="522" name="消防費平均値テキスト">
          <a:extLst>
            <a:ext uri="{FF2B5EF4-FFF2-40B4-BE49-F238E27FC236}">
              <a16:creationId xmlns:a16="http://schemas.microsoft.com/office/drawing/2014/main" id="{5021B7E2-5F41-4171-9E0C-75E9E5B9144F}"/>
            </a:ext>
          </a:extLst>
        </xdr:cNvPr>
        <xdr:cNvSpPr txBox="1"/>
      </xdr:nvSpPr>
      <xdr:spPr>
        <a:xfrm>
          <a:off x="16370300" y="6046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22416</xdr:rowOff>
    </xdr:from>
    <xdr:to>
      <xdr:col>85</xdr:col>
      <xdr:colOff>177800</xdr:colOff>
      <xdr:row>36</xdr:row>
      <xdr:rowOff>124016</xdr:rowOff>
    </xdr:to>
    <xdr:sp macro="" textlink="">
      <xdr:nvSpPr>
        <xdr:cNvPr id="523" name="フローチャート: 判断 522">
          <a:extLst>
            <a:ext uri="{FF2B5EF4-FFF2-40B4-BE49-F238E27FC236}">
              <a16:creationId xmlns:a16="http://schemas.microsoft.com/office/drawing/2014/main" id="{CA862C48-F1A8-4E38-97CA-2C58B78191A2}"/>
            </a:ext>
          </a:extLst>
        </xdr:cNvPr>
        <xdr:cNvSpPr/>
      </xdr:nvSpPr>
      <xdr:spPr>
        <a:xfrm>
          <a:off x="16268700" y="619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157950</xdr:rowOff>
    </xdr:from>
    <xdr:to>
      <xdr:col>81</xdr:col>
      <xdr:colOff>50800</xdr:colOff>
      <xdr:row>35</xdr:row>
      <xdr:rowOff>65786</xdr:rowOff>
    </xdr:to>
    <xdr:cxnSp macro="">
      <xdr:nvCxnSpPr>
        <xdr:cNvPr id="524" name="直線コネクタ 523">
          <a:extLst>
            <a:ext uri="{FF2B5EF4-FFF2-40B4-BE49-F238E27FC236}">
              <a16:creationId xmlns:a16="http://schemas.microsoft.com/office/drawing/2014/main" id="{8858518D-4C16-4527-87A1-4B2F593C51D9}"/>
            </a:ext>
          </a:extLst>
        </xdr:cNvPr>
        <xdr:cNvCxnSpPr/>
      </xdr:nvCxnSpPr>
      <xdr:spPr>
        <a:xfrm flipV="1">
          <a:off x="14592300" y="5987250"/>
          <a:ext cx="889000" cy="79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117780</xdr:rowOff>
    </xdr:from>
    <xdr:to>
      <xdr:col>81</xdr:col>
      <xdr:colOff>101600</xdr:colOff>
      <xdr:row>36</xdr:row>
      <xdr:rowOff>47930</xdr:rowOff>
    </xdr:to>
    <xdr:sp macro="" textlink="">
      <xdr:nvSpPr>
        <xdr:cNvPr id="525" name="フローチャート: 判断 524">
          <a:extLst>
            <a:ext uri="{FF2B5EF4-FFF2-40B4-BE49-F238E27FC236}">
              <a16:creationId xmlns:a16="http://schemas.microsoft.com/office/drawing/2014/main" id="{C65973A8-962C-445F-A05C-9E9134270F29}"/>
            </a:ext>
          </a:extLst>
        </xdr:cNvPr>
        <xdr:cNvSpPr/>
      </xdr:nvSpPr>
      <xdr:spPr>
        <a:xfrm>
          <a:off x="15430500" y="6118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39057</xdr:rowOff>
    </xdr:from>
    <xdr:ext cx="534377" cy="259045"/>
    <xdr:sp macro="" textlink="">
      <xdr:nvSpPr>
        <xdr:cNvPr id="526" name="テキスト ボックス 525">
          <a:extLst>
            <a:ext uri="{FF2B5EF4-FFF2-40B4-BE49-F238E27FC236}">
              <a16:creationId xmlns:a16="http://schemas.microsoft.com/office/drawing/2014/main" id="{CBE55593-7CAC-41ED-B0BD-DBBE90790EFB}"/>
            </a:ext>
          </a:extLst>
        </xdr:cNvPr>
        <xdr:cNvSpPr txBox="1"/>
      </xdr:nvSpPr>
      <xdr:spPr>
        <a:xfrm>
          <a:off x="15214111" y="621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65786</xdr:rowOff>
    </xdr:from>
    <xdr:to>
      <xdr:col>76</xdr:col>
      <xdr:colOff>114300</xdr:colOff>
      <xdr:row>36</xdr:row>
      <xdr:rowOff>114364</xdr:rowOff>
    </xdr:to>
    <xdr:cxnSp macro="">
      <xdr:nvCxnSpPr>
        <xdr:cNvPr id="527" name="直線コネクタ 526">
          <a:extLst>
            <a:ext uri="{FF2B5EF4-FFF2-40B4-BE49-F238E27FC236}">
              <a16:creationId xmlns:a16="http://schemas.microsoft.com/office/drawing/2014/main" id="{13372C16-4201-4F62-AB51-6D92052035FC}"/>
            </a:ext>
          </a:extLst>
        </xdr:cNvPr>
        <xdr:cNvCxnSpPr/>
      </xdr:nvCxnSpPr>
      <xdr:spPr>
        <a:xfrm flipV="1">
          <a:off x="13703300" y="6066536"/>
          <a:ext cx="889000" cy="220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23025</xdr:rowOff>
    </xdr:from>
    <xdr:to>
      <xdr:col>76</xdr:col>
      <xdr:colOff>165100</xdr:colOff>
      <xdr:row>35</xdr:row>
      <xdr:rowOff>124625</xdr:rowOff>
    </xdr:to>
    <xdr:sp macro="" textlink="">
      <xdr:nvSpPr>
        <xdr:cNvPr id="528" name="フローチャート: 判断 527">
          <a:extLst>
            <a:ext uri="{FF2B5EF4-FFF2-40B4-BE49-F238E27FC236}">
              <a16:creationId xmlns:a16="http://schemas.microsoft.com/office/drawing/2014/main" id="{12FFE58B-84F1-42CF-AD1B-7C8E135690DE}"/>
            </a:ext>
          </a:extLst>
        </xdr:cNvPr>
        <xdr:cNvSpPr/>
      </xdr:nvSpPr>
      <xdr:spPr>
        <a:xfrm>
          <a:off x="14541500" y="602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115752</xdr:rowOff>
    </xdr:from>
    <xdr:ext cx="534377" cy="259045"/>
    <xdr:sp macro="" textlink="">
      <xdr:nvSpPr>
        <xdr:cNvPr id="529" name="テキスト ボックス 528">
          <a:extLst>
            <a:ext uri="{FF2B5EF4-FFF2-40B4-BE49-F238E27FC236}">
              <a16:creationId xmlns:a16="http://schemas.microsoft.com/office/drawing/2014/main" id="{4E5C6CAF-C849-4441-992F-7883DFA86AA6}"/>
            </a:ext>
          </a:extLst>
        </xdr:cNvPr>
        <xdr:cNvSpPr txBox="1"/>
      </xdr:nvSpPr>
      <xdr:spPr>
        <a:xfrm>
          <a:off x="14325111" y="6116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114364</xdr:rowOff>
    </xdr:from>
    <xdr:to>
      <xdr:col>71</xdr:col>
      <xdr:colOff>177800</xdr:colOff>
      <xdr:row>37</xdr:row>
      <xdr:rowOff>15646</xdr:rowOff>
    </xdr:to>
    <xdr:cxnSp macro="">
      <xdr:nvCxnSpPr>
        <xdr:cNvPr id="530" name="直線コネクタ 529">
          <a:extLst>
            <a:ext uri="{FF2B5EF4-FFF2-40B4-BE49-F238E27FC236}">
              <a16:creationId xmlns:a16="http://schemas.microsoft.com/office/drawing/2014/main" id="{2E197E7F-371B-41C2-BE3B-824BEDBBAC40}"/>
            </a:ext>
          </a:extLst>
        </xdr:cNvPr>
        <xdr:cNvCxnSpPr/>
      </xdr:nvCxnSpPr>
      <xdr:spPr>
        <a:xfrm flipV="1">
          <a:off x="12814300" y="6286564"/>
          <a:ext cx="889000" cy="72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108179</xdr:rowOff>
    </xdr:from>
    <xdr:to>
      <xdr:col>72</xdr:col>
      <xdr:colOff>38100</xdr:colOff>
      <xdr:row>36</xdr:row>
      <xdr:rowOff>38329</xdr:rowOff>
    </xdr:to>
    <xdr:sp macro="" textlink="">
      <xdr:nvSpPr>
        <xdr:cNvPr id="531" name="フローチャート: 判断 530">
          <a:extLst>
            <a:ext uri="{FF2B5EF4-FFF2-40B4-BE49-F238E27FC236}">
              <a16:creationId xmlns:a16="http://schemas.microsoft.com/office/drawing/2014/main" id="{C30BD75C-069F-47D1-8F93-F3652B391B20}"/>
            </a:ext>
          </a:extLst>
        </xdr:cNvPr>
        <xdr:cNvSpPr/>
      </xdr:nvSpPr>
      <xdr:spPr>
        <a:xfrm>
          <a:off x="13652500" y="610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54856</xdr:rowOff>
    </xdr:from>
    <xdr:ext cx="534377" cy="259045"/>
    <xdr:sp macro="" textlink="">
      <xdr:nvSpPr>
        <xdr:cNvPr id="532" name="テキスト ボックス 531">
          <a:extLst>
            <a:ext uri="{FF2B5EF4-FFF2-40B4-BE49-F238E27FC236}">
              <a16:creationId xmlns:a16="http://schemas.microsoft.com/office/drawing/2014/main" id="{2815EB83-FB53-43AE-86A3-F95E36EDFE63}"/>
            </a:ext>
          </a:extLst>
        </xdr:cNvPr>
        <xdr:cNvSpPr txBox="1"/>
      </xdr:nvSpPr>
      <xdr:spPr>
        <a:xfrm>
          <a:off x="13436111" y="5884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120180</xdr:rowOff>
    </xdr:from>
    <xdr:to>
      <xdr:col>67</xdr:col>
      <xdr:colOff>101600</xdr:colOff>
      <xdr:row>36</xdr:row>
      <xdr:rowOff>50330</xdr:rowOff>
    </xdr:to>
    <xdr:sp macro="" textlink="">
      <xdr:nvSpPr>
        <xdr:cNvPr id="533" name="フローチャート: 判断 532">
          <a:extLst>
            <a:ext uri="{FF2B5EF4-FFF2-40B4-BE49-F238E27FC236}">
              <a16:creationId xmlns:a16="http://schemas.microsoft.com/office/drawing/2014/main" id="{38F36919-5F50-4043-9089-1D6309CF0ED2}"/>
            </a:ext>
          </a:extLst>
        </xdr:cNvPr>
        <xdr:cNvSpPr/>
      </xdr:nvSpPr>
      <xdr:spPr>
        <a:xfrm>
          <a:off x="12763500" y="612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66857</xdr:rowOff>
    </xdr:from>
    <xdr:ext cx="534377" cy="259045"/>
    <xdr:sp macro="" textlink="">
      <xdr:nvSpPr>
        <xdr:cNvPr id="534" name="テキスト ボックス 533">
          <a:extLst>
            <a:ext uri="{FF2B5EF4-FFF2-40B4-BE49-F238E27FC236}">
              <a16:creationId xmlns:a16="http://schemas.microsoft.com/office/drawing/2014/main" id="{1D66B6BC-6001-4A6D-B4DA-E21D95234F7B}"/>
            </a:ext>
          </a:extLst>
        </xdr:cNvPr>
        <xdr:cNvSpPr txBox="1"/>
      </xdr:nvSpPr>
      <xdr:spPr>
        <a:xfrm>
          <a:off x="12547111" y="5896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A966C578-AAEF-45CE-A05A-1176F3F59E3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BB0A4B31-ECBA-478C-A0F5-A3B4924F569A}"/>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FA3BB83F-06DA-4737-85CA-F2E4406F19FF}"/>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EAA58BB7-FC1E-4460-8BA7-A7BC7E85F815}"/>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4F12A539-B6E8-4ECF-8AF7-59E997B4901C}"/>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113322</xdr:rowOff>
    </xdr:from>
    <xdr:to>
      <xdr:col>85</xdr:col>
      <xdr:colOff>177800</xdr:colOff>
      <xdr:row>37</xdr:row>
      <xdr:rowOff>43472</xdr:rowOff>
    </xdr:to>
    <xdr:sp macro="" textlink="">
      <xdr:nvSpPr>
        <xdr:cNvPr id="540" name="楕円 539">
          <a:extLst>
            <a:ext uri="{FF2B5EF4-FFF2-40B4-BE49-F238E27FC236}">
              <a16:creationId xmlns:a16="http://schemas.microsoft.com/office/drawing/2014/main" id="{02C57AF1-BE18-4480-B1B2-7BA06BFA1F5E}"/>
            </a:ext>
          </a:extLst>
        </xdr:cNvPr>
        <xdr:cNvSpPr/>
      </xdr:nvSpPr>
      <xdr:spPr>
        <a:xfrm>
          <a:off x="16268700" y="6285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91749</xdr:rowOff>
    </xdr:from>
    <xdr:ext cx="534377" cy="259045"/>
    <xdr:sp macro="" textlink="">
      <xdr:nvSpPr>
        <xdr:cNvPr id="541" name="消防費該当値テキスト">
          <a:extLst>
            <a:ext uri="{FF2B5EF4-FFF2-40B4-BE49-F238E27FC236}">
              <a16:creationId xmlns:a16="http://schemas.microsoft.com/office/drawing/2014/main" id="{EC81612C-3660-4D97-93E5-B0A0AFEB248E}"/>
            </a:ext>
          </a:extLst>
        </xdr:cNvPr>
        <xdr:cNvSpPr txBox="1"/>
      </xdr:nvSpPr>
      <xdr:spPr>
        <a:xfrm>
          <a:off x="16370300" y="6263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107150</xdr:rowOff>
    </xdr:from>
    <xdr:to>
      <xdr:col>81</xdr:col>
      <xdr:colOff>101600</xdr:colOff>
      <xdr:row>35</xdr:row>
      <xdr:rowOff>37300</xdr:rowOff>
    </xdr:to>
    <xdr:sp macro="" textlink="">
      <xdr:nvSpPr>
        <xdr:cNvPr id="542" name="楕円 541">
          <a:extLst>
            <a:ext uri="{FF2B5EF4-FFF2-40B4-BE49-F238E27FC236}">
              <a16:creationId xmlns:a16="http://schemas.microsoft.com/office/drawing/2014/main" id="{68D6F333-5399-4AB1-9364-C98EC011C8C8}"/>
            </a:ext>
          </a:extLst>
        </xdr:cNvPr>
        <xdr:cNvSpPr/>
      </xdr:nvSpPr>
      <xdr:spPr>
        <a:xfrm>
          <a:off x="15430500" y="593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53827</xdr:rowOff>
    </xdr:from>
    <xdr:ext cx="534377" cy="259045"/>
    <xdr:sp macro="" textlink="">
      <xdr:nvSpPr>
        <xdr:cNvPr id="543" name="テキスト ボックス 542">
          <a:extLst>
            <a:ext uri="{FF2B5EF4-FFF2-40B4-BE49-F238E27FC236}">
              <a16:creationId xmlns:a16="http://schemas.microsoft.com/office/drawing/2014/main" id="{8BA4C368-A526-45E8-94EF-281AD5A0E4F6}"/>
            </a:ext>
          </a:extLst>
        </xdr:cNvPr>
        <xdr:cNvSpPr txBox="1"/>
      </xdr:nvSpPr>
      <xdr:spPr>
        <a:xfrm>
          <a:off x="15214111" y="5711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14986</xdr:rowOff>
    </xdr:from>
    <xdr:to>
      <xdr:col>76</xdr:col>
      <xdr:colOff>165100</xdr:colOff>
      <xdr:row>35</xdr:row>
      <xdr:rowOff>116586</xdr:rowOff>
    </xdr:to>
    <xdr:sp macro="" textlink="">
      <xdr:nvSpPr>
        <xdr:cNvPr id="544" name="楕円 543">
          <a:extLst>
            <a:ext uri="{FF2B5EF4-FFF2-40B4-BE49-F238E27FC236}">
              <a16:creationId xmlns:a16="http://schemas.microsoft.com/office/drawing/2014/main" id="{D8BFF04F-FDC3-4695-A487-2F4AA5E56D80}"/>
            </a:ext>
          </a:extLst>
        </xdr:cNvPr>
        <xdr:cNvSpPr/>
      </xdr:nvSpPr>
      <xdr:spPr>
        <a:xfrm>
          <a:off x="14541500" y="601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133113</xdr:rowOff>
    </xdr:from>
    <xdr:ext cx="534377" cy="259045"/>
    <xdr:sp macro="" textlink="">
      <xdr:nvSpPr>
        <xdr:cNvPr id="545" name="テキスト ボックス 544">
          <a:extLst>
            <a:ext uri="{FF2B5EF4-FFF2-40B4-BE49-F238E27FC236}">
              <a16:creationId xmlns:a16="http://schemas.microsoft.com/office/drawing/2014/main" id="{EB1FBC2D-9DE4-4CA2-967E-0FA0170D70A6}"/>
            </a:ext>
          </a:extLst>
        </xdr:cNvPr>
        <xdr:cNvSpPr txBox="1"/>
      </xdr:nvSpPr>
      <xdr:spPr>
        <a:xfrm>
          <a:off x="14325111" y="5790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63564</xdr:rowOff>
    </xdr:from>
    <xdr:to>
      <xdr:col>72</xdr:col>
      <xdr:colOff>38100</xdr:colOff>
      <xdr:row>36</xdr:row>
      <xdr:rowOff>165164</xdr:rowOff>
    </xdr:to>
    <xdr:sp macro="" textlink="">
      <xdr:nvSpPr>
        <xdr:cNvPr id="546" name="楕円 545">
          <a:extLst>
            <a:ext uri="{FF2B5EF4-FFF2-40B4-BE49-F238E27FC236}">
              <a16:creationId xmlns:a16="http://schemas.microsoft.com/office/drawing/2014/main" id="{3C0E438B-465E-4531-AC19-B732F3760C84}"/>
            </a:ext>
          </a:extLst>
        </xdr:cNvPr>
        <xdr:cNvSpPr/>
      </xdr:nvSpPr>
      <xdr:spPr>
        <a:xfrm>
          <a:off x="13652500" y="623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156291</xdr:rowOff>
    </xdr:from>
    <xdr:ext cx="534377" cy="259045"/>
    <xdr:sp macro="" textlink="">
      <xdr:nvSpPr>
        <xdr:cNvPr id="547" name="テキスト ボックス 546">
          <a:extLst>
            <a:ext uri="{FF2B5EF4-FFF2-40B4-BE49-F238E27FC236}">
              <a16:creationId xmlns:a16="http://schemas.microsoft.com/office/drawing/2014/main" id="{2A84F5D1-C7E4-4112-BB96-1C0187512431}"/>
            </a:ext>
          </a:extLst>
        </xdr:cNvPr>
        <xdr:cNvSpPr txBox="1"/>
      </xdr:nvSpPr>
      <xdr:spPr>
        <a:xfrm>
          <a:off x="13436111" y="632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136296</xdr:rowOff>
    </xdr:from>
    <xdr:to>
      <xdr:col>67</xdr:col>
      <xdr:colOff>101600</xdr:colOff>
      <xdr:row>37</xdr:row>
      <xdr:rowOff>66446</xdr:rowOff>
    </xdr:to>
    <xdr:sp macro="" textlink="">
      <xdr:nvSpPr>
        <xdr:cNvPr id="548" name="楕円 547">
          <a:extLst>
            <a:ext uri="{FF2B5EF4-FFF2-40B4-BE49-F238E27FC236}">
              <a16:creationId xmlns:a16="http://schemas.microsoft.com/office/drawing/2014/main" id="{A9C4EB75-23E5-4BC2-9442-AFC260EDCDD7}"/>
            </a:ext>
          </a:extLst>
        </xdr:cNvPr>
        <xdr:cNvSpPr/>
      </xdr:nvSpPr>
      <xdr:spPr>
        <a:xfrm>
          <a:off x="12763500" y="630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57573</xdr:rowOff>
    </xdr:from>
    <xdr:ext cx="534377" cy="259045"/>
    <xdr:sp macro="" textlink="">
      <xdr:nvSpPr>
        <xdr:cNvPr id="549" name="テキスト ボックス 548">
          <a:extLst>
            <a:ext uri="{FF2B5EF4-FFF2-40B4-BE49-F238E27FC236}">
              <a16:creationId xmlns:a16="http://schemas.microsoft.com/office/drawing/2014/main" id="{E50C9275-1A43-4932-B195-2F5A2688B01B}"/>
            </a:ext>
          </a:extLst>
        </xdr:cNvPr>
        <xdr:cNvSpPr txBox="1"/>
      </xdr:nvSpPr>
      <xdr:spPr>
        <a:xfrm>
          <a:off x="12547111" y="640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2E0379C8-7206-4343-AAD9-A0F29F611DD5}"/>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E58D8ACE-044E-48EA-80C3-E769B9763295}"/>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E79EC242-1CE4-4648-B320-17B4E3C63CF3}"/>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3EF5F65C-D987-46F3-A69C-A5531FE9AF81}"/>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5F30487F-6814-4A0D-8B09-F53B822373BC}"/>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783ABD37-7810-4A61-B727-820F0C7CB0AF}"/>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1DD587FB-D88B-482A-8CBB-BC7AC8F67C94}"/>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8EEB894-B642-4F76-8600-7361B1D4F61B}"/>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B1CE93A4-9435-4FA9-8484-CD7056804B05}"/>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3328A3ED-2263-4C96-8BD4-921254FE746A}"/>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4A889D1-E58F-4FD4-98A1-35E9894D72CD}"/>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id="{60850A30-09E4-437D-97AC-B59ACDC0740C}"/>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a:extLst>
            <a:ext uri="{FF2B5EF4-FFF2-40B4-BE49-F238E27FC236}">
              <a16:creationId xmlns:a16="http://schemas.microsoft.com/office/drawing/2014/main" id="{2EB1BA9F-7320-4F28-AE57-699CD3F2EDA3}"/>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id="{0EDCE15C-64F8-4032-93F1-9CF1EFC51806}"/>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a:extLst>
            <a:ext uri="{FF2B5EF4-FFF2-40B4-BE49-F238E27FC236}">
              <a16:creationId xmlns:a16="http://schemas.microsoft.com/office/drawing/2014/main" id="{9267635B-18B8-4F46-8139-6E558D6ECBC8}"/>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5F3FF645-A575-45B0-A228-2AF1C286A3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a:extLst>
            <a:ext uri="{FF2B5EF4-FFF2-40B4-BE49-F238E27FC236}">
              <a16:creationId xmlns:a16="http://schemas.microsoft.com/office/drawing/2014/main" id="{5A9AC7E4-A4B1-4BFD-B197-54D17161E511}"/>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id="{D9314242-6CD6-4B24-BF4E-6BAC0FDCD7B6}"/>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a:extLst>
            <a:ext uri="{FF2B5EF4-FFF2-40B4-BE49-F238E27FC236}">
              <a16:creationId xmlns:a16="http://schemas.microsoft.com/office/drawing/2014/main" id="{680772FE-20D4-4F61-8D54-AA13A72EDF6B}"/>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id="{F38D484A-6FFD-4E10-BC81-05911EB520A5}"/>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a16="http://schemas.microsoft.com/office/drawing/2014/main" id="{3393FCA1-03F5-4F6D-A2A0-2EBBDC2293DD}"/>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9BBF7530-07A5-4A05-98BF-C02961D08513}"/>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CCA50D8A-A388-40F0-8C49-5D987B9CA976}"/>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5388673C-4A58-4107-9E54-4A0453E58B27}"/>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42507</xdr:rowOff>
    </xdr:from>
    <xdr:to>
      <xdr:col>85</xdr:col>
      <xdr:colOff>126364</xdr:colOff>
      <xdr:row>59</xdr:row>
      <xdr:rowOff>5652</xdr:rowOff>
    </xdr:to>
    <xdr:cxnSp macro="">
      <xdr:nvCxnSpPr>
        <xdr:cNvPr id="574" name="直線コネクタ 573">
          <a:extLst>
            <a:ext uri="{FF2B5EF4-FFF2-40B4-BE49-F238E27FC236}">
              <a16:creationId xmlns:a16="http://schemas.microsoft.com/office/drawing/2014/main" id="{8132E048-B3DE-462B-AAA1-765BC4D7B565}"/>
            </a:ext>
          </a:extLst>
        </xdr:cNvPr>
        <xdr:cNvCxnSpPr/>
      </xdr:nvCxnSpPr>
      <xdr:spPr>
        <a:xfrm flipV="1">
          <a:off x="16317595" y="8786457"/>
          <a:ext cx="1269" cy="1334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9479</xdr:rowOff>
    </xdr:from>
    <xdr:ext cx="534377" cy="259045"/>
    <xdr:sp macro="" textlink="">
      <xdr:nvSpPr>
        <xdr:cNvPr id="575" name="教育費最小値テキスト">
          <a:extLst>
            <a:ext uri="{FF2B5EF4-FFF2-40B4-BE49-F238E27FC236}">
              <a16:creationId xmlns:a16="http://schemas.microsoft.com/office/drawing/2014/main" id="{7716854B-70F0-4238-B65D-C4E0729F4F74}"/>
            </a:ext>
          </a:extLst>
        </xdr:cNvPr>
        <xdr:cNvSpPr txBox="1"/>
      </xdr:nvSpPr>
      <xdr:spPr>
        <a:xfrm>
          <a:off x="16370300" y="1012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5652</xdr:rowOff>
    </xdr:from>
    <xdr:to>
      <xdr:col>86</xdr:col>
      <xdr:colOff>25400</xdr:colOff>
      <xdr:row>59</xdr:row>
      <xdr:rowOff>5652</xdr:rowOff>
    </xdr:to>
    <xdr:cxnSp macro="">
      <xdr:nvCxnSpPr>
        <xdr:cNvPr id="576" name="直線コネクタ 575">
          <a:extLst>
            <a:ext uri="{FF2B5EF4-FFF2-40B4-BE49-F238E27FC236}">
              <a16:creationId xmlns:a16="http://schemas.microsoft.com/office/drawing/2014/main" id="{0231E69B-A1F0-4C2B-8B41-B5F4BDADE1EC}"/>
            </a:ext>
          </a:extLst>
        </xdr:cNvPr>
        <xdr:cNvCxnSpPr/>
      </xdr:nvCxnSpPr>
      <xdr:spPr>
        <a:xfrm>
          <a:off x="16230600" y="10121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160634</xdr:rowOff>
    </xdr:from>
    <xdr:ext cx="599010" cy="259045"/>
    <xdr:sp macro="" textlink="">
      <xdr:nvSpPr>
        <xdr:cNvPr id="577" name="教育費最大値テキスト">
          <a:extLst>
            <a:ext uri="{FF2B5EF4-FFF2-40B4-BE49-F238E27FC236}">
              <a16:creationId xmlns:a16="http://schemas.microsoft.com/office/drawing/2014/main" id="{8632A074-25C4-4F26-91BA-9449B28EEB75}"/>
            </a:ext>
          </a:extLst>
        </xdr:cNvPr>
        <xdr:cNvSpPr txBox="1"/>
      </xdr:nvSpPr>
      <xdr:spPr>
        <a:xfrm>
          <a:off x="16370300" y="8561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138,153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42507</xdr:rowOff>
    </xdr:from>
    <xdr:to>
      <xdr:col>86</xdr:col>
      <xdr:colOff>25400</xdr:colOff>
      <xdr:row>51</xdr:row>
      <xdr:rowOff>42507</xdr:rowOff>
    </xdr:to>
    <xdr:cxnSp macro="">
      <xdr:nvCxnSpPr>
        <xdr:cNvPr id="578" name="直線コネクタ 577">
          <a:extLst>
            <a:ext uri="{FF2B5EF4-FFF2-40B4-BE49-F238E27FC236}">
              <a16:creationId xmlns:a16="http://schemas.microsoft.com/office/drawing/2014/main" id="{F9EAB091-5393-427A-A91A-21CA89419B9D}"/>
            </a:ext>
          </a:extLst>
        </xdr:cNvPr>
        <xdr:cNvCxnSpPr/>
      </xdr:nvCxnSpPr>
      <xdr:spPr>
        <a:xfrm>
          <a:off x="16230600" y="8786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162763</xdr:rowOff>
    </xdr:from>
    <xdr:to>
      <xdr:col>85</xdr:col>
      <xdr:colOff>127000</xdr:colOff>
      <xdr:row>58</xdr:row>
      <xdr:rowOff>69114</xdr:rowOff>
    </xdr:to>
    <xdr:cxnSp macro="">
      <xdr:nvCxnSpPr>
        <xdr:cNvPr id="579" name="直線コネクタ 578">
          <a:extLst>
            <a:ext uri="{FF2B5EF4-FFF2-40B4-BE49-F238E27FC236}">
              <a16:creationId xmlns:a16="http://schemas.microsoft.com/office/drawing/2014/main" id="{2D9202D1-1656-47CA-9E8F-D984BB66AD7E}"/>
            </a:ext>
          </a:extLst>
        </xdr:cNvPr>
        <xdr:cNvCxnSpPr/>
      </xdr:nvCxnSpPr>
      <xdr:spPr>
        <a:xfrm flipV="1">
          <a:off x="15481300" y="9763963"/>
          <a:ext cx="838200" cy="249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102405</xdr:rowOff>
    </xdr:from>
    <xdr:ext cx="534377" cy="259045"/>
    <xdr:sp macro="" textlink="">
      <xdr:nvSpPr>
        <xdr:cNvPr id="580" name="教育費平均値テキスト">
          <a:extLst>
            <a:ext uri="{FF2B5EF4-FFF2-40B4-BE49-F238E27FC236}">
              <a16:creationId xmlns:a16="http://schemas.microsoft.com/office/drawing/2014/main" id="{D2249710-3438-4BB5-AF82-EDBC2B54B0E5}"/>
            </a:ext>
          </a:extLst>
        </xdr:cNvPr>
        <xdr:cNvSpPr txBox="1"/>
      </xdr:nvSpPr>
      <xdr:spPr>
        <a:xfrm>
          <a:off x="16370300" y="9532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79528</xdr:rowOff>
    </xdr:from>
    <xdr:to>
      <xdr:col>85</xdr:col>
      <xdr:colOff>177800</xdr:colOff>
      <xdr:row>57</xdr:row>
      <xdr:rowOff>9678</xdr:rowOff>
    </xdr:to>
    <xdr:sp macro="" textlink="">
      <xdr:nvSpPr>
        <xdr:cNvPr id="581" name="フローチャート: 判断 580">
          <a:extLst>
            <a:ext uri="{FF2B5EF4-FFF2-40B4-BE49-F238E27FC236}">
              <a16:creationId xmlns:a16="http://schemas.microsoft.com/office/drawing/2014/main" id="{459DD7D8-6F7B-405A-84B4-F971CE66E04F}"/>
            </a:ext>
          </a:extLst>
        </xdr:cNvPr>
        <xdr:cNvSpPr/>
      </xdr:nvSpPr>
      <xdr:spPr>
        <a:xfrm>
          <a:off x="16268700" y="968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62954</xdr:rowOff>
    </xdr:from>
    <xdr:to>
      <xdr:col>81</xdr:col>
      <xdr:colOff>50800</xdr:colOff>
      <xdr:row>58</xdr:row>
      <xdr:rowOff>69114</xdr:rowOff>
    </xdr:to>
    <xdr:cxnSp macro="">
      <xdr:nvCxnSpPr>
        <xdr:cNvPr id="582" name="直線コネクタ 581">
          <a:extLst>
            <a:ext uri="{FF2B5EF4-FFF2-40B4-BE49-F238E27FC236}">
              <a16:creationId xmlns:a16="http://schemas.microsoft.com/office/drawing/2014/main" id="{9F64A5B9-BCD4-4536-A74D-A8EFA9423327}"/>
            </a:ext>
          </a:extLst>
        </xdr:cNvPr>
        <xdr:cNvCxnSpPr/>
      </xdr:nvCxnSpPr>
      <xdr:spPr>
        <a:xfrm>
          <a:off x="14592300" y="9492704"/>
          <a:ext cx="889000" cy="520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73901</xdr:rowOff>
    </xdr:from>
    <xdr:to>
      <xdr:col>81</xdr:col>
      <xdr:colOff>101600</xdr:colOff>
      <xdr:row>57</xdr:row>
      <xdr:rowOff>4051</xdr:rowOff>
    </xdr:to>
    <xdr:sp macro="" textlink="">
      <xdr:nvSpPr>
        <xdr:cNvPr id="583" name="フローチャート: 判断 582">
          <a:extLst>
            <a:ext uri="{FF2B5EF4-FFF2-40B4-BE49-F238E27FC236}">
              <a16:creationId xmlns:a16="http://schemas.microsoft.com/office/drawing/2014/main" id="{345B5192-B05B-4C09-9EC7-932DFE1258C7}"/>
            </a:ext>
          </a:extLst>
        </xdr:cNvPr>
        <xdr:cNvSpPr/>
      </xdr:nvSpPr>
      <xdr:spPr>
        <a:xfrm>
          <a:off x="15430500" y="967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20578</xdr:rowOff>
    </xdr:from>
    <xdr:ext cx="534377" cy="259045"/>
    <xdr:sp macro="" textlink="">
      <xdr:nvSpPr>
        <xdr:cNvPr id="584" name="テキスト ボックス 583">
          <a:extLst>
            <a:ext uri="{FF2B5EF4-FFF2-40B4-BE49-F238E27FC236}">
              <a16:creationId xmlns:a16="http://schemas.microsoft.com/office/drawing/2014/main" id="{172ED9B5-CA37-409C-9AD4-3C1FC320F7F1}"/>
            </a:ext>
          </a:extLst>
        </xdr:cNvPr>
        <xdr:cNvSpPr txBox="1"/>
      </xdr:nvSpPr>
      <xdr:spPr>
        <a:xfrm>
          <a:off x="15214111" y="945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62954</xdr:rowOff>
    </xdr:from>
    <xdr:to>
      <xdr:col>76</xdr:col>
      <xdr:colOff>114300</xdr:colOff>
      <xdr:row>56</xdr:row>
      <xdr:rowOff>161937</xdr:rowOff>
    </xdr:to>
    <xdr:cxnSp macro="">
      <xdr:nvCxnSpPr>
        <xdr:cNvPr id="585" name="直線コネクタ 584">
          <a:extLst>
            <a:ext uri="{FF2B5EF4-FFF2-40B4-BE49-F238E27FC236}">
              <a16:creationId xmlns:a16="http://schemas.microsoft.com/office/drawing/2014/main" id="{C43DFF6A-CB70-4F90-BA1D-3C2A59AF9044}"/>
            </a:ext>
          </a:extLst>
        </xdr:cNvPr>
        <xdr:cNvCxnSpPr/>
      </xdr:nvCxnSpPr>
      <xdr:spPr>
        <a:xfrm flipV="1">
          <a:off x="13703300" y="9492704"/>
          <a:ext cx="889000" cy="27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162585</xdr:rowOff>
    </xdr:from>
    <xdr:to>
      <xdr:col>76</xdr:col>
      <xdr:colOff>165100</xdr:colOff>
      <xdr:row>56</xdr:row>
      <xdr:rowOff>92735</xdr:rowOff>
    </xdr:to>
    <xdr:sp macro="" textlink="">
      <xdr:nvSpPr>
        <xdr:cNvPr id="586" name="フローチャート: 判断 585">
          <a:extLst>
            <a:ext uri="{FF2B5EF4-FFF2-40B4-BE49-F238E27FC236}">
              <a16:creationId xmlns:a16="http://schemas.microsoft.com/office/drawing/2014/main" id="{A7E0FD87-3CF6-4BCE-A419-0B58514C4624}"/>
            </a:ext>
          </a:extLst>
        </xdr:cNvPr>
        <xdr:cNvSpPr/>
      </xdr:nvSpPr>
      <xdr:spPr>
        <a:xfrm>
          <a:off x="14541500" y="959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83862</xdr:rowOff>
    </xdr:from>
    <xdr:ext cx="534377" cy="259045"/>
    <xdr:sp macro="" textlink="">
      <xdr:nvSpPr>
        <xdr:cNvPr id="587" name="テキスト ボックス 586">
          <a:extLst>
            <a:ext uri="{FF2B5EF4-FFF2-40B4-BE49-F238E27FC236}">
              <a16:creationId xmlns:a16="http://schemas.microsoft.com/office/drawing/2014/main" id="{8FD780F0-0C8F-4696-AEF4-E17FBCB316B5}"/>
            </a:ext>
          </a:extLst>
        </xdr:cNvPr>
        <xdr:cNvSpPr txBox="1"/>
      </xdr:nvSpPr>
      <xdr:spPr>
        <a:xfrm>
          <a:off x="14325111" y="968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161937</xdr:rowOff>
    </xdr:from>
    <xdr:to>
      <xdr:col>71</xdr:col>
      <xdr:colOff>177800</xdr:colOff>
      <xdr:row>58</xdr:row>
      <xdr:rowOff>25464</xdr:rowOff>
    </xdr:to>
    <xdr:cxnSp macro="">
      <xdr:nvCxnSpPr>
        <xdr:cNvPr id="588" name="直線コネクタ 587">
          <a:extLst>
            <a:ext uri="{FF2B5EF4-FFF2-40B4-BE49-F238E27FC236}">
              <a16:creationId xmlns:a16="http://schemas.microsoft.com/office/drawing/2014/main" id="{D5CE46DD-AB1B-4B3A-A4D6-C8E1C476466D}"/>
            </a:ext>
          </a:extLst>
        </xdr:cNvPr>
        <xdr:cNvCxnSpPr/>
      </xdr:nvCxnSpPr>
      <xdr:spPr>
        <a:xfrm flipV="1">
          <a:off x="12814300" y="9763137"/>
          <a:ext cx="889000" cy="206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92151</xdr:rowOff>
    </xdr:from>
    <xdr:to>
      <xdr:col>72</xdr:col>
      <xdr:colOff>38100</xdr:colOff>
      <xdr:row>57</xdr:row>
      <xdr:rowOff>22301</xdr:rowOff>
    </xdr:to>
    <xdr:sp macro="" textlink="">
      <xdr:nvSpPr>
        <xdr:cNvPr id="589" name="フローチャート: 判断 588">
          <a:extLst>
            <a:ext uri="{FF2B5EF4-FFF2-40B4-BE49-F238E27FC236}">
              <a16:creationId xmlns:a16="http://schemas.microsoft.com/office/drawing/2014/main" id="{838DA2A9-5884-44D8-B857-23BCC1626F47}"/>
            </a:ext>
          </a:extLst>
        </xdr:cNvPr>
        <xdr:cNvSpPr/>
      </xdr:nvSpPr>
      <xdr:spPr>
        <a:xfrm>
          <a:off x="13652500" y="969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38828</xdr:rowOff>
    </xdr:from>
    <xdr:ext cx="534377" cy="259045"/>
    <xdr:sp macro="" textlink="">
      <xdr:nvSpPr>
        <xdr:cNvPr id="590" name="テキスト ボックス 589">
          <a:extLst>
            <a:ext uri="{FF2B5EF4-FFF2-40B4-BE49-F238E27FC236}">
              <a16:creationId xmlns:a16="http://schemas.microsoft.com/office/drawing/2014/main" id="{75836E4E-CDD0-485A-B428-E08F25A33908}"/>
            </a:ext>
          </a:extLst>
        </xdr:cNvPr>
        <xdr:cNvSpPr txBox="1"/>
      </xdr:nvSpPr>
      <xdr:spPr>
        <a:xfrm>
          <a:off x="13436111" y="946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99873</xdr:rowOff>
    </xdr:from>
    <xdr:to>
      <xdr:col>67</xdr:col>
      <xdr:colOff>101600</xdr:colOff>
      <xdr:row>57</xdr:row>
      <xdr:rowOff>30023</xdr:rowOff>
    </xdr:to>
    <xdr:sp macro="" textlink="">
      <xdr:nvSpPr>
        <xdr:cNvPr id="591" name="フローチャート: 判断 590">
          <a:extLst>
            <a:ext uri="{FF2B5EF4-FFF2-40B4-BE49-F238E27FC236}">
              <a16:creationId xmlns:a16="http://schemas.microsoft.com/office/drawing/2014/main" id="{0E35EE1D-F78E-4CEC-85F7-6A56E7003CCA}"/>
            </a:ext>
          </a:extLst>
        </xdr:cNvPr>
        <xdr:cNvSpPr/>
      </xdr:nvSpPr>
      <xdr:spPr>
        <a:xfrm>
          <a:off x="12763500" y="9701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46550</xdr:rowOff>
    </xdr:from>
    <xdr:ext cx="534377" cy="259045"/>
    <xdr:sp macro="" textlink="">
      <xdr:nvSpPr>
        <xdr:cNvPr id="592" name="テキスト ボックス 591">
          <a:extLst>
            <a:ext uri="{FF2B5EF4-FFF2-40B4-BE49-F238E27FC236}">
              <a16:creationId xmlns:a16="http://schemas.microsoft.com/office/drawing/2014/main" id="{4CF2989E-491D-4CF4-A1E5-871D6B45030B}"/>
            </a:ext>
          </a:extLst>
        </xdr:cNvPr>
        <xdr:cNvSpPr txBox="1"/>
      </xdr:nvSpPr>
      <xdr:spPr>
        <a:xfrm>
          <a:off x="12547111" y="947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A21006B6-682E-447D-83B5-FE1F1E610582}"/>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ADFAC2ED-2E12-40EF-B3E4-B034B33D1A74}"/>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2D905B3-B21F-4670-833B-B4D1171CFE52}"/>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5E86A053-6120-49F3-9C75-EC6103551209}"/>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BFC32520-FE74-4749-9850-C4330D70B6AC}"/>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111963</xdr:rowOff>
    </xdr:from>
    <xdr:to>
      <xdr:col>85</xdr:col>
      <xdr:colOff>177800</xdr:colOff>
      <xdr:row>57</xdr:row>
      <xdr:rowOff>42113</xdr:rowOff>
    </xdr:to>
    <xdr:sp macro="" textlink="">
      <xdr:nvSpPr>
        <xdr:cNvPr id="598" name="楕円 597">
          <a:extLst>
            <a:ext uri="{FF2B5EF4-FFF2-40B4-BE49-F238E27FC236}">
              <a16:creationId xmlns:a16="http://schemas.microsoft.com/office/drawing/2014/main" id="{727C8F34-7FED-469E-81B5-E4051AB7EE14}"/>
            </a:ext>
          </a:extLst>
        </xdr:cNvPr>
        <xdr:cNvSpPr/>
      </xdr:nvSpPr>
      <xdr:spPr>
        <a:xfrm>
          <a:off x="16268700" y="971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90390</xdr:rowOff>
    </xdr:from>
    <xdr:ext cx="534377" cy="259045"/>
    <xdr:sp macro="" textlink="">
      <xdr:nvSpPr>
        <xdr:cNvPr id="599" name="教育費該当値テキスト">
          <a:extLst>
            <a:ext uri="{FF2B5EF4-FFF2-40B4-BE49-F238E27FC236}">
              <a16:creationId xmlns:a16="http://schemas.microsoft.com/office/drawing/2014/main" id="{DA6227B5-2022-44F4-AF69-5A6955F8BE08}"/>
            </a:ext>
          </a:extLst>
        </xdr:cNvPr>
        <xdr:cNvSpPr txBox="1"/>
      </xdr:nvSpPr>
      <xdr:spPr>
        <a:xfrm>
          <a:off x="16370300" y="9691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18314</xdr:rowOff>
    </xdr:from>
    <xdr:to>
      <xdr:col>81</xdr:col>
      <xdr:colOff>101600</xdr:colOff>
      <xdr:row>58</xdr:row>
      <xdr:rowOff>119914</xdr:rowOff>
    </xdr:to>
    <xdr:sp macro="" textlink="">
      <xdr:nvSpPr>
        <xdr:cNvPr id="600" name="楕円 599">
          <a:extLst>
            <a:ext uri="{FF2B5EF4-FFF2-40B4-BE49-F238E27FC236}">
              <a16:creationId xmlns:a16="http://schemas.microsoft.com/office/drawing/2014/main" id="{65D91E42-E978-4C56-9633-985BBCF2C144}"/>
            </a:ext>
          </a:extLst>
        </xdr:cNvPr>
        <xdr:cNvSpPr/>
      </xdr:nvSpPr>
      <xdr:spPr>
        <a:xfrm>
          <a:off x="15430500" y="996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111041</xdr:rowOff>
    </xdr:from>
    <xdr:ext cx="534377" cy="259045"/>
    <xdr:sp macro="" textlink="">
      <xdr:nvSpPr>
        <xdr:cNvPr id="601" name="テキスト ボックス 600">
          <a:extLst>
            <a:ext uri="{FF2B5EF4-FFF2-40B4-BE49-F238E27FC236}">
              <a16:creationId xmlns:a16="http://schemas.microsoft.com/office/drawing/2014/main" id="{846291DA-47B5-418A-AB1D-9C0E8830DC00}"/>
            </a:ext>
          </a:extLst>
        </xdr:cNvPr>
        <xdr:cNvSpPr txBox="1"/>
      </xdr:nvSpPr>
      <xdr:spPr>
        <a:xfrm>
          <a:off x="15214111" y="1005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12154</xdr:rowOff>
    </xdr:from>
    <xdr:to>
      <xdr:col>76</xdr:col>
      <xdr:colOff>165100</xdr:colOff>
      <xdr:row>55</xdr:row>
      <xdr:rowOff>113754</xdr:rowOff>
    </xdr:to>
    <xdr:sp macro="" textlink="">
      <xdr:nvSpPr>
        <xdr:cNvPr id="602" name="楕円 601">
          <a:extLst>
            <a:ext uri="{FF2B5EF4-FFF2-40B4-BE49-F238E27FC236}">
              <a16:creationId xmlns:a16="http://schemas.microsoft.com/office/drawing/2014/main" id="{00730555-DB10-4621-850D-31F0EBA27539}"/>
            </a:ext>
          </a:extLst>
        </xdr:cNvPr>
        <xdr:cNvSpPr/>
      </xdr:nvSpPr>
      <xdr:spPr>
        <a:xfrm>
          <a:off x="14541500" y="9441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130281</xdr:rowOff>
    </xdr:from>
    <xdr:ext cx="534377" cy="259045"/>
    <xdr:sp macro="" textlink="">
      <xdr:nvSpPr>
        <xdr:cNvPr id="603" name="テキスト ボックス 602">
          <a:extLst>
            <a:ext uri="{FF2B5EF4-FFF2-40B4-BE49-F238E27FC236}">
              <a16:creationId xmlns:a16="http://schemas.microsoft.com/office/drawing/2014/main" id="{25F26102-23FE-4B9F-A7C0-3AF9429EB0B6}"/>
            </a:ext>
          </a:extLst>
        </xdr:cNvPr>
        <xdr:cNvSpPr txBox="1"/>
      </xdr:nvSpPr>
      <xdr:spPr>
        <a:xfrm>
          <a:off x="14325111" y="9217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111137</xdr:rowOff>
    </xdr:from>
    <xdr:to>
      <xdr:col>72</xdr:col>
      <xdr:colOff>38100</xdr:colOff>
      <xdr:row>57</xdr:row>
      <xdr:rowOff>41287</xdr:rowOff>
    </xdr:to>
    <xdr:sp macro="" textlink="">
      <xdr:nvSpPr>
        <xdr:cNvPr id="604" name="楕円 603">
          <a:extLst>
            <a:ext uri="{FF2B5EF4-FFF2-40B4-BE49-F238E27FC236}">
              <a16:creationId xmlns:a16="http://schemas.microsoft.com/office/drawing/2014/main" id="{C3C3AF6A-8A93-4B6F-8EA1-834F05F1406B}"/>
            </a:ext>
          </a:extLst>
        </xdr:cNvPr>
        <xdr:cNvSpPr/>
      </xdr:nvSpPr>
      <xdr:spPr>
        <a:xfrm>
          <a:off x="13652500" y="9712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32414</xdr:rowOff>
    </xdr:from>
    <xdr:ext cx="534377" cy="259045"/>
    <xdr:sp macro="" textlink="">
      <xdr:nvSpPr>
        <xdr:cNvPr id="605" name="テキスト ボックス 604">
          <a:extLst>
            <a:ext uri="{FF2B5EF4-FFF2-40B4-BE49-F238E27FC236}">
              <a16:creationId xmlns:a16="http://schemas.microsoft.com/office/drawing/2014/main" id="{DEF26BB0-D2B4-4D69-8865-FCBA5DA153E6}"/>
            </a:ext>
          </a:extLst>
        </xdr:cNvPr>
        <xdr:cNvSpPr txBox="1"/>
      </xdr:nvSpPr>
      <xdr:spPr>
        <a:xfrm>
          <a:off x="13436111" y="9805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146114</xdr:rowOff>
    </xdr:from>
    <xdr:to>
      <xdr:col>67</xdr:col>
      <xdr:colOff>101600</xdr:colOff>
      <xdr:row>58</xdr:row>
      <xdr:rowOff>76264</xdr:rowOff>
    </xdr:to>
    <xdr:sp macro="" textlink="">
      <xdr:nvSpPr>
        <xdr:cNvPr id="606" name="楕円 605">
          <a:extLst>
            <a:ext uri="{FF2B5EF4-FFF2-40B4-BE49-F238E27FC236}">
              <a16:creationId xmlns:a16="http://schemas.microsoft.com/office/drawing/2014/main" id="{90CD5000-512E-4EB1-91A9-0998EDB1285F}"/>
            </a:ext>
          </a:extLst>
        </xdr:cNvPr>
        <xdr:cNvSpPr/>
      </xdr:nvSpPr>
      <xdr:spPr>
        <a:xfrm>
          <a:off x="12763500" y="9918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67391</xdr:rowOff>
    </xdr:from>
    <xdr:ext cx="534377" cy="259045"/>
    <xdr:sp macro="" textlink="">
      <xdr:nvSpPr>
        <xdr:cNvPr id="607" name="テキスト ボックス 606">
          <a:extLst>
            <a:ext uri="{FF2B5EF4-FFF2-40B4-BE49-F238E27FC236}">
              <a16:creationId xmlns:a16="http://schemas.microsoft.com/office/drawing/2014/main" id="{EB1AB4B9-188F-4264-827F-B9410AE9AA22}"/>
            </a:ext>
          </a:extLst>
        </xdr:cNvPr>
        <xdr:cNvSpPr txBox="1"/>
      </xdr:nvSpPr>
      <xdr:spPr>
        <a:xfrm>
          <a:off x="12547111" y="10011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2D22D4A7-BA22-495B-BDF4-7FD98B8354B7}"/>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C213BE5B-B682-4A3D-803E-318865593913}"/>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BFBD1E0E-7305-4CC5-A833-7E408DC3619C}"/>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B38C7648-D162-43C6-8F69-B95D5B95FD1C}"/>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513F9153-F0E3-44AD-8932-2784F8F81C9F}"/>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E4EC9E1B-8E61-4E89-87CD-2BA262CA9218}"/>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F8E90AF4-B7D8-48F4-9B6D-4DCAFD484EDA}"/>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E73571F3-E3F8-4F85-8F84-2E0C4D659375}"/>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E062AE72-87E0-40C3-A6E8-79FC40E3DA61}"/>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43BD72FB-7F0F-417B-85A3-31AA4509C578}"/>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a:extLst>
            <a:ext uri="{FF2B5EF4-FFF2-40B4-BE49-F238E27FC236}">
              <a16:creationId xmlns:a16="http://schemas.microsoft.com/office/drawing/2014/main" id="{705D84FD-73F9-4767-A0CF-5BF3DEBF9441}"/>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a:extLst>
            <a:ext uri="{FF2B5EF4-FFF2-40B4-BE49-F238E27FC236}">
              <a16:creationId xmlns:a16="http://schemas.microsoft.com/office/drawing/2014/main" id="{D2F3D869-A443-41EC-BA77-3B9133FAC565}"/>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a:extLst>
            <a:ext uri="{FF2B5EF4-FFF2-40B4-BE49-F238E27FC236}">
              <a16:creationId xmlns:a16="http://schemas.microsoft.com/office/drawing/2014/main" id="{BECD5850-818A-4067-A86F-9F94B740ACA1}"/>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a:extLst>
            <a:ext uri="{FF2B5EF4-FFF2-40B4-BE49-F238E27FC236}">
              <a16:creationId xmlns:a16="http://schemas.microsoft.com/office/drawing/2014/main" id="{4E4E678E-6D87-4654-B9C9-7EC18CA62462}"/>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a:extLst>
            <a:ext uri="{FF2B5EF4-FFF2-40B4-BE49-F238E27FC236}">
              <a16:creationId xmlns:a16="http://schemas.microsoft.com/office/drawing/2014/main" id="{DA4353BF-B9F0-4ED5-8679-44193C1C4081}"/>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a:extLst>
            <a:ext uri="{FF2B5EF4-FFF2-40B4-BE49-F238E27FC236}">
              <a16:creationId xmlns:a16="http://schemas.microsoft.com/office/drawing/2014/main" id="{F3A2F02D-8199-4CE0-9AEA-51F077C7BA79}"/>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a:extLst>
            <a:ext uri="{FF2B5EF4-FFF2-40B4-BE49-F238E27FC236}">
              <a16:creationId xmlns:a16="http://schemas.microsoft.com/office/drawing/2014/main" id="{B1BEB79B-CE0D-4BE8-8C14-9F98FD25F90F}"/>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a:extLst>
            <a:ext uri="{FF2B5EF4-FFF2-40B4-BE49-F238E27FC236}">
              <a16:creationId xmlns:a16="http://schemas.microsoft.com/office/drawing/2014/main" id="{4BF67E7B-163E-48C8-AD2B-31AAB9480339}"/>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a:extLst>
            <a:ext uri="{FF2B5EF4-FFF2-40B4-BE49-F238E27FC236}">
              <a16:creationId xmlns:a16="http://schemas.microsoft.com/office/drawing/2014/main" id="{C3A2B14B-7B27-4EB5-8612-7075B216F4E8}"/>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7" name="テキスト ボックス 626">
          <a:extLst>
            <a:ext uri="{FF2B5EF4-FFF2-40B4-BE49-F238E27FC236}">
              <a16:creationId xmlns:a16="http://schemas.microsoft.com/office/drawing/2014/main" id="{4138720D-BECE-42A4-B849-D8596760F02A}"/>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79A4D92F-1351-4BF4-820D-EA70981F1F8E}"/>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CBA5A124-FFA1-4B2D-9083-7F02D1D7F46A}"/>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BF52460E-04A8-4C8E-913B-71A92377F289}"/>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157505</xdr:rowOff>
    </xdr:from>
    <xdr:to>
      <xdr:col>85</xdr:col>
      <xdr:colOff>126364</xdr:colOff>
      <xdr:row>79</xdr:row>
      <xdr:rowOff>44450</xdr:rowOff>
    </xdr:to>
    <xdr:cxnSp macro="">
      <xdr:nvCxnSpPr>
        <xdr:cNvPr id="631" name="直線コネクタ 630">
          <a:extLst>
            <a:ext uri="{FF2B5EF4-FFF2-40B4-BE49-F238E27FC236}">
              <a16:creationId xmlns:a16="http://schemas.microsoft.com/office/drawing/2014/main" id="{47B13ABE-D742-4DBA-AC55-4792729CC944}"/>
            </a:ext>
          </a:extLst>
        </xdr:cNvPr>
        <xdr:cNvCxnSpPr/>
      </xdr:nvCxnSpPr>
      <xdr:spPr>
        <a:xfrm flipV="1">
          <a:off x="16317595" y="11987555"/>
          <a:ext cx="1269" cy="1601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a:extLst>
            <a:ext uri="{FF2B5EF4-FFF2-40B4-BE49-F238E27FC236}">
              <a16:creationId xmlns:a16="http://schemas.microsoft.com/office/drawing/2014/main" id="{EFAE87C7-987A-4FC4-A35C-A06840B7991F}"/>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a:extLst>
            <a:ext uri="{FF2B5EF4-FFF2-40B4-BE49-F238E27FC236}">
              <a16:creationId xmlns:a16="http://schemas.microsoft.com/office/drawing/2014/main" id="{A06CA1D6-8677-4114-ADFB-9D671F0D38E8}"/>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104182</xdr:rowOff>
    </xdr:from>
    <xdr:ext cx="599010" cy="259045"/>
    <xdr:sp macro="" textlink="">
      <xdr:nvSpPr>
        <xdr:cNvPr id="634" name="災害復旧費最大値テキスト">
          <a:extLst>
            <a:ext uri="{FF2B5EF4-FFF2-40B4-BE49-F238E27FC236}">
              <a16:creationId xmlns:a16="http://schemas.microsoft.com/office/drawing/2014/main" id="{AEF6A97B-C07C-4001-96C4-A2708C561BFA}"/>
            </a:ext>
          </a:extLst>
        </xdr:cNvPr>
        <xdr:cNvSpPr txBox="1"/>
      </xdr:nvSpPr>
      <xdr:spPr>
        <a:xfrm>
          <a:off x="16370300" y="11762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126,098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157505</xdr:rowOff>
    </xdr:from>
    <xdr:to>
      <xdr:col>86</xdr:col>
      <xdr:colOff>25400</xdr:colOff>
      <xdr:row>69</xdr:row>
      <xdr:rowOff>157505</xdr:rowOff>
    </xdr:to>
    <xdr:cxnSp macro="">
      <xdr:nvCxnSpPr>
        <xdr:cNvPr id="635" name="直線コネクタ 634">
          <a:extLst>
            <a:ext uri="{FF2B5EF4-FFF2-40B4-BE49-F238E27FC236}">
              <a16:creationId xmlns:a16="http://schemas.microsoft.com/office/drawing/2014/main" id="{ACAF03AB-6A90-4562-B5A6-6276CCD08D4D}"/>
            </a:ext>
          </a:extLst>
        </xdr:cNvPr>
        <xdr:cNvCxnSpPr/>
      </xdr:nvCxnSpPr>
      <xdr:spPr>
        <a:xfrm>
          <a:off x="16230600" y="1198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37388</xdr:rowOff>
    </xdr:from>
    <xdr:to>
      <xdr:col>85</xdr:col>
      <xdr:colOff>127000</xdr:colOff>
      <xdr:row>79</xdr:row>
      <xdr:rowOff>44450</xdr:rowOff>
    </xdr:to>
    <xdr:cxnSp macro="">
      <xdr:nvCxnSpPr>
        <xdr:cNvPr id="636" name="直線コネクタ 635">
          <a:extLst>
            <a:ext uri="{FF2B5EF4-FFF2-40B4-BE49-F238E27FC236}">
              <a16:creationId xmlns:a16="http://schemas.microsoft.com/office/drawing/2014/main" id="{2D3F0093-47D8-46C8-9A7E-3BEDDEE7EDB3}"/>
            </a:ext>
          </a:extLst>
        </xdr:cNvPr>
        <xdr:cNvCxnSpPr/>
      </xdr:nvCxnSpPr>
      <xdr:spPr>
        <a:xfrm>
          <a:off x="15481300" y="13581938"/>
          <a:ext cx="838200" cy="7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131627</xdr:rowOff>
    </xdr:from>
    <xdr:ext cx="469744" cy="259045"/>
    <xdr:sp macro="" textlink="">
      <xdr:nvSpPr>
        <xdr:cNvPr id="637" name="災害復旧費平均値テキスト">
          <a:extLst>
            <a:ext uri="{FF2B5EF4-FFF2-40B4-BE49-F238E27FC236}">
              <a16:creationId xmlns:a16="http://schemas.microsoft.com/office/drawing/2014/main" id="{D6B7040B-BBDC-4AA6-94EF-B0605DD9FB63}"/>
            </a:ext>
          </a:extLst>
        </xdr:cNvPr>
        <xdr:cNvSpPr txBox="1"/>
      </xdr:nvSpPr>
      <xdr:spPr>
        <a:xfrm>
          <a:off x="16370300" y="13333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108750</xdr:rowOff>
    </xdr:from>
    <xdr:to>
      <xdr:col>85</xdr:col>
      <xdr:colOff>177800</xdr:colOff>
      <xdr:row>79</xdr:row>
      <xdr:rowOff>38900</xdr:rowOff>
    </xdr:to>
    <xdr:sp macro="" textlink="">
      <xdr:nvSpPr>
        <xdr:cNvPr id="638" name="フローチャート: 判断 637">
          <a:extLst>
            <a:ext uri="{FF2B5EF4-FFF2-40B4-BE49-F238E27FC236}">
              <a16:creationId xmlns:a16="http://schemas.microsoft.com/office/drawing/2014/main" id="{A0A88ABB-CFEF-455B-9948-DB80E6C3D4C2}"/>
            </a:ext>
          </a:extLst>
        </xdr:cNvPr>
        <xdr:cNvSpPr/>
      </xdr:nvSpPr>
      <xdr:spPr>
        <a:xfrm>
          <a:off x="16268700" y="1348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14008</xdr:rowOff>
    </xdr:from>
    <xdr:to>
      <xdr:col>81</xdr:col>
      <xdr:colOff>50800</xdr:colOff>
      <xdr:row>79</xdr:row>
      <xdr:rowOff>37388</xdr:rowOff>
    </xdr:to>
    <xdr:cxnSp macro="">
      <xdr:nvCxnSpPr>
        <xdr:cNvPr id="639" name="直線コネクタ 638">
          <a:extLst>
            <a:ext uri="{FF2B5EF4-FFF2-40B4-BE49-F238E27FC236}">
              <a16:creationId xmlns:a16="http://schemas.microsoft.com/office/drawing/2014/main" id="{71A94C6E-BDD7-4EBB-892F-294E14F9FBFB}"/>
            </a:ext>
          </a:extLst>
        </xdr:cNvPr>
        <xdr:cNvCxnSpPr/>
      </xdr:nvCxnSpPr>
      <xdr:spPr>
        <a:xfrm>
          <a:off x="14592300" y="13558558"/>
          <a:ext cx="889000" cy="23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120675</xdr:rowOff>
    </xdr:from>
    <xdr:to>
      <xdr:col>81</xdr:col>
      <xdr:colOff>101600</xdr:colOff>
      <xdr:row>79</xdr:row>
      <xdr:rowOff>50825</xdr:rowOff>
    </xdr:to>
    <xdr:sp macro="" textlink="">
      <xdr:nvSpPr>
        <xdr:cNvPr id="640" name="フローチャート: 判断 639">
          <a:extLst>
            <a:ext uri="{FF2B5EF4-FFF2-40B4-BE49-F238E27FC236}">
              <a16:creationId xmlns:a16="http://schemas.microsoft.com/office/drawing/2014/main" id="{E35BBA8D-CE96-4612-94F0-A788366FD320}"/>
            </a:ext>
          </a:extLst>
        </xdr:cNvPr>
        <xdr:cNvSpPr/>
      </xdr:nvSpPr>
      <xdr:spPr>
        <a:xfrm>
          <a:off x="15430500" y="1349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67352</xdr:rowOff>
    </xdr:from>
    <xdr:ext cx="469744" cy="259045"/>
    <xdr:sp macro="" textlink="">
      <xdr:nvSpPr>
        <xdr:cNvPr id="641" name="テキスト ボックス 640">
          <a:extLst>
            <a:ext uri="{FF2B5EF4-FFF2-40B4-BE49-F238E27FC236}">
              <a16:creationId xmlns:a16="http://schemas.microsoft.com/office/drawing/2014/main" id="{AD22D5B6-D596-4EA0-B323-DF07E828699E}"/>
            </a:ext>
          </a:extLst>
        </xdr:cNvPr>
        <xdr:cNvSpPr txBox="1"/>
      </xdr:nvSpPr>
      <xdr:spPr>
        <a:xfrm>
          <a:off x="15246428" y="13269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14008</xdr:rowOff>
    </xdr:from>
    <xdr:to>
      <xdr:col>76</xdr:col>
      <xdr:colOff>114300</xdr:colOff>
      <xdr:row>79</xdr:row>
      <xdr:rowOff>44450</xdr:rowOff>
    </xdr:to>
    <xdr:cxnSp macro="">
      <xdr:nvCxnSpPr>
        <xdr:cNvPr id="642" name="直線コネクタ 641">
          <a:extLst>
            <a:ext uri="{FF2B5EF4-FFF2-40B4-BE49-F238E27FC236}">
              <a16:creationId xmlns:a16="http://schemas.microsoft.com/office/drawing/2014/main" id="{FFFE9E99-2FBD-4328-B1C3-4B2F91FCA352}"/>
            </a:ext>
          </a:extLst>
        </xdr:cNvPr>
        <xdr:cNvCxnSpPr/>
      </xdr:nvCxnSpPr>
      <xdr:spPr>
        <a:xfrm flipV="1">
          <a:off x="13703300" y="13558558"/>
          <a:ext cx="889000" cy="30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103327</xdr:rowOff>
    </xdr:from>
    <xdr:to>
      <xdr:col>76</xdr:col>
      <xdr:colOff>165100</xdr:colOff>
      <xdr:row>79</xdr:row>
      <xdr:rowOff>33477</xdr:rowOff>
    </xdr:to>
    <xdr:sp macro="" textlink="">
      <xdr:nvSpPr>
        <xdr:cNvPr id="643" name="フローチャート: 判断 642">
          <a:extLst>
            <a:ext uri="{FF2B5EF4-FFF2-40B4-BE49-F238E27FC236}">
              <a16:creationId xmlns:a16="http://schemas.microsoft.com/office/drawing/2014/main" id="{834E3C45-1CB6-4D4C-8F6F-EBF996034782}"/>
            </a:ext>
          </a:extLst>
        </xdr:cNvPr>
        <xdr:cNvSpPr/>
      </xdr:nvSpPr>
      <xdr:spPr>
        <a:xfrm>
          <a:off x="14541500" y="13476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50004</xdr:rowOff>
    </xdr:from>
    <xdr:ext cx="469744" cy="259045"/>
    <xdr:sp macro="" textlink="">
      <xdr:nvSpPr>
        <xdr:cNvPr id="644" name="テキスト ボックス 643">
          <a:extLst>
            <a:ext uri="{FF2B5EF4-FFF2-40B4-BE49-F238E27FC236}">
              <a16:creationId xmlns:a16="http://schemas.microsoft.com/office/drawing/2014/main" id="{EEBBAA79-5319-4A59-8108-03406C68519E}"/>
            </a:ext>
          </a:extLst>
        </xdr:cNvPr>
        <xdr:cNvSpPr txBox="1"/>
      </xdr:nvSpPr>
      <xdr:spPr>
        <a:xfrm>
          <a:off x="14357428" y="13251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5" name="直線コネクタ 644">
          <a:extLst>
            <a:ext uri="{FF2B5EF4-FFF2-40B4-BE49-F238E27FC236}">
              <a16:creationId xmlns:a16="http://schemas.microsoft.com/office/drawing/2014/main" id="{E0F3F25F-ADB2-491A-B4BB-0035EC619468}"/>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88024</xdr:rowOff>
    </xdr:from>
    <xdr:to>
      <xdr:col>72</xdr:col>
      <xdr:colOff>38100</xdr:colOff>
      <xdr:row>79</xdr:row>
      <xdr:rowOff>18174</xdr:rowOff>
    </xdr:to>
    <xdr:sp macro="" textlink="">
      <xdr:nvSpPr>
        <xdr:cNvPr id="646" name="フローチャート: 判断 645">
          <a:extLst>
            <a:ext uri="{FF2B5EF4-FFF2-40B4-BE49-F238E27FC236}">
              <a16:creationId xmlns:a16="http://schemas.microsoft.com/office/drawing/2014/main" id="{91C6421A-07CF-4E0B-BD67-C53B502DB56B}"/>
            </a:ext>
          </a:extLst>
        </xdr:cNvPr>
        <xdr:cNvSpPr/>
      </xdr:nvSpPr>
      <xdr:spPr>
        <a:xfrm>
          <a:off x="13652500" y="134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34701</xdr:rowOff>
    </xdr:from>
    <xdr:ext cx="469744" cy="259045"/>
    <xdr:sp macro="" textlink="">
      <xdr:nvSpPr>
        <xdr:cNvPr id="647" name="テキスト ボックス 646">
          <a:extLst>
            <a:ext uri="{FF2B5EF4-FFF2-40B4-BE49-F238E27FC236}">
              <a16:creationId xmlns:a16="http://schemas.microsoft.com/office/drawing/2014/main" id="{D1215F6E-B4CC-4F1D-906F-2CCD5E099BC1}"/>
            </a:ext>
          </a:extLst>
        </xdr:cNvPr>
        <xdr:cNvSpPr txBox="1"/>
      </xdr:nvSpPr>
      <xdr:spPr>
        <a:xfrm>
          <a:off x="13468428" y="13236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116815</xdr:rowOff>
    </xdr:from>
    <xdr:to>
      <xdr:col>67</xdr:col>
      <xdr:colOff>101600</xdr:colOff>
      <xdr:row>79</xdr:row>
      <xdr:rowOff>46965</xdr:rowOff>
    </xdr:to>
    <xdr:sp macro="" textlink="">
      <xdr:nvSpPr>
        <xdr:cNvPr id="648" name="フローチャート: 判断 647">
          <a:extLst>
            <a:ext uri="{FF2B5EF4-FFF2-40B4-BE49-F238E27FC236}">
              <a16:creationId xmlns:a16="http://schemas.microsoft.com/office/drawing/2014/main" id="{D413C622-6089-4589-9A45-601363BE23B5}"/>
            </a:ext>
          </a:extLst>
        </xdr:cNvPr>
        <xdr:cNvSpPr/>
      </xdr:nvSpPr>
      <xdr:spPr>
        <a:xfrm>
          <a:off x="12763500" y="1348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63492</xdr:rowOff>
    </xdr:from>
    <xdr:ext cx="469744" cy="259045"/>
    <xdr:sp macro="" textlink="">
      <xdr:nvSpPr>
        <xdr:cNvPr id="649" name="テキスト ボックス 648">
          <a:extLst>
            <a:ext uri="{FF2B5EF4-FFF2-40B4-BE49-F238E27FC236}">
              <a16:creationId xmlns:a16="http://schemas.microsoft.com/office/drawing/2014/main" id="{87B87ADD-A7F8-4D95-AA2D-D003293B8FBE}"/>
            </a:ext>
          </a:extLst>
        </xdr:cNvPr>
        <xdr:cNvSpPr txBox="1"/>
      </xdr:nvSpPr>
      <xdr:spPr>
        <a:xfrm>
          <a:off x="12579428" y="13265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21D3C7A8-6D90-4D5C-B4E1-FE20CFA7F3BE}"/>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A2B5F88E-C368-4E3A-9361-6FA0A7C263CA}"/>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DD3E7FA2-3B7B-481E-90B3-AEF6BD79997D}"/>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7222C689-C529-4231-BDCB-71A76228169A}"/>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B0B0FADA-D445-43FF-93F2-E945DD310308}"/>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5" name="楕円 654">
          <a:extLst>
            <a:ext uri="{FF2B5EF4-FFF2-40B4-BE49-F238E27FC236}">
              <a16:creationId xmlns:a16="http://schemas.microsoft.com/office/drawing/2014/main" id="{2817F8FE-6C93-4C87-B288-7F8792A04959}"/>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87177</xdr:rowOff>
    </xdr:from>
    <xdr:ext cx="249299" cy="259045"/>
    <xdr:sp macro="" textlink="">
      <xdr:nvSpPr>
        <xdr:cNvPr id="656" name="災害復旧費該当値テキスト">
          <a:extLst>
            <a:ext uri="{FF2B5EF4-FFF2-40B4-BE49-F238E27FC236}">
              <a16:creationId xmlns:a16="http://schemas.microsoft.com/office/drawing/2014/main" id="{F15B34DA-950D-45B0-B0E5-74EBEAAF2880}"/>
            </a:ext>
          </a:extLst>
        </xdr:cNvPr>
        <xdr:cNvSpPr txBox="1"/>
      </xdr:nvSpPr>
      <xdr:spPr>
        <a:xfrm>
          <a:off x="16370300" y="13460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158038</xdr:rowOff>
    </xdr:from>
    <xdr:to>
      <xdr:col>81</xdr:col>
      <xdr:colOff>101600</xdr:colOff>
      <xdr:row>79</xdr:row>
      <xdr:rowOff>88188</xdr:rowOff>
    </xdr:to>
    <xdr:sp macro="" textlink="">
      <xdr:nvSpPr>
        <xdr:cNvPr id="657" name="楕円 656">
          <a:extLst>
            <a:ext uri="{FF2B5EF4-FFF2-40B4-BE49-F238E27FC236}">
              <a16:creationId xmlns:a16="http://schemas.microsoft.com/office/drawing/2014/main" id="{5D8013D2-6601-4F80-BB34-795261772643}"/>
            </a:ext>
          </a:extLst>
        </xdr:cNvPr>
        <xdr:cNvSpPr/>
      </xdr:nvSpPr>
      <xdr:spPr>
        <a:xfrm>
          <a:off x="15430500" y="1353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79315</xdr:rowOff>
    </xdr:from>
    <xdr:ext cx="378565" cy="259045"/>
    <xdr:sp macro="" textlink="">
      <xdr:nvSpPr>
        <xdr:cNvPr id="658" name="テキスト ボックス 657">
          <a:extLst>
            <a:ext uri="{FF2B5EF4-FFF2-40B4-BE49-F238E27FC236}">
              <a16:creationId xmlns:a16="http://schemas.microsoft.com/office/drawing/2014/main" id="{0BED0E7C-3D3D-4820-B92E-790BDF745C79}"/>
            </a:ext>
          </a:extLst>
        </xdr:cNvPr>
        <xdr:cNvSpPr txBox="1"/>
      </xdr:nvSpPr>
      <xdr:spPr>
        <a:xfrm>
          <a:off x="15292017" y="136238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134658</xdr:rowOff>
    </xdr:from>
    <xdr:to>
      <xdr:col>76</xdr:col>
      <xdr:colOff>165100</xdr:colOff>
      <xdr:row>79</xdr:row>
      <xdr:rowOff>64808</xdr:rowOff>
    </xdr:to>
    <xdr:sp macro="" textlink="">
      <xdr:nvSpPr>
        <xdr:cNvPr id="659" name="楕円 658">
          <a:extLst>
            <a:ext uri="{FF2B5EF4-FFF2-40B4-BE49-F238E27FC236}">
              <a16:creationId xmlns:a16="http://schemas.microsoft.com/office/drawing/2014/main" id="{DE09F6E5-D46D-441B-B983-DFBC1B762A01}"/>
            </a:ext>
          </a:extLst>
        </xdr:cNvPr>
        <xdr:cNvSpPr/>
      </xdr:nvSpPr>
      <xdr:spPr>
        <a:xfrm>
          <a:off x="14541500" y="13507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55935</xdr:rowOff>
    </xdr:from>
    <xdr:ext cx="469744" cy="259045"/>
    <xdr:sp macro="" textlink="">
      <xdr:nvSpPr>
        <xdr:cNvPr id="660" name="テキスト ボックス 659">
          <a:extLst>
            <a:ext uri="{FF2B5EF4-FFF2-40B4-BE49-F238E27FC236}">
              <a16:creationId xmlns:a16="http://schemas.microsoft.com/office/drawing/2014/main" id="{37BE8FF7-363C-4227-8BAB-7D82BA51B0C2}"/>
            </a:ext>
          </a:extLst>
        </xdr:cNvPr>
        <xdr:cNvSpPr txBox="1"/>
      </xdr:nvSpPr>
      <xdr:spPr>
        <a:xfrm>
          <a:off x="14357428" y="13600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1" name="楕円 660">
          <a:extLst>
            <a:ext uri="{FF2B5EF4-FFF2-40B4-BE49-F238E27FC236}">
              <a16:creationId xmlns:a16="http://schemas.microsoft.com/office/drawing/2014/main" id="{CEAFE639-6100-4DBC-8EB1-F94AB63C4478}"/>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2" name="テキスト ボックス 661">
          <a:extLst>
            <a:ext uri="{FF2B5EF4-FFF2-40B4-BE49-F238E27FC236}">
              <a16:creationId xmlns:a16="http://schemas.microsoft.com/office/drawing/2014/main" id="{F7EC7838-E2CA-425B-84DF-D0D68F6F34DB}"/>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3" name="楕円 662">
          <a:extLst>
            <a:ext uri="{FF2B5EF4-FFF2-40B4-BE49-F238E27FC236}">
              <a16:creationId xmlns:a16="http://schemas.microsoft.com/office/drawing/2014/main" id="{20E4F1BC-D51B-440B-8603-AA4A87A5C645}"/>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4" name="テキスト ボックス 663">
          <a:extLst>
            <a:ext uri="{FF2B5EF4-FFF2-40B4-BE49-F238E27FC236}">
              <a16:creationId xmlns:a16="http://schemas.microsoft.com/office/drawing/2014/main" id="{5822B18A-6CE6-4A33-9A88-EF5EDF0EF214}"/>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29F1D370-91EB-44F2-B012-03A617343E85}"/>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417A6466-C48D-4B71-B23A-7EB7FD51B0F2}"/>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D81F1BF5-782D-46EF-A631-DA31FCDFADFF}"/>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A9B0D2B4-D70C-47C0-BE09-3F708368F54A}"/>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B1F1F77-30CA-4E96-8BAD-69191A5B9307}"/>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855C2928-614A-49D3-9B11-C1F39D19DA97}"/>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45D761DF-E0CB-49BE-ACA5-738E189B16E8}"/>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182CD9E4-1611-4177-B6FF-2E5D5BA65817}"/>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A9050D58-88C0-44AF-ABE6-47CD2EED5BD1}"/>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89C6476C-7CB1-4694-8A38-88D1F07F1289}"/>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5" name="直線コネクタ 674">
          <a:extLst>
            <a:ext uri="{FF2B5EF4-FFF2-40B4-BE49-F238E27FC236}">
              <a16:creationId xmlns:a16="http://schemas.microsoft.com/office/drawing/2014/main" id="{19BB64BA-A3CC-4780-AB9D-650425153926}"/>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6" name="テキスト ボックス 675">
          <a:extLst>
            <a:ext uri="{FF2B5EF4-FFF2-40B4-BE49-F238E27FC236}">
              <a16:creationId xmlns:a16="http://schemas.microsoft.com/office/drawing/2014/main" id="{B0F2E0BC-D8EC-4527-95D6-6D7799B8CE6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105A601B-B33F-419F-89AF-FDA4E4A7EFB1}"/>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8" name="テキスト ボックス 677">
          <a:extLst>
            <a:ext uri="{FF2B5EF4-FFF2-40B4-BE49-F238E27FC236}">
              <a16:creationId xmlns:a16="http://schemas.microsoft.com/office/drawing/2014/main" id="{ABD9BC71-D3BD-4EBE-9759-9C3B3AE240E8}"/>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9" name="直線コネクタ 678">
          <a:extLst>
            <a:ext uri="{FF2B5EF4-FFF2-40B4-BE49-F238E27FC236}">
              <a16:creationId xmlns:a16="http://schemas.microsoft.com/office/drawing/2014/main" id="{1C0C6B30-1B95-4E1B-8A81-E3561992493A}"/>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80" name="テキスト ボックス 679">
          <a:extLst>
            <a:ext uri="{FF2B5EF4-FFF2-40B4-BE49-F238E27FC236}">
              <a16:creationId xmlns:a16="http://schemas.microsoft.com/office/drawing/2014/main" id="{1633DC15-D6E2-4389-89F2-7E2E158EA59C}"/>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E5D2D40F-77F2-4EA0-950C-4A8873DA530A}"/>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E407235F-6A0C-4FD8-93D6-2029389DD139}"/>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B65C439F-C192-43A6-8B53-094742DC7678}"/>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18897</xdr:rowOff>
    </xdr:from>
    <xdr:to>
      <xdr:col>85</xdr:col>
      <xdr:colOff>126364</xdr:colOff>
      <xdr:row>97</xdr:row>
      <xdr:rowOff>122634</xdr:rowOff>
    </xdr:to>
    <xdr:cxnSp macro="">
      <xdr:nvCxnSpPr>
        <xdr:cNvPr id="684" name="直線コネクタ 683">
          <a:extLst>
            <a:ext uri="{FF2B5EF4-FFF2-40B4-BE49-F238E27FC236}">
              <a16:creationId xmlns:a16="http://schemas.microsoft.com/office/drawing/2014/main" id="{630090DD-4B18-416F-B8FD-9D56B08C085C}"/>
            </a:ext>
          </a:extLst>
        </xdr:cNvPr>
        <xdr:cNvCxnSpPr/>
      </xdr:nvCxnSpPr>
      <xdr:spPr>
        <a:xfrm flipV="1">
          <a:off x="16317595" y="15620847"/>
          <a:ext cx="1269" cy="1132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126461</xdr:rowOff>
    </xdr:from>
    <xdr:ext cx="534377" cy="259045"/>
    <xdr:sp macro="" textlink="">
      <xdr:nvSpPr>
        <xdr:cNvPr id="685" name="公債費最小値テキスト">
          <a:extLst>
            <a:ext uri="{FF2B5EF4-FFF2-40B4-BE49-F238E27FC236}">
              <a16:creationId xmlns:a16="http://schemas.microsoft.com/office/drawing/2014/main" id="{B5D6A802-D1A4-45D0-A7F4-FFD86D3ED663}"/>
            </a:ext>
          </a:extLst>
        </xdr:cNvPr>
        <xdr:cNvSpPr txBox="1"/>
      </xdr:nvSpPr>
      <xdr:spPr>
        <a:xfrm>
          <a:off x="16370300" y="16757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122634</xdr:rowOff>
    </xdr:from>
    <xdr:to>
      <xdr:col>86</xdr:col>
      <xdr:colOff>25400</xdr:colOff>
      <xdr:row>97</xdr:row>
      <xdr:rowOff>122634</xdr:rowOff>
    </xdr:to>
    <xdr:cxnSp macro="">
      <xdr:nvCxnSpPr>
        <xdr:cNvPr id="686" name="直線コネクタ 685">
          <a:extLst>
            <a:ext uri="{FF2B5EF4-FFF2-40B4-BE49-F238E27FC236}">
              <a16:creationId xmlns:a16="http://schemas.microsoft.com/office/drawing/2014/main" id="{E50C4E2E-4C34-47BC-ACAF-C0F6C0319E88}"/>
            </a:ext>
          </a:extLst>
        </xdr:cNvPr>
        <xdr:cNvCxnSpPr/>
      </xdr:nvCxnSpPr>
      <xdr:spPr>
        <a:xfrm>
          <a:off x="16230600" y="16753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137024</xdr:rowOff>
    </xdr:from>
    <xdr:ext cx="599010" cy="259045"/>
    <xdr:sp macro="" textlink="">
      <xdr:nvSpPr>
        <xdr:cNvPr id="687" name="公債費最大値テキスト">
          <a:extLst>
            <a:ext uri="{FF2B5EF4-FFF2-40B4-BE49-F238E27FC236}">
              <a16:creationId xmlns:a16="http://schemas.microsoft.com/office/drawing/2014/main" id="{4A0F17EF-39BA-49B6-B391-BD9E99DBCAF6}"/>
            </a:ext>
          </a:extLst>
        </xdr:cNvPr>
        <xdr:cNvSpPr txBox="1"/>
      </xdr:nvSpPr>
      <xdr:spPr>
        <a:xfrm>
          <a:off x="16370300" y="15396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211,138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18897</xdr:rowOff>
    </xdr:from>
    <xdr:to>
      <xdr:col>86</xdr:col>
      <xdr:colOff>25400</xdr:colOff>
      <xdr:row>91</xdr:row>
      <xdr:rowOff>18897</xdr:rowOff>
    </xdr:to>
    <xdr:cxnSp macro="">
      <xdr:nvCxnSpPr>
        <xdr:cNvPr id="688" name="直線コネクタ 687">
          <a:extLst>
            <a:ext uri="{FF2B5EF4-FFF2-40B4-BE49-F238E27FC236}">
              <a16:creationId xmlns:a16="http://schemas.microsoft.com/office/drawing/2014/main" id="{844FE8BF-F848-48FD-9E36-5C0B0E203D05}"/>
            </a:ext>
          </a:extLst>
        </xdr:cNvPr>
        <xdr:cNvCxnSpPr/>
      </xdr:nvCxnSpPr>
      <xdr:spPr>
        <a:xfrm>
          <a:off x="16230600" y="15620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118126</xdr:rowOff>
    </xdr:from>
    <xdr:to>
      <xdr:col>85</xdr:col>
      <xdr:colOff>127000</xdr:colOff>
      <xdr:row>97</xdr:row>
      <xdr:rowOff>131831</xdr:rowOff>
    </xdr:to>
    <xdr:cxnSp macro="">
      <xdr:nvCxnSpPr>
        <xdr:cNvPr id="689" name="直線コネクタ 688">
          <a:extLst>
            <a:ext uri="{FF2B5EF4-FFF2-40B4-BE49-F238E27FC236}">
              <a16:creationId xmlns:a16="http://schemas.microsoft.com/office/drawing/2014/main" id="{BB833EE8-090C-4B2D-B6B4-F91575F1EE80}"/>
            </a:ext>
          </a:extLst>
        </xdr:cNvPr>
        <xdr:cNvCxnSpPr/>
      </xdr:nvCxnSpPr>
      <xdr:spPr>
        <a:xfrm flipV="1">
          <a:off x="15481300" y="16748776"/>
          <a:ext cx="838200" cy="13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15543</xdr:rowOff>
    </xdr:from>
    <xdr:ext cx="534377" cy="259045"/>
    <xdr:sp macro="" textlink="">
      <xdr:nvSpPr>
        <xdr:cNvPr id="690" name="公債費平均値テキスト">
          <a:extLst>
            <a:ext uri="{FF2B5EF4-FFF2-40B4-BE49-F238E27FC236}">
              <a16:creationId xmlns:a16="http://schemas.microsoft.com/office/drawing/2014/main" id="{057AE255-E8E8-4C5A-B01D-DF27335862F7}"/>
            </a:ext>
          </a:extLst>
        </xdr:cNvPr>
        <xdr:cNvSpPr txBox="1"/>
      </xdr:nvSpPr>
      <xdr:spPr>
        <a:xfrm>
          <a:off x="16370300" y="163032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164116</xdr:rowOff>
    </xdr:from>
    <xdr:to>
      <xdr:col>85</xdr:col>
      <xdr:colOff>177800</xdr:colOff>
      <xdr:row>96</xdr:row>
      <xdr:rowOff>94266</xdr:rowOff>
    </xdr:to>
    <xdr:sp macro="" textlink="">
      <xdr:nvSpPr>
        <xdr:cNvPr id="691" name="フローチャート: 判断 690">
          <a:extLst>
            <a:ext uri="{FF2B5EF4-FFF2-40B4-BE49-F238E27FC236}">
              <a16:creationId xmlns:a16="http://schemas.microsoft.com/office/drawing/2014/main" id="{6336A9DA-A635-4329-B07A-F80A3AEE696E}"/>
            </a:ext>
          </a:extLst>
        </xdr:cNvPr>
        <xdr:cNvSpPr/>
      </xdr:nvSpPr>
      <xdr:spPr>
        <a:xfrm>
          <a:off x="16268700" y="16451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131831</xdr:rowOff>
    </xdr:from>
    <xdr:to>
      <xdr:col>81</xdr:col>
      <xdr:colOff>50800</xdr:colOff>
      <xdr:row>97</xdr:row>
      <xdr:rowOff>138162</xdr:rowOff>
    </xdr:to>
    <xdr:cxnSp macro="">
      <xdr:nvCxnSpPr>
        <xdr:cNvPr id="692" name="直線コネクタ 691">
          <a:extLst>
            <a:ext uri="{FF2B5EF4-FFF2-40B4-BE49-F238E27FC236}">
              <a16:creationId xmlns:a16="http://schemas.microsoft.com/office/drawing/2014/main" id="{BC3328BF-86F0-469D-B030-2DF21EA8CF24}"/>
            </a:ext>
          </a:extLst>
        </xdr:cNvPr>
        <xdr:cNvCxnSpPr/>
      </xdr:nvCxnSpPr>
      <xdr:spPr>
        <a:xfrm flipV="1">
          <a:off x="14592300" y="16762481"/>
          <a:ext cx="889000" cy="6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5575</xdr:rowOff>
    </xdr:from>
    <xdr:to>
      <xdr:col>81</xdr:col>
      <xdr:colOff>101600</xdr:colOff>
      <xdr:row>96</xdr:row>
      <xdr:rowOff>107175</xdr:rowOff>
    </xdr:to>
    <xdr:sp macro="" textlink="">
      <xdr:nvSpPr>
        <xdr:cNvPr id="693" name="フローチャート: 判断 692">
          <a:extLst>
            <a:ext uri="{FF2B5EF4-FFF2-40B4-BE49-F238E27FC236}">
              <a16:creationId xmlns:a16="http://schemas.microsoft.com/office/drawing/2014/main" id="{58F6D7D3-E75E-48C2-9C8A-DC43ABC3E4BD}"/>
            </a:ext>
          </a:extLst>
        </xdr:cNvPr>
        <xdr:cNvSpPr/>
      </xdr:nvSpPr>
      <xdr:spPr>
        <a:xfrm>
          <a:off x="15430500" y="164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123702</xdr:rowOff>
    </xdr:from>
    <xdr:ext cx="534377" cy="259045"/>
    <xdr:sp macro="" textlink="">
      <xdr:nvSpPr>
        <xdr:cNvPr id="694" name="テキスト ボックス 693">
          <a:extLst>
            <a:ext uri="{FF2B5EF4-FFF2-40B4-BE49-F238E27FC236}">
              <a16:creationId xmlns:a16="http://schemas.microsoft.com/office/drawing/2014/main" id="{A9360E2C-2289-4975-9F9D-4901946AC9D4}"/>
            </a:ext>
          </a:extLst>
        </xdr:cNvPr>
        <xdr:cNvSpPr txBox="1"/>
      </xdr:nvSpPr>
      <xdr:spPr>
        <a:xfrm>
          <a:off x="15214111" y="1624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134082</xdr:rowOff>
    </xdr:from>
    <xdr:to>
      <xdr:col>76</xdr:col>
      <xdr:colOff>114300</xdr:colOff>
      <xdr:row>97</xdr:row>
      <xdr:rowOff>138162</xdr:rowOff>
    </xdr:to>
    <xdr:cxnSp macro="">
      <xdr:nvCxnSpPr>
        <xdr:cNvPr id="695" name="直線コネクタ 694">
          <a:extLst>
            <a:ext uri="{FF2B5EF4-FFF2-40B4-BE49-F238E27FC236}">
              <a16:creationId xmlns:a16="http://schemas.microsoft.com/office/drawing/2014/main" id="{2FCFBC1B-F832-4936-9734-4D425CDC6284}"/>
            </a:ext>
          </a:extLst>
        </xdr:cNvPr>
        <xdr:cNvCxnSpPr/>
      </xdr:nvCxnSpPr>
      <xdr:spPr>
        <a:xfrm>
          <a:off x="13703300" y="16764732"/>
          <a:ext cx="889000" cy="4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19783</xdr:rowOff>
    </xdr:from>
    <xdr:to>
      <xdr:col>76</xdr:col>
      <xdr:colOff>165100</xdr:colOff>
      <xdr:row>96</xdr:row>
      <xdr:rowOff>121383</xdr:rowOff>
    </xdr:to>
    <xdr:sp macro="" textlink="">
      <xdr:nvSpPr>
        <xdr:cNvPr id="696" name="フローチャート: 判断 695">
          <a:extLst>
            <a:ext uri="{FF2B5EF4-FFF2-40B4-BE49-F238E27FC236}">
              <a16:creationId xmlns:a16="http://schemas.microsoft.com/office/drawing/2014/main" id="{8F200DE9-864E-4F24-BEEB-2B51C6499C9E}"/>
            </a:ext>
          </a:extLst>
        </xdr:cNvPr>
        <xdr:cNvSpPr/>
      </xdr:nvSpPr>
      <xdr:spPr>
        <a:xfrm>
          <a:off x="14541500" y="16478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137910</xdr:rowOff>
    </xdr:from>
    <xdr:ext cx="534377" cy="259045"/>
    <xdr:sp macro="" textlink="">
      <xdr:nvSpPr>
        <xdr:cNvPr id="697" name="テキスト ボックス 696">
          <a:extLst>
            <a:ext uri="{FF2B5EF4-FFF2-40B4-BE49-F238E27FC236}">
              <a16:creationId xmlns:a16="http://schemas.microsoft.com/office/drawing/2014/main" id="{47AC4104-E4D6-495A-97EB-E2A403EB1803}"/>
            </a:ext>
          </a:extLst>
        </xdr:cNvPr>
        <xdr:cNvSpPr txBox="1"/>
      </xdr:nvSpPr>
      <xdr:spPr>
        <a:xfrm>
          <a:off x="14325111" y="16254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134082</xdr:rowOff>
    </xdr:from>
    <xdr:to>
      <xdr:col>71</xdr:col>
      <xdr:colOff>177800</xdr:colOff>
      <xdr:row>97</xdr:row>
      <xdr:rowOff>134579</xdr:rowOff>
    </xdr:to>
    <xdr:cxnSp macro="">
      <xdr:nvCxnSpPr>
        <xdr:cNvPr id="698" name="直線コネクタ 697">
          <a:extLst>
            <a:ext uri="{FF2B5EF4-FFF2-40B4-BE49-F238E27FC236}">
              <a16:creationId xmlns:a16="http://schemas.microsoft.com/office/drawing/2014/main" id="{F30704BB-C766-4935-BB1E-50691A754FEE}"/>
            </a:ext>
          </a:extLst>
        </xdr:cNvPr>
        <xdr:cNvCxnSpPr/>
      </xdr:nvCxnSpPr>
      <xdr:spPr>
        <a:xfrm flipV="1">
          <a:off x="12814300" y="16764732"/>
          <a:ext cx="889000" cy="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19075</xdr:rowOff>
    </xdr:from>
    <xdr:to>
      <xdr:col>72</xdr:col>
      <xdr:colOff>38100</xdr:colOff>
      <xdr:row>96</xdr:row>
      <xdr:rowOff>120675</xdr:rowOff>
    </xdr:to>
    <xdr:sp macro="" textlink="">
      <xdr:nvSpPr>
        <xdr:cNvPr id="699" name="フローチャート: 判断 698">
          <a:extLst>
            <a:ext uri="{FF2B5EF4-FFF2-40B4-BE49-F238E27FC236}">
              <a16:creationId xmlns:a16="http://schemas.microsoft.com/office/drawing/2014/main" id="{6F951EB7-C727-4E8D-8AF7-F60E99492E6B}"/>
            </a:ext>
          </a:extLst>
        </xdr:cNvPr>
        <xdr:cNvSpPr/>
      </xdr:nvSpPr>
      <xdr:spPr>
        <a:xfrm>
          <a:off x="13652500" y="1647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137202</xdr:rowOff>
    </xdr:from>
    <xdr:ext cx="534377" cy="259045"/>
    <xdr:sp macro="" textlink="">
      <xdr:nvSpPr>
        <xdr:cNvPr id="700" name="テキスト ボックス 699">
          <a:extLst>
            <a:ext uri="{FF2B5EF4-FFF2-40B4-BE49-F238E27FC236}">
              <a16:creationId xmlns:a16="http://schemas.microsoft.com/office/drawing/2014/main" id="{BC0F8B76-0D21-4336-93DB-ADFB211A759F}"/>
            </a:ext>
          </a:extLst>
        </xdr:cNvPr>
        <xdr:cNvSpPr txBox="1"/>
      </xdr:nvSpPr>
      <xdr:spPr>
        <a:xfrm>
          <a:off x="13436111" y="1625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13993</xdr:rowOff>
    </xdr:from>
    <xdr:to>
      <xdr:col>67</xdr:col>
      <xdr:colOff>101600</xdr:colOff>
      <xdr:row>96</xdr:row>
      <xdr:rowOff>115593</xdr:rowOff>
    </xdr:to>
    <xdr:sp macro="" textlink="">
      <xdr:nvSpPr>
        <xdr:cNvPr id="701" name="フローチャート: 判断 700">
          <a:extLst>
            <a:ext uri="{FF2B5EF4-FFF2-40B4-BE49-F238E27FC236}">
              <a16:creationId xmlns:a16="http://schemas.microsoft.com/office/drawing/2014/main" id="{EED7611F-88DC-4907-872F-6365822E2C5C}"/>
            </a:ext>
          </a:extLst>
        </xdr:cNvPr>
        <xdr:cNvSpPr/>
      </xdr:nvSpPr>
      <xdr:spPr>
        <a:xfrm>
          <a:off x="12763500" y="1647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132120</xdr:rowOff>
    </xdr:from>
    <xdr:ext cx="534377" cy="259045"/>
    <xdr:sp macro="" textlink="">
      <xdr:nvSpPr>
        <xdr:cNvPr id="702" name="テキスト ボックス 701">
          <a:extLst>
            <a:ext uri="{FF2B5EF4-FFF2-40B4-BE49-F238E27FC236}">
              <a16:creationId xmlns:a16="http://schemas.microsoft.com/office/drawing/2014/main" id="{AE654501-A6B4-477E-8A17-CCD8D59AE4C1}"/>
            </a:ext>
          </a:extLst>
        </xdr:cNvPr>
        <xdr:cNvSpPr txBox="1"/>
      </xdr:nvSpPr>
      <xdr:spPr>
        <a:xfrm>
          <a:off x="12547111" y="1624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2AB4A5DC-AD33-41F5-A03E-CBA5F8918AB2}"/>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5CD53F-A865-4C6A-BCDB-159762046F71}"/>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AE487345-0D25-44D9-9CFF-A5E6E423E784}"/>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20DA6FC0-B0AE-4654-80F2-F4AE71D08E1F}"/>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50862DF4-1D48-4D5F-99E4-58D4A68FC5F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67326</xdr:rowOff>
    </xdr:from>
    <xdr:to>
      <xdr:col>85</xdr:col>
      <xdr:colOff>177800</xdr:colOff>
      <xdr:row>97</xdr:row>
      <xdr:rowOff>168926</xdr:rowOff>
    </xdr:to>
    <xdr:sp macro="" textlink="">
      <xdr:nvSpPr>
        <xdr:cNvPr id="708" name="楕円 707">
          <a:extLst>
            <a:ext uri="{FF2B5EF4-FFF2-40B4-BE49-F238E27FC236}">
              <a16:creationId xmlns:a16="http://schemas.microsoft.com/office/drawing/2014/main" id="{AF4E1493-FDCF-4ABF-B951-DE04140F1EB2}"/>
            </a:ext>
          </a:extLst>
        </xdr:cNvPr>
        <xdr:cNvSpPr/>
      </xdr:nvSpPr>
      <xdr:spPr>
        <a:xfrm>
          <a:off x="16268700" y="1669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153703</xdr:rowOff>
    </xdr:from>
    <xdr:ext cx="534377" cy="259045"/>
    <xdr:sp macro="" textlink="">
      <xdr:nvSpPr>
        <xdr:cNvPr id="709" name="公債費該当値テキスト">
          <a:extLst>
            <a:ext uri="{FF2B5EF4-FFF2-40B4-BE49-F238E27FC236}">
              <a16:creationId xmlns:a16="http://schemas.microsoft.com/office/drawing/2014/main" id="{E1BD80C6-E723-4F99-A2DD-C58438EE4666}"/>
            </a:ext>
          </a:extLst>
        </xdr:cNvPr>
        <xdr:cNvSpPr txBox="1"/>
      </xdr:nvSpPr>
      <xdr:spPr>
        <a:xfrm>
          <a:off x="16370300" y="16612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81031</xdr:rowOff>
    </xdr:from>
    <xdr:to>
      <xdr:col>81</xdr:col>
      <xdr:colOff>101600</xdr:colOff>
      <xdr:row>98</xdr:row>
      <xdr:rowOff>11181</xdr:rowOff>
    </xdr:to>
    <xdr:sp macro="" textlink="">
      <xdr:nvSpPr>
        <xdr:cNvPr id="710" name="楕円 709">
          <a:extLst>
            <a:ext uri="{FF2B5EF4-FFF2-40B4-BE49-F238E27FC236}">
              <a16:creationId xmlns:a16="http://schemas.microsoft.com/office/drawing/2014/main" id="{64ADA9D9-4EC3-4B97-8724-D62DBC49DBC1}"/>
            </a:ext>
          </a:extLst>
        </xdr:cNvPr>
        <xdr:cNvSpPr/>
      </xdr:nvSpPr>
      <xdr:spPr>
        <a:xfrm>
          <a:off x="15430500" y="16711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2308</xdr:rowOff>
    </xdr:from>
    <xdr:ext cx="534377" cy="259045"/>
    <xdr:sp macro="" textlink="">
      <xdr:nvSpPr>
        <xdr:cNvPr id="711" name="テキスト ボックス 710">
          <a:extLst>
            <a:ext uri="{FF2B5EF4-FFF2-40B4-BE49-F238E27FC236}">
              <a16:creationId xmlns:a16="http://schemas.microsoft.com/office/drawing/2014/main" id="{2EDB2B59-5CA5-479B-8213-1238EC6764B0}"/>
            </a:ext>
          </a:extLst>
        </xdr:cNvPr>
        <xdr:cNvSpPr txBox="1"/>
      </xdr:nvSpPr>
      <xdr:spPr>
        <a:xfrm>
          <a:off x="15214111" y="16804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87362</xdr:rowOff>
    </xdr:from>
    <xdr:to>
      <xdr:col>76</xdr:col>
      <xdr:colOff>165100</xdr:colOff>
      <xdr:row>98</xdr:row>
      <xdr:rowOff>17512</xdr:rowOff>
    </xdr:to>
    <xdr:sp macro="" textlink="">
      <xdr:nvSpPr>
        <xdr:cNvPr id="712" name="楕円 711">
          <a:extLst>
            <a:ext uri="{FF2B5EF4-FFF2-40B4-BE49-F238E27FC236}">
              <a16:creationId xmlns:a16="http://schemas.microsoft.com/office/drawing/2014/main" id="{D1D1C3FA-A5C4-4825-B740-B0C2EDCF0C6B}"/>
            </a:ext>
          </a:extLst>
        </xdr:cNvPr>
        <xdr:cNvSpPr/>
      </xdr:nvSpPr>
      <xdr:spPr>
        <a:xfrm>
          <a:off x="14541500" y="1671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8639</xdr:rowOff>
    </xdr:from>
    <xdr:ext cx="534377" cy="259045"/>
    <xdr:sp macro="" textlink="">
      <xdr:nvSpPr>
        <xdr:cNvPr id="713" name="テキスト ボックス 712">
          <a:extLst>
            <a:ext uri="{FF2B5EF4-FFF2-40B4-BE49-F238E27FC236}">
              <a16:creationId xmlns:a16="http://schemas.microsoft.com/office/drawing/2014/main" id="{462ACD32-763D-413D-8FE8-43479051D6B1}"/>
            </a:ext>
          </a:extLst>
        </xdr:cNvPr>
        <xdr:cNvSpPr txBox="1"/>
      </xdr:nvSpPr>
      <xdr:spPr>
        <a:xfrm>
          <a:off x="14325111" y="16810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83282</xdr:rowOff>
    </xdr:from>
    <xdr:to>
      <xdr:col>72</xdr:col>
      <xdr:colOff>38100</xdr:colOff>
      <xdr:row>98</xdr:row>
      <xdr:rowOff>13432</xdr:rowOff>
    </xdr:to>
    <xdr:sp macro="" textlink="">
      <xdr:nvSpPr>
        <xdr:cNvPr id="714" name="楕円 713">
          <a:extLst>
            <a:ext uri="{FF2B5EF4-FFF2-40B4-BE49-F238E27FC236}">
              <a16:creationId xmlns:a16="http://schemas.microsoft.com/office/drawing/2014/main" id="{AE687895-0AF6-407A-89B5-317E4F66727D}"/>
            </a:ext>
          </a:extLst>
        </xdr:cNvPr>
        <xdr:cNvSpPr/>
      </xdr:nvSpPr>
      <xdr:spPr>
        <a:xfrm>
          <a:off x="13652500" y="1671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4559</xdr:rowOff>
    </xdr:from>
    <xdr:ext cx="534377" cy="259045"/>
    <xdr:sp macro="" textlink="">
      <xdr:nvSpPr>
        <xdr:cNvPr id="715" name="テキスト ボックス 714">
          <a:extLst>
            <a:ext uri="{FF2B5EF4-FFF2-40B4-BE49-F238E27FC236}">
              <a16:creationId xmlns:a16="http://schemas.microsoft.com/office/drawing/2014/main" id="{14449BCD-EE3F-4B85-8D5C-5E594CFC4349}"/>
            </a:ext>
          </a:extLst>
        </xdr:cNvPr>
        <xdr:cNvSpPr txBox="1"/>
      </xdr:nvSpPr>
      <xdr:spPr>
        <a:xfrm>
          <a:off x="13436111" y="1680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83779</xdr:rowOff>
    </xdr:from>
    <xdr:to>
      <xdr:col>67</xdr:col>
      <xdr:colOff>101600</xdr:colOff>
      <xdr:row>98</xdr:row>
      <xdr:rowOff>13929</xdr:rowOff>
    </xdr:to>
    <xdr:sp macro="" textlink="">
      <xdr:nvSpPr>
        <xdr:cNvPr id="716" name="楕円 715">
          <a:extLst>
            <a:ext uri="{FF2B5EF4-FFF2-40B4-BE49-F238E27FC236}">
              <a16:creationId xmlns:a16="http://schemas.microsoft.com/office/drawing/2014/main" id="{7950CEAC-D62C-4E10-876B-63369A693973}"/>
            </a:ext>
          </a:extLst>
        </xdr:cNvPr>
        <xdr:cNvSpPr/>
      </xdr:nvSpPr>
      <xdr:spPr>
        <a:xfrm>
          <a:off x="12763500" y="16714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5056</xdr:rowOff>
    </xdr:from>
    <xdr:ext cx="534377" cy="259045"/>
    <xdr:sp macro="" textlink="">
      <xdr:nvSpPr>
        <xdr:cNvPr id="717" name="テキスト ボックス 716">
          <a:extLst>
            <a:ext uri="{FF2B5EF4-FFF2-40B4-BE49-F238E27FC236}">
              <a16:creationId xmlns:a16="http://schemas.microsoft.com/office/drawing/2014/main" id="{7F89C1AB-52FF-448E-99EA-3ABCB30CF015}"/>
            </a:ext>
          </a:extLst>
        </xdr:cNvPr>
        <xdr:cNvSpPr txBox="1"/>
      </xdr:nvSpPr>
      <xdr:spPr>
        <a:xfrm>
          <a:off x="12547111" y="16807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1C7FF0AB-14F5-47BD-8225-B9A55A9228AA}"/>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91A65DAF-A15A-4D79-AAA6-32CFBD632564}"/>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5CFF37BA-E5E2-45B1-BCEA-0DA5BF1A653C}"/>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DAB136B4-94C8-4771-8513-8F1483AEF31D}"/>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266CDA61-A14B-4424-BC7E-E66F1D4DF224}"/>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78D0E9CE-5C01-4987-A31A-29C7530F9995}"/>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3EE02F8E-22AD-444F-A319-0D07E4133226}"/>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E4F0F503-7F43-4154-8EF0-2584E38A008A}"/>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80DDB238-218F-4BC5-99E7-B5126AE01B1B}"/>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393F112F-ED5E-4F0A-A103-88F595960A26}"/>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4D59BFD-3194-4D7A-8197-E40118C07F8A}"/>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FE7EADFF-2BF9-4397-A739-52BD9F1CCF4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2CC6FCC1-F87A-4257-B394-27C353208AE6}"/>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a:extLst>
            <a:ext uri="{FF2B5EF4-FFF2-40B4-BE49-F238E27FC236}">
              <a16:creationId xmlns:a16="http://schemas.microsoft.com/office/drawing/2014/main" id="{26D95EEA-0D78-41AA-9AA0-46DBEC8426E6}"/>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8A093DDA-2B70-440B-A43D-E20F8F9FF546}"/>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3" name="テキスト ボックス 732">
          <a:extLst>
            <a:ext uri="{FF2B5EF4-FFF2-40B4-BE49-F238E27FC236}">
              <a16:creationId xmlns:a16="http://schemas.microsoft.com/office/drawing/2014/main" id="{7F1F4E62-B7C8-4CFC-9398-0E6FDEA25D2B}"/>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701889D4-CB96-4B10-B68E-E97937A705FD}"/>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5" name="テキスト ボックス 734">
          <a:extLst>
            <a:ext uri="{FF2B5EF4-FFF2-40B4-BE49-F238E27FC236}">
              <a16:creationId xmlns:a16="http://schemas.microsoft.com/office/drawing/2014/main" id="{1445D46F-933F-4C83-951E-99CE358F872E}"/>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1DCF0A50-474E-4F22-8CEB-0A0B0F47D511}"/>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83BC76EE-F03D-4261-B2B5-B1F66A757C1B}"/>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52A775DE-9EF3-48DD-8947-1407E5A9FE2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61062</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2DF7871C-349B-4963-BA4C-2E7E3A3B979C}"/>
            </a:ext>
          </a:extLst>
        </xdr:cNvPr>
        <xdr:cNvCxnSpPr/>
      </xdr:nvCxnSpPr>
      <xdr:spPr>
        <a:xfrm flipV="1">
          <a:off x="22159595" y="5547462"/>
          <a:ext cx="1269" cy="1107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163695</xdr:rowOff>
    </xdr:from>
    <xdr:ext cx="249299" cy="259045"/>
    <xdr:sp macro="" textlink="">
      <xdr:nvSpPr>
        <xdr:cNvPr id="740" name="諸支出金最小値テキスト">
          <a:extLst>
            <a:ext uri="{FF2B5EF4-FFF2-40B4-BE49-F238E27FC236}">
              <a16:creationId xmlns:a16="http://schemas.microsoft.com/office/drawing/2014/main" id="{8AE6615D-30FA-4AE8-A105-A0BAF5C33D0F}"/>
            </a:ext>
          </a:extLst>
        </xdr:cNvPr>
        <xdr:cNvSpPr txBox="1"/>
      </xdr:nvSpPr>
      <xdr:spPr>
        <a:xfrm>
          <a:off x="22212300" y="66787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E10E6FB4-4C60-45D6-853E-3882487A134F}"/>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7739</xdr:rowOff>
    </xdr:from>
    <xdr:ext cx="469744" cy="259045"/>
    <xdr:sp macro="" textlink="">
      <xdr:nvSpPr>
        <xdr:cNvPr id="742" name="諸支出金最大値テキスト">
          <a:extLst>
            <a:ext uri="{FF2B5EF4-FFF2-40B4-BE49-F238E27FC236}">
              <a16:creationId xmlns:a16="http://schemas.microsoft.com/office/drawing/2014/main" id="{882C39DF-2EAB-4B16-B629-8A8BD16BC02D}"/>
            </a:ext>
          </a:extLst>
        </xdr:cNvPr>
        <xdr:cNvSpPr txBox="1"/>
      </xdr:nvSpPr>
      <xdr:spPr>
        <a:xfrm>
          <a:off x="22212300" y="532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61062</xdr:rowOff>
    </xdr:from>
    <xdr:to>
      <xdr:col>116</xdr:col>
      <xdr:colOff>152400</xdr:colOff>
      <xdr:row>32</xdr:row>
      <xdr:rowOff>61062</xdr:rowOff>
    </xdr:to>
    <xdr:cxnSp macro="">
      <xdr:nvCxnSpPr>
        <xdr:cNvPr id="743" name="直線コネクタ 742">
          <a:extLst>
            <a:ext uri="{FF2B5EF4-FFF2-40B4-BE49-F238E27FC236}">
              <a16:creationId xmlns:a16="http://schemas.microsoft.com/office/drawing/2014/main" id="{FC9C182B-D34A-4071-B62A-3F6DBF58EAA2}"/>
            </a:ext>
          </a:extLst>
        </xdr:cNvPr>
        <xdr:cNvCxnSpPr/>
      </xdr:nvCxnSpPr>
      <xdr:spPr>
        <a:xfrm>
          <a:off x="22072600" y="5547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2325E1DA-1C0D-47CD-B06D-7472147A4B05}"/>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81145</xdr:rowOff>
    </xdr:from>
    <xdr:ext cx="313932" cy="259045"/>
    <xdr:sp macro="" textlink="">
      <xdr:nvSpPr>
        <xdr:cNvPr id="745" name="諸支出金平均値テキスト">
          <a:extLst>
            <a:ext uri="{FF2B5EF4-FFF2-40B4-BE49-F238E27FC236}">
              <a16:creationId xmlns:a16="http://schemas.microsoft.com/office/drawing/2014/main" id="{BDBA9F0F-9F7E-4F73-82CD-49CF98254E01}"/>
            </a:ext>
          </a:extLst>
        </xdr:cNvPr>
        <xdr:cNvSpPr txBox="1"/>
      </xdr:nvSpPr>
      <xdr:spPr>
        <a:xfrm>
          <a:off x="22212300" y="642479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58268</xdr:rowOff>
    </xdr:from>
    <xdr:to>
      <xdr:col>116</xdr:col>
      <xdr:colOff>114300</xdr:colOff>
      <xdr:row>38</xdr:row>
      <xdr:rowOff>159868</xdr:rowOff>
    </xdr:to>
    <xdr:sp macro="" textlink="">
      <xdr:nvSpPr>
        <xdr:cNvPr id="746" name="フローチャート: 判断 745">
          <a:extLst>
            <a:ext uri="{FF2B5EF4-FFF2-40B4-BE49-F238E27FC236}">
              <a16:creationId xmlns:a16="http://schemas.microsoft.com/office/drawing/2014/main" id="{5F3E416B-F436-4E9D-9B57-971B75CF306A}"/>
            </a:ext>
          </a:extLst>
        </xdr:cNvPr>
        <xdr:cNvSpPr/>
      </xdr:nvSpPr>
      <xdr:spPr>
        <a:xfrm>
          <a:off x="22110700" y="6573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89233732-8E6A-4E19-967B-DDC854016B9F}"/>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81585</xdr:rowOff>
    </xdr:from>
    <xdr:to>
      <xdr:col>112</xdr:col>
      <xdr:colOff>38100</xdr:colOff>
      <xdr:row>39</xdr:row>
      <xdr:rowOff>11735</xdr:rowOff>
    </xdr:to>
    <xdr:sp macro="" textlink="">
      <xdr:nvSpPr>
        <xdr:cNvPr id="748" name="フローチャート: 判断 747">
          <a:extLst>
            <a:ext uri="{FF2B5EF4-FFF2-40B4-BE49-F238E27FC236}">
              <a16:creationId xmlns:a16="http://schemas.microsoft.com/office/drawing/2014/main" id="{067B7222-96B4-4A7F-9364-7E4396BCF311}"/>
            </a:ext>
          </a:extLst>
        </xdr:cNvPr>
        <xdr:cNvSpPr/>
      </xdr:nvSpPr>
      <xdr:spPr>
        <a:xfrm>
          <a:off x="21272500" y="65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28262</xdr:rowOff>
    </xdr:from>
    <xdr:ext cx="313932" cy="259045"/>
    <xdr:sp macro="" textlink="">
      <xdr:nvSpPr>
        <xdr:cNvPr id="749" name="テキスト ボックス 748">
          <a:extLst>
            <a:ext uri="{FF2B5EF4-FFF2-40B4-BE49-F238E27FC236}">
              <a16:creationId xmlns:a16="http://schemas.microsoft.com/office/drawing/2014/main" id="{B42FA250-9747-4A48-B268-135BAD8C7868}"/>
            </a:ext>
          </a:extLst>
        </xdr:cNvPr>
        <xdr:cNvSpPr txBox="1"/>
      </xdr:nvSpPr>
      <xdr:spPr>
        <a:xfrm>
          <a:off x="21166333" y="63719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9846BA92-76D8-40B3-9A99-CBBD04EC5F03}"/>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51" name="フローチャート: 判断 750">
          <a:extLst>
            <a:ext uri="{FF2B5EF4-FFF2-40B4-BE49-F238E27FC236}">
              <a16:creationId xmlns:a16="http://schemas.microsoft.com/office/drawing/2014/main" id="{60CB34B0-418D-4A77-BCD4-8738D4FD12F1}"/>
            </a:ext>
          </a:extLst>
        </xdr:cNvPr>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2663E5BC-173D-4266-9EBF-06DC6B988D3A}"/>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93CE669E-DD27-45FB-9F3F-C29B81E5DD37}"/>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82499</xdr:rowOff>
    </xdr:from>
    <xdr:to>
      <xdr:col>102</xdr:col>
      <xdr:colOff>165100</xdr:colOff>
      <xdr:row>39</xdr:row>
      <xdr:rowOff>12649</xdr:rowOff>
    </xdr:to>
    <xdr:sp macro="" textlink="">
      <xdr:nvSpPr>
        <xdr:cNvPr id="754" name="フローチャート: 判断 753">
          <a:extLst>
            <a:ext uri="{FF2B5EF4-FFF2-40B4-BE49-F238E27FC236}">
              <a16:creationId xmlns:a16="http://schemas.microsoft.com/office/drawing/2014/main" id="{AF05EE0A-6636-4FC3-9F3E-A2949BADD8E2}"/>
            </a:ext>
          </a:extLst>
        </xdr:cNvPr>
        <xdr:cNvSpPr/>
      </xdr:nvSpPr>
      <xdr:spPr>
        <a:xfrm>
          <a:off x="19494500" y="6597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29176</xdr:rowOff>
    </xdr:from>
    <xdr:ext cx="313932" cy="259045"/>
    <xdr:sp macro="" textlink="">
      <xdr:nvSpPr>
        <xdr:cNvPr id="755" name="テキスト ボックス 754">
          <a:extLst>
            <a:ext uri="{FF2B5EF4-FFF2-40B4-BE49-F238E27FC236}">
              <a16:creationId xmlns:a16="http://schemas.microsoft.com/office/drawing/2014/main" id="{BE555907-6AB3-4486-AF79-43A9ED2BD6D2}"/>
            </a:ext>
          </a:extLst>
        </xdr:cNvPr>
        <xdr:cNvSpPr txBox="1"/>
      </xdr:nvSpPr>
      <xdr:spPr>
        <a:xfrm>
          <a:off x="19388333" y="63728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68326</xdr:rowOff>
    </xdr:from>
    <xdr:to>
      <xdr:col>98</xdr:col>
      <xdr:colOff>38100</xdr:colOff>
      <xdr:row>38</xdr:row>
      <xdr:rowOff>169926</xdr:rowOff>
    </xdr:to>
    <xdr:sp macro="" textlink="">
      <xdr:nvSpPr>
        <xdr:cNvPr id="756" name="フローチャート: 判断 755">
          <a:extLst>
            <a:ext uri="{FF2B5EF4-FFF2-40B4-BE49-F238E27FC236}">
              <a16:creationId xmlns:a16="http://schemas.microsoft.com/office/drawing/2014/main" id="{C50A3626-7444-4643-B3C8-51618F79F73B}"/>
            </a:ext>
          </a:extLst>
        </xdr:cNvPr>
        <xdr:cNvSpPr/>
      </xdr:nvSpPr>
      <xdr:spPr>
        <a:xfrm>
          <a:off x="186055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15003</xdr:rowOff>
    </xdr:from>
    <xdr:ext cx="313932" cy="259045"/>
    <xdr:sp macro="" textlink="">
      <xdr:nvSpPr>
        <xdr:cNvPr id="757" name="テキスト ボックス 756">
          <a:extLst>
            <a:ext uri="{FF2B5EF4-FFF2-40B4-BE49-F238E27FC236}">
              <a16:creationId xmlns:a16="http://schemas.microsoft.com/office/drawing/2014/main" id="{2DF473E8-C640-4562-AE54-B1B691BE77CA}"/>
            </a:ext>
          </a:extLst>
        </xdr:cNvPr>
        <xdr:cNvSpPr txBox="1"/>
      </xdr:nvSpPr>
      <xdr:spPr>
        <a:xfrm>
          <a:off x="18499333" y="63586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1CBF7A34-0C68-4877-A701-0702DCE04FFB}"/>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770B5E0B-6E4D-4EC6-95BA-D4C7BB6D1287}"/>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CB4D8DB5-D3B4-4185-8607-E48DA410CD8C}"/>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59C827D8-51BF-4113-8C4F-A562FFBB74E5}"/>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3F2EF9BF-5A5B-41BB-B39B-6F036B3A7617}"/>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F8CAC793-8937-4C56-BE32-1A2BDCE247E3}"/>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36695</xdr:rowOff>
    </xdr:from>
    <xdr:ext cx="249299" cy="259045"/>
    <xdr:sp macro="" textlink="">
      <xdr:nvSpPr>
        <xdr:cNvPr id="764" name="諸支出金該当値テキスト">
          <a:extLst>
            <a:ext uri="{FF2B5EF4-FFF2-40B4-BE49-F238E27FC236}">
              <a16:creationId xmlns:a16="http://schemas.microsoft.com/office/drawing/2014/main" id="{7AC3741D-58B0-4E62-9F33-184DA04A33EB}"/>
            </a:ext>
          </a:extLst>
        </xdr:cNvPr>
        <xdr:cNvSpPr txBox="1"/>
      </xdr:nvSpPr>
      <xdr:spPr>
        <a:xfrm>
          <a:off x="22212300" y="65517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4D21A719-1ACA-40D6-8CC1-C6CFC5ED0286}"/>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573B88F3-7949-456F-9245-5912EFB098A7}"/>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C12D1803-6693-45B3-8C43-A1D8D7DAF0F9}"/>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68" name="テキスト ボックス 767">
          <a:extLst>
            <a:ext uri="{FF2B5EF4-FFF2-40B4-BE49-F238E27FC236}">
              <a16:creationId xmlns:a16="http://schemas.microsoft.com/office/drawing/2014/main" id="{853622F9-AF73-4540-AF6A-F3A2EBE02907}"/>
            </a:ext>
          </a:extLst>
        </xdr:cNvPr>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EC267138-8A13-41E9-8749-2B3FB0D949CA}"/>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61E4612B-896C-4C5C-8D35-54C8D5B88AE6}"/>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8A8D05AF-8B16-494B-BA55-1CE9EE046D0B}"/>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AF0536E4-EC21-4916-B95E-A7940A9C64FE}"/>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829ABA6-078A-418B-AC82-6BC26B5642F3}"/>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735D732F-7FF2-4E7A-90B7-9F038268325F}"/>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1E29D0DB-38D7-4A9B-86CE-0D5F8425BD2F}"/>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DFB581A2-C50B-4BFC-807D-4850F24884D3}"/>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5E42DEAE-7EC3-4A45-B62D-7DB5CDDC8638}"/>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D4067302-6091-4314-A6ED-800C28A898BE}"/>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30DDF066-5B27-4D0E-A568-4D1D212831F8}"/>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1971F661-3B08-45CB-A0C6-A54E61DB5D06}"/>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7D577723-1A41-4F21-A763-9FC520FD99FF}"/>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2A92A3FF-DE20-45F2-A95D-CBD137AFE0D7}"/>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BDAF1D50-C2EB-4BA3-AA31-A9E8AC2368F8}"/>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4848E6AF-4577-48FE-AF11-E36338B5901A}"/>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A0C8598E-B73B-4A2A-8270-3A32DB45D044}"/>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1006FE5-88A3-400A-9CE2-AF6758FA24E3}"/>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29D378-4818-4E6C-9B17-4873E55499CB}"/>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14694BD3-E6FA-434F-9E32-D104392242DC}"/>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ACA0FF28-AC95-4162-849C-AF188768B4DA}"/>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CFA0F38E-A8C9-45E6-86CF-9EF66B69F2A7}"/>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F8CB343E-B315-43D2-BC28-89BE9C45D289}"/>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6A4030AB-AC79-4979-92D4-AEE54E35DA55}"/>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5B9DC6B5-1385-4D47-B77D-C3DD98461851}"/>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93B88B58-B080-4AB3-956D-A317B4996C2F}"/>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7F0D47F9-9D27-4D37-8709-3BF69084281D}"/>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92A41F58-A0C5-4321-8E72-8D79BB2C6A8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8E93256-AD35-4820-99DF-503272616BD1}"/>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50203396-E316-4681-8F04-E2DE4F125777}"/>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69B82F0C-ABDA-41CE-AE4B-8CF42A8FD082}"/>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8A47D457-CF08-43D2-8C29-A5A855C82187}"/>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248F8BBF-4D8B-4B8B-B73D-67CF4F15D226}"/>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2C33FB6A-0382-449F-A42A-F9FACF924B01}"/>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5C1BDAE2-C99D-4A82-90EA-A3F78662AC24}"/>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4CF4DEA1-F79B-408A-AAAC-9B0C9023950E}"/>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9A99F20E-EB73-4A30-A915-1ADCDB7CFD04}"/>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FA972744-78A7-4207-9BBD-A8CF530F5181}"/>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5E0DCB21-3D10-4E58-BA2C-F4812DECF835}"/>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51F2E16E-1878-4936-8FC0-9DB4BEE714E4}"/>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D438768E-D552-4D73-B4AF-C658309237E8}"/>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8B1518C8-0BB0-4922-8AE7-D43D4AF6CA29}"/>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502DBF96-E6C6-4C41-9ED4-898ED8A27A42}"/>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355E6F7D-758E-49F0-A245-F7DC6DF95D43}"/>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C2B9F699-90EC-4919-94E8-07F00F9A44E5}"/>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4102E7D8-7C97-43C9-A1B3-AE449AD3D669}"/>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A192CAE0-A955-43CC-B45A-365A40533BFE}"/>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B24FF1BD-288A-4FEA-B5BE-D220DC215EB4}"/>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4B8D9895-609B-4E2C-894D-739910013F78}"/>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3F256C5-729D-4B39-8A00-14D200AB2CC2}"/>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77EE79D7-02DF-41BB-8C66-958B78DC6D49}"/>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765684CF-C8B0-4D93-8A15-2246502917D5}"/>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6A4E966A-ADE4-46E6-B9EA-FE1CD30F67F2}"/>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D6473E62-759F-499D-8F66-E87CAE6454AB}"/>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6B8D1403-E905-4022-B80A-AB93DBE87729}"/>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25EE14B4-294A-4CF6-9FDF-C8EE98A6C665}"/>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・本町は、類似団体と比べて平均が議会費、労働費以外について下回っている。</a:t>
          </a:r>
          <a:endParaRPr lang="ja-JP" altLang="ja-JP" sz="1400">
            <a:effectLst/>
          </a:endParaRPr>
        </a:p>
        <a:p>
          <a:r>
            <a:rPr kumimoji="1" lang="ja-JP" altLang="ja-JP" sz="1100">
              <a:solidFill>
                <a:schemeClr val="dk1"/>
              </a:solidFill>
              <a:effectLst/>
              <a:latin typeface="+mn-lt"/>
              <a:ea typeface="+mn-ea"/>
              <a:cs typeface="+mn-cs"/>
            </a:rPr>
            <a:t>・全体で見た場合、民生費は、住民税非課税世帯等に対する臨時特別給付金、電力・ガス・食料品等価格高騰緊急支援給付金、民間保育所等への整備費補助金などが増額となっている。衛生費は、出産・子育て応援交付金が増額となっている。商工費は、県所有地買収費により増額となっている。土木費は、大井中央公園整備工事費が終了したため減額となっている。消防費は、防災備蓄倉庫棟建設工事費が終了したため減額となっている。教育費は、相和小学校校舎体育館改修工事事業、生涯学習センター舞台吊物設備改修工事などにより増額となっている。</a:t>
          </a:r>
          <a:endParaRPr lang="ja-JP" altLang="ja-JP" sz="1400">
            <a:effectLst/>
          </a:endParaRPr>
        </a:p>
        <a:p>
          <a:r>
            <a:rPr kumimoji="1" lang="ja-JP" altLang="ja-JP" sz="1100">
              <a:solidFill>
                <a:schemeClr val="dk1"/>
              </a:solidFill>
              <a:effectLst/>
              <a:latin typeface="+mn-lt"/>
              <a:ea typeface="+mn-ea"/>
              <a:cs typeface="+mn-cs"/>
            </a:rPr>
            <a:t>・今後もこうした水準を保ちつつ、経費の抑制に努め、安定的な財政運営を図る。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9B5BB10A-DD17-491D-8EBC-33753864598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6034CD99-AB3A-4918-93D8-21CD15B988FA}"/>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270EAF68-7659-4B47-87C5-C9BA6DA7B9B1}"/>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B7315B6A-FFC2-4305-ACC4-8F63DE62C094}"/>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2A60460C-8093-4196-BC41-00774B832898}"/>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3C3A314E-0946-4962-983F-28C99A5479DB}"/>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6DDDF306-FD4E-40A2-A00E-DF088BA2B39C}"/>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B1F70C75-F928-4D3A-847F-8411E98ABA65}"/>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EF68C90-BDB5-41D4-B6CB-BCFCFD316479}"/>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22A5BA6C-3A31-4AEB-B4B5-12E166B18BE5}"/>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B730312E-3370-4488-85DD-90BB0A6D410A}"/>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神奈川県大井町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3E2E7046-182F-4769-9160-F9EBBB1F90CA}"/>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E7B626B1-DCB0-45C5-8628-AFF5902836A8}"/>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000">
              <a:solidFill>
                <a:schemeClr val="dk1"/>
              </a:solidFill>
              <a:effectLst/>
              <a:latin typeface="+mn-lt"/>
              <a:ea typeface="+mn-ea"/>
              <a:cs typeface="+mn-cs"/>
            </a:rPr>
            <a:t>・財政調整基金</a:t>
          </a:r>
          <a:r>
            <a:rPr kumimoji="1" lang="en-US" altLang="ja-JP"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後年・事業に備え積み残している。</a:t>
          </a:r>
          <a:endParaRPr lang="ja-JP" altLang="ja-JP" sz="1000">
            <a:effectLst/>
          </a:endParaRPr>
        </a:p>
        <a:p>
          <a:r>
            <a:rPr kumimoji="1" lang="ja-JP" altLang="ja-JP" sz="1000">
              <a:solidFill>
                <a:schemeClr val="dk1"/>
              </a:solidFill>
              <a:effectLst/>
              <a:latin typeface="+mn-lt"/>
              <a:ea typeface="+mn-ea"/>
              <a:cs typeface="+mn-cs"/>
            </a:rPr>
            <a:t>・実質収支額</a:t>
          </a:r>
          <a:r>
            <a:rPr kumimoji="1" lang="en-US" altLang="ja-JP"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財政規模に関する率は</a:t>
          </a:r>
          <a:r>
            <a:rPr kumimoji="1" lang="en-US" altLang="ja-JP" sz="1000">
              <a:solidFill>
                <a:schemeClr val="dk1"/>
              </a:solidFill>
              <a:effectLst/>
              <a:latin typeface="+mn-lt"/>
              <a:ea typeface="+mn-ea"/>
              <a:cs typeface="+mn-cs"/>
            </a:rPr>
            <a:t>6</a:t>
          </a:r>
          <a:r>
            <a:rPr kumimoji="1" lang="ja-JP" altLang="ja-JP"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11</a:t>
          </a:r>
          <a:r>
            <a:rPr kumimoji="1" lang="ja-JP" altLang="ja-JP" sz="1000">
              <a:solidFill>
                <a:schemeClr val="dk1"/>
              </a:solidFill>
              <a:effectLst/>
              <a:latin typeface="+mn-lt"/>
              <a:ea typeface="+mn-ea"/>
              <a:cs typeface="+mn-cs"/>
            </a:rPr>
            <a:t>％台で推移し、適正範囲とされる</a:t>
          </a:r>
          <a:r>
            <a:rPr kumimoji="1" lang="en-US" altLang="ja-JP" sz="1000">
              <a:solidFill>
                <a:schemeClr val="dk1"/>
              </a:solidFill>
              <a:effectLst/>
              <a:latin typeface="+mn-lt"/>
              <a:ea typeface="+mn-ea"/>
              <a:cs typeface="+mn-cs"/>
            </a:rPr>
            <a:t>3</a:t>
          </a:r>
          <a:r>
            <a:rPr kumimoji="1" lang="ja-JP" altLang="ja-JP"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5</a:t>
          </a:r>
          <a:r>
            <a:rPr kumimoji="1" lang="ja-JP" altLang="ja-JP" sz="1000">
              <a:solidFill>
                <a:schemeClr val="dk1"/>
              </a:solidFill>
              <a:effectLst/>
              <a:latin typeface="+mn-lt"/>
              <a:ea typeface="+mn-ea"/>
              <a:cs typeface="+mn-cs"/>
            </a:rPr>
            <a:t>％を超えている。</a:t>
          </a:r>
          <a:r>
            <a:rPr kumimoji="1" lang="en-US" altLang="ja-JP" sz="1000">
              <a:solidFill>
                <a:schemeClr val="dk1"/>
              </a:solidFill>
              <a:effectLst/>
              <a:latin typeface="+mn-lt"/>
              <a:ea typeface="+mn-ea"/>
              <a:cs typeface="+mn-cs"/>
            </a:rPr>
            <a:t>30</a:t>
          </a:r>
          <a:r>
            <a:rPr kumimoji="1" lang="ja-JP" altLang="ja-JP" sz="1000">
              <a:solidFill>
                <a:schemeClr val="dk1"/>
              </a:solidFill>
              <a:effectLst/>
              <a:latin typeface="+mn-lt"/>
              <a:ea typeface="+mn-ea"/>
              <a:cs typeface="+mn-cs"/>
            </a:rPr>
            <a:t>年度は歳入の増額により本比率が大きくなっていて、</a:t>
          </a:r>
          <a:r>
            <a:rPr kumimoji="1" lang="en-US" altLang="ja-JP" sz="1000">
              <a:solidFill>
                <a:schemeClr val="dk1"/>
              </a:solidFill>
              <a:effectLst/>
              <a:latin typeface="+mn-lt"/>
              <a:ea typeface="+mn-ea"/>
              <a:cs typeface="+mn-cs"/>
            </a:rPr>
            <a:t>01</a:t>
          </a:r>
          <a:r>
            <a:rPr kumimoji="1" lang="ja-JP" altLang="ja-JP" sz="1000">
              <a:solidFill>
                <a:schemeClr val="dk1"/>
              </a:solidFill>
              <a:effectLst/>
              <a:latin typeface="+mn-lt"/>
              <a:ea typeface="+mn-ea"/>
              <a:cs typeface="+mn-cs"/>
            </a:rPr>
            <a:t>年度は教育費の歳出が増加したため減少している。</a:t>
          </a:r>
          <a:r>
            <a:rPr kumimoji="1" lang="en-US" altLang="ja-JP" sz="1000">
              <a:solidFill>
                <a:schemeClr val="dk1"/>
              </a:solidFill>
              <a:effectLst/>
              <a:latin typeface="+mn-lt"/>
              <a:ea typeface="+mn-ea"/>
              <a:cs typeface="+mn-cs"/>
            </a:rPr>
            <a:t>02</a:t>
          </a:r>
          <a:r>
            <a:rPr kumimoji="1" lang="ja-JP" altLang="ja-JP" sz="1000">
              <a:solidFill>
                <a:schemeClr val="dk1"/>
              </a:solidFill>
              <a:effectLst/>
              <a:latin typeface="+mn-lt"/>
              <a:ea typeface="+mn-ea"/>
              <a:cs typeface="+mn-cs"/>
            </a:rPr>
            <a:t>年度は歳入歳出差引額の増加や翌年度に繰越すべき財源の額の減少により大きく増加し、</a:t>
          </a:r>
          <a:r>
            <a:rPr kumimoji="1" lang="en-US" altLang="ja-JP" sz="1000">
              <a:solidFill>
                <a:schemeClr val="dk1"/>
              </a:solidFill>
              <a:effectLst/>
              <a:latin typeface="+mn-lt"/>
              <a:ea typeface="+mn-ea"/>
              <a:cs typeface="+mn-cs"/>
            </a:rPr>
            <a:t>03</a:t>
          </a:r>
          <a:r>
            <a:rPr kumimoji="1" lang="ja-JP" altLang="ja-JP" sz="1000">
              <a:solidFill>
                <a:schemeClr val="dk1"/>
              </a:solidFill>
              <a:effectLst/>
              <a:latin typeface="+mn-lt"/>
              <a:ea typeface="+mn-ea"/>
              <a:cs typeface="+mn-cs"/>
            </a:rPr>
            <a:t>年度も歳入歳出差引額の増加したが、標準財政規模がそれを上回ったため若干減少し、</a:t>
          </a:r>
          <a:r>
            <a:rPr kumimoji="1" lang="en-US" altLang="ja-JP" sz="1000">
              <a:solidFill>
                <a:schemeClr val="dk1"/>
              </a:solidFill>
              <a:effectLst/>
              <a:latin typeface="+mn-lt"/>
              <a:ea typeface="+mn-ea"/>
              <a:cs typeface="+mn-cs"/>
            </a:rPr>
            <a:t>04</a:t>
          </a:r>
          <a:r>
            <a:rPr kumimoji="1" lang="ja-JP" altLang="ja-JP" sz="1000">
              <a:solidFill>
                <a:schemeClr val="dk1"/>
              </a:solidFill>
              <a:effectLst/>
              <a:latin typeface="+mn-lt"/>
              <a:ea typeface="+mn-ea"/>
              <a:cs typeface="+mn-cs"/>
            </a:rPr>
            <a:t>年度も歳入歳出差引額が</a:t>
          </a:r>
          <a:r>
            <a:rPr kumimoji="1" lang="en-US" altLang="ja-JP" sz="1000">
              <a:solidFill>
                <a:schemeClr val="dk1"/>
              </a:solidFill>
              <a:effectLst/>
              <a:latin typeface="+mn-lt"/>
              <a:ea typeface="+mn-ea"/>
              <a:cs typeface="+mn-cs"/>
            </a:rPr>
            <a:t>03</a:t>
          </a:r>
          <a:r>
            <a:rPr kumimoji="1" lang="ja-JP" altLang="ja-JP" sz="1000">
              <a:solidFill>
                <a:schemeClr val="dk1"/>
              </a:solidFill>
              <a:effectLst/>
              <a:latin typeface="+mn-lt"/>
              <a:ea typeface="+mn-ea"/>
              <a:cs typeface="+mn-cs"/>
            </a:rPr>
            <a:t>年度とほぼ同規模で推移した。</a:t>
          </a:r>
          <a:endParaRPr lang="ja-JP" altLang="ja-JP" sz="1000">
            <a:effectLst/>
          </a:endParaRPr>
        </a:p>
        <a:p>
          <a:r>
            <a:rPr kumimoji="1" lang="ja-JP" altLang="ja-JP" sz="1000">
              <a:solidFill>
                <a:schemeClr val="dk1"/>
              </a:solidFill>
              <a:effectLst/>
              <a:latin typeface="+mn-lt"/>
              <a:ea typeface="+mn-ea"/>
              <a:cs typeface="+mn-cs"/>
            </a:rPr>
            <a:t>・実質単年度収支</a:t>
          </a:r>
          <a:r>
            <a:rPr kumimoji="1" lang="en-US" altLang="ja-JP" sz="1000">
              <a:solidFill>
                <a:schemeClr val="dk1"/>
              </a:solidFill>
              <a:effectLst/>
              <a:latin typeface="+mn-lt"/>
              <a:ea typeface="+mn-ea"/>
              <a:cs typeface="+mn-cs"/>
            </a:rPr>
            <a:t>…01</a:t>
          </a:r>
          <a:r>
            <a:rPr kumimoji="1" lang="ja-JP" altLang="ja-JP"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02</a:t>
          </a:r>
          <a:r>
            <a:rPr kumimoji="1" lang="ja-JP" altLang="ja-JP"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04</a:t>
          </a:r>
          <a:r>
            <a:rPr kumimoji="1" lang="ja-JP" altLang="ja-JP" sz="1000">
              <a:solidFill>
                <a:schemeClr val="dk1"/>
              </a:solidFill>
              <a:effectLst/>
              <a:latin typeface="+mn-lt"/>
              <a:ea typeface="+mn-ea"/>
              <a:cs typeface="+mn-cs"/>
            </a:rPr>
            <a:t>年度は財政調整基金の積み立てをしなかったこと等によりマイナスとなり、</a:t>
          </a:r>
          <a:r>
            <a:rPr kumimoji="1" lang="en-US" altLang="ja-JP" sz="1000">
              <a:solidFill>
                <a:schemeClr val="dk1"/>
              </a:solidFill>
              <a:effectLst/>
              <a:latin typeface="+mn-lt"/>
              <a:ea typeface="+mn-ea"/>
              <a:cs typeface="+mn-cs"/>
            </a:rPr>
            <a:t>30</a:t>
          </a:r>
          <a:r>
            <a:rPr kumimoji="1" lang="ja-JP" altLang="ja-JP"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03</a:t>
          </a:r>
          <a:r>
            <a:rPr kumimoji="1" lang="ja-JP" altLang="ja-JP" sz="1000">
              <a:solidFill>
                <a:schemeClr val="dk1"/>
              </a:solidFill>
              <a:effectLst/>
              <a:latin typeface="+mn-lt"/>
              <a:ea typeface="+mn-ea"/>
              <a:cs typeface="+mn-cs"/>
            </a:rPr>
            <a:t>年度は積み立てを行ったためプラスとなった。</a:t>
          </a:r>
          <a:endParaRPr lang="ja-JP" altLang="ja-JP" sz="10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394D933C-5E71-41E8-A0A5-DC0BC75EEDA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4AEDDB99-361B-4459-9167-188A2E06B29A}"/>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FF5E68D2-799F-4180-8D08-6A11664C07E1}"/>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D5361576-DECC-4AF4-A863-F7992C48FA86}"/>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C8836903-1350-4E66-BB0A-32B85BD2F1A7}"/>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7E7FB20-7B7A-4EFB-89ED-F445E0E630E8}"/>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C20FC260-D5A6-4C16-97AF-C50C92BC6E6E}"/>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神奈川県大井町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735F97F7-B6DD-4CA2-B2C1-7BCFC8212CC4}"/>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4A1B55E9-33D0-4BFF-9929-53DB028C5E4D}"/>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全ての会計において黒字である。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国民健康保険特別会計</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一般会計からの繰入金などにより、安定した運営</a:t>
          </a:r>
          <a:endParaRPr lang="ja-JP" altLang="ja-JP" sz="1400">
            <a:effectLst/>
          </a:endParaRPr>
        </a:p>
        <a:p>
          <a:r>
            <a:rPr kumimoji="1" lang="ja-JP" altLang="ja-JP" sz="1100">
              <a:solidFill>
                <a:schemeClr val="dk1"/>
              </a:solidFill>
              <a:effectLst/>
              <a:latin typeface="+mn-lt"/>
              <a:ea typeface="+mn-ea"/>
              <a:cs typeface="+mn-cs"/>
            </a:rPr>
            <a:t>　を保っている。</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年度以降は、国保財政の責任主体が県に移行したため、</a:t>
          </a:r>
          <a:endParaRPr lang="ja-JP" altLang="ja-JP" sz="1400">
            <a:effectLst/>
          </a:endParaRPr>
        </a:p>
        <a:p>
          <a:r>
            <a:rPr kumimoji="1" lang="ja-JP" altLang="ja-JP" sz="1100">
              <a:solidFill>
                <a:schemeClr val="dk1"/>
              </a:solidFill>
              <a:effectLst/>
              <a:latin typeface="+mn-lt"/>
              <a:ea typeface="+mn-ea"/>
              <a:cs typeface="+mn-cs"/>
            </a:rPr>
            <a:t>　比率が大きく減少した。</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一般会計</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年度からは</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％前後で推移していたが、</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年度は実質収支額</a:t>
          </a:r>
          <a:endParaRPr lang="ja-JP" altLang="ja-JP" sz="1400">
            <a:effectLst/>
          </a:endParaRPr>
        </a:p>
        <a:p>
          <a:r>
            <a:rPr kumimoji="1" lang="ja-JP" altLang="ja-JP" sz="1100">
              <a:solidFill>
                <a:schemeClr val="dk1"/>
              </a:solidFill>
              <a:effectLst/>
              <a:latin typeface="+mn-lt"/>
              <a:ea typeface="+mn-ea"/>
              <a:cs typeface="+mn-cs"/>
            </a:rPr>
            <a:t>　が増額したことにより比率が大きく増加し</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％前後で推移したが、</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年度は、</a:t>
          </a:r>
          <a:endParaRPr lang="ja-JP" altLang="ja-JP" sz="1400">
            <a:effectLst/>
          </a:endParaRPr>
        </a:p>
        <a:p>
          <a:r>
            <a:rPr kumimoji="1" lang="ja-JP" altLang="ja-JP" sz="1100">
              <a:solidFill>
                <a:schemeClr val="dk1"/>
              </a:solidFill>
              <a:effectLst/>
              <a:latin typeface="+mn-lt"/>
              <a:ea typeface="+mn-ea"/>
              <a:cs typeface="+mn-cs"/>
            </a:rPr>
            <a:t>　実質収支額が減少したため、比率を下げた。</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水道事業会計</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一般会計からの補助などにより、安定した運営を保ってい</a:t>
          </a:r>
          <a:endParaRPr lang="ja-JP" altLang="ja-JP" sz="1400">
            <a:effectLst/>
          </a:endParaRPr>
        </a:p>
        <a:p>
          <a:r>
            <a:rPr kumimoji="1" lang="ja-JP" altLang="ja-JP" sz="1100">
              <a:solidFill>
                <a:schemeClr val="dk1"/>
              </a:solidFill>
              <a:effectLst/>
              <a:latin typeface="+mn-lt"/>
              <a:ea typeface="+mn-ea"/>
              <a:cs typeface="+mn-cs"/>
            </a:rPr>
            <a:t>　る。</a:t>
          </a:r>
          <a:endParaRPr lang="ja-JP" altLang="ja-JP" sz="1400">
            <a:effectLst/>
          </a:endParaRPr>
        </a:p>
        <a:p>
          <a:pPr eaLnBrk="1" fontAlgn="auto" latinLnBrk="0" hangingPunct="1"/>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公共下水道事業会計</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年度から公営企業会計へ移行したが、一般会計</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からの補助などにより、安定した運営を保っている。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介護保険特別会計</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給付費は増加傾向にあるが、年度によって増減があ</a:t>
          </a:r>
          <a:endParaRPr lang="ja-JP" altLang="ja-JP" sz="1400">
            <a:effectLst/>
          </a:endParaRPr>
        </a:p>
        <a:p>
          <a:r>
            <a:rPr kumimoji="1" lang="ja-JP" altLang="ja-JP" sz="1100">
              <a:solidFill>
                <a:schemeClr val="dk1"/>
              </a:solidFill>
              <a:effectLst/>
              <a:latin typeface="+mn-lt"/>
              <a:ea typeface="+mn-ea"/>
              <a:cs typeface="+mn-cs"/>
            </a:rPr>
            <a:t>　り、その結果が比率の増減につながっているため、今後も注視する必要が</a:t>
          </a:r>
          <a:endParaRPr lang="ja-JP" altLang="ja-JP" sz="1400">
            <a:effectLst/>
          </a:endParaRPr>
        </a:p>
        <a:p>
          <a:r>
            <a:rPr kumimoji="1" lang="ja-JP" altLang="ja-JP" sz="1100">
              <a:solidFill>
                <a:schemeClr val="dk1"/>
              </a:solidFill>
              <a:effectLst/>
              <a:latin typeface="+mn-lt"/>
              <a:ea typeface="+mn-ea"/>
              <a:cs typeface="+mn-cs"/>
            </a:rPr>
            <a:t>　ある。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後期高齢者医療特別会計</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一般会計からの繰入金などにより、安定した</a:t>
          </a:r>
          <a:endParaRPr lang="ja-JP" altLang="ja-JP" sz="1400">
            <a:effectLst/>
          </a:endParaRPr>
        </a:p>
        <a:p>
          <a:r>
            <a:rPr kumimoji="1" lang="ja-JP" altLang="ja-JP" sz="1100">
              <a:solidFill>
                <a:schemeClr val="dk1"/>
              </a:solidFill>
              <a:effectLst/>
              <a:latin typeface="+mn-lt"/>
              <a:ea typeface="+mn-ea"/>
              <a:cs typeface="+mn-cs"/>
            </a:rPr>
            <a:t>　運営を保っている。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3AC07015-668B-4682-B897-BDC24196DAEE}"/>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2D17EA5D-1BFB-484A-BF72-01ED2AFC8EE4}"/>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436F7525-B421-4A05-B6AB-926CA25CB5D5}"/>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1DA4CE5D-AC8B-48D8-ABDD-4AD0FDD5C4AB}"/>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CADF5C20-C690-4EF8-BC3E-08418B2EF433}"/>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D4F0E5B3-D271-4695-AA5A-CDFAC349DE11}"/>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A7594A62-6A68-434F-9F9F-4AE1E0537FB4}"/>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366DCFA2-B4BE-457D-9DF0-E6AF4584F491}"/>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78BC02B5-B16A-47B3-B143-A5F53D777B66}"/>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320/Desktop/&#12304;&#36001;&#25919;&#29366;&#27841;&#36039;&#26009;&#38598;&#12305;_143626_&#22823;&#20117;&#30010;_202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ow r="2">
          <cell r="D2" t="str">
            <v>当該団体(円)</v>
          </cell>
          <cell r="F2" t="str">
            <v>類似団体内平均(円)</v>
          </cell>
        </row>
        <row r="3">
          <cell r="A3" t="str">
            <v xml:space="preserve"> H30</v>
          </cell>
          <cell r="D3">
            <v>48093</v>
          </cell>
          <cell r="F3">
            <v>73475</v>
          </cell>
        </row>
        <row r="5">
          <cell r="A5" t="str">
            <v xml:space="preserve"> R01</v>
          </cell>
          <cell r="D5">
            <v>57797</v>
          </cell>
          <cell r="F5">
            <v>87464</v>
          </cell>
        </row>
        <row r="7">
          <cell r="A7" t="str">
            <v xml:space="preserve"> R02</v>
          </cell>
          <cell r="D7">
            <v>77617</v>
          </cell>
          <cell r="F7">
            <v>96248</v>
          </cell>
        </row>
        <row r="9">
          <cell r="A9" t="str">
            <v xml:space="preserve"> R03</v>
          </cell>
          <cell r="D9">
            <v>46403</v>
          </cell>
          <cell r="F9">
            <v>76413</v>
          </cell>
        </row>
        <row r="11">
          <cell r="A11" t="str">
            <v xml:space="preserve"> R04</v>
          </cell>
          <cell r="D11">
            <v>32884</v>
          </cell>
          <cell r="F11">
            <v>66481</v>
          </cell>
        </row>
        <row r="18">
          <cell r="B18" t="str">
            <v>H30</v>
          </cell>
          <cell r="C18" t="str">
            <v>R01</v>
          </cell>
          <cell r="D18" t="str">
            <v>R02</v>
          </cell>
          <cell r="E18" t="str">
            <v>R03</v>
          </cell>
          <cell r="F18" t="str">
            <v>R04</v>
          </cell>
        </row>
        <row r="19">
          <cell r="A19" t="str">
            <v>実質収支額</v>
          </cell>
          <cell r="B19">
            <v>8.58</v>
          </cell>
          <cell r="C19">
            <v>6.57</v>
          </cell>
          <cell r="D19">
            <v>11.13</v>
          </cell>
          <cell r="E19">
            <v>10.76</v>
          </cell>
          <cell r="F19">
            <v>9.93</v>
          </cell>
        </row>
        <row r="20">
          <cell r="A20" t="str">
            <v>財政調整基金残高</v>
          </cell>
          <cell r="B20">
            <v>34.299999999999997</v>
          </cell>
          <cell r="C20">
            <v>34.04</v>
          </cell>
          <cell r="D20">
            <v>27.41</v>
          </cell>
          <cell r="E20">
            <v>31.55</v>
          </cell>
          <cell r="F20">
            <v>32.450000000000003</v>
          </cell>
        </row>
        <row r="21">
          <cell r="A21" t="str">
            <v>実質単年度収支</v>
          </cell>
          <cell r="B21">
            <v>2.06</v>
          </cell>
          <cell r="C21">
            <v>-1.93</v>
          </cell>
          <cell r="D21">
            <v>-0.26</v>
          </cell>
          <cell r="E21">
            <v>6.56</v>
          </cell>
          <cell r="F21">
            <v>-1.1299999999999999</v>
          </cell>
        </row>
        <row r="25">
          <cell r="B25" t="str">
            <v>H30</v>
          </cell>
          <cell r="D25" t="str">
            <v>R01</v>
          </cell>
          <cell r="F25" t="str">
            <v>R02</v>
          </cell>
          <cell r="H25" t="str">
            <v>R03</v>
          </cell>
          <cell r="J25" t="str">
            <v>R04</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1.67</v>
          </cell>
          <cell r="D27" t="e">
            <v>#N/A</v>
          </cell>
          <cell r="E27">
            <v>2.84</v>
          </cell>
          <cell r="F27" t="e">
            <v>#VALUE!</v>
          </cell>
          <cell r="G27" t="e">
            <v>#VALUE!</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e">
            <v>#N/A</v>
          </cell>
          <cell r="B30" t="e">
            <v>#VALUE!</v>
          </cell>
          <cell r="C30" t="e">
            <v>#VALUE!</v>
          </cell>
          <cell r="D30" t="e">
            <v>#VALUE!</v>
          </cell>
          <cell r="E30" t="e">
            <v>#VALUE!</v>
          </cell>
          <cell r="F30" t="e">
            <v>#VALUE!</v>
          </cell>
          <cell r="G30" t="e">
            <v>#VALUE!</v>
          </cell>
          <cell r="H30" t="e">
            <v>#VALUE!</v>
          </cell>
          <cell r="I30" t="e">
            <v>#VALUE!</v>
          </cell>
          <cell r="J30" t="e">
            <v>#VALUE!</v>
          </cell>
          <cell r="K30" t="e">
            <v>#VALUE!</v>
          </cell>
        </row>
        <row r="31">
          <cell r="A31" t="str">
            <v>後期高齢者医療特別会計</v>
          </cell>
          <cell r="B31" t="e">
            <v>#N/A</v>
          </cell>
          <cell r="C31">
            <v>0.36</v>
          </cell>
          <cell r="D31" t="e">
            <v>#N/A</v>
          </cell>
          <cell r="E31">
            <v>0.41</v>
          </cell>
          <cell r="F31" t="e">
            <v>#N/A</v>
          </cell>
          <cell r="G31">
            <v>0.08</v>
          </cell>
          <cell r="H31" t="e">
            <v>#N/A</v>
          </cell>
          <cell r="I31">
            <v>0.18</v>
          </cell>
          <cell r="J31" t="e">
            <v>#N/A</v>
          </cell>
          <cell r="K31">
            <v>0.18</v>
          </cell>
        </row>
        <row r="32">
          <cell r="A32" t="str">
            <v>国民健康保険特別会計</v>
          </cell>
          <cell r="B32" t="e">
            <v>#N/A</v>
          </cell>
          <cell r="C32">
            <v>1.61</v>
          </cell>
          <cell r="D32" t="e">
            <v>#N/A</v>
          </cell>
          <cell r="E32">
            <v>1.94</v>
          </cell>
          <cell r="F32" t="e">
            <v>#N/A</v>
          </cell>
          <cell r="G32">
            <v>1.48</v>
          </cell>
          <cell r="H32" t="e">
            <v>#N/A</v>
          </cell>
          <cell r="I32">
            <v>1.03</v>
          </cell>
          <cell r="J32" t="e">
            <v>#N/A</v>
          </cell>
          <cell r="K32">
            <v>0.6</v>
          </cell>
        </row>
        <row r="33">
          <cell r="A33" t="str">
            <v>介護保険特別会計</v>
          </cell>
          <cell r="B33" t="e">
            <v>#N/A</v>
          </cell>
          <cell r="C33">
            <v>1.49</v>
          </cell>
          <cell r="D33" t="e">
            <v>#N/A</v>
          </cell>
          <cell r="E33">
            <v>1</v>
          </cell>
          <cell r="F33" t="e">
            <v>#N/A</v>
          </cell>
          <cell r="G33">
            <v>1</v>
          </cell>
          <cell r="H33" t="e">
            <v>#N/A</v>
          </cell>
          <cell r="I33">
            <v>1.29</v>
          </cell>
          <cell r="J33" t="e">
            <v>#N/A</v>
          </cell>
          <cell r="K33">
            <v>0.71</v>
          </cell>
        </row>
        <row r="34">
          <cell r="A34" t="str">
            <v>公共下水道事業会計</v>
          </cell>
          <cell r="B34" t="e">
            <v>#VALUE!</v>
          </cell>
          <cell r="C34" t="e">
            <v>#VALUE!</v>
          </cell>
          <cell r="D34" t="e">
            <v>#VALUE!</v>
          </cell>
          <cell r="E34" t="e">
            <v>#VALUE!</v>
          </cell>
          <cell r="F34" t="e">
            <v>#N/A</v>
          </cell>
          <cell r="G34">
            <v>2.2000000000000002</v>
          </cell>
          <cell r="H34" t="e">
            <v>#N/A</v>
          </cell>
          <cell r="I34">
            <v>2.58</v>
          </cell>
          <cell r="J34" t="e">
            <v>#N/A</v>
          </cell>
          <cell r="K34">
            <v>3.93</v>
          </cell>
        </row>
        <row r="35">
          <cell r="A35" t="str">
            <v>水道事業会計</v>
          </cell>
          <cell r="B35" t="e">
            <v>#N/A</v>
          </cell>
          <cell r="C35">
            <v>2.5499999999999998</v>
          </cell>
          <cell r="D35" t="e">
            <v>#N/A</v>
          </cell>
          <cell r="E35">
            <v>3.47</v>
          </cell>
          <cell r="F35" t="e">
            <v>#N/A</v>
          </cell>
          <cell r="G35">
            <v>4.47</v>
          </cell>
          <cell r="H35" t="e">
            <v>#N/A</v>
          </cell>
          <cell r="I35">
            <v>5.32</v>
          </cell>
          <cell r="J35" t="e">
            <v>#N/A</v>
          </cell>
          <cell r="K35">
            <v>6.1</v>
          </cell>
        </row>
        <row r="36">
          <cell r="A36" t="str">
            <v>一般会計</v>
          </cell>
          <cell r="B36" t="e">
            <v>#N/A</v>
          </cell>
          <cell r="C36">
            <v>8.92</v>
          </cell>
          <cell r="D36" t="e">
            <v>#N/A</v>
          </cell>
          <cell r="E36">
            <v>6.9</v>
          </cell>
          <cell r="F36" t="e">
            <v>#N/A</v>
          </cell>
          <cell r="G36">
            <v>11.45</v>
          </cell>
          <cell r="H36" t="e">
            <v>#N/A</v>
          </cell>
          <cell r="I36">
            <v>11.06</v>
          </cell>
          <cell r="J36" t="e">
            <v>#N/A</v>
          </cell>
          <cell r="K36">
            <v>10.23</v>
          </cell>
        </row>
        <row r="40">
          <cell r="B40" t="str">
            <v>H30</v>
          </cell>
          <cell r="E40" t="str">
            <v>R01</v>
          </cell>
          <cell r="H40" t="str">
            <v>R02</v>
          </cell>
          <cell r="K40" t="str">
            <v>R03</v>
          </cell>
          <cell r="N40" t="str">
            <v>R04</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500</v>
          </cell>
          <cell r="G42">
            <v>485</v>
          </cell>
          <cell r="J42">
            <v>472</v>
          </cell>
          <cell r="M42">
            <v>476</v>
          </cell>
          <cell r="P42">
            <v>476</v>
          </cell>
        </row>
        <row r="43">
          <cell r="A43" t="str">
            <v>一時借入金の利子</v>
          </cell>
          <cell r="B43" t="str">
            <v>-</v>
          </cell>
          <cell r="E43" t="str">
            <v>-</v>
          </cell>
          <cell r="H43" t="str">
            <v>-</v>
          </cell>
          <cell r="K43" t="str">
            <v>-</v>
          </cell>
          <cell r="N43" t="str">
            <v>-</v>
          </cell>
        </row>
        <row r="44">
          <cell r="A44" t="str">
            <v>債務負担行為に基づく支出額</v>
          </cell>
          <cell r="B44" t="str">
            <v>-</v>
          </cell>
          <cell r="E44" t="str">
            <v>-</v>
          </cell>
          <cell r="H44" t="str">
            <v>-</v>
          </cell>
          <cell r="K44" t="str">
            <v>-</v>
          </cell>
          <cell r="N44" t="str">
            <v>-</v>
          </cell>
        </row>
        <row r="45">
          <cell r="A45" t="str">
            <v>組合等が起こした地方債の元利償還金に対する負担金等</v>
          </cell>
          <cell r="B45" t="str">
            <v>-</v>
          </cell>
          <cell r="E45" t="str">
            <v>-</v>
          </cell>
          <cell r="H45" t="str">
            <v>-</v>
          </cell>
          <cell r="K45" t="str">
            <v>-</v>
          </cell>
          <cell r="N45" t="str">
            <v>-</v>
          </cell>
        </row>
        <row r="46">
          <cell r="A46" t="str">
            <v>公営企業債の元利償還金に対する繰入金</v>
          </cell>
          <cell r="B46">
            <v>210</v>
          </cell>
          <cell r="E46">
            <v>187</v>
          </cell>
          <cell r="H46">
            <v>177</v>
          </cell>
          <cell r="K46">
            <v>199</v>
          </cell>
          <cell r="N46">
            <v>188</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188</v>
          </cell>
          <cell r="E49">
            <v>190</v>
          </cell>
          <cell r="H49">
            <v>178</v>
          </cell>
          <cell r="K49">
            <v>197</v>
          </cell>
          <cell r="N49">
            <v>239</v>
          </cell>
        </row>
        <row r="50">
          <cell r="A50" t="str">
            <v>実質公債費比率の分子</v>
          </cell>
          <cell r="B50" t="e">
            <v>#N/A</v>
          </cell>
          <cell r="C50">
            <v>-102</v>
          </cell>
          <cell r="D50" t="e">
            <v>#N/A</v>
          </cell>
          <cell r="E50" t="e">
            <v>#N/A</v>
          </cell>
          <cell r="F50">
            <v>-108</v>
          </cell>
          <cell r="G50" t="e">
            <v>#N/A</v>
          </cell>
          <cell r="H50" t="e">
            <v>#N/A</v>
          </cell>
          <cell r="I50">
            <v>-117</v>
          </cell>
          <cell r="J50" t="e">
            <v>#N/A</v>
          </cell>
          <cell r="K50" t="e">
            <v>#N/A</v>
          </cell>
          <cell r="L50">
            <v>-80</v>
          </cell>
          <cell r="M50" t="e">
            <v>#N/A</v>
          </cell>
          <cell r="N50" t="e">
            <v>#N/A</v>
          </cell>
          <cell r="O50">
            <v>-49</v>
          </cell>
          <cell r="P50" t="e">
            <v>#N/A</v>
          </cell>
        </row>
        <row r="54">
          <cell r="B54" t="str">
            <v>H30</v>
          </cell>
          <cell r="E54" t="str">
            <v>R01</v>
          </cell>
          <cell r="H54" t="str">
            <v>R02</v>
          </cell>
          <cell r="K54" t="str">
            <v>R03</v>
          </cell>
          <cell r="N54" t="str">
            <v>R04</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5559</v>
          </cell>
          <cell r="G56">
            <v>5606</v>
          </cell>
          <cell r="J56">
            <v>5640</v>
          </cell>
          <cell r="M56">
            <v>5596</v>
          </cell>
          <cell r="P56">
            <v>5248</v>
          </cell>
        </row>
        <row r="57">
          <cell r="A57" t="str">
            <v>充当可能特定歳入</v>
          </cell>
          <cell r="D57">
            <v>21</v>
          </cell>
          <cell r="G57">
            <v>14</v>
          </cell>
          <cell r="J57">
            <v>5</v>
          </cell>
          <cell r="M57" t="str">
            <v>-</v>
          </cell>
          <cell r="P57" t="str">
            <v>-</v>
          </cell>
        </row>
        <row r="58">
          <cell r="A58" t="str">
            <v>充当可能基金</v>
          </cell>
          <cell r="D58">
            <v>2181</v>
          </cell>
          <cell r="G58">
            <v>2204</v>
          </cell>
          <cell r="J58">
            <v>1911</v>
          </cell>
          <cell r="M58">
            <v>2144</v>
          </cell>
          <cell r="P58">
            <v>2159</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1026</v>
          </cell>
          <cell r="E62">
            <v>1038</v>
          </cell>
          <cell r="H62">
            <v>1083</v>
          </cell>
          <cell r="K62">
            <v>1016</v>
          </cell>
          <cell r="N62">
            <v>1052</v>
          </cell>
        </row>
        <row r="63">
          <cell r="A63" t="str">
            <v>組合等負担等見込額</v>
          </cell>
          <cell r="B63" t="str">
            <v>-</v>
          </cell>
          <cell r="E63" t="str">
            <v>-</v>
          </cell>
          <cell r="H63" t="str">
            <v>-</v>
          </cell>
          <cell r="K63" t="str">
            <v>-</v>
          </cell>
          <cell r="N63" t="str">
            <v>-</v>
          </cell>
        </row>
        <row r="64">
          <cell r="A64" t="str">
            <v>公営企業債等繰入見込額</v>
          </cell>
          <cell r="B64">
            <v>1293</v>
          </cell>
          <cell r="E64">
            <v>1167</v>
          </cell>
          <cell r="H64">
            <v>996</v>
          </cell>
          <cell r="K64">
            <v>952</v>
          </cell>
          <cell r="N64">
            <v>943</v>
          </cell>
        </row>
        <row r="65">
          <cell r="A65" t="str">
            <v>債務負担行為に基づく支出予定額</v>
          </cell>
          <cell r="B65" t="str">
            <v>-</v>
          </cell>
          <cell r="E65" t="str">
            <v>-</v>
          </cell>
          <cell r="H65" t="str">
            <v>-</v>
          </cell>
          <cell r="K65" t="str">
            <v>-</v>
          </cell>
          <cell r="N65" t="str">
            <v>-</v>
          </cell>
        </row>
        <row r="66">
          <cell r="A66" t="str">
            <v>一般会計等に係る地方債の現在高</v>
          </cell>
          <cell r="B66">
            <v>2311</v>
          </cell>
          <cell r="E66">
            <v>2756</v>
          </cell>
          <cell r="H66">
            <v>3221</v>
          </cell>
          <cell r="K66">
            <v>3342</v>
          </cell>
          <cell r="N66">
            <v>3228</v>
          </cell>
        </row>
        <row r="67">
          <cell r="A67" t="str">
            <v>将来負担比率の分子</v>
          </cell>
          <cell r="B67" t="e">
            <v>#N/A</v>
          </cell>
          <cell r="C67">
            <v>0</v>
          </cell>
          <cell r="D67" t="e">
            <v>#N/A</v>
          </cell>
          <cell r="E67" t="e">
            <v>#N/A</v>
          </cell>
          <cell r="F67">
            <v>0</v>
          </cell>
          <cell r="G67" t="e">
            <v>#N/A</v>
          </cell>
          <cell r="H67" t="e">
            <v>#N/A</v>
          </cell>
          <cell r="I67">
            <v>0</v>
          </cell>
          <cell r="J67" t="e">
            <v>#N/A</v>
          </cell>
          <cell r="K67" t="e">
            <v>#N/A</v>
          </cell>
          <cell r="L67">
            <v>0</v>
          </cell>
          <cell r="M67" t="e">
            <v>#N/A</v>
          </cell>
          <cell r="N67" t="e">
            <v>#N/A</v>
          </cell>
          <cell r="O67">
            <v>0</v>
          </cell>
          <cell r="P67" t="e">
            <v>#N/A</v>
          </cell>
        </row>
        <row r="71">
          <cell r="B71" t="str">
            <v>R02</v>
          </cell>
          <cell r="C71" t="str">
            <v>R03</v>
          </cell>
          <cell r="D71" t="str">
            <v>R04</v>
          </cell>
        </row>
        <row r="72">
          <cell r="A72" t="str">
            <v>財政調整基金</v>
          </cell>
          <cell r="B72">
            <v>1123</v>
          </cell>
          <cell r="C72">
            <v>1393</v>
          </cell>
          <cell r="D72">
            <v>1394</v>
          </cell>
        </row>
        <row r="73">
          <cell r="A73" t="str">
            <v>減債基金</v>
          </cell>
          <cell r="B73" t="str">
            <v>-</v>
          </cell>
          <cell r="C73" t="str">
            <v>-</v>
          </cell>
          <cell r="D73" t="str">
            <v>-</v>
          </cell>
        </row>
        <row r="74">
          <cell r="A74" t="str">
            <v>その他特定目的基金</v>
          </cell>
          <cell r="B74">
            <v>249</v>
          </cell>
          <cell r="C74">
            <v>250</v>
          </cell>
          <cell r="D74">
            <v>353</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 zeroHeight="1" x14ac:dyDescent="0.2"/>
  <cols>
    <col min="1" max="11" width="2.08984375" style="39" customWidth="1"/>
    <col min="12" max="12" width="2.26953125" style="39" customWidth="1"/>
    <col min="13" max="17" width="2.36328125" style="39" customWidth="1"/>
    <col min="18" max="119" width="2.08984375" style="39" customWidth="1"/>
    <col min="120" max="16384" width="0" style="39" hidden="1"/>
  </cols>
  <sheetData>
    <row r="1" spans="1:119" ht="33" customHeight="1" x14ac:dyDescent="0.2">
      <c r="B1" s="566" t="s">
        <v>17</v>
      </c>
      <c r="C1" s="566"/>
      <c r="D1" s="566"/>
      <c r="E1" s="566"/>
      <c r="F1" s="566"/>
      <c r="G1" s="566"/>
      <c r="H1" s="566"/>
      <c r="I1" s="566"/>
      <c r="J1" s="566"/>
      <c r="K1" s="566"/>
      <c r="L1" s="566"/>
      <c r="M1" s="566"/>
      <c r="N1" s="566"/>
      <c r="O1" s="566"/>
      <c r="P1" s="566"/>
      <c r="Q1" s="566"/>
      <c r="R1" s="566"/>
      <c r="S1" s="566"/>
      <c r="T1" s="566"/>
      <c r="U1" s="566"/>
      <c r="V1" s="566"/>
      <c r="W1" s="566"/>
      <c r="X1" s="566"/>
      <c r="Y1" s="566"/>
      <c r="Z1" s="566"/>
      <c r="AA1" s="566"/>
      <c r="AB1" s="566"/>
      <c r="AC1" s="566"/>
      <c r="AD1" s="566"/>
      <c r="AE1" s="566"/>
      <c r="AF1" s="566"/>
      <c r="AG1" s="566"/>
      <c r="AH1" s="566"/>
      <c r="AI1" s="566"/>
      <c r="AJ1" s="566"/>
      <c r="AK1" s="566"/>
      <c r="AL1" s="566"/>
      <c r="AM1" s="566"/>
      <c r="AN1" s="566"/>
      <c r="AO1" s="566"/>
      <c r="AP1" s="566"/>
      <c r="AQ1" s="566"/>
      <c r="AR1" s="566"/>
      <c r="AS1" s="566"/>
      <c r="AT1" s="566"/>
      <c r="AU1" s="566"/>
      <c r="AV1" s="566"/>
      <c r="AW1" s="566"/>
      <c r="AX1" s="566"/>
      <c r="AY1" s="566"/>
      <c r="AZ1" s="566"/>
      <c r="BA1" s="566"/>
      <c r="BB1" s="566"/>
      <c r="BC1" s="566"/>
      <c r="BD1" s="566"/>
      <c r="BE1" s="566"/>
      <c r="BF1" s="566"/>
      <c r="BG1" s="566"/>
      <c r="BH1" s="566"/>
      <c r="BI1" s="566"/>
      <c r="BJ1" s="566"/>
      <c r="BK1" s="566"/>
      <c r="BL1" s="566"/>
      <c r="BM1" s="566"/>
      <c r="BN1" s="566"/>
      <c r="BO1" s="566"/>
      <c r="BP1" s="566"/>
      <c r="BQ1" s="566"/>
      <c r="BR1" s="566"/>
      <c r="BS1" s="566"/>
      <c r="BT1" s="566"/>
      <c r="BU1" s="566"/>
      <c r="BV1" s="566"/>
      <c r="BW1" s="566"/>
      <c r="BX1" s="566"/>
      <c r="BY1" s="566"/>
      <c r="BZ1" s="566"/>
      <c r="CA1" s="566"/>
      <c r="CB1" s="566"/>
      <c r="CC1" s="566"/>
      <c r="CD1" s="566"/>
      <c r="CE1" s="566"/>
      <c r="CF1" s="566"/>
      <c r="CG1" s="566"/>
      <c r="CH1" s="566"/>
      <c r="CI1" s="566"/>
      <c r="CJ1" s="566"/>
      <c r="CK1" s="566"/>
      <c r="CL1" s="566"/>
      <c r="CM1" s="566"/>
      <c r="CN1" s="566"/>
      <c r="CO1" s="566"/>
      <c r="CP1" s="566"/>
      <c r="CQ1" s="566"/>
      <c r="CR1" s="566"/>
      <c r="CS1" s="566"/>
      <c r="CT1" s="566"/>
      <c r="CU1" s="566"/>
      <c r="CV1" s="566"/>
      <c r="CW1" s="566"/>
      <c r="CX1" s="566"/>
      <c r="CY1" s="566"/>
      <c r="CZ1" s="566"/>
      <c r="DA1" s="566"/>
      <c r="DB1" s="566"/>
      <c r="DC1" s="566"/>
      <c r="DD1" s="566"/>
      <c r="DE1" s="566"/>
      <c r="DF1" s="566"/>
      <c r="DG1" s="566"/>
      <c r="DH1" s="566"/>
      <c r="DI1" s="566"/>
      <c r="DJ1" s="40"/>
      <c r="DK1" s="40"/>
      <c r="DL1" s="40"/>
      <c r="DM1" s="40"/>
      <c r="DN1" s="40"/>
      <c r="DO1" s="40"/>
    </row>
    <row r="2" spans="1:119" ht="24" thickBot="1" x14ac:dyDescent="0.25">
      <c r="B2" s="41" t="s">
        <v>18</v>
      </c>
      <c r="C2" s="41"/>
      <c r="D2" s="42"/>
    </row>
    <row r="3" spans="1:119" ht="18.75" customHeight="1" thickBot="1" x14ac:dyDescent="0.25">
      <c r="A3" s="40"/>
      <c r="B3" s="567" t="s">
        <v>19</v>
      </c>
      <c r="C3" s="568"/>
      <c r="D3" s="568"/>
      <c r="E3" s="569"/>
      <c r="F3" s="569"/>
      <c r="G3" s="569"/>
      <c r="H3" s="569"/>
      <c r="I3" s="569"/>
      <c r="J3" s="569"/>
      <c r="K3" s="569"/>
      <c r="L3" s="569" t="s">
        <v>20</v>
      </c>
      <c r="M3" s="569"/>
      <c r="N3" s="569"/>
      <c r="O3" s="569"/>
      <c r="P3" s="569"/>
      <c r="Q3" s="569"/>
      <c r="R3" s="572"/>
      <c r="S3" s="572"/>
      <c r="T3" s="572"/>
      <c r="U3" s="572"/>
      <c r="V3" s="573"/>
      <c r="W3" s="458" t="s">
        <v>21</v>
      </c>
      <c r="X3" s="459"/>
      <c r="Y3" s="459"/>
      <c r="Z3" s="459"/>
      <c r="AA3" s="459"/>
      <c r="AB3" s="568"/>
      <c r="AC3" s="572" t="s">
        <v>22</v>
      </c>
      <c r="AD3" s="459"/>
      <c r="AE3" s="459"/>
      <c r="AF3" s="459"/>
      <c r="AG3" s="459"/>
      <c r="AH3" s="459"/>
      <c r="AI3" s="459"/>
      <c r="AJ3" s="459"/>
      <c r="AK3" s="459"/>
      <c r="AL3" s="534"/>
      <c r="AM3" s="458" t="s">
        <v>23</v>
      </c>
      <c r="AN3" s="459"/>
      <c r="AO3" s="459"/>
      <c r="AP3" s="459"/>
      <c r="AQ3" s="459"/>
      <c r="AR3" s="459"/>
      <c r="AS3" s="459"/>
      <c r="AT3" s="459"/>
      <c r="AU3" s="459"/>
      <c r="AV3" s="459"/>
      <c r="AW3" s="459"/>
      <c r="AX3" s="534"/>
      <c r="AY3" s="526" t="s">
        <v>24</v>
      </c>
      <c r="AZ3" s="527"/>
      <c r="BA3" s="527"/>
      <c r="BB3" s="527"/>
      <c r="BC3" s="527"/>
      <c r="BD3" s="527"/>
      <c r="BE3" s="527"/>
      <c r="BF3" s="527"/>
      <c r="BG3" s="527"/>
      <c r="BH3" s="527"/>
      <c r="BI3" s="527"/>
      <c r="BJ3" s="527"/>
      <c r="BK3" s="527"/>
      <c r="BL3" s="527"/>
      <c r="BM3" s="576"/>
      <c r="BN3" s="458" t="s">
        <v>25</v>
      </c>
      <c r="BO3" s="459"/>
      <c r="BP3" s="459"/>
      <c r="BQ3" s="459"/>
      <c r="BR3" s="459"/>
      <c r="BS3" s="459"/>
      <c r="BT3" s="459"/>
      <c r="BU3" s="534"/>
      <c r="BV3" s="458" t="s">
        <v>26</v>
      </c>
      <c r="BW3" s="459"/>
      <c r="BX3" s="459"/>
      <c r="BY3" s="459"/>
      <c r="BZ3" s="459"/>
      <c r="CA3" s="459"/>
      <c r="CB3" s="459"/>
      <c r="CC3" s="534"/>
      <c r="CD3" s="526" t="s">
        <v>24</v>
      </c>
      <c r="CE3" s="527"/>
      <c r="CF3" s="527"/>
      <c r="CG3" s="527"/>
      <c r="CH3" s="527"/>
      <c r="CI3" s="527"/>
      <c r="CJ3" s="527"/>
      <c r="CK3" s="527"/>
      <c r="CL3" s="527"/>
      <c r="CM3" s="527"/>
      <c r="CN3" s="527"/>
      <c r="CO3" s="527"/>
      <c r="CP3" s="527"/>
      <c r="CQ3" s="527"/>
      <c r="CR3" s="527"/>
      <c r="CS3" s="576"/>
      <c r="CT3" s="458" t="s">
        <v>27</v>
      </c>
      <c r="CU3" s="459"/>
      <c r="CV3" s="459"/>
      <c r="CW3" s="459"/>
      <c r="CX3" s="459"/>
      <c r="CY3" s="459"/>
      <c r="CZ3" s="459"/>
      <c r="DA3" s="534"/>
      <c r="DB3" s="458" t="s">
        <v>28</v>
      </c>
      <c r="DC3" s="459"/>
      <c r="DD3" s="459"/>
      <c r="DE3" s="459"/>
      <c r="DF3" s="459"/>
      <c r="DG3" s="459"/>
      <c r="DH3" s="459"/>
      <c r="DI3" s="534"/>
    </row>
    <row r="4" spans="1:119" ht="18.75" customHeight="1" x14ac:dyDescent="0.2">
      <c r="A4" s="40"/>
      <c r="B4" s="542"/>
      <c r="C4" s="543"/>
      <c r="D4" s="543"/>
      <c r="E4" s="544"/>
      <c r="F4" s="544"/>
      <c r="G4" s="544"/>
      <c r="H4" s="544"/>
      <c r="I4" s="544"/>
      <c r="J4" s="544"/>
      <c r="K4" s="544"/>
      <c r="L4" s="544"/>
      <c r="M4" s="544"/>
      <c r="N4" s="544"/>
      <c r="O4" s="544"/>
      <c r="P4" s="544"/>
      <c r="Q4" s="544"/>
      <c r="R4" s="548"/>
      <c r="S4" s="548"/>
      <c r="T4" s="548"/>
      <c r="U4" s="548"/>
      <c r="V4" s="549"/>
      <c r="W4" s="535"/>
      <c r="X4" s="345"/>
      <c r="Y4" s="345"/>
      <c r="Z4" s="345"/>
      <c r="AA4" s="345"/>
      <c r="AB4" s="543"/>
      <c r="AC4" s="548"/>
      <c r="AD4" s="345"/>
      <c r="AE4" s="345"/>
      <c r="AF4" s="345"/>
      <c r="AG4" s="345"/>
      <c r="AH4" s="345"/>
      <c r="AI4" s="345"/>
      <c r="AJ4" s="345"/>
      <c r="AK4" s="345"/>
      <c r="AL4" s="536"/>
      <c r="AM4" s="493"/>
      <c r="AN4" s="411"/>
      <c r="AO4" s="411"/>
      <c r="AP4" s="411"/>
      <c r="AQ4" s="411"/>
      <c r="AR4" s="411"/>
      <c r="AS4" s="411"/>
      <c r="AT4" s="411"/>
      <c r="AU4" s="411"/>
      <c r="AV4" s="411"/>
      <c r="AW4" s="411"/>
      <c r="AX4" s="575"/>
      <c r="AY4" s="386" t="s">
        <v>29</v>
      </c>
      <c r="AZ4" s="387"/>
      <c r="BA4" s="387"/>
      <c r="BB4" s="387"/>
      <c r="BC4" s="387"/>
      <c r="BD4" s="387"/>
      <c r="BE4" s="387"/>
      <c r="BF4" s="387"/>
      <c r="BG4" s="387"/>
      <c r="BH4" s="387"/>
      <c r="BI4" s="387"/>
      <c r="BJ4" s="387"/>
      <c r="BK4" s="387"/>
      <c r="BL4" s="387"/>
      <c r="BM4" s="388"/>
      <c r="BN4" s="389">
        <v>6808493</v>
      </c>
      <c r="BO4" s="390"/>
      <c r="BP4" s="390"/>
      <c r="BQ4" s="390"/>
      <c r="BR4" s="390"/>
      <c r="BS4" s="390"/>
      <c r="BT4" s="390"/>
      <c r="BU4" s="391"/>
      <c r="BV4" s="389">
        <v>6813442</v>
      </c>
      <c r="BW4" s="390"/>
      <c r="BX4" s="390"/>
      <c r="BY4" s="390"/>
      <c r="BZ4" s="390"/>
      <c r="CA4" s="390"/>
      <c r="CB4" s="390"/>
      <c r="CC4" s="391"/>
      <c r="CD4" s="560" t="s">
        <v>30</v>
      </c>
      <c r="CE4" s="561"/>
      <c r="CF4" s="561"/>
      <c r="CG4" s="561"/>
      <c r="CH4" s="561"/>
      <c r="CI4" s="561"/>
      <c r="CJ4" s="561"/>
      <c r="CK4" s="561"/>
      <c r="CL4" s="561"/>
      <c r="CM4" s="561"/>
      <c r="CN4" s="561"/>
      <c r="CO4" s="561"/>
      <c r="CP4" s="561"/>
      <c r="CQ4" s="561"/>
      <c r="CR4" s="561"/>
      <c r="CS4" s="562"/>
      <c r="CT4" s="563">
        <v>9.9</v>
      </c>
      <c r="CU4" s="564"/>
      <c r="CV4" s="564"/>
      <c r="CW4" s="564"/>
      <c r="CX4" s="564"/>
      <c r="CY4" s="564"/>
      <c r="CZ4" s="564"/>
      <c r="DA4" s="565"/>
      <c r="DB4" s="563">
        <v>10.8</v>
      </c>
      <c r="DC4" s="564"/>
      <c r="DD4" s="564"/>
      <c r="DE4" s="564"/>
      <c r="DF4" s="564"/>
      <c r="DG4" s="564"/>
      <c r="DH4" s="564"/>
      <c r="DI4" s="565"/>
    </row>
    <row r="5" spans="1:119" ht="18.75" customHeight="1" x14ac:dyDescent="0.2">
      <c r="A5" s="40"/>
      <c r="B5" s="570"/>
      <c r="C5" s="412"/>
      <c r="D5" s="412"/>
      <c r="E5" s="571"/>
      <c r="F5" s="571"/>
      <c r="G5" s="571"/>
      <c r="H5" s="571"/>
      <c r="I5" s="571"/>
      <c r="J5" s="571"/>
      <c r="K5" s="571"/>
      <c r="L5" s="571"/>
      <c r="M5" s="571"/>
      <c r="N5" s="571"/>
      <c r="O5" s="571"/>
      <c r="P5" s="571"/>
      <c r="Q5" s="571"/>
      <c r="R5" s="410"/>
      <c r="S5" s="410"/>
      <c r="T5" s="410"/>
      <c r="U5" s="410"/>
      <c r="V5" s="574"/>
      <c r="W5" s="493"/>
      <c r="X5" s="411"/>
      <c r="Y5" s="411"/>
      <c r="Z5" s="411"/>
      <c r="AA5" s="411"/>
      <c r="AB5" s="412"/>
      <c r="AC5" s="410"/>
      <c r="AD5" s="411"/>
      <c r="AE5" s="411"/>
      <c r="AF5" s="411"/>
      <c r="AG5" s="411"/>
      <c r="AH5" s="411"/>
      <c r="AI5" s="411"/>
      <c r="AJ5" s="411"/>
      <c r="AK5" s="411"/>
      <c r="AL5" s="575"/>
      <c r="AM5" s="464" t="s">
        <v>31</v>
      </c>
      <c r="AN5" s="368"/>
      <c r="AO5" s="368"/>
      <c r="AP5" s="368"/>
      <c r="AQ5" s="368"/>
      <c r="AR5" s="368"/>
      <c r="AS5" s="368"/>
      <c r="AT5" s="369"/>
      <c r="AU5" s="444" t="s">
        <v>32</v>
      </c>
      <c r="AV5" s="445"/>
      <c r="AW5" s="445"/>
      <c r="AX5" s="445"/>
      <c r="AY5" s="374" t="s">
        <v>33</v>
      </c>
      <c r="AZ5" s="375"/>
      <c r="BA5" s="375"/>
      <c r="BB5" s="375"/>
      <c r="BC5" s="375"/>
      <c r="BD5" s="375"/>
      <c r="BE5" s="375"/>
      <c r="BF5" s="375"/>
      <c r="BG5" s="375"/>
      <c r="BH5" s="375"/>
      <c r="BI5" s="375"/>
      <c r="BJ5" s="375"/>
      <c r="BK5" s="375"/>
      <c r="BL5" s="375"/>
      <c r="BM5" s="376"/>
      <c r="BN5" s="394">
        <v>6333264</v>
      </c>
      <c r="BO5" s="395"/>
      <c r="BP5" s="395"/>
      <c r="BQ5" s="395"/>
      <c r="BR5" s="395"/>
      <c r="BS5" s="395"/>
      <c r="BT5" s="395"/>
      <c r="BU5" s="396"/>
      <c r="BV5" s="394">
        <v>6335536</v>
      </c>
      <c r="BW5" s="395"/>
      <c r="BX5" s="395"/>
      <c r="BY5" s="395"/>
      <c r="BZ5" s="395"/>
      <c r="CA5" s="395"/>
      <c r="CB5" s="395"/>
      <c r="CC5" s="396"/>
      <c r="CD5" s="403" t="s">
        <v>34</v>
      </c>
      <c r="CE5" s="348"/>
      <c r="CF5" s="348"/>
      <c r="CG5" s="348"/>
      <c r="CH5" s="348"/>
      <c r="CI5" s="348"/>
      <c r="CJ5" s="348"/>
      <c r="CK5" s="348"/>
      <c r="CL5" s="348"/>
      <c r="CM5" s="348"/>
      <c r="CN5" s="348"/>
      <c r="CO5" s="348"/>
      <c r="CP5" s="348"/>
      <c r="CQ5" s="348"/>
      <c r="CR5" s="348"/>
      <c r="CS5" s="404"/>
      <c r="CT5" s="364">
        <v>87</v>
      </c>
      <c r="CU5" s="365"/>
      <c r="CV5" s="365"/>
      <c r="CW5" s="365"/>
      <c r="CX5" s="365"/>
      <c r="CY5" s="365"/>
      <c r="CZ5" s="365"/>
      <c r="DA5" s="366"/>
      <c r="DB5" s="364">
        <v>81.400000000000006</v>
      </c>
      <c r="DC5" s="365"/>
      <c r="DD5" s="365"/>
      <c r="DE5" s="365"/>
      <c r="DF5" s="365"/>
      <c r="DG5" s="365"/>
      <c r="DH5" s="365"/>
      <c r="DI5" s="366"/>
    </row>
    <row r="6" spans="1:119" ht="18.75" customHeight="1" x14ac:dyDescent="0.2">
      <c r="A6" s="40"/>
      <c r="B6" s="540" t="s">
        <v>35</v>
      </c>
      <c r="C6" s="409"/>
      <c r="D6" s="409"/>
      <c r="E6" s="541"/>
      <c r="F6" s="541"/>
      <c r="G6" s="541"/>
      <c r="H6" s="541"/>
      <c r="I6" s="541"/>
      <c r="J6" s="541"/>
      <c r="K6" s="541"/>
      <c r="L6" s="541" t="s">
        <v>36</v>
      </c>
      <c r="M6" s="541"/>
      <c r="N6" s="541"/>
      <c r="O6" s="541"/>
      <c r="P6" s="541"/>
      <c r="Q6" s="541"/>
      <c r="R6" s="436"/>
      <c r="S6" s="436"/>
      <c r="T6" s="436"/>
      <c r="U6" s="436"/>
      <c r="V6" s="547"/>
      <c r="W6" s="475" t="s">
        <v>37</v>
      </c>
      <c r="X6" s="408"/>
      <c r="Y6" s="408"/>
      <c r="Z6" s="408"/>
      <c r="AA6" s="408"/>
      <c r="AB6" s="409"/>
      <c r="AC6" s="552" t="s">
        <v>38</v>
      </c>
      <c r="AD6" s="553"/>
      <c r="AE6" s="553"/>
      <c r="AF6" s="553"/>
      <c r="AG6" s="553"/>
      <c r="AH6" s="553"/>
      <c r="AI6" s="553"/>
      <c r="AJ6" s="553"/>
      <c r="AK6" s="553"/>
      <c r="AL6" s="554"/>
      <c r="AM6" s="464" t="s">
        <v>39</v>
      </c>
      <c r="AN6" s="368"/>
      <c r="AO6" s="368"/>
      <c r="AP6" s="368"/>
      <c r="AQ6" s="368"/>
      <c r="AR6" s="368"/>
      <c r="AS6" s="368"/>
      <c r="AT6" s="369"/>
      <c r="AU6" s="444" t="s">
        <v>32</v>
      </c>
      <c r="AV6" s="445"/>
      <c r="AW6" s="445"/>
      <c r="AX6" s="445"/>
      <c r="AY6" s="374" t="s">
        <v>40</v>
      </c>
      <c r="AZ6" s="375"/>
      <c r="BA6" s="375"/>
      <c r="BB6" s="375"/>
      <c r="BC6" s="375"/>
      <c r="BD6" s="375"/>
      <c r="BE6" s="375"/>
      <c r="BF6" s="375"/>
      <c r="BG6" s="375"/>
      <c r="BH6" s="375"/>
      <c r="BI6" s="375"/>
      <c r="BJ6" s="375"/>
      <c r="BK6" s="375"/>
      <c r="BL6" s="375"/>
      <c r="BM6" s="376"/>
      <c r="BN6" s="394">
        <v>475229</v>
      </c>
      <c r="BO6" s="395"/>
      <c r="BP6" s="395"/>
      <c r="BQ6" s="395"/>
      <c r="BR6" s="395"/>
      <c r="BS6" s="395"/>
      <c r="BT6" s="395"/>
      <c r="BU6" s="396"/>
      <c r="BV6" s="394">
        <v>477906</v>
      </c>
      <c r="BW6" s="395"/>
      <c r="BX6" s="395"/>
      <c r="BY6" s="395"/>
      <c r="BZ6" s="395"/>
      <c r="CA6" s="395"/>
      <c r="CB6" s="395"/>
      <c r="CC6" s="396"/>
      <c r="CD6" s="403" t="s">
        <v>41</v>
      </c>
      <c r="CE6" s="348"/>
      <c r="CF6" s="348"/>
      <c r="CG6" s="348"/>
      <c r="CH6" s="348"/>
      <c r="CI6" s="348"/>
      <c r="CJ6" s="348"/>
      <c r="CK6" s="348"/>
      <c r="CL6" s="348"/>
      <c r="CM6" s="348"/>
      <c r="CN6" s="348"/>
      <c r="CO6" s="348"/>
      <c r="CP6" s="348"/>
      <c r="CQ6" s="348"/>
      <c r="CR6" s="348"/>
      <c r="CS6" s="404"/>
      <c r="CT6" s="537">
        <v>87</v>
      </c>
      <c r="CU6" s="538"/>
      <c r="CV6" s="538"/>
      <c r="CW6" s="538"/>
      <c r="CX6" s="538"/>
      <c r="CY6" s="538"/>
      <c r="CZ6" s="538"/>
      <c r="DA6" s="539"/>
      <c r="DB6" s="537">
        <v>87.6</v>
      </c>
      <c r="DC6" s="538"/>
      <c r="DD6" s="538"/>
      <c r="DE6" s="538"/>
      <c r="DF6" s="538"/>
      <c r="DG6" s="538"/>
      <c r="DH6" s="538"/>
      <c r="DI6" s="539"/>
    </row>
    <row r="7" spans="1:119" ht="18.75" customHeight="1" x14ac:dyDescent="0.2">
      <c r="A7" s="40"/>
      <c r="B7" s="542"/>
      <c r="C7" s="543"/>
      <c r="D7" s="543"/>
      <c r="E7" s="544"/>
      <c r="F7" s="544"/>
      <c r="G7" s="544"/>
      <c r="H7" s="544"/>
      <c r="I7" s="544"/>
      <c r="J7" s="544"/>
      <c r="K7" s="544"/>
      <c r="L7" s="544"/>
      <c r="M7" s="544"/>
      <c r="N7" s="544"/>
      <c r="O7" s="544"/>
      <c r="P7" s="544"/>
      <c r="Q7" s="544"/>
      <c r="R7" s="548"/>
      <c r="S7" s="548"/>
      <c r="T7" s="548"/>
      <c r="U7" s="548"/>
      <c r="V7" s="549"/>
      <c r="W7" s="535"/>
      <c r="X7" s="345"/>
      <c r="Y7" s="345"/>
      <c r="Z7" s="345"/>
      <c r="AA7" s="345"/>
      <c r="AB7" s="543"/>
      <c r="AC7" s="555"/>
      <c r="AD7" s="346"/>
      <c r="AE7" s="346"/>
      <c r="AF7" s="346"/>
      <c r="AG7" s="346"/>
      <c r="AH7" s="346"/>
      <c r="AI7" s="346"/>
      <c r="AJ7" s="346"/>
      <c r="AK7" s="346"/>
      <c r="AL7" s="556"/>
      <c r="AM7" s="464" t="s">
        <v>42</v>
      </c>
      <c r="AN7" s="368"/>
      <c r="AO7" s="368"/>
      <c r="AP7" s="368"/>
      <c r="AQ7" s="368"/>
      <c r="AR7" s="368"/>
      <c r="AS7" s="368"/>
      <c r="AT7" s="369"/>
      <c r="AU7" s="444" t="s">
        <v>43</v>
      </c>
      <c r="AV7" s="445"/>
      <c r="AW7" s="445"/>
      <c r="AX7" s="445"/>
      <c r="AY7" s="374" t="s">
        <v>44</v>
      </c>
      <c r="AZ7" s="375"/>
      <c r="BA7" s="375"/>
      <c r="BB7" s="375"/>
      <c r="BC7" s="375"/>
      <c r="BD7" s="375"/>
      <c r="BE7" s="375"/>
      <c r="BF7" s="375"/>
      <c r="BG7" s="375"/>
      <c r="BH7" s="375"/>
      <c r="BI7" s="375"/>
      <c r="BJ7" s="375"/>
      <c r="BK7" s="375"/>
      <c r="BL7" s="375"/>
      <c r="BM7" s="376"/>
      <c r="BN7" s="394">
        <v>48893</v>
      </c>
      <c r="BO7" s="395"/>
      <c r="BP7" s="395"/>
      <c r="BQ7" s="395"/>
      <c r="BR7" s="395"/>
      <c r="BS7" s="395"/>
      <c r="BT7" s="395"/>
      <c r="BU7" s="396"/>
      <c r="BV7" s="394">
        <v>2649</v>
      </c>
      <c r="BW7" s="395"/>
      <c r="BX7" s="395"/>
      <c r="BY7" s="395"/>
      <c r="BZ7" s="395"/>
      <c r="CA7" s="395"/>
      <c r="CB7" s="395"/>
      <c r="CC7" s="396"/>
      <c r="CD7" s="403" t="s">
        <v>45</v>
      </c>
      <c r="CE7" s="348"/>
      <c r="CF7" s="348"/>
      <c r="CG7" s="348"/>
      <c r="CH7" s="348"/>
      <c r="CI7" s="348"/>
      <c r="CJ7" s="348"/>
      <c r="CK7" s="348"/>
      <c r="CL7" s="348"/>
      <c r="CM7" s="348"/>
      <c r="CN7" s="348"/>
      <c r="CO7" s="348"/>
      <c r="CP7" s="348"/>
      <c r="CQ7" s="348"/>
      <c r="CR7" s="348"/>
      <c r="CS7" s="404"/>
      <c r="CT7" s="394">
        <v>4294786</v>
      </c>
      <c r="CU7" s="395"/>
      <c r="CV7" s="395"/>
      <c r="CW7" s="395"/>
      <c r="CX7" s="395"/>
      <c r="CY7" s="395"/>
      <c r="CZ7" s="395"/>
      <c r="DA7" s="396"/>
      <c r="DB7" s="394">
        <v>4416460</v>
      </c>
      <c r="DC7" s="395"/>
      <c r="DD7" s="395"/>
      <c r="DE7" s="395"/>
      <c r="DF7" s="395"/>
      <c r="DG7" s="395"/>
      <c r="DH7" s="395"/>
      <c r="DI7" s="396"/>
    </row>
    <row r="8" spans="1:119" ht="18.75" customHeight="1" thickBot="1" x14ac:dyDescent="0.25">
      <c r="A8" s="40"/>
      <c r="B8" s="545"/>
      <c r="C8" s="476"/>
      <c r="D8" s="476"/>
      <c r="E8" s="546"/>
      <c r="F8" s="546"/>
      <c r="G8" s="546"/>
      <c r="H8" s="546"/>
      <c r="I8" s="546"/>
      <c r="J8" s="546"/>
      <c r="K8" s="546"/>
      <c r="L8" s="546"/>
      <c r="M8" s="546"/>
      <c r="N8" s="546"/>
      <c r="O8" s="546"/>
      <c r="P8" s="546"/>
      <c r="Q8" s="546"/>
      <c r="R8" s="550"/>
      <c r="S8" s="550"/>
      <c r="T8" s="550"/>
      <c r="U8" s="550"/>
      <c r="V8" s="551"/>
      <c r="W8" s="460"/>
      <c r="X8" s="461"/>
      <c r="Y8" s="461"/>
      <c r="Z8" s="461"/>
      <c r="AA8" s="461"/>
      <c r="AB8" s="476"/>
      <c r="AC8" s="557"/>
      <c r="AD8" s="558"/>
      <c r="AE8" s="558"/>
      <c r="AF8" s="558"/>
      <c r="AG8" s="558"/>
      <c r="AH8" s="558"/>
      <c r="AI8" s="558"/>
      <c r="AJ8" s="558"/>
      <c r="AK8" s="558"/>
      <c r="AL8" s="559"/>
      <c r="AM8" s="464" t="s">
        <v>46</v>
      </c>
      <c r="AN8" s="368"/>
      <c r="AO8" s="368"/>
      <c r="AP8" s="368"/>
      <c r="AQ8" s="368"/>
      <c r="AR8" s="368"/>
      <c r="AS8" s="368"/>
      <c r="AT8" s="369"/>
      <c r="AU8" s="444" t="s">
        <v>32</v>
      </c>
      <c r="AV8" s="445"/>
      <c r="AW8" s="445"/>
      <c r="AX8" s="445"/>
      <c r="AY8" s="374" t="s">
        <v>47</v>
      </c>
      <c r="AZ8" s="375"/>
      <c r="BA8" s="375"/>
      <c r="BB8" s="375"/>
      <c r="BC8" s="375"/>
      <c r="BD8" s="375"/>
      <c r="BE8" s="375"/>
      <c r="BF8" s="375"/>
      <c r="BG8" s="375"/>
      <c r="BH8" s="375"/>
      <c r="BI8" s="375"/>
      <c r="BJ8" s="375"/>
      <c r="BK8" s="375"/>
      <c r="BL8" s="375"/>
      <c r="BM8" s="376"/>
      <c r="BN8" s="394">
        <v>426336</v>
      </c>
      <c r="BO8" s="395"/>
      <c r="BP8" s="395"/>
      <c r="BQ8" s="395"/>
      <c r="BR8" s="395"/>
      <c r="BS8" s="395"/>
      <c r="BT8" s="395"/>
      <c r="BU8" s="396"/>
      <c r="BV8" s="394">
        <v>475257</v>
      </c>
      <c r="BW8" s="395"/>
      <c r="BX8" s="395"/>
      <c r="BY8" s="395"/>
      <c r="BZ8" s="395"/>
      <c r="CA8" s="395"/>
      <c r="CB8" s="395"/>
      <c r="CC8" s="396"/>
      <c r="CD8" s="403" t="s">
        <v>48</v>
      </c>
      <c r="CE8" s="348"/>
      <c r="CF8" s="348"/>
      <c r="CG8" s="348"/>
      <c r="CH8" s="348"/>
      <c r="CI8" s="348"/>
      <c r="CJ8" s="348"/>
      <c r="CK8" s="348"/>
      <c r="CL8" s="348"/>
      <c r="CM8" s="348"/>
      <c r="CN8" s="348"/>
      <c r="CO8" s="348"/>
      <c r="CP8" s="348"/>
      <c r="CQ8" s="348"/>
      <c r="CR8" s="348"/>
      <c r="CS8" s="404"/>
      <c r="CT8" s="499">
        <v>0.76</v>
      </c>
      <c r="CU8" s="500"/>
      <c r="CV8" s="500"/>
      <c r="CW8" s="500"/>
      <c r="CX8" s="500"/>
      <c r="CY8" s="500"/>
      <c r="CZ8" s="500"/>
      <c r="DA8" s="501"/>
      <c r="DB8" s="499">
        <v>0.79</v>
      </c>
      <c r="DC8" s="500"/>
      <c r="DD8" s="500"/>
      <c r="DE8" s="500"/>
      <c r="DF8" s="500"/>
      <c r="DG8" s="500"/>
      <c r="DH8" s="500"/>
      <c r="DI8" s="501"/>
    </row>
    <row r="9" spans="1:119" ht="18.75" customHeight="1" thickBot="1" x14ac:dyDescent="0.25">
      <c r="A9" s="40"/>
      <c r="B9" s="526" t="s">
        <v>49</v>
      </c>
      <c r="C9" s="527"/>
      <c r="D9" s="527"/>
      <c r="E9" s="527"/>
      <c r="F9" s="527"/>
      <c r="G9" s="527"/>
      <c r="H9" s="527"/>
      <c r="I9" s="527"/>
      <c r="J9" s="527"/>
      <c r="K9" s="447"/>
      <c r="L9" s="528" t="s">
        <v>50</v>
      </c>
      <c r="M9" s="529"/>
      <c r="N9" s="529"/>
      <c r="O9" s="529"/>
      <c r="P9" s="529"/>
      <c r="Q9" s="530"/>
      <c r="R9" s="531">
        <v>17129</v>
      </c>
      <c r="S9" s="532"/>
      <c r="T9" s="532"/>
      <c r="U9" s="532"/>
      <c r="V9" s="533"/>
      <c r="W9" s="458" t="s">
        <v>51</v>
      </c>
      <c r="X9" s="459"/>
      <c r="Y9" s="459"/>
      <c r="Z9" s="459"/>
      <c r="AA9" s="459"/>
      <c r="AB9" s="459"/>
      <c r="AC9" s="459"/>
      <c r="AD9" s="459"/>
      <c r="AE9" s="459"/>
      <c r="AF9" s="459"/>
      <c r="AG9" s="459"/>
      <c r="AH9" s="459"/>
      <c r="AI9" s="459"/>
      <c r="AJ9" s="459"/>
      <c r="AK9" s="459"/>
      <c r="AL9" s="534"/>
      <c r="AM9" s="464" t="s">
        <v>52</v>
      </c>
      <c r="AN9" s="368"/>
      <c r="AO9" s="368"/>
      <c r="AP9" s="368"/>
      <c r="AQ9" s="368"/>
      <c r="AR9" s="368"/>
      <c r="AS9" s="368"/>
      <c r="AT9" s="369"/>
      <c r="AU9" s="444" t="s">
        <v>32</v>
      </c>
      <c r="AV9" s="445"/>
      <c r="AW9" s="445"/>
      <c r="AX9" s="445"/>
      <c r="AY9" s="374" t="s">
        <v>53</v>
      </c>
      <c r="AZ9" s="375"/>
      <c r="BA9" s="375"/>
      <c r="BB9" s="375"/>
      <c r="BC9" s="375"/>
      <c r="BD9" s="375"/>
      <c r="BE9" s="375"/>
      <c r="BF9" s="375"/>
      <c r="BG9" s="375"/>
      <c r="BH9" s="375"/>
      <c r="BI9" s="375"/>
      <c r="BJ9" s="375"/>
      <c r="BK9" s="375"/>
      <c r="BL9" s="375"/>
      <c r="BM9" s="376"/>
      <c r="BN9" s="394">
        <v>-48921</v>
      </c>
      <c r="BO9" s="395"/>
      <c r="BP9" s="395"/>
      <c r="BQ9" s="395"/>
      <c r="BR9" s="395"/>
      <c r="BS9" s="395"/>
      <c r="BT9" s="395"/>
      <c r="BU9" s="396"/>
      <c r="BV9" s="394">
        <v>19329</v>
      </c>
      <c r="BW9" s="395"/>
      <c r="BX9" s="395"/>
      <c r="BY9" s="395"/>
      <c r="BZ9" s="395"/>
      <c r="CA9" s="395"/>
      <c r="CB9" s="395"/>
      <c r="CC9" s="396"/>
      <c r="CD9" s="403" t="s">
        <v>54</v>
      </c>
      <c r="CE9" s="348"/>
      <c r="CF9" s="348"/>
      <c r="CG9" s="348"/>
      <c r="CH9" s="348"/>
      <c r="CI9" s="348"/>
      <c r="CJ9" s="348"/>
      <c r="CK9" s="348"/>
      <c r="CL9" s="348"/>
      <c r="CM9" s="348"/>
      <c r="CN9" s="348"/>
      <c r="CO9" s="348"/>
      <c r="CP9" s="348"/>
      <c r="CQ9" s="348"/>
      <c r="CR9" s="348"/>
      <c r="CS9" s="404"/>
      <c r="CT9" s="364">
        <v>4.8</v>
      </c>
      <c r="CU9" s="365"/>
      <c r="CV9" s="365"/>
      <c r="CW9" s="365"/>
      <c r="CX9" s="365"/>
      <c r="CY9" s="365"/>
      <c r="CZ9" s="365"/>
      <c r="DA9" s="366"/>
      <c r="DB9" s="364">
        <v>3.7</v>
      </c>
      <c r="DC9" s="365"/>
      <c r="DD9" s="365"/>
      <c r="DE9" s="365"/>
      <c r="DF9" s="365"/>
      <c r="DG9" s="365"/>
      <c r="DH9" s="365"/>
      <c r="DI9" s="366"/>
    </row>
    <row r="10" spans="1:119" ht="18.75" customHeight="1" thickBot="1" x14ac:dyDescent="0.25">
      <c r="A10" s="40"/>
      <c r="B10" s="526"/>
      <c r="C10" s="527"/>
      <c r="D10" s="527"/>
      <c r="E10" s="527"/>
      <c r="F10" s="527"/>
      <c r="G10" s="527"/>
      <c r="H10" s="527"/>
      <c r="I10" s="527"/>
      <c r="J10" s="527"/>
      <c r="K10" s="447"/>
      <c r="L10" s="367" t="s">
        <v>55</v>
      </c>
      <c r="M10" s="368"/>
      <c r="N10" s="368"/>
      <c r="O10" s="368"/>
      <c r="P10" s="368"/>
      <c r="Q10" s="369"/>
      <c r="R10" s="370">
        <v>17033</v>
      </c>
      <c r="S10" s="371"/>
      <c r="T10" s="371"/>
      <c r="U10" s="371"/>
      <c r="V10" s="373"/>
      <c r="W10" s="535"/>
      <c r="X10" s="345"/>
      <c r="Y10" s="345"/>
      <c r="Z10" s="345"/>
      <c r="AA10" s="345"/>
      <c r="AB10" s="345"/>
      <c r="AC10" s="345"/>
      <c r="AD10" s="345"/>
      <c r="AE10" s="345"/>
      <c r="AF10" s="345"/>
      <c r="AG10" s="345"/>
      <c r="AH10" s="345"/>
      <c r="AI10" s="345"/>
      <c r="AJ10" s="345"/>
      <c r="AK10" s="345"/>
      <c r="AL10" s="536"/>
      <c r="AM10" s="464" t="s">
        <v>56</v>
      </c>
      <c r="AN10" s="368"/>
      <c r="AO10" s="368"/>
      <c r="AP10" s="368"/>
      <c r="AQ10" s="368"/>
      <c r="AR10" s="368"/>
      <c r="AS10" s="368"/>
      <c r="AT10" s="369"/>
      <c r="AU10" s="444" t="s">
        <v>32</v>
      </c>
      <c r="AV10" s="445"/>
      <c r="AW10" s="445"/>
      <c r="AX10" s="445"/>
      <c r="AY10" s="374" t="s">
        <v>57</v>
      </c>
      <c r="AZ10" s="375"/>
      <c r="BA10" s="375"/>
      <c r="BB10" s="375"/>
      <c r="BC10" s="375"/>
      <c r="BD10" s="375"/>
      <c r="BE10" s="375"/>
      <c r="BF10" s="375"/>
      <c r="BG10" s="375"/>
      <c r="BH10" s="375"/>
      <c r="BI10" s="375"/>
      <c r="BJ10" s="375"/>
      <c r="BK10" s="375"/>
      <c r="BL10" s="375"/>
      <c r="BM10" s="376"/>
      <c r="BN10" s="394">
        <v>506</v>
      </c>
      <c r="BO10" s="395"/>
      <c r="BP10" s="395"/>
      <c r="BQ10" s="395"/>
      <c r="BR10" s="395"/>
      <c r="BS10" s="395"/>
      <c r="BT10" s="395"/>
      <c r="BU10" s="396"/>
      <c r="BV10" s="394">
        <v>270212</v>
      </c>
      <c r="BW10" s="395"/>
      <c r="BX10" s="395"/>
      <c r="BY10" s="395"/>
      <c r="BZ10" s="395"/>
      <c r="CA10" s="395"/>
      <c r="CB10" s="395"/>
      <c r="CC10" s="396"/>
      <c r="CD10" s="43" t="s">
        <v>58</v>
      </c>
      <c r="CE10" s="44"/>
      <c r="CF10" s="44"/>
      <c r="CG10" s="44"/>
      <c r="CH10" s="44"/>
      <c r="CI10" s="44"/>
      <c r="CJ10" s="44"/>
      <c r="CK10" s="44"/>
      <c r="CL10" s="44"/>
      <c r="CM10" s="44"/>
      <c r="CN10" s="44"/>
      <c r="CO10" s="44"/>
      <c r="CP10" s="44"/>
      <c r="CQ10" s="44"/>
      <c r="CR10" s="44"/>
      <c r="CS10" s="45"/>
      <c r="CT10" s="46"/>
      <c r="CU10" s="47"/>
      <c r="CV10" s="47"/>
      <c r="CW10" s="47"/>
      <c r="CX10" s="47"/>
      <c r="CY10" s="47"/>
      <c r="CZ10" s="47"/>
      <c r="DA10" s="48"/>
      <c r="DB10" s="46"/>
      <c r="DC10" s="47"/>
      <c r="DD10" s="47"/>
      <c r="DE10" s="47"/>
      <c r="DF10" s="47"/>
      <c r="DG10" s="47"/>
      <c r="DH10" s="47"/>
      <c r="DI10" s="48"/>
    </row>
    <row r="11" spans="1:119" ht="18.75" customHeight="1" thickBot="1" x14ac:dyDescent="0.25">
      <c r="A11" s="40"/>
      <c r="B11" s="526"/>
      <c r="C11" s="527"/>
      <c r="D11" s="527"/>
      <c r="E11" s="527"/>
      <c r="F11" s="527"/>
      <c r="G11" s="527"/>
      <c r="H11" s="527"/>
      <c r="I11" s="527"/>
      <c r="J11" s="527"/>
      <c r="K11" s="447"/>
      <c r="L11" s="349" t="s">
        <v>59</v>
      </c>
      <c r="M11" s="350"/>
      <c r="N11" s="350"/>
      <c r="O11" s="350"/>
      <c r="P11" s="350"/>
      <c r="Q11" s="351"/>
      <c r="R11" s="523" t="s">
        <v>60</v>
      </c>
      <c r="S11" s="524"/>
      <c r="T11" s="524"/>
      <c r="U11" s="524"/>
      <c r="V11" s="525"/>
      <c r="W11" s="535"/>
      <c r="X11" s="345"/>
      <c r="Y11" s="345"/>
      <c r="Z11" s="345"/>
      <c r="AA11" s="345"/>
      <c r="AB11" s="345"/>
      <c r="AC11" s="345"/>
      <c r="AD11" s="345"/>
      <c r="AE11" s="345"/>
      <c r="AF11" s="345"/>
      <c r="AG11" s="345"/>
      <c r="AH11" s="345"/>
      <c r="AI11" s="345"/>
      <c r="AJ11" s="345"/>
      <c r="AK11" s="345"/>
      <c r="AL11" s="536"/>
      <c r="AM11" s="464" t="s">
        <v>61</v>
      </c>
      <c r="AN11" s="368"/>
      <c r="AO11" s="368"/>
      <c r="AP11" s="368"/>
      <c r="AQ11" s="368"/>
      <c r="AR11" s="368"/>
      <c r="AS11" s="368"/>
      <c r="AT11" s="369"/>
      <c r="AU11" s="444" t="s">
        <v>32</v>
      </c>
      <c r="AV11" s="445"/>
      <c r="AW11" s="445"/>
      <c r="AX11" s="445"/>
      <c r="AY11" s="374" t="s">
        <v>62</v>
      </c>
      <c r="AZ11" s="375"/>
      <c r="BA11" s="375"/>
      <c r="BB11" s="375"/>
      <c r="BC11" s="375"/>
      <c r="BD11" s="375"/>
      <c r="BE11" s="375"/>
      <c r="BF11" s="375"/>
      <c r="BG11" s="375"/>
      <c r="BH11" s="375"/>
      <c r="BI11" s="375"/>
      <c r="BJ11" s="375"/>
      <c r="BK11" s="375"/>
      <c r="BL11" s="375"/>
      <c r="BM11" s="376"/>
      <c r="BN11" s="394">
        <v>0</v>
      </c>
      <c r="BO11" s="395"/>
      <c r="BP11" s="395"/>
      <c r="BQ11" s="395"/>
      <c r="BR11" s="395"/>
      <c r="BS11" s="395"/>
      <c r="BT11" s="395"/>
      <c r="BU11" s="396"/>
      <c r="BV11" s="394">
        <v>0</v>
      </c>
      <c r="BW11" s="395"/>
      <c r="BX11" s="395"/>
      <c r="BY11" s="395"/>
      <c r="BZ11" s="395"/>
      <c r="CA11" s="395"/>
      <c r="CB11" s="395"/>
      <c r="CC11" s="396"/>
      <c r="CD11" s="403" t="s">
        <v>63</v>
      </c>
      <c r="CE11" s="348"/>
      <c r="CF11" s="348"/>
      <c r="CG11" s="348"/>
      <c r="CH11" s="348"/>
      <c r="CI11" s="348"/>
      <c r="CJ11" s="348"/>
      <c r="CK11" s="348"/>
      <c r="CL11" s="348"/>
      <c r="CM11" s="348"/>
      <c r="CN11" s="348"/>
      <c r="CO11" s="348"/>
      <c r="CP11" s="348"/>
      <c r="CQ11" s="348"/>
      <c r="CR11" s="348"/>
      <c r="CS11" s="404"/>
      <c r="CT11" s="499" t="s">
        <v>64</v>
      </c>
      <c r="CU11" s="500"/>
      <c r="CV11" s="500"/>
      <c r="CW11" s="500"/>
      <c r="CX11" s="500"/>
      <c r="CY11" s="500"/>
      <c r="CZ11" s="500"/>
      <c r="DA11" s="501"/>
      <c r="DB11" s="499" t="s">
        <v>64</v>
      </c>
      <c r="DC11" s="500"/>
      <c r="DD11" s="500"/>
      <c r="DE11" s="500"/>
      <c r="DF11" s="500"/>
      <c r="DG11" s="500"/>
      <c r="DH11" s="500"/>
      <c r="DI11" s="501"/>
    </row>
    <row r="12" spans="1:119" ht="18.75" customHeight="1" x14ac:dyDescent="0.2">
      <c r="A12" s="40"/>
      <c r="B12" s="502" t="s">
        <v>65</v>
      </c>
      <c r="C12" s="503"/>
      <c r="D12" s="503"/>
      <c r="E12" s="503"/>
      <c r="F12" s="503"/>
      <c r="G12" s="503"/>
      <c r="H12" s="503"/>
      <c r="I12" s="503"/>
      <c r="J12" s="503"/>
      <c r="K12" s="504"/>
      <c r="L12" s="511" t="s">
        <v>66</v>
      </c>
      <c r="M12" s="512"/>
      <c r="N12" s="512"/>
      <c r="O12" s="512"/>
      <c r="P12" s="512"/>
      <c r="Q12" s="513"/>
      <c r="R12" s="514">
        <v>17363</v>
      </c>
      <c r="S12" s="515"/>
      <c r="T12" s="515"/>
      <c r="U12" s="515"/>
      <c r="V12" s="516"/>
      <c r="W12" s="517" t="s">
        <v>24</v>
      </c>
      <c r="X12" s="445"/>
      <c r="Y12" s="445"/>
      <c r="Z12" s="445"/>
      <c r="AA12" s="445"/>
      <c r="AB12" s="518"/>
      <c r="AC12" s="519" t="s">
        <v>67</v>
      </c>
      <c r="AD12" s="520"/>
      <c r="AE12" s="520"/>
      <c r="AF12" s="520"/>
      <c r="AG12" s="521"/>
      <c r="AH12" s="519" t="s">
        <v>68</v>
      </c>
      <c r="AI12" s="520"/>
      <c r="AJ12" s="520"/>
      <c r="AK12" s="520"/>
      <c r="AL12" s="522"/>
      <c r="AM12" s="464" t="s">
        <v>69</v>
      </c>
      <c r="AN12" s="368"/>
      <c r="AO12" s="368"/>
      <c r="AP12" s="368"/>
      <c r="AQ12" s="368"/>
      <c r="AR12" s="368"/>
      <c r="AS12" s="368"/>
      <c r="AT12" s="369"/>
      <c r="AU12" s="444" t="s">
        <v>32</v>
      </c>
      <c r="AV12" s="445"/>
      <c r="AW12" s="445"/>
      <c r="AX12" s="445"/>
      <c r="AY12" s="374" t="s">
        <v>70</v>
      </c>
      <c r="AZ12" s="375"/>
      <c r="BA12" s="375"/>
      <c r="BB12" s="375"/>
      <c r="BC12" s="375"/>
      <c r="BD12" s="375"/>
      <c r="BE12" s="375"/>
      <c r="BF12" s="375"/>
      <c r="BG12" s="375"/>
      <c r="BH12" s="375"/>
      <c r="BI12" s="375"/>
      <c r="BJ12" s="375"/>
      <c r="BK12" s="375"/>
      <c r="BL12" s="375"/>
      <c r="BM12" s="376"/>
      <c r="BN12" s="394">
        <v>0</v>
      </c>
      <c r="BO12" s="395"/>
      <c r="BP12" s="395"/>
      <c r="BQ12" s="395"/>
      <c r="BR12" s="395"/>
      <c r="BS12" s="395"/>
      <c r="BT12" s="395"/>
      <c r="BU12" s="396"/>
      <c r="BV12" s="394">
        <v>0</v>
      </c>
      <c r="BW12" s="395"/>
      <c r="BX12" s="395"/>
      <c r="BY12" s="395"/>
      <c r="BZ12" s="395"/>
      <c r="CA12" s="395"/>
      <c r="CB12" s="395"/>
      <c r="CC12" s="396"/>
      <c r="CD12" s="403" t="s">
        <v>71</v>
      </c>
      <c r="CE12" s="348"/>
      <c r="CF12" s="348"/>
      <c r="CG12" s="348"/>
      <c r="CH12" s="348"/>
      <c r="CI12" s="348"/>
      <c r="CJ12" s="348"/>
      <c r="CK12" s="348"/>
      <c r="CL12" s="348"/>
      <c r="CM12" s="348"/>
      <c r="CN12" s="348"/>
      <c r="CO12" s="348"/>
      <c r="CP12" s="348"/>
      <c r="CQ12" s="348"/>
      <c r="CR12" s="348"/>
      <c r="CS12" s="404"/>
      <c r="CT12" s="499" t="s">
        <v>64</v>
      </c>
      <c r="CU12" s="500"/>
      <c r="CV12" s="500"/>
      <c r="CW12" s="500"/>
      <c r="CX12" s="500"/>
      <c r="CY12" s="500"/>
      <c r="CZ12" s="500"/>
      <c r="DA12" s="501"/>
      <c r="DB12" s="499" t="s">
        <v>64</v>
      </c>
      <c r="DC12" s="500"/>
      <c r="DD12" s="500"/>
      <c r="DE12" s="500"/>
      <c r="DF12" s="500"/>
      <c r="DG12" s="500"/>
      <c r="DH12" s="500"/>
      <c r="DI12" s="501"/>
    </row>
    <row r="13" spans="1:119" ht="18.75" customHeight="1" x14ac:dyDescent="0.2">
      <c r="A13" s="40"/>
      <c r="B13" s="505"/>
      <c r="C13" s="506"/>
      <c r="D13" s="506"/>
      <c r="E13" s="506"/>
      <c r="F13" s="506"/>
      <c r="G13" s="506"/>
      <c r="H13" s="506"/>
      <c r="I13" s="506"/>
      <c r="J13" s="506"/>
      <c r="K13" s="507"/>
      <c r="L13" s="49"/>
      <c r="M13" s="487" t="s">
        <v>72</v>
      </c>
      <c r="N13" s="488"/>
      <c r="O13" s="488"/>
      <c r="P13" s="488"/>
      <c r="Q13" s="489"/>
      <c r="R13" s="490">
        <v>17200</v>
      </c>
      <c r="S13" s="491"/>
      <c r="T13" s="491"/>
      <c r="U13" s="491"/>
      <c r="V13" s="492"/>
      <c r="W13" s="475" t="s">
        <v>73</v>
      </c>
      <c r="X13" s="408"/>
      <c r="Y13" s="408"/>
      <c r="Z13" s="408"/>
      <c r="AA13" s="408"/>
      <c r="AB13" s="409"/>
      <c r="AC13" s="370">
        <v>287</v>
      </c>
      <c r="AD13" s="371"/>
      <c r="AE13" s="371"/>
      <c r="AF13" s="371"/>
      <c r="AG13" s="372"/>
      <c r="AH13" s="370">
        <v>356</v>
      </c>
      <c r="AI13" s="371"/>
      <c r="AJ13" s="371"/>
      <c r="AK13" s="371"/>
      <c r="AL13" s="373"/>
      <c r="AM13" s="464" t="s">
        <v>74</v>
      </c>
      <c r="AN13" s="368"/>
      <c r="AO13" s="368"/>
      <c r="AP13" s="368"/>
      <c r="AQ13" s="368"/>
      <c r="AR13" s="368"/>
      <c r="AS13" s="368"/>
      <c r="AT13" s="369"/>
      <c r="AU13" s="444" t="s">
        <v>43</v>
      </c>
      <c r="AV13" s="445"/>
      <c r="AW13" s="445"/>
      <c r="AX13" s="445"/>
      <c r="AY13" s="374" t="s">
        <v>75</v>
      </c>
      <c r="AZ13" s="375"/>
      <c r="BA13" s="375"/>
      <c r="BB13" s="375"/>
      <c r="BC13" s="375"/>
      <c r="BD13" s="375"/>
      <c r="BE13" s="375"/>
      <c r="BF13" s="375"/>
      <c r="BG13" s="375"/>
      <c r="BH13" s="375"/>
      <c r="BI13" s="375"/>
      <c r="BJ13" s="375"/>
      <c r="BK13" s="375"/>
      <c r="BL13" s="375"/>
      <c r="BM13" s="376"/>
      <c r="BN13" s="394">
        <v>-48415</v>
      </c>
      <c r="BO13" s="395"/>
      <c r="BP13" s="395"/>
      <c r="BQ13" s="395"/>
      <c r="BR13" s="395"/>
      <c r="BS13" s="395"/>
      <c r="BT13" s="395"/>
      <c r="BU13" s="396"/>
      <c r="BV13" s="394">
        <v>289541</v>
      </c>
      <c r="BW13" s="395"/>
      <c r="BX13" s="395"/>
      <c r="BY13" s="395"/>
      <c r="BZ13" s="395"/>
      <c r="CA13" s="395"/>
      <c r="CB13" s="395"/>
      <c r="CC13" s="396"/>
      <c r="CD13" s="403" t="s">
        <v>76</v>
      </c>
      <c r="CE13" s="348"/>
      <c r="CF13" s="348"/>
      <c r="CG13" s="348"/>
      <c r="CH13" s="348"/>
      <c r="CI13" s="348"/>
      <c r="CJ13" s="348"/>
      <c r="CK13" s="348"/>
      <c r="CL13" s="348"/>
      <c r="CM13" s="348"/>
      <c r="CN13" s="348"/>
      <c r="CO13" s="348"/>
      <c r="CP13" s="348"/>
      <c r="CQ13" s="348"/>
      <c r="CR13" s="348"/>
      <c r="CS13" s="404"/>
      <c r="CT13" s="364">
        <v>-2.1</v>
      </c>
      <c r="CU13" s="365"/>
      <c r="CV13" s="365"/>
      <c r="CW13" s="365"/>
      <c r="CX13" s="365"/>
      <c r="CY13" s="365"/>
      <c r="CZ13" s="365"/>
      <c r="DA13" s="366"/>
      <c r="DB13" s="364">
        <v>-2.7</v>
      </c>
      <c r="DC13" s="365"/>
      <c r="DD13" s="365"/>
      <c r="DE13" s="365"/>
      <c r="DF13" s="365"/>
      <c r="DG13" s="365"/>
      <c r="DH13" s="365"/>
      <c r="DI13" s="366"/>
    </row>
    <row r="14" spans="1:119" ht="18.75" customHeight="1" thickBot="1" x14ac:dyDescent="0.25">
      <c r="A14" s="40"/>
      <c r="B14" s="505"/>
      <c r="C14" s="506"/>
      <c r="D14" s="506"/>
      <c r="E14" s="506"/>
      <c r="F14" s="506"/>
      <c r="G14" s="506"/>
      <c r="H14" s="506"/>
      <c r="I14" s="506"/>
      <c r="J14" s="506"/>
      <c r="K14" s="507"/>
      <c r="L14" s="480" t="s">
        <v>77</v>
      </c>
      <c r="M14" s="497"/>
      <c r="N14" s="497"/>
      <c r="O14" s="497"/>
      <c r="P14" s="497"/>
      <c r="Q14" s="498"/>
      <c r="R14" s="490">
        <v>17351</v>
      </c>
      <c r="S14" s="491"/>
      <c r="T14" s="491"/>
      <c r="U14" s="491"/>
      <c r="V14" s="492"/>
      <c r="W14" s="493"/>
      <c r="X14" s="411"/>
      <c r="Y14" s="411"/>
      <c r="Z14" s="411"/>
      <c r="AA14" s="411"/>
      <c r="AB14" s="412"/>
      <c r="AC14" s="483">
        <v>3.5</v>
      </c>
      <c r="AD14" s="484"/>
      <c r="AE14" s="484"/>
      <c r="AF14" s="484"/>
      <c r="AG14" s="485"/>
      <c r="AH14" s="483">
        <v>4.4000000000000004</v>
      </c>
      <c r="AI14" s="484"/>
      <c r="AJ14" s="484"/>
      <c r="AK14" s="484"/>
      <c r="AL14" s="486"/>
      <c r="AM14" s="464"/>
      <c r="AN14" s="368"/>
      <c r="AO14" s="368"/>
      <c r="AP14" s="368"/>
      <c r="AQ14" s="368"/>
      <c r="AR14" s="368"/>
      <c r="AS14" s="368"/>
      <c r="AT14" s="369"/>
      <c r="AU14" s="444"/>
      <c r="AV14" s="445"/>
      <c r="AW14" s="445"/>
      <c r="AX14" s="445"/>
      <c r="AY14" s="374"/>
      <c r="AZ14" s="375"/>
      <c r="BA14" s="375"/>
      <c r="BB14" s="375"/>
      <c r="BC14" s="375"/>
      <c r="BD14" s="375"/>
      <c r="BE14" s="375"/>
      <c r="BF14" s="375"/>
      <c r="BG14" s="375"/>
      <c r="BH14" s="375"/>
      <c r="BI14" s="375"/>
      <c r="BJ14" s="375"/>
      <c r="BK14" s="375"/>
      <c r="BL14" s="375"/>
      <c r="BM14" s="376"/>
      <c r="BN14" s="394"/>
      <c r="BO14" s="395"/>
      <c r="BP14" s="395"/>
      <c r="BQ14" s="395"/>
      <c r="BR14" s="395"/>
      <c r="BS14" s="395"/>
      <c r="BT14" s="395"/>
      <c r="BU14" s="396"/>
      <c r="BV14" s="394"/>
      <c r="BW14" s="395"/>
      <c r="BX14" s="395"/>
      <c r="BY14" s="395"/>
      <c r="BZ14" s="395"/>
      <c r="CA14" s="395"/>
      <c r="CB14" s="395"/>
      <c r="CC14" s="396"/>
      <c r="CD14" s="400" t="s">
        <v>78</v>
      </c>
      <c r="CE14" s="401"/>
      <c r="CF14" s="401"/>
      <c r="CG14" s="401"/>
      <c r="CH14" s="401"/>
      <c r="CI14" s="401"/>
      <c r="CJ14" s="401"/>
      <c r="CK14" s="401"/>
      <c r="CL14" s="401"/>
      <c r="CM14" s="401"/>
      <c r="CN14" s="401"/>
      <c r="CO14" s="401"/>
      <c r="CP14" s="401"/>
      <c r="CQ14" s="401"/>
      <c r="CR14" s="401"/>
      <c r="CS14" s="402"/>
      <c r="CT14" s="494" t="s">
        <v>64</v>
      </c>
      <c r="CU14" s="495"/>
      <c r="CV14" s="495"/>
      <c r="CW14" s="495"/>
      <c r="CX14" s="495"/>
      <c r="CY14" s="495"/>
      <c r="CZ14" s="495"/>
      <c r="DA14" s="496"/>
      <c r="DB14" s="494" t="s">
        <v>64</v>
      </c>
      <c r="DC14" s="495"/>
      <c r="DD14" s="495"/>
      <c r="DE14" s="495"/>
      <c r="DF14" s="495"/>
      <c r="DG14" s="495"/>
      <c r="DH14" s="495"/>
      <c r="DI14" s="496"/>
    </row>
    <row r="15" spans="1:119" ht="18.75" customHeight="1" x14ac:dyDescent="0.2">
      <c r="A15" s="40"/>
      <c r="B15" s="505"/>
      <c r="C15" s="506"/>
      <c r="D15" s="506"/>
      <c r="E15" s="506"/>
      <c r="F15" s="506"/>
      <c r="G15" s="506"/>
      <c r="H15" s="506"/>
      <c r="I15" s="506"/>
      <c r="J15" s="506"/>
      <c r="K15" s="507"/>
      <c r="L15" s="49"/>
      <c r="M15" s="487" t="s">
        <v>72</v>
      </c>
      <c r="N15" s="488"/>
      <c r="O15" s="488"/>
      <c r="P15" s="488"/>
      <c r="Q15" s="489"/>
      <c r="R15" s="490">
        <v>17201</v>
      </c>
      <c r="S15" s="491"/>
      <c r="T15" s="491"/>
      <c r="U15" s="491"/>
      <c r="V15" s="492"/>
      <c r="W15" s="475" t="s">
        <v>79</v>
      </c>
      <c r="X15" s="408"/>
      <c r="Y15" s="408"/>
      <c r="Z15" s="408"/>
      <c r="AA15" s="408"/>
      <c r="AB15" s="409"/>
      <c r="AC15" s="370">
        <v>2214</v>
      </c>
      <c r="AD15" s="371"/>
      <c r="AE15" s="371"/>
      <c r="AF15" s="371"/>
      <c r="AG15" s="372"/>
      <c r="AH15" s="370">
        <v>2257</v>
      </c>
      <c r="AI15" s="371"/>
      <c r="AJ15" s="371"/>
      <c r="AK15" s="371"/>
      <c r="AL15" s="373"/>
      <c r="AM15" s="464"/>
      <c r="AN15" s="368"/>
      <c r="AO15" s="368"/>
      <c r="AP15" s="368"/>
      <c r="AQ15" s="368"/>
      <c r="AR15" s="368"/>
      <c r="AS15" s="368"/>
      <c r="AT15" s="369"/>
      <c r="AU15" s="444"/>
      <c r="AV15" s="445"/>
      <c r="AW15" s="445"/>
      <c r="AX15" s="445"/>
      <c r="AY15" s="386" t="s">
        <v>80</v>
      </c>
      <c r="AZ15" s="387"/>
      <c r="BA15" s="387"/>
      <c r="BB15" s="387"/>
      <c r="BC15" s="387"/>
      <c r="BD15" s="387"/>
      <c r="BE15" s="387"/>
      <c r="BF15" s="387"/>
      <c r="BG15" s="387"/>
      <c r="BH15" s="387"/>
      <c r="BI15" s="387"/>
      <c r="BJ15" s="387"/>
      <c r="BK15" s="387"/>
      <c r="BL15" s="387"/>
      <c r="BM15" s="388"/>
      <c r="BN15" s="389">
        <v>2508171</v>
      </c>
      <c r="BO15" s="390"/>
      <c r="BP15" s="390"/>
      <c r="BQ15" s="390"/>
      <c r="BR15" s="390"/>
      <c r="BS15" s="390"/>
      <c r="BT15" s="390"/>
      <c r="BU15" s="391"/>
      <c r="BV15" s="389">
        <v>2435769</v>
      </c>
      <c r="BW15" s="390"/>
      <c r="BX15" s="390"/>
      <c r="BY15" s="390"/>
      <c r="BZ15" s="390"/>
      <c r="CA15" s="390"/>
      <c r="CB15" s="390"/>
      <c r="CC15" s="391"/>
      <c r="CD15" s="477" t="s">
        <v>81</v>
      </c>
      <c r="CE15" s="478"/>
      <c r="CF15" s="478"/>
      <c r="CG15" s="478"/>
      <c r="CH15" s="478"/>
      <c r="CI15" s="478"/>
      <c r="CJ15" s="478"/>
      <c r="CK15" s="478"/>
      <c r="CL15" s="478"/>
      <c r="CM15" s="478"/>
      <c r="CN15" s="478"/>
      <c r="CO15" s="478"/>
      <c r="CP15" s="478"/>
      <c r="CQ15" s="478"/>
      <c r="CR15" s="478"/>
      <c r="CS15" s="479"/>
      <c r="CT15" s="50"/>
      <c r="CU15" s="51"/>
      <c r="CV15" s="51"/>
      <c r="CW15" s="51"/>
      <c r="CX15" s="51"/>
      <c r="CY15" s="51"/>
      <c r="CZ15" s="51"/>
      <c r="DA15" s="52"/>
      <c r="DB15" s="50"/>
      <c r="DC15" s="51"/>
      <c r="DD15" s="51"/>
      <c r="DE15" s="51"/>
      <c r="DF15" s="51"/>
      <c r="DG15" s="51"/>
      <c r="DH15" s="51"/>
      <c r="DI15" s="52"/>
    </row>
    <row r="16" spans="1:119" ht="18.75" customHeight="1" x14ac:dyDescent="0.2">
      <c r="A16" s="40"/>
      <c r="B16" s="505"/>
      <c r="C16" s="506"/>
      <c r="D16" s="506"/>
      <c r="E16" s="506"/>
      <c r="F16" s="506"/>
      <c r="G16" s="506"/>
      <c r="H16" s="506"/>
      <c r="I16" s="506"/>
      <c r="J16" s="506"/>
      <c r="K16" s="507"/>
      <c r="L16" s="480" t="s">
        <v>82</v>
      </c>
      <c r="M16" s="481"/>
      <c r="N16" s="481"/>
      <c r="O16" s="481"/>
      <c r="P16" s="481"/>
      <c r="Q16" s="482"/>
      <c r="R16" s="472" t="s">
        <v>83</v>
      </c>
      <c r="S16" s="473"/>
      <c r="T16" s="473"/>
      <c r="U16" s="473"/>
      <c r="V16" s="474"/>
      <c r="W16" s="493"/>
      <c r="X16" s="411"/>
      <c r="Y16" s="411"/>
      <c r="Z16" s="411"/>
      <c r="AA16" s="411"/>
      <c r="AB16" s="412"/>
      <c r="AC16" s="483">
        <v>27.2</v>
      </c>
      <c r="AD16" s="484"/>
      <c r="AE16" s="484"/>
      <c r="AF16" s="484"/>
      <c r="AG16" s="485"/>
      <c r="AH16" s="483">
        <v>27.8</v>
      </c>
      <c r="AI16" s="484"/>
      <c r="AJ16" s="484"/>
      <c r="AK16" s="484"/>
      <c r="AL16" s="486"/>
      <c r="AM16" s="464"/>
      <c r="AN16" s="368"/>
      <c r="AO16" s="368"/>
      <c r="AP16" s="368"/>
      <c r="AQ16" s="368"/>
      <c r="AR16" s="368"/>
      <c r="AS16" s="368"/>
      <c r="AT16" s="369"/>
      <c r="AU16" s="444"/>
      <c r="AV16" s="445"/>
      <c r="AW16" s="445"/>
      <c r="AX16" s="445"/>
      <c r="AY16" s="374" t="s">
        <v>84</v>
      </c>
      <c r="AZ16" s="375"/>
      <c r="BA16" s="375"/>
      <c r="BB16" s="375"/>
      <c r="BC16" s="375"/>
      <c r="BD16" s="375"/>
      <c r="BE16" s="375"/>
      <c r="BF16" s="375"/>
      <c r="BG16" s="375"/>
      <c r="BH16" s="375"/>
      <c r="BI16" s="375"/>
      <c r="BJ16" s="375"/>
      <c r="BK16" s="375"/>
      <c r="BL16" s="375"/>
      <c r="BM16" s="376"/>
      <c r="BN16" s="394">
        <v>3493492</v>
      </c>
      <c r="BO16" s="395"/>
      <c r="BP16" s="395"/>
      <c r="BQ16" s="395"/>
      <c r="BR16" s="395"/>
      <c r="BS16" s="395"/>
      <c r="BT16" s="395"/>
      <c r="BU16" s="396"/>
      <c r="BV16" s="394">
        <v>3294819</v>
      </c>
      <c r="BW16" s="395"/>
      <c r="BX16" s="395"/>
      <c r="BY16" s="395"/>
      <c r="BZ16" s="395"/>
      <c r="CA16" s="395"/>
      <c r="CB16" s="395"/>
      <c r="CC16" s="396"/>
      <c r="CD16" s="53"/>
      <c r="CE16" s="392"/>
      <c r="CF16" s="392"/>
      <c r="CG16" s="392"/>
      <c r="CH16" s="392"/>
      <c r="CI16" s="392"/>
      <c r="CJ16" s="392"/>
      <c r="CK16" s="392"/>
      <c r="CL16" s="392"/>
      <c r="CM16" s="392"/>
      <c r="CN16" s="392"/>
      <c r="CO16" s="392"/>
      <c r="CP16" s="392"/>
      <c r="CQ16" s="392"/>
      <c r="CR16" s="392"/>
      <c r="CS16" s="393"/>
      <c r="CT16" s="364"/>
      <c r="CU16" s="365"/>
      <c r="CV16" s="365"/>
      <c r="CW16" s="365"/>
      <c r="CX16" s="365"/>
      <c r="CY16" s="365"/>
      <c r="CZ16" s="365"/>
      <c r="DA16" s="366"/>
      <c r="DB16" s="364"/>
      <c r="DC16" s="365"/>
      <c r="DD16" s="365"/>
      <c r="DE16" s="365"/>
      <c r="DF16" s="365"/>
      <c r="DG16" s="365"/>
      <c r="DH16" s="365"/>
      <c r="DI16" s="366"/>
    </row>
    <row r="17" spans="1:113" ht="18.75" customHeight="1" thickBot="1" x14ac:dyDescent="0.25">
      <c r="A17" s="40"/>
      <c r="B17" s="508"/>
      <c r="C17" s="509"/>
      <c r="D17" s="509"/>
      <c r="E17" s="509"/>
      <c r="F17" s="509"/>
      <c r="G17" s="509"/>
      <c r="H17" s="509"/>
      <c r="I17" s="509"/>
      <c r="J17" s="509"/>
      <c r="K17" s="510"/>
      <c r="L17" s="54"/>
      <c r="M17" s="469" t="s">
        <v>85</v>
      </c>
      <c r="N17" s="470"/>
      <c r="O17" s="470"/>
      <c r="P17" s="470"/>
      <c r="Q17" s="471"/>
      <c r="R17" s="472" t="s">
        <v>86</v>
      </c>
      <c r="S17" s="473"/>
      <c r="T17" s="473"/>
      <c r="U17" s="473"/>
      <c r="V17" s="474"/>
      <c r="W17" s="475" t="s">
        <v>87</v>
      </c>
      <c r="X17" s="408"/>
      <c r="Y17" s="408"/>
      <c r="Z17" s="408"/>
      <c r="AA17" s="408"/>
      <c r="AB17" s="409"/>
      <c r="AC17" s="370">
        <v>5651</v>
      </c>
      <c r="AD17" s="371"/>
      <c r="AE17" s="371"/>
      <c r="AF17" s="371"/>
      <c r="AG17" s="372"/>
      <c r="AH17" s="370">
        <v>5496</v>
      </c>
      <c r="AI17" s="371"/>
      <c r="AJ17" s="371"/>
      <c r="AK17" s="371"/>
      <c r="AL17" s="373"/>
      <c r="AM17" s="464"/>
      <c r="AN17" s="368"/>
      <c r="AO17" s="368"/>
      <c r="AP17" s="368"/>
      <c r="AQ17" s="368"/>
      <c r="AR17" s="368"/>
      <c r="AS17" s="368"/>
      <c r="AT17" s="369"/>
      <c r="AU17" s="444"/>
      <c r="AV17" s="445"/>
      <c r="AW17" s="445"/>
      <c r="AX17" s="445"/>
      <c r="AY17" s="374" t="s">
        <v>88</v>
      </c>
      <c r="AZ17" s="375"/>
      <c r="BA17" s="375"/>
      <c r="BB17" s="375"/>
      <c r="BC17" s="375"/>
      <c r="BD17" s="375"/>
      <c r="BE17" s="375"/>
      <c r="BF17" s="375"/>
      <c r="BG17" s="375"/>
      <c r="BH17" s="375"/>
      <c r="BI17" s="375"/>
      <c r="BJ17" s="375"/>
      <c r="BK17" s="375"/>
      <c r="BL17" s="375"/>
      <c r="BM17" s="376"/>
      <c r="BN17" s="394">
        <v>3187695</v>
      </c>
      <c r="BO17" s="395"/>
      <c r="BP17" s="395"/>
      <c r="BQ17" s="395"/>
      <c r="BR17" s="395"/>
      <c r="BS17" s="395"/>
      <c r="BT17" s="395"/>
      <c r="BU17" s="396"/>
      <c r="BV17" s="394">
        <v>3098249</v>
      </c>
      <c r="BW17" s="395"/>
      <c r="BX17" s="395"/>
      <c r="BY17" s="395"/>
      <c r="BZ17" s="395"/>
      <c r="CA17" s="395"/>
      <c r="CB17" s="395"/>
      <c r="CC17" s="396"/>
      <c r="CD17" s="53"/>
      <c r="CE17" s="392"/>
      <c r="CF17" s="392"/>
      <c r="CG17" s="392"/>
      <c r="CH17" s="392"/>
      <c r="CI17" s="392"/>
      <c r="CJ17" s="392"/>
      <c r="CK17" s="392"/>
      <c r="CL17" s="392"/>
      <c r="CM17" s="392"/>
      <c r="CN17" s="392"/>
      <c r="CO17" s="392"/>
      <c r="CP17" s="392"/>
      <c r="CQ17" s="392"/>
      <c r="CR17" s="392"/>
      <c r="CS17" s="393"/>
      <c r="CT17" s="364"/>
      <c r="CU17" s="365"/>
      <c r="CV17" s="365"/>
      <c r="CW17" s="365"/>
      <c r="CX17" s="365"/>
      <c r="CY17" s="365"/>
      <c r="CZ17" s="365"/>
      <c r="DA17" s="366"/>
      <c r="DB17" s="364"/>
      <c r="DC17" s="365"/>
      <c r="DD17" s="365"/>
      <c r="DE17" s="365"/>
      <c r="DF17" s="365"/>
      <c r="DG17" s="365"/>
      <c r="DH17" s="365"/>
      <c r="DI17" s="366"/>
    </row>
    <row r="18" spans="1:113" ht="18.75" customHeight="1" thickBot="1" x14ac:dyDescent="0.25">
      <c r="A18" s="40"/>
      <c r="B18" s="446" t="s">
        <v>89</v>
      </c>
      <c r="C18" s="447"/>
      <c r="D18" s="447"/>
      <c r="E18" s="448"/>
      <c r="F18" s="448"/>
      <c r="G18" s="448"/>
      <c r="H18" s="448"/>
      <c r="I18" s="448"/>
      <c r="J18" s="448"/>
      <c r="K18" s="448"/>
      <c r="L18" s="465">
        <v>14.38</v>
      </c>
      <c r="M18" s="465"/>
      <c r="N18" s="465"/>
      <c r="O18" s="465"/>
      <c r="P18" s="465"/>
      <c r="Q18" s="465"/>
      <c r="R18" s="466"/>
      <c r="S18" s="466"/>
      <c r="T18" s="466"/>
      <c r="U18" s="466"/>
      <c r="V18" s="467"/>
      <c r="W18" s="460"/>
      <c r="X18" s="461"/>
      <c r="Y18" s="461"/>
      <c r="Z18" s="461"/>
      <c r="AA18" s="461"/>
      <c r="AB18" s="476"/>
      <c r="AC18" s="358">
        <v>69.3</v>
      </c>
      <c r="AD18" s="359"/>
      <c r="AE18" s="359"/>
      <c r="AF18" s="359"/>
      <c r="AG18" s="468"/>
      <c r="AH18" s="358">
        <v>67.8</v>
      </c>
      <c r="AI18" s="359"/>
      <c r="AJ18" s="359"/>
      <c r="AK18" s="359"/>
      <c r="AL18" s="360"/>
      <c r="AM18" s="464"/>
      <c r="AN18" s="368"/>
      <c r="AO18" s="368"/>
      <c r="AP18" s="368"/>
      <c r="AQ18" s="368"/>
      <c r="AR18" s="368"/>
      <c r="AS18" s="368"/>
      <c r="AT18" s="369"/>
      <c r="AU18" s="444"/>
      <c r="AV18" s="445"/>
      <c r="AW18" s="445"/>
      <c r="AX18" s="445"/>
      <c r="AY18" s="374" t="s">
        <v>90</v>
      </c>
      <c r="AZ18" s="375"/>
      <c r="BA18" s="375"/>
      <c r="BB18" s="375"/>
      <c r="BC18" s="375"/>
      <c r="BD18" s="375"/>
      <c r="BE18" s="375"/>
      <c r="BF18" s="375"/>
      <c r="BG18" s="375"/>
      <c r="BH18" s="375"/>
      <c r="BI18" s="375"/>
      <c r="BJ18" s="375"/>
      <c r="BK18" s="375"/>
      <c r="BL18" s="375"/>
      <c r="BM18" s="376"/>
      <c r="BN18" s="394">
        <v>3700252</v>
      </c>
      <c r="BO18" s="395"/>
      <c r="BP18" s="395"/>
      <c r="BQ18" s="395"/>
      <c r="BR18" s="395"/>
      <c r="BS18" s="395"/>
      <c r="BT18" s="395"/>
      <c r="BU18" s="396"/>
      <c r="BV18" s="394">
        <v>3579677</v>
      </c>
      <c r="BW18" s="395"/>
      <c r="BX18" s="395"/>
      <c r="BY18" s="395"/>
      <c r="BZ18" s="395"/>
      <c r="CA18" s="395"/>
      <c r="CB18" s="395"/>
      <c r="CC18" s="396"/>
      <c r="CD18" s="53"/>
      <c r="CE18" s="392"/>
      <c r="CF18" s="392"/>
      <c r="CG18" s="392"/>
      <c r="CH18" s="392"/>
      <c r="CI18" s="392"/>
      <c r="CJ18" s="392"/>
      <c r="CK18" s="392"/>
      <c r="CL18" s="392"/>
      <c r="CM18" s="392"/>
      <c r="CN18" s="392"/>
      <c r="CO18" s="392"/>
      <c r="CP18" s="392"/>
      <c r="CQ18" s="392"/>
      <c r="CR18" s="392"/>
      <c r="CS18" s="393"/>
      <c r="CT18" s="364"/>
      <c r="CU18" s="365"/>
      <c r="CV18" s="365"/>
      <c r="CW18" s="365"/>
      <c r="CX18" s="365"/>
      <c r="CY18" s="365"/>
      <c r="CZ18" s="365"/>
      <c r="DA18" s="366"/>
      <c r="DB18" s="364"/>
      <c r="DC18" s="365"/>
      <c r="DD18" s="365"/>
      <c r="DE18" s="365"/>
      <c r="DF18" s="365"/>
      <c r="DG18" s="365"/>
      <c r="DH18" s="365"/>
      <c r="DI18" s="366"/>
    </row>
    <row r="19" spans="1:113" ht="18.75" customHeight="1" thickBot="1" x14ac:dyDescent="0.25">
      <c r="A19" s="40"/>
      <c r="B19" s="446" t="s">
        <v>91</v>
      </c>
      <c r="C19" s="447"/>
      <c r="D19" s="447"/>
      <c r="E19" s="448"/>
      <c r="F19" s="448"/>
      <c r="G19" s="448"/>
      <c r="H19" s="448"/>
      <c r="I19" s="448"/>
      <c r="J19" s="448"/>
      <c r="K19" s="448"/>
      <c r="L19" s="449">
        <v>1191</v>
      </c>
      <c r="M19" s="449"/>
      <c r="N19" s="449"/>
      <c r="O19" s="449"/>
      <c r="P19" s="449"/>
      <c r="Q19" s="449"/>
      <c r="R19" s="450"/>
      <c r="S19" s="450"/>
      <c r="T19" s="450"/>
      <c r="U19" s="450"/>
      <c r="V19" s="451"/>
      <c r="W19" s="458"/>
      <c r="X19" s="459"/>
      <c r="Y19" s="459"/>
      <c r="Z19" s="459"/>
      <c r="AA19" s="459"/>
      <c r="AB19" s="459"/>
      <c r="AC19" s="462"/>
      <c r="AD19" s="462"/>
      <c r="AE19" s="462"/>
      <c r="AF19" s="462"/>
      <c r="AG19" s="462"/>
      <c r="AH19" s="462"/>
      <c r="AI19" s="462"/>
      <c r="AJ19" s="462"/>
      <c r="AK19" s="462"/>
      <c r="AL19" s="463"/>
      <c r="AM19" s="464"/>
      <c r="AN19" s="368"/>
      <c r="AO19" s="368"/>
      <c r="AP19" s="368"/>
      <c r="AQ19" s="368"/>
      <c r="AR19" s="368"/>
      <c r="AS19" s="368"/>
      <c r="AT19" s="369"/>
      <c r="AU19" s="444"/>
      <c r="AV19" s="445"/>
      <c r="AW19" s="445"/>
      <c r="AX19" s="445"/>
      <c r="AY19" s="374" t="s">
        <v>92</v>
      </c>
      <c r="AZ19" s="375"/>
      <c r="BA19" s="375"/>
      <c r="BB19" s="375"/>
      <c r="BC19" s="375"/>
      <c r="BD19" s="375"/>
      <c r="BE19" s="375"/>
      <c r="BF19" s="375"/>
      <c r="BG19" s="375"/>
      <c r="BH19" s="375"/>
      <c r="BI19" s="375"/>
      <c r="BJ19" s="375"/>
      <c r="BK19" s="375"/>
      <c r="BL19" s="375"/>
      <c r="BM19" s="376"/>
      <c r="BN19" s="394">
        <v>4940209</v>
      </c>
      <c r="BO19" s="395"/>
      <c r="BP19" s="395"/>
      <c r="BQ19" s="395"/>
      <c r="BR19" s="395"/>
      <c r="BS19" s="395"/>
      <c r="BT19" s="395"/>
      <c r="BU19" s="396"/>
      <c r="BV19" s="394">
        <v>5143750</v>
      </c>
      <c r="BW19" s="395"/>
      <c r="BX19" s="395"/>
      <c r="BY19" s="395"/>
      <c r="BZ19" s="395"/>
      <c r="CA19" s="395"/>
      <c r="CB19" s="395"/>
      <c r="CC19" s="396"/>
      <c r="CD19" s="53"/>
      <c r="CE19" s="392"/>
      <c r="CF19" s="392"/>
      <c r="CG19" s="392"/>
      <c r="CH19" s="392"/>
      <c r="CI19" s="392"/>
      <c r="CJ19" s="392"/>
      <c r="CK19" s="392"/>
      <c r="CL19" s="392"/>
      <c r="CM19" s="392"/>
      <c r="CN19" s="392"/>
      <c r="CO19" s="392"/>
      <c r="CP19" s="392"/>
      <c r="CQ19" s="392"/>
      <c r="CR19" s="392"/>
      <c r="CS19" s="393"/>
      <c r="CT19" s="364"/>
      <c r="CU19" s="365"/>
      <c r="CV19" s="365"/>
      <c r="CW19" s="365"/>
      <c r="CX19" s="365"/>
      <c r="CY19" s="365"/>
      <c r="CZ19" s="365"/>
      <c r="DA19" s="366"/>
      <c r="DB19" s="364"/>
      <c r="DC19" s="365"/>
      <c r="DD19" s="365"/>
      <c r="DE19" s="365"/>
      <c r="DF19" s="365"/>
      <c r="DG19" s="365"/>
      <c r="DH19" s="365"/>
      <c r="DI19" s="366"/>
    </row>
    <row r="20" spans="1:113" ht="18.75" customHeight="1" thickBot="1" x14ac:dyDescent="0.25">
      <c r="A20" s="40"/>
      <c r="B20" s="446" t="s">
        <v>93</v>
      </c>
      <c r="C20" s="447"/>
      <c r="D20" s="447"/>
      <c r="E20" s="448"/>
      <c r="F20" s="448"/>
      <c r="G20" s="448"/>
      <c r="H20" s="448"/>
      <c r="I20" s="448"/>
      <c r="J20" s="448"/>
      <c r="K20" s="448"/>
      <c r="L20" s="449">
        <v>6683</v>
      </c>
      <c r="M20" s="449"/>
      <c r="N20" s="449"/>
      <c r="O20" s="449"/>
      <c r="P20" s="449"/>
      <c r="Q20" s="449"/>
      <c r="R20" s="450"/>
      <c r="S20" s="450"/>
      <c r="T20" s="450"/>
      <c r="U20" s="450"/>
      <c r="V20" s="451"/>
      <c r="W20" s="460"/>
      <c r="X20" s="461"/>
      <c r="Y20" s="461"/>
      <c r="Z20" s="461"/>
      <c r="AA20" s="461"/>
      <c r="AB20" s="461"/>
      <c r="AC20" s="452"/>
      <c r="AD20" s="452"/>
      <c r="AE20" s="452"/>
      <c r="AF20" s="452"/>
      <c r="AG20" s="452"/>
      <c r="AH20" s="452"/>
      <c r="AI20" s="452"/>
      <c r="AJ20" s="452"/>
      <c r="AK20" s="452"/>
      <c r="AL20" s="453"/>
      <c r="AM20" s="454"/>
      <c r="AN20" s="350"/>
      <c r="AO20" s="350"/>
      <c r="AP20" s="350"/>
      <c r="AQ20" s="350"/>
      <c r="AR20" s="350"/>
      <c r="AS20" s="350"/>
      <c r="AT20" s="351"/>
      <c r="AU20" s="455"/>
      <c r="AV20" s="456"/>
      <c r="AW20" s="456"/>
      <c r="AX20" s="457"/>
      <c r="AY20" s="374"/>
      <c r="AZ20" s="375"/>
      <c r="BA20" s="375"/>
      <c r="BB20" s="375"/>
      <c r="BC20" s="375"/>
      <c r="BD20" s="375"/>
      <c r="BE20" s="375"/>
      <c r="BF20" s="375"/>
      <c r="BG20" s="375"/>
      <c r="BH20" s="375"/>
      <c r="BI20" s="375"/>
      <c r="BJ20" s="375"/>
      <c r="BK20" s="375"/>
      <c r="BL20" s="375"/>
      <c r="BM20" s="376"/>
      <c r="BN20" s="394"/>
      <c r="BO20" s="395"/>
      <c r="BP20" s="395"/>
      <c r="BQ20" s="395"/>
      <c r="BR20" s="395"/>
      <c r="BS20" s="395"/>
      <c r="BT20" s="395"/>
      <c r="BU20" s="396"/>
      <c r="BV20" s="394"/>
      <c r="BW20" s="395"/>
      <c r="BX20" s="395"/>
      <c r="BY20" s="395"/>
      <c r="BZ20" s="395"/>
      <c r="CA20" s="395"/>
      <c r="CB20" s="395"/>
      <c r="CC20" s="396"/>
      <c r="CD20" s="53"/>
      <c r="CE20" s="392"/>
      <c r="CF20" s="392"/>
      <c r="CG20" s="392"/>
      <c r="CH20" s="392"/>
      <c r="CI20" s="392"/>
      <c r="CJ20" s="392"/>
      <c r="CK20" s="392"/>
      <c r="CL20" s="392"/>
      <c r="CM20" s="392"/>
      <c r="CN20" s="392"/>
      <c r="CO20" s="392"/>
      <c r="CP20" s="392"/>
      <c r="CQ20" s="392"/>
      <c r="CR20" s="392"/>
      <c r="CS20" s="393"/>
      <c r="CT20" s="364"/>
      <c r="CU20" s="365"/>
      <c r="CV20" s="365"/>
      <c r="CW20" s="365"/>
      <c r="CX20" s="365"/>
      <c r="CY20" s="365"/>
      <c r="CZ20" s="365"/>
      <c r="DA20" s="366"/>
      <c r="DB20" s="364"/>
      <c r="DC20" s="365"/>
      <c r="DD20" s="365"/>
      <c r="DE20" s="365"/>
      <c r="DF20" s="365"/>
      <c r="DG20" s="365"/>
      <c r="DH20" s="365"/>
      <c r="DI20" s="366"/>
    </row>
    <row r="21" spans="1:113" ht="18.75" customHeight="1" thickBot="1" x14ac:dyDescent="0.25">
      <c r="A21" s="40"/>
      <c r="B21" s="424" t="s">
        <v>94</v>
      </c>
      <c r="C21" s="425"/>
      <c r="D21" s="425"/>
      <c r="E21" s="425"/>
      <c r="F21" s="425"/>
      <c r="G21" s="425"/>
      <c r="H21" s="425"/>
      <c r="I21" s="425"/>
      <c r="J21" s="425"/>
      <c r="K21" s="425"/>
      <c r="L21" s="425"/>
      <c r="M21" s="425"/>
      <c r="N21" s="425"/>
      <c r="O21" s="425"/>
      <c r="P21" s="425"/>
      <c r="Q21" s="425"/>
      <c r="R21" s="425"/>
      <c r="S21" s="425"/>
      <c r="T21" s="425"/>
      <c r="U21" s="425"/>
      <c r="V21" s="425"/>
      <c r="W21" s="425"/>
      <c r="X21" s="425"/>
      <c r="Y21" s="425"/>
      <c r="Z21" s="425"/>
      <c r="AA21" s="425"/>
      <c r="AB21" s="425"/>
      <c r="AC21" s="425"/>
      <c r="AD21" s="425"/>
      <c r="AE21" s="425"/>
      <c r="AF21" s="425"/>
      <c r="AG21" s="425"/>
      <c r="AH21" s="425"/>
      <c r="AI21" s="425"/>
      <c r="AJ21" s="425"/>
      <c r="AK21" s="425"/>
      <c r="AL21" s="425"/>
      <c r="AM21" s="425"/>
      <c r="AN21" s="425"/>
      <c r="AO21" s="425"/>
      <c r="AP21" s="425"/>
      <c r="AQ21" s="425"/>
      <c r="AR21" s="425"/>
      <c r="AS21" s="425"/>
      <c r="AT21" s="425"/>
      <c r="AU21" s="425"/>
      <c r="AV21" s="425"/>
      <c r="AW21" s="425"/>
      <c r="AX21" s="426"/>
      <c r="AY21" s="361"/>
      <c r="AZ21" s="362"/>
      <c r="BA21" s="362"/>
      <c r="BB21" s="362"/>
      <c r="BC21" s="362"/>
      <c r="BD21" s="362"/>
      <c r="BE21" s="362"/>
      <c r="BF21" s="362"/>
      <c r="BG21" s="362"/>
      <c r="BH21" s="362"/>
      <c r="BI21" s="362"/>
      <c r="BJ21" s="362"/>
      <c r="BK21" s="362"/>
      <c r="BL21" s="362"/>
      <c r="BM21" s="363"/>
      <c r="BN21" s="397"/>
      <c r="BO21" s="398"/>
      <c r="BP21" s="398"/>
      <c r="BQ21" s="398"/>
      <c r="BR21" s="398"/>
      <c r="BS21" s="398"/>
      <c r="BT21" s="398"/>
      <c r="BU21" s="399"/>
      <c r="BV21" s="397"/>
      <c r="BW21" s="398"/>
      <c r="BX21" s="398"/>
      <c r="BY21" s="398"/>
      <c r="BZ21" s="398"/>
      <c r="CA21" s="398"/>
      <c r="CB21" s="398"/>
      <c r="CC21" s="399"/>
      <c r="CD21" s="53"/>
      <c r="CE21" s="392"/>
      <c r="CF21" s="392"/>
      <c r="CG21" s="392"/>
      <c r="CH21" s="392"/>
      <c r="CI21" s="392"/>
      <c r="CJ21" s="392"/>
      <c r="CK21" s="392"/>
      <c r="CL21" s="392"/>
      <c r="CM21" s="392"/>
      <c r="CN21" s="392"/>
      <c r="CO21" s="392"/>
      <c r="CP21" s="392"/>
      <c r="CQ21" s="392"/>
      <c r="CR21" s="392"/>
      <c r="CS21" s="393"/>
      <c r="CT21" s="364"/>
      <c r="CU21" s="365"/>
      <c r="CV21" s="365"/>
      <c r="CW21" s="365"/>
      <c r="CX21" s="365"/>
      <c r="CY21" s="365"/>
      <c r="CZ21" s="365"/>
      <c r="DA21" s="366"/>
      <c r="DB21" s="364"/>
      <c r="DC21" s="365"/>
      <c r="DD21" s="365"/>
      <c r="DE21" s="365"/>
      <c r="DF21" s="365"/>
      <c r="DG21" s="365"/>
      <c r="DH21" s="365"/>
      <c r="DI21" s="366"/>
    </row>
    <row r="22" spans="1:113" ht="18.75" customHeight="1" x14ac:dyDescent="0.2">
      <c r="A22" s="40"/>
      <c r="B22" s="427" t="s">
        <v>95</v>
      </c>
      <c r="C22" s="428"/>
      <c r="D22" s="429"/>
      <c r="E22" s="436" t="s">
        <v>24</v>
      </c>
      <c r="F22" s="408"/>
      <c r="G22" s="408"/>
      <c r="H22" s="408"/>
      <c r="I22" s="408"/>
      <c r="J22" s="408"/>
      <c r="K22" s="409"/>
      <c r="L22" s="436" t="s">
        <v>96</v>
      </c>
      <c r="M22" s="408"/>
      <c r="N22" s="408"/>
      <c r="O22" s="408"/>
      <c r="P22" s="409"/>
      <c r="Q22" s="418" t="s">
        <v>97</v>
      </c>
      <c r="R22" s="419"/>
      <c r="S22" s="419"/>
      <c r="T22" s="419"/>
      <c r="U22" s="419"/>
      <c r="V22" s="437"/>
      <c r="W22" s="439" t="s">
        <v>98</v>
      </c>
      <c r="X22" s="428"/>
      <c r="Y22" s="429"/>
      <c r="Z22" s="436" t="s">
        <v>24</v>
      </c>
      <c r="AA22" s="408"/>
      <c r="AB22" s="408"/>
      <c r="AC22" s="408"/>
      <c r="AD22" s="408"/>
      <c r="AE22" s="408"/>
      <c r="AF22" s="408"/>
      <c r="AG22" s="409"/>
      <c r="AH22" s="407" t="s">
        <v>99</v>
      </c>
      <c r="AI22" s="408"/>
      <c r="AJ22" s="408"/>
      <c r="AK22" s="408"/>
      <c r="AL22" s="409"/>
      <c r="AM22" s="407" t="s">
        <v>100</v>
      </c>
      <c r="AN22" s="413"/>
      <c r="AO22" s="413"/>
      <c r="AP22" s="413"/>
      <c r="AQ22" s="413"/>
      <c r="AR22" s="414"/>
      <c r="AS22" s="418" t="s">
        <v>97</v>
      </c>
      <c r="AT22" s="419"/>
      <c r="AU22" s="419"/>
      <c r="AV22" s="419"/>
      <c r="AW22" s="419"/>
      <c r="AX22" s="420"/>
      <c r="AY22" s="386" t="s">
        <v>101</v>
      </c>
      <c r="AZ22" s="387"/>
      <c r="BA22" s="387"/>
      <c r="BB22" s="387"/>
      <c r="BC22" s="387"/>
      <c r="BD22" s="387"/>
      <c r="BE22" s="387"/>
      <c r="BF22" s="387"/>
      <c r="BG22" s="387"/>
      <c r="BH22" s="387"/>
      <c r="BI22" s="387"/>
      <c r="BJ22" s="387"/>
      <c r="BK22" s="387"/>
      <c r="BL22" s="387"/>
      <c r="BM22" s="388"/>
      <c r="BN22" s="389">
        <v>3227755</v>
      </c>
      <c r="BO22" s="390"/>
      <c r="BP22" s="390"/>
      <c r="BQ22" s="390"/>
      <c r="BR22" s="390"/>
      <c r="BS22" s="390"/>
      <c r="BT22" s="390"/>
      <c r="BU22" s="391"/>
      <c r="BV22" s="389">
        <v>3341561</v>
      </c>
      <c r="BW22" s="390"/>
      <c r="BX22" s="390"/>
      <c r="BY22" s="390"/>
      <c r="BZ22" s="390"/>
      <c r="CA22" s="390"/>
      <c r="CB22" s="390"/>
      <c r="CC22" s="391"/>
      <c r="CD22" s="53"/>
      <c r="CE22" s="392"/>
      <c r="CF22" s="392"/>
      <c r="CG22" s="392"/>
      <c r="CH22" s="392"/>
      <c r="CI22" s="392"/>
      <c r="CJ22" s="392"/>
      <c r="CK22" s="392"/>
      <c r="CL22" s="392"/>
      <c r="CM22" s="392"/>
      <c r="CN22" s="392"/>
      <c r="CO22" s="392"/>
      <c r="CP22" s="392"/>
      <c r="CQ22" s="392"/>
      <c r="CR22" s="392"/>
      <c r="CS22" s="393"/>
      <c r="CT22" s="364"/>
      <c r="CU22" s="365"/>
      <c r="CV22" s="365"/>
      <c r="CW22" s="365"/>
      <c r="CX22" s="365"/>
      <c r="CY22" s="365"/>
      <c r="CZ22" s="365"/>
      <c r="DA22" s="366"/>
      <c r="DB22" s="364"/>
      <c r="DC22" s="365"/>
      <c r="DD22" s="365"/>
      <c r="DE22" s="365"/>
      <c r="DF22" s="365"/>
      <c r="DG22" s="365"/>
      <c r="DH22" s="365"/>
      <c r="DI22" s="366"/>
    </row>
    <row r="23" spans="1:113" ht="18.75" customHeight="1" x14ac:dyDescent="0.2">
      <c r="A23" s="40"/>
      <c r="B23" s="430"/>
      <c r="C23" s="431"/>
      <c r="D23" s="432"/>
      <c r="E23" s="410"/>
      <c r="F23" s="411"/>
      <c r="G23" s="411"/>
      <c r="H23" s="411"/>
      <c r="I23" s="411"/>
      <c r="J23" s="411"/>
      <c r="K23" s="412"/>
      <c r="L23" s="410"/>
      <c r="M23" s="411"/>
      <c r="N23" s="411"/>
      <c r="O23" s="411"/>
      <c r="P23" s="412"/>
      <c r="Q23" s="421"/>
      <c r="R23" s="422"/>
      <c r="S23" s="422"/>
      <c r="T23" s="422"/>
      <c r="U23" s="422"/>
      <c r="V23" s="438"/>
      <c r="W23" s="440"/>
      <c r="X23" s="431"/>
      <c r="Y23" s="432"/>
      <c r="Z23" s="410"/>
      <c r="AA23" s="411"/>
      <c r="AB23" s="411"/>
      <c r="AC23" s="411"/>
      <c r="AD23" s="411"/>
      <c r="AE23" s="411"/>
      <c r="AF23" s="411"/>
      <c r="AG23" s="412"/>
      <c r="AH23" s="410"/>
      <c r="AI23" s="411"/>
      <c r="AJ23" s="411"/>
      <c r="AK23" s="411"/>
      <c r="AL23" s="412"/>
      <c r="AM23" s="415"/>
      <c r="AN23" s="416"/>
      <c r="AO23" s="416"/>
      <c r="AP23" s="416"/>
      <c r="AQ23" s="416"/>
      <c r="AR23" s="417"/>
      <c r="AS23" s="421"/>
      <c r="AT23" s="422"/>
      <c r="AU23" s="422"/>
      <c r="AV23" s="422"/>
      <c r="AW23" s="422"/>
      <c r="AX23" s="423"/>
      <c r="AY23" s="374" t="s">
        <v>102</v>
      </c>
      <c r="AZ23" s="375"/>
      <c r="BA23" s="375"/>
      <c r="BB23" s="375"/>
      <c r="BC23" s="375"/>
      <c r="BD23" s="375"/>
      <c r="BE23" s="375"/>
      <c r="BF23" s="375"/>
      <c r="BG23" s="375"/>
      <c r="BH23" s="375"/>
      <c r="BI23" s="375"/>
      <c r="BJ23" s="375"/>
      <c r="BK23" s="375"/>
      <c r="BL23" s="375"/>
      <c r="BM23" s="376"/>
      <c r="BN23" s="394">
        <v>3066252</v>
      </c>
      <c r="BO23" s="395"/>
      <c r="BP23" s="395"/>
      <c r="BQ23" s="395"/>
      <c r="BR23" s="395"/>
      <c r="BS23" s="395"/>
      <c r="BT23" s="395"/>
      <c r="BU23" s="396"/>
      <c r="BV23" s="394">
        <v>3181056</v>
      </c>
      <c r="BW23" s="395"/>
      <c r="BX23" s="395"/>
      <c r="BY23" s="395"/>
      <c r="BZ23" s="395"/>
      <c r="CA23" s="395"/>
      <c r="CB23" s="395"/>
      <c r="CC23" s="396"/>
      <c r="CD23" s="53"/>
      <c r="CE23" s="392"/>
      <c r="CF23" s="392"/>
      <c r="CG23" s="392"/>
      <c r="CH23" s="392"/>
      <c r="CI23" s="392"/>
      <c r="CJ23" s="392"/>
      <c r="CK23" s="392"/>
      <c r="CL23" s="392"/>
      <c r="CM23" s="392"/>
      <c r="CN23" s="392"/>
      <c r="CO23" s="392"/>
      <c r="CP23" s="392"/>
      <c r="CQ23" s="392"/>
      <c r="CR23" s="392"/>
      <c r="CS23" s="393"/>
      <c r="CT23" s="364"/>
      <c r="CU23" s="365"/>
      <c r="CV23" s="365"/>
      <c r="CW23" s="365"/>
      <c r="CX23" s="365"/>
      <c r="CY23" s="365"/>
      <c r="CZ23" s="365"/>
      <c r="DA23" s="366"/>
      <c r="DB23" s="364"/>
      <c r="DC23" s="365"/>
      <c r="DD23" s="365"/>
      <c r="DE23" s="365"/>
      <c r="DF23" s="365"/>
      <c r="DG23" s="365"/>
      <c r="DH23" s="365"/>
      <c r="DI23" s="366"/>
    </row>
    <row r="24" spans="1:113" ht="18.75" customHeight="1" thickBot="1" x14ac:dyDescent="0.25">
      <c r="A24" s="40"/>
      <c r="B24" s="430"/>
      <c r="C24" s="431"/>
      <c r="D24" s="432"/>
      <c r="E24" s="367" t="s">
        <v>103</v>
      </c>
      <c r="F24" s="368"/>
      <c r="G24" s="368"/>
      <c r="H24" s="368"/>
      <c r="I24" s="368"/>
      <c r="J24" s="368"/>
      <c r="K24" s="369"/>
      <c r="L24" s="370">
        <v>1</v>
      </c>
      <c r="M24" s="371"/>
      <c r="N24" s="371"/>
      <c r="O24" s="371"/>
      <c r="P24" s="372"/>
      <c r="Q24" s="370">
        <v>7930</v>
      </c>
      <c r="R24" s="371"/>
      <c r="S24" s="371"/>
      <c r="T24" s="371"/>
      <c r="U24" s="371"/>
      <c r="V24" s="372"/>
      <c r="W24" s="440"/>
      <c r="X24" s="431"/>
      <c r="Y24" s="432"/>
      <c r="Z24" s="367" t="s">
        <v>104</v>
      </c>
      <c r="AA24" s="368"/>
      <c r="AB24" s="368"/>
      <c r="AC24" s="368"/>
      <c r="AD24" s="368"/>
      <c r="AE24" s="368"/>
      <c r="AF24" s="368"/>
      <c r="AG24" s="369"/>
      <c r="AH24" s="370">
        <v>104</v>
      </c>
      <c r="AI24" s="371"/>
      <c r="AJ24" s="371"/>
      <c r="AK24" s="371"/>
      <c r="AL24" s="372"/>
      <c r="AM24" s="370">
        <v>343304</v>
      </c>
      <c r="AN24" s="371"/>
      <c r="AO24" s="371"/>
      <c r="AP24" s="371"/>
      <c r="AQ24" s="371"/>
      <c r="AR24" s="372"/>
      <c r="AS24" s="370">
        <v>3301</v>
      </c>
      <c r="AT24" s="371"/>
      <c r="AU24" s="371"/>
      <c r="AV24" s="371"/>
      <c r="AW24" s="371"/>
      <c r="AX24" s="373"/>
      <c r="AY24" s="361" t="s">
        <v>105</v>
      </c>
      <c r="AZ24" s="362"/>
      <c r="BA24" s="362"/>
      <c r="BB24" s="362"/>
      <c r="BC24" s="362"/>
      <c r="BD24" s="362"/>
      <c r="BE24" s="362"/>
      <c r="BF24" s="362"/>
      <c r="BG24" s="362"/>
      <c r="BH24" s="362"/>
      <c r="BI24" s="362"/>
      <c r="BJ24" s="362"/>
      <c r="BK24" s="362"/>
      <c r="BL24" s="362"/>
      <c r="BM24" s="363"/>
      <c r="BN24" s="394">
        <v>1369606</v>
      </c>
      <c r="BO24" s="395"/>
      <c r="BP24" s="395"/>
      <c r="BQ24" s="395"/>
      <c r="BR24" s="395"/>
      <c r="BS24" s="395"/>
      <c r="BT24" s="395"/>
      <c r="BU24" s="396"/>
      <c r="BV24" s="394">
        <v>1348143</v>
      </c>
      <c r="BW24" s="395"/>
      <c r="BX24" s="395"/>
      <c r="BY24" s="395"/>
      <c r="BZ24" s="395"/>
      <c r="CA24" s="395"/>
      <c r="CB24" s="395"/>
      <c r="CC24" s="396"/>
      <c r="CD24" s="53"/>
      <c r="CE24" s="392"/>
      <c r="CF24" s="392"/>
      <c r="CG24" s="392"/>
      <c r="CH24" s="392"/>
      <c r="CI24" s="392"/>
      <c r="CJ24" s="392"/>
      <c r="CK24" s="392"/>
      <c r="CL24" s="392"/>
      <c r="CM24" s="392"/>
      <c r="CN24" s="392"/>
      <c r="CO24" s="392"/>
      <c r="CP24" s="392"/>
      <c r="CQ24" s="392"/>
      <c r="CR24" s="392"/>
      <c r="CS24" s="393"/>
      <c r="CT24" s="364"/>
      <c r="CU24" s="365"/>
      <c r="CV24" s="365"/>
      <c r="CW24" s="365"/>
      <c r="CX24" s="365"/>
      <c r="CY24" s="365"/>
      <c r="CZ24" s="365"/>
      <c r="DA24" s="366"/>
      <c r="DB24" s="364"/>
      <c r="DC24" s="365"/>
      <c r="DD24" s="365"/>
      <c r="DE24" s="365"/>
      <c r="DF24" s="365"/>
      <c r="DG24" s="365"/>
      <c r="DH24" s="365"/>
      <c r="DI24" s="366"/>
    </row>
    <row r="25" spans="1:113" ht="18.75" customHeight="1" x14ac:dyDescent="0.2">
      <c r="A25" s="40"/>
      <c r="B25" s="430"/>
      <c r="C25" s="431"/>
      <c r="D25" s="432"/>
      <c r="E25" s="367" t="s">
        <v>106</v>
      </c>
      <c r="F25" s="368"/>
      <c r="G25" s="368"/>
      <c r="H25" s="368"/>
      <c r="I25" s="368"/>
      <c r="J25" s="368"/>
      <c r="K25" s="369"/>
      <c r="L25" s="370">
        <v>1</v>
      </c>
      <c r="M25" s="371"/>
      <c r="N25" s="371"/>
      <c r="O25" s="371"/>
      <c r="P25" s="372"/>
      <c r="Q25" s="370">
        <v>6350</v>
      </c>
      <c r="R25" s="371"/>
      <c r="S25" s="371"/>
      <c r="T25" s="371"/>
      <c r="U25" s="371"/>
      <c r="V25" s="372"/>
      <c r="W25" s="440"/>
      <c r="X25" s="431"/>
      <c r="Y25" s="432"/>
      <c r="Z25" s="367" t="s">
        <v>107</v>
      </c>
      <c r="AA25" s="368"/>
      <c r="AB25" s="368"/>
      <c r="AC25" s="368"/>
      <c r="AD25" s="368"/>
      <c r="AE25" s="368"/>
      <c r="AF25" s="368"/>
      <c r="AG25" s="369"/>
      <c r="AH25" s="370" t="s">
        <v>64</v>
      </c>
      <c r="AI25" s="371"/>
      <c r="AJ25" s="371"/>
      <c r="AK25" s="371"/>
      <c r="AL25" s="372"/>
      <c r="AM25" s="370" t="s">
        <v>64</v>
      </c>
      <c r="AN25" s="371"/>
      <c r="AO25" s="371"/>
      <c r="AP25" s="371"/>
      <c r="AQ25" s="371"/>
      <c r="AR25" s="372"/>
      <c r="AS25" s="370" t="s">
        <v>64</v>
      </c>
      <c r="AT25" s="371"/>
      <c r="AU25" s="371"/>
      <c r="AV25" s="371"/>
      <c r="AW25" s="371"/>
      <c r="AX25" s="373"/>
      <c r="AY25" s="386" t="s">
        <v>108</v>
      </c>
      <c r="AZ25" s="387"/>
      <c r="BA25" s="387"/>
      <c r="BB25" s="387"/>
      <c r="BC25" s="387"/>
      <c r="BD25" s="387"/>
      <c r="BE25" s="387"/>
      <c r="BF25" s="387"/>
      <c r="BG25" s="387"/>
      <c r="BH25" s="387"/>
      <c r="BI25" s="387"/>
      <c r="BJ25" s="387"/>
      <c r="BK25" s="387"/>
      <c r="BL25" s="387"/>
      <c r="BM25" s="388"/>
      <c r="BN25" s="389">
        <v>61492</v>
      </c>
      <c r="BO25" s="390"/>
      <c r="BP25" s="390"/>
      <c r="BQ25" s="390"/>
      <c r="BR25" s="390"/>
      <c r="BS25" s="390"/>
      <c r="BT25" s="390"/>
      <c r="BU25" s="391"/>
      <c r="BV25" s="389">
        <v>161554</v>
      </c>
      <c r="BW25" s="390"/>
      <c r="BX25" s="390"/>
      <c r="BY25" s="390"/>
      <c r="BZ25" s="390"/>
      <c r="CA25" s="390"/>
      <c r="CB25" s="390"/>
      <c r="CC25" s="391"/>
      <c r="CD25" s="53"/>
      <c r="CE25" s="392"/>
      <c r="CF25" s="392"/>
      <c r="CG25" s="392"/>
      <c r="CH25" s="392"/>
      <c r="CI25" s="392"/>
      <c r="CJ25" s="392"/>
      <c r="CK25" s="392"/>
      <c r="CL25" s="392"/>
      <c r="CM25" s="392"/>
      <c r="CN25" s="392"/>
      <c r="CO25" s="392"/>
      <c r="CP25" s="392"/>
      <c r="CQ25" s="392"/>
      <c r="CR25" s="392"/>
      <c r="CS25" s="393"/>
      <c r="CT25" s="364"/>
      <c r="CU25" s="365"/>
      <c r="CV25" s="365"/>
      <c r="CW25" s="365"/>
      <c r="CX25" s="365"/>
      <c r="CY25" s="365"/>
      <c r="CZ25" s="365"/>
      <c r="DA25" s="366"/>
      <c r="DB25" s="364"/>
      <c r="DC25" s="365"/>
      <c r="DD25" s="365"/>
      <c r="DE25" s="365"/>
      <c r="DF25" s="365"/>
      <c r="DG25" s="365"/>
      <c r="DH25" s="365"/>
      <c r="DI25" s="366"/>
    </row>
    <row r="26" spans="1:113" ht="18.75" customHeight="1" x14ac:dyDescent="0.2">
      <c r="A26" s="40"/>
      <c r="B26" s="430"/>
      <c r="C26" s="431"/>
      <c r="D26" s="432"/>
      <c r="E26" s="367" t="s">
        <v>109</v>
      </c>
      <c r="F26" s="368"/>
      <c r="G26" s="368"/>
      <c r="H26" s="368"/>
      <c r="I26" s="368"/>
      <c r="J26" s="368"/>
      <c r="K26" s="369"/>
      <c r="L26" s="370">
        <v>1</v>
      </c>
      <c r="M26" s="371"/>
      <c r="N26" s="371"/>
      <c r="O26" s="371"/>
      <c r="P26" s="372"/>
      <c r="Q26" s="370">
        <v>5890</v>
      </c>
      <c r="R26" s="371"/>
      <c r="S26" s="371"/>
      <c r="T26" s="371"/>
      <c r="U26" s="371"/>
      <c r="V26" s="372"/>
      <c r="W26" s="440"/>
      <c r="X26" s="431"/>
      <c r="Y26" s="432"/>
      <c r="Z26" s="367" t="s">
        <v>110</v>
      </c>
      <c r="AA26" s="405"/>
      <c r="AB26" s="405"/>
      <c r="AC26" s="405"/>
      <c r="AD26" s="405"/>
      <c r="AE26" s="405"/>
      <c r="AF26" s="405"/>
      <c r="AG26" s="406"/>
      <c r="AH26" s="370" t="s">
        <v>64</v>
      </c>
      <c r="AI26" s="371"/>
      <c r="AJ26" s="371"/>
      <c r="AK26" s="371"/>
      <c r="AL26" s="372"/>
      <c r="AM26" s="370" t="s">
        <v>64</v>
      </c>
      <c r="AN26" s="371"/>
      <c r="AO26" s="371"/>
      <c r="AP26" s="371"/>
      <c r="AQ26" s="371"/>
      <c r="AR26" s="372"/>
      <c r="AS26" s="370" t="s">
        <v>64</v>
      </c>
      <c r="AT26" s="371"/>
      <c r="AU26" s="371"/>
      <c r="AV26" s="371"/>
      <c r="AW26" s="371"/>
      <c r="AX26" s="373"/>
      <c r="AY26" s="403" t="s">
        <v>111</v>
      </c>
      <c r="AZ26" s="348"/>
      <c r="BA26" s="348"/>
      <c r="BB26" s="348"/>
      <c r="BC26" s="348"/>
      <c r="BD26" s="348"/>
      <c r="BE26" s="348"/>
      <c r="BF26" s="348"/>
      <c r="BG26" s="348"/>
      <c r="BH26" s="348"/>
      <c r="BI26" s="348"/>
      <c r="BJ26" s="348"/>
      <c r="BK26" s="348"/>
      <c r="BL26" s="348"/>
      <c r="BM26" s="404"/>
      <c r="BN26" s="394" t="s">
        <v>64</v>
      </c>
      <c r="BO26" s="395"/>
      <c r="BP26" s="395"/>
      <c r="BQ26" s="395"/>
      <c r="BR26" s="395"/>
      <c r="BS26" s="395"/>
      <c r="BT26" s="395"/>
      <c r="BU26" s="396"/>
      <c r="BV26" s="394" t="s">
        <v>64</v>
      </c>
      <c r="BW26" s="395"/>
      <c r="BX26" s="395"/>
      <c r="BY26" s="395"/>
      <c r="BZ26" s="395"/>
      <c r="CA26" s="395"/>
      <c r="CB26" s="395"/>
      <c r="CC26" s="396"/>
      <c r="CD26" s="53"/>
      <c r="CE26" s="392"/>
      <c r="CF26" s="392"/>
      <c r="CG26" s="392"/>
      <c r="CH26" s="392"/>
      <c r="CI26" s="392"/>
      <c r="CJ26" s="392"/>
      <c r="CK26" s="392"/>
      <c r="CL26" s="392"/>
      <c r="CM26" s="392"/>
      <c r="CN26" s="392"/>
      <c r="CO26" s="392"/>
      <c r="CP26" s="392"/>
      <c r="CQ26" s="392"/>
      <c r="CR26" s="392"/>
      <c r="CS26" s="393"/>
      <c r="CT26" s="364"/>
      <c r="CU26" s="365"/>
      <c r="CV26" s="365"/>
      <c r="CW26" s="365"/>
      <c r="CX26" s="365"/>
      <c r="CY26" s="365"/>
      <c r="CZ26" s="365"/>
      <c r="DA26" s="366"/>
      <c r="DB26" s="364"/>
      <c r="DC26" s="365"/>
      <c r="DD26" s="365"/>
      <c r="DE26" s="365"/>
      <c r="DF26" s="365"/>
      <c r="DG26" s="365"/>
      <c r="DH26" s="365"/>
      <c r="DI26" s="366"/>
    </row>
    <row r="27" spans="1:113" ht="18.75" customHeight="1" thickBot="1" x14ac:dyDescent="0.25">
      <c r="A27" s="40"/>
      <c r="B27" s="430"/>
      <c r="C27" s="431"/>
      <c r="D27" s="432"/>
      <c r="E27" s="367" t="s">
        <v>112</v>
      </c>
      <c r="F27" s="368"/>
      <c r="G27" s="368"/>
      <c r="H27" s="368"/>
      <c r="I27" s="368"/>
      <c r="J27" s="368"/>
      <c r="K27" s="369"/>
      <c r="L27" s="370">
        <v>1</v>
      </c>
      <c r="M27" s="371"/>
      <c r="N27" s="371"/>
      <c r="O27" s="371"/>
      <c r="P27" s="372"/>
      <c r="Q27" s="370">
        <v>3640</v>
      </c>
      <c r="R27" s="371"/>
      <c r="S27" s="371"/>
      <c r="T27" s="371"/>
      <c r="U27" s="371"/>
      <c r="V27" s="372"/>
      <c r="W27" s="440"/>
      <c r="X27" s="431"/>
      <c r="Y27" s="432"/>
      <c r="Z27" s="367" t="s">
        <v>113</v>
      </c>
      <c r="AA27" s="368"/>
      <c r="AB27" s="368"/>
      <c r="AC27" s="368"/>
      <c r="AD27" s="368"/>
      <c r="AE27" s="368"/>
      <c r="AF27" s="368"/>
      <c r="AG27" s="369"/>
      <c r="AH27" s="370">
        <v>14</v>
      </c>
      <c r="AI27" s="371"/>
      <c r="AJ27" s="371"/>
      <c r="AK27" s="371"/>
      <c r="AL27" s="372"/>
      <c r="AM27" s="370">
        <v>44848</v>
      </c>
      <c r="AN27" s="371"/>
      <c r="AO27" s="371"/>
      <c r="AP27" s="371"/>
      <c r="AQ27" s="371"/>
      <c r="AR27" s="372"/>
      <c r="AS27" s="370">
        <v>3203</v>
      </c>
      <c r="AT27" s="371"/>
      <c r="AU27" s="371"/>
      <c r="AV27" s="371"/>
      <c r="AW27" s="371"/>
      <c r="AX27" s="373"/>
      <c r="AY27" s="400" t="s">
        <v>114</v>
      </c>
      <c r="AZ27" s="401"/>
      <c r="BA27" s="401"/>
      <c r="BB27" s="401"/>
      <c r="BC27" s="401"/>
      <c r="BD27" s="401"/>
      <c r="BE27" s="401"/>
      <c r="BF27" s="401"/>
      <c r="BG27" s="401"/>
      <c r="BH27" s="401"/>
      <c r="BI27" s="401"/>
      <c r="BJ27" s="401"/>
      <c r="BK27" s="401"/>
      <c r="BL27" s="401"/>
      <c r="BM27" s="402"/>
      <c r="BN27" s="397" t="s">
        <v>64</v>
      </c>
      <c r="BO27" s="398"/>
      <c r="BP27" s="398"/>
      <c r="BQ27" s="398"/>
      <c r="BR27" s="398"/>
      <c r="BS27" s="398"/>
      <c r="BT27" s="398"/>
      <c r="BU27" s="399"/>
      <c r="BV27" s="397" t="s">
        <v>64</v>
      </c>
      <c r="BW27" s="398"/>
      <c r="BX27" s="398"/>
      <c r="BY27" s="398"/>
      <c r="BZ27" s="398"/>
      <c r="CA27" s="398"/>
      <c r="CB27" s="398"/>
      <c r="CC27" s="399"/>
      <c r="CD27" s="55"/>
      <c r="CE27" s="392"/>
      <c r="CF27" s="392"/>
      <c r="CG27" s="392"/>
      <c r="CH27" s="392"/>
      <c r="CI27" s="392"/>
      <c r="CJ27" s="392"/>
      <c r="CK27" s="392"/>
      <c r="CL27" s="392"/>
      <c r="CM27" s="392"/>
      <c r="CN27" s="392"/>
      <c r="CO27" s="392"/>
      <c r="CP27" s="392"/>
      <c r="CQ27" s="392"/>
      <c r="CR27" s="392"/>
      <c r="CS27" s="393"/>
      <c r="CT27" s="364"/>
      <c r="CU27" s="365"/>
      <c r="CV27" s="365"/>
      <c r="CW27" s="365"/>
      <c r="CX27" s="365"/>
      <c r="CY27" s="365"/>
      <c r="CZ27" s="365"/>
      <c r="DA27" s="366"/>
      <c r="DB27" s="364"/>
      <c r="DC27" s="365"/>
      <c r="DD27" s="365"/>
      <c r="DE27" s="365"/>
      <c r="DF27" s="365"/>
      <c r="DG27" s="365"/>
      <c r="DH27" s="365"/>
      <c r="DI27" s="366"/>
    </row>
    <row r="28" spans="1:113" ht="18.75" customHeight="1" x14ac:dyDescent="0.2">
      <c r="A28" s="40"/>
      <c r="B28" s="430"/>
      <c r="C28" s="431"/>
      <c r="D28" s="432"/>
      <c r="E28" s="367" t="s">
        <v>115</v>
      </c>
      <c r="F28" s="368"/>
      <c r="G28" s="368"/>
      <c r="H28" s="368"/>
      <c r="I28" s="368"/>
      <c r="J28" s="368"/>
      <c r="K28" s="369"/>
      <c r="L28" s="370">
        <v>1</v>
      </c>
      <c r="M28" s="371"/>
      <c r="N28" s="371"/>
      <c r="O28" s="371"/>
      <c r="P28" s="372"/>
      <c r="Q28" s="370">
        <v>2810</v>
      </c>
      <c r="R28" s="371"/>
      <c r="S28" s="371"/>
      <c r="T28" s="371"/>
      <c r="U28" s="371"/>
      <c r="V28" s="372"/>
      <c r="W28" s="440"/>
      <c r="X28" s="431"/>
      <c r="Y28" s="432"/>
      <c r="Z28" s="367" t="s">
        <v>116</v>
      </c>
      <c r="AA28" s="368"/>
      <c r="AB28" s="368"/>
      <c r="AC28" s="368"/>
      <c r="AD28" s="368"/>
      <c r="AE28" s="368"/>
      <c r="AF28" s="368"/>
      <c r="AG28" s="369"/>
      <c r="AH28" s="370" t="s">
        <v>64</v>
      </c>
      <c r="AI28" s="371"/>
      <c r="AJ28" s="371"/>
      <c r="AK28" s="371"/>
      <c r="AL28" s="372"/>
      <c r="AM28" s="370" t="s">
        <v>64</v>
      </c>
      <c r="AN28" s="371"/>
      <c r="AO28" s="371"/>
      <c r="AP28" s="371"/>
      <c r="AQ28" s="371"/>
      <c r="AR28" s="372"/>
      <c r="AS28" s="370" t="s">
        <v>64</v>
      </c>
      <c r="AT28" s="371"/>
      <c r="AU28" s="371"/>
      <c r="AV28" s="371"/>
      <c r="AW28" s="371"/>
      <c r="AX28" s="373"/>
      <c r="AY28" s="377" t="s">
        <v>117</v>
      </c>
      <c r="AZ28" s="378"/>
      <c r="BA28" s="378"/>
      <c r="BB28" s="379"/>
      <c r="BC28" s="386" t="s">
        <v>118</v>
      </c>
      <c r="BD28" s="387"/>
      <c r="BE28" s="387"/>
      <c r="BF28" s="387"/>
      <c r="BG28" s="387"/>
      <c r="BH28" s="387"/>
      <c r="BI28" s="387"/>
      <c r="BJ28" s="387"/>
      <c r="BK28" s="387"/>
      <c r="BL28" s="387"/>
      <c r="BM28" s="388"/>
      <c r="BN28" s="389">
        <v>1393693</v>
      </c>
      <c r="BO28" s="390"/>
      <c r="BP28" s="390"/>
      <c r="BQ28" s="390"/>
      <c r="BR28" s="390"/>
      <c r="BS28" s="390"/>
      <c r="BT28" s="390"/>
      <c r="BU28" s="391"/>
      <c r="BV28" s="389">
        <v>1393187</v>
      </c>
      <c r="BW28" s="390"/>
      <c r="BX28" s="390"/>
      <c r="BY28" s="390"/>
      <c r="BZ28" s="390"/>
      <c r="CA28" s="390"/>
      <c r="CB28" s="390"/>
      <c r="CC28" s="391"/>
      <c r="CD28" s="53"/>
      <c r="CE28" s="392"/>
      <c r="CF28" s="392"/>
      <c r="CG28" s="392"/>
      <c r="CH28" s="392"/>
      <c r="CI28" s="392"/>
      <c r="CJ28" s="392"/>
      <c r="CK28" s="392"/>
      <c r="CL28" s="392"/>
      <c r="CM28" s="392"/>
      <c r="CN28" s="392"/>
      <c r="CO28" s="392"/>
      <c r="CP28" s="392"/>
      <c r="CQ28" s="392"/>
      <c r="CR28" s="392"/>
      <c r="CS28" s="393"/>
      <c r="CT28" s="364"/>
      <c r="CU28" s="365"/>
      <c r="CV28" s="365"/>
      <c r="CW28" s="365"/>
      <c r="CX28" s="365"/>
      <c r="CY28" s="365"/>
      <c r="CZ28" s="365"/>
      <c r="DA28" s="366"/>
      <c r="DB28" s="364"/>
      <c r="DC28" s="365"/>
      <c r="DD28" s="365"/>
      <c r="DE28" s="365"/>
      <c r="DF28" s="365"/>
      <c r="DG28" s="365"/>
      <c r="DH28" s="365"/>
      <c r="DI28" s="366"/>
    </row>
    <row r="29" spans="1:113" ht="18.75" customHeight="1" x14ac:dyDescent="0.2">
      <c r="A29" s="40"/>
      <c r="B29" s="430"/>
      <c r="C29" s="431"/>
      <c r="D29" s="432"/>
      <c r="E29" s="367" t="s">
        <v>119</v>
      </c>
      <c r="F29" s="368"/>
      <c r="G29" s="368"/>
      <c r="H29" s="368"/>
      <c r="I29" s="368"/>
      <c r="J29" s="368"/>
      <c r="K29" s="369"/>
      <c r="L29" s="370">
        <v>12</v>
      </c>
      <c r="M29" s="371"/>
      <c r="N29" s="371"/>
      <c r="O29" s="371"/>
      <c r="P29" s="372"/>
      <c r="Q29" s="370">
        <v>2570</v>
      </c>
      <c r="R29" s="371"/>
      <c r="S29" s="371"/>
      <c r="T29" s="371"/>
      <c r="U29" s="371"/>
      <c r="V29" s="372"/>
      <c r="W29" s="441"/>
      <c r="X29" s="442"/>
      <c r="Y29" s="443"/>
      <c r="Z29" s="367" t="s">
        <v>120</v>
      </c>
      <c r="AA29" s="368"/>
      <c r="AB29" s="368"/>
      <c r="AC29" s="368"/>
      <c r="AD29" s="368"/>
      <c r="AE29" s="368"/>
      <c r="AF29" s="368"/>
      <c r="AG29" s="369"/>
      <c r="AH29" s="370">
        <v>118</v>
      </c>
      <c r="AI29" s="371"/>
      <c r="AJ29" s="371"/>
      <c r="AK29" s="371"/>
      <c r="AL29" s="372"/>
      <c r="AM29" s="370">
        <v>388152</v>
      </c>
      <c r="AN29" s="371"/>
      <c r="AO29" s="371"/>
      <c r="AP29" s="371"/>
      <c r="AQ29" s="371"/>
      <c r="AR29" s="372"/>
      <c r="AS29" s="370">
        <v>3289</v>
      </c>
      <c r="AT29" s="371"/>
      <c r="AU29" s="371"/>
      <c r="AV29" s="371"/>
      <c r="AW29" s="371"/>
      <c r="AX29" s="373"/>
      <c r="AY29" s="380"/>
      <c r="AZ29" s="381"/>
      <c r="BA29" s="381"/>
      <c r="BB29" s="382"/>
      <c r="BC29" s="374" t="s">
        <v>121</v>
      </c>
      <c r="BD29" s="375"/>
      <c r="BE29" s="375"/>
      <c r="BF29" s="375"/>
      <c r="BG29" s="375"/>
      <c r="BH29" s="375"/>
      <c r="BI29" s="375"/>
      <c r="BJ29" s="375"/>
      <c r="BK29" s="375"/>
      <c r="BL29" s="375"/>
      <c r="BM29" s="376"/>
      <c r="BN29" s="394" t="s">
        <v>64</v>
      </c>
      <c r="BO29" s="395"/>
      <c r="BP29" s="395"/>
      <c r="BQ29" s="395"/>
      <c r="BR29" s="395"/>
      <c r="BS29" s="395"/>
      <c r="BT29" s="395"/>
      <c r="BU29" s="396"/>
      <c r="BV29" s="394" t="s">
        <v>64</v>
      </c>
      <c r="BW29" s="395"/>
      <c r="BX29" s="395"/>
      <c r="BY29" s="395"/>
      <c r="BZ29" s="395"/>
      <c r="CA29" s="395"/>
      <c r="CB29" s="395"/>
      <c r="CC29" s="396"/>
      <c r="CD29" s="55"/>
      <c r="CE29" s="392"/>
      <c r="CF29" s="392"/>
      <c r="CG29" s="392"/>
      <c r="CH29" s="392"/>
      <c r="CI29" s="392"/>
      <c r="CJ29" s="392"/>
      <c r="CK29" s="392"/>
      <c r="CL29" s="392"/>
      <c r="CM29" s="392"/>
      <c r="CN29" s="392"/>
      <c r="CO29" s="392"/>
      <c r="CP29" s="392"/>
      <c r="CQ29" s="392"/>
      <c r="CR29" s="392"/>
      <c r="CS29" s="393"/>
      <c r="CT29" s="364"/>
      <c r="CU29" s="365"/>
      <c r="CV29" s="365"/>
      <c r="CW29" s="365"/>
      <c r="CX29" s="365"/>
      <c r="CY29" s="365"/>
      <c r="CZ29" s="365"/>
      <c r="DA29" s="366"/>
      <c r="DB29" s="364"/>
      <c r="DC29" s="365"/>
      <c r="DD29" s="365"/>
      <c r="DE29" s="365"/>
      <c r="DF29" s="365"/>
      <c r="DG29" s="365"/>
      <c r="DH29" s="365"/>
      <c r="DI29" s="366"/>
    </row>
    <row r="30" spans="1:113" ht="18.75" customHeight="1" thickBot="1" x14ac:dyDescent="0.25">
      <c r="A30" s="40"/>
      <c r="B30" s="433"/>
      <c r="C30" s="434"/>
      <c r="D30" s="435"/>
      <c r="E30" s="349"/>
      <c r="F30" s="350"/>
      <c r="G30" s="350"/>
      <c r="H30" s="350"/>
      <c r="I30" s="350"/>
      <c r="J30" s="350"/>
      <c r="K30" s="351"/>
      <c r="L30" s="352"/>
      <c r="M30" s="353"/>
      <c r="N30" s="353"/>
      <c r="O30" s="353"/>
      <c r="P30" s="354"/>
      <c r="Q30" s="352"/>
      <c r="R30" s="353"/>
      <c r="S30" s="353"/>
      <c r="T30" s="353"/>
      <c r="U30" s="353"/>
      <c r="V30" s="354"/>
      <c r="W30" s="355" t="s">
        <v>122</v>
      </c>
      <c r="X30" s="356"/>
      <c r="Y30" s="356"/>
      <c r="Z30" s="356"/>
      <c r="AA30" s="356"/>
      <c r="AB30" s="356"/>
      <c r="AC30" s="356"/>
      <c r="AD30" s="356"/>
      <c r="AE30" s="356"/>
      <c r="AF30" s="356"/>
      <c r="AG30" s="357"/>
      <c r="AH30" s="358">
        <v>97.1</v>
      </c>
      <c r="AI30" s="359"/>
      <c r="AJ30" s="359"/>
      <c r="AK30" s="359"/>
      <c r="AL30" s="359"/>
      <c r="AM30" s="359"/>
      <c r="AN30" s="359"/>
      <c r="AO30" s="359"/>
      <c r="AP30" s="359"/>
      <c r="AQ30" s="359"/>
      <c r="AR30" s="359"/>
      <c r="AS30" s="359"/>
      <c r="AT30" s="359"/>
      <c r="AU30" s="359"/>
      <c r="AV30" s="359"/>
      <c r="AW30" s="359"/>
      <c r="AX30" s="360"/>
      <c r="AY30" s="383"/>
      <c r="AZ30" s="384"/>
      <c r="BA30" s="384"/>
      <c r="BB30" s="385"/>
      <c r="BC30" s="361" t="s">
        <v>123</v>
      </c>
      <c r="BD30" s="362"/>
      <c r="BE30" s="362"/>
      <c r="BF30" s="362"/>
      <c r="BG30" s="362"/>
      <c r="BH30" s="362"/>
      <c r="BI30" s="362"/>
      <c r="BJ30" s="362"/>
      <c r="BK30" s="362"/>
      <c r="BL30" s="362"/>
      <c r="BM30" s="363"/>
      <c r="BN30" s="397">
        <v>352894</v>
      </c>
      <c r="BO30" s="398"/>
      <c r="BP30" s="398"/>
      <c r="BQ30" s="398"/>
      <c r="BR30" s="398"/>
      <c r="BS30" s="398"/>
      <c r="BT30" s="398"/>
      <c r="BU30" s="399"/>
      <c r="BV30" s="397">
        <v>250245</v>
      </c>
      <c r="BW30" s="398"/>
      <c r="BX30" s="398"/>
      <c r="BY30" s="398"/>
      <c r="BZ30" s="398"/>
      <c r="CA30" s="398"/>
      <c r="CB30" s="398"/>
      <c r="CC30" s="399"/>
      <c r="CD30" s="56"/>
      <c r="CE30" s="57"/>
      <c r="CF30" s="57"/>
      <c r="CG30" s="57"/>
      <c r="CH30" s="57"/>
      <c r="CI30" s="57"/>
      <c r="CJ30" s="57"/>
      <c r="CK30" s="57"/>
      <c r="CL30" s="57"/>
      <c r="CM30" s="57"/>
      <c r="CN30" s="57"/>
      <c r="CO30" s="57"/>
      <c r="CP30" s="57"/>
      <c r="CQ30" s="57"/>
      <c r="CR30" s="57"/>
      <c r="CS30" s="58"/>
      <c r="CT30" s="59"/>
      <c r="CU30" s="60"/>
      <c r="CV30" s="60"/>
      <c r="CW30" s="60"/>
      <c r="CX30" s="60"/>
      <c r="CY30" s="60"/>
      <c r="CZ30" s="60"/>
      <c r="DA30" s="61"/>
      <c r="DB30" s="59"/>
      <c r="DC30" s="60"/>
      <c r="DD30" s="60"/>
      <c r="DE30" s="60"/>
      <c r="DF30" s="60"/>
      <c r="DG30" s="60"/>
      <c r="DH30" s="60"/>
      <c r="DI30" s="61"/>
    </row>
    <row r="31" spans="1:113" ht="13.5" customHeight="1" x14ac:dyDescent="0.2">
      <c r="A31" s="40"/>
      <c r="B31" s="62"/>
      <c r="DI31" s="63"/>
    </row>
    <row r="32" spans="1:113" ht="13.5" customHeight="1" x14ac:dyDescent="0.2">
      <c r="A32" s="40"/>
      <c r="B32" s="64"/>
      <c r="C32" s="347" t="s">
        <v>124</v>
      </c>
      <c r="D32" s="347"/>
      <c r="E32" s="347"/>
      <c r="F32" s="347"/>
      <c r="G32" s="347"/>
      <c r="H32" s="347"/>
      <c r="I32" s="347"/>
      <c r="J32" s="347"/>
      <c r="K32" s="347"/>
      <c r="L32" s="347"/>
      <c r="M32" s="347"/>
      <c r="N32" s="347"/>
      <c r="O32" s="347"/>
      <c r="P32" s="347"/>
      <c r="Q32" s="347"/>
      <c r="R32" s="347"/>
      <c r="S32" s="347"/>
      <c r="U32" s="348" t="s">
        <v>125</v>
      </c>
      <c r="V32" s="348"/>
      <c r="W32" s="348"/>
      <c r="X32" s="348"/>
      <c r="Y32" s="348"/>
      <c r="Z32" s="348"/>
      <c r="AA32" s="348"/>
      <c r="AB32" s="348"/>
      <c r="AC32" s="348"/>
      <c r="AD32" s="348"/>
      <c r="AE32" s="348"/>
      <c r="AF32" s="348"/>
      <c r="AG32" s="348"/>
      <c r="AH32" s="348"/>
      <c r="AI32" s="348"/>
      <c r="AJ32" s="348"/>
      <c r="AK32" s="348"/>
      <c r="AM32" s="348" t="s">
        <v>126</v>
      </c>
      <c r="AN32" s="348"/>
      <c r="AO32" s="348"/>
      <c r="AP32" s="348"/>
      <c r="AQ32" s="348"/>
      <c r="AR32" s="348"/>
      <c r="AS32" s="348"/>
      <c r="AT32" s="348"/>
      <c r="AU32" s="348"/>
      <c r="AV32" s="348"/>
      <c r="AW32" s="348"/>
      <c r="AX32" s="348"/>
      <c r="AY32" s="348"/>
      <c r="AZ32" s="348"/>
      <c r="BA32" s="348"/>
      <c r="BB32" s="348"/>
      <c r="BC32" s="348"/>
      <c r="BE32" s="348" t="s">
        <v>127</v>
      </c>
      <c r="BF32" s="348"/>
      <c r="BG32" s="348"/>
      <c r="BH32" s="348"/>
      <c r="BI32" s="348"/>
      <c r="BJ32" s="348"/>
      <c r="BK32" s="348"/>
      <c r="BL32" s="348"/>
      <c r="BM32" s="348"/>
      <c r="BN32" s="348"/>
      <c r="BO32" s="348"/>
      <c r="BP32" s="348"/>
      <c r="BQ32" s="348"/>
      <c r="BR32" s="348"/>
      <c r="BS32" s="348"/>
      <c r="BT32" s="348"/>
      <c r="BU32" s="348"/>
      <c r="BW32" s="348" t="s">
        <v>128</v>
      </c>
      <c r="BX32" s="348"/>
      <c r="BY32" s="348"/>
      <c r="BZ32" s="348"/>
      <c r="CA32" s="348"/>
      <c r="CB32" s="348"/>
      <c r="CC32" s="348"/>
      <c r="CD32" s="348"/>
      <c r="CE32" s="348"/>
      <c r="CF32" s="348"/>
      <c r="CG32" s="348"/>
      <c r="CH32" s="348"/>
      <c r="CI32" s="348"/>
      <c r="CJ32" s="348"/>
      <c r="CK32" s="348"/>
      <c r="CL32" s="348"/>
      <c r="CM32" s="348"/>
      <c r="CO32" s="348" t="s">
        <v>129</v>
      </c>
      <c r="CP32" s="348"/>
      <c r="CQ32" s="348"/>
      <c r="CR32" s="348"/>
      <c r="CS32" s="348"/>
      <c r="CT32" s="348"/>
      <c r="CU32" s="348"/>
      <c r="CV32" s="348"/>
      <c r="CW32" s="348"/>
      <c r="CX32" s="348"/>
      <c r="CY32" s="348"/>
      <c r="CZ32" s="348"/>
      <c r="DA32" s="348"/>
      <c r="DB32" s="348"/>
      <c r="DC32" s="348"/>
      <c r="DD32" s="348"/>
      <c r="DE32" s="348"/>
      <c r="DI32" s="63"/>
    </row>
    <row r="33" spans="1:113" ht="13.5" customHeight="1" x14ac:dyDescent="0.2">
      <c r="A33" s="40"/>
      <c r="B33" s="64"/>
      <c r="C33" s="346" t="s">
        <v>130</v>
      </c>
      <c r="D33" s="346"/>
      <c r="E33" s="345" t="s">
        <v>131</v>
      </c>
      <c r="F33" s="345"/>
      <c r="G33" s="345"/>
      <c r="H33" s="345"/>
      <c r="I33" s="345"/>
      <c r="J33" s="345"/>
      <c r="K33" s="345"/>
      <c r="L33" s="345"/>
      <c r="M33" s="345"/>
      <c r="N33" s="345"/>
      <c r="O33" s="345"/>
      <c r="P33" s="345"/>
      <c r="Q33" s="345"/>
      <c r="R33" s="345"/>
      <c r="S33" s="345"/>
      <c r="T33" s="65"/>
      <c r="U33" s="346" t="s">
        <v>130</v>
      </c>
      <c r="V33" s="346"/>
      <c r="W33" s="345" t="s">
        <v>131</v>
      </c>
      <c r="X33" s="345"/>
      <c r="Y33" s="345"/>
      <c r="Z33" s="345"/>
      <c r="AA33" s="345"/>
      <c r="AB33" s="345"/>
      <c r="AC33" s="345"/>
      <c r="AD33" s="345"/>
      <c r="AE33" s="345"/>
      <c r="AF33" s="345"/>
      <c r="AG33" s="345"/>
      <c r="AH33" s="345"/>
      <c r="AI33" s="345"/>
      <c r="AJ33" s="345"/>
      <c r="AK33" s="345"/>
      <c r="AL33" s="65"/>
      <c r="AM33" s="346" t="s">
        <v>130</v>
      </c>
      <c r="AN33" s="346"/>
      <c r="AO33" s="345" t="s">
        <v>131</v>
      </c>
      <c r="AP33" s="345"/>
      <c r="AQ33" s="345"/>
      <c r="AR33" s="345"/>
      <c r="AS33" s="345"/>
      <c r="AT33" s="345"/>
      <c r="AU33" s="345"/>
      <c r="AV33" s="345"/>
      <c r="AW33" s="345"/>
      <c r="AX33" s="345"/>
      <c r="AY33" s="345"/>
      <c r="AZ33" s="345"/>
      <c r="BA33" s="345"/>
      <c r="BB33" s="345"/>
      <c r="BC33" s="345"/>
      <c r="BD33" s="66"/>
      <c r="BE33" s="345" t="s">
        <v>132</v>
      </c>
      <c r="BF33" s="345"/>
      <c r="BG33" s="345" t="s">
        <v>133</v>
      </c>
      <c r="BH33" s="345"/>
      <c r="BI33" s="345"/>
      <c r="BJ33" s="345"/>
      <c r="BK33" s="345"/>
      <c r="BL33" s="345"/>
      <c r="BM33" s="345"/>
      <c r="BN33" s="345"/>
      <c r="BO33" s="345"/>
      <c r="BP33" s="345"/>
      <c r="BQ33" s="345"/>
      <c r="BR33" s="345"/>
      <c r="BS33" s="345"/>
      <c r="BT33" s="345"/>
      <c r="BU33" s="345"/>
      <c r="BV33" s="66"/>
      <c r="BW33" s="346" t="s">
        <v>132</v>
      </c>
      <c r="BX33" s="346"/>
      <c r="BY33" s="345" t="s">
        <v>134</v>
      </c>
      <c r="BZ33" s="345"/>
      <c r="CA33" s="345"/>
      <c r="CB33" s="345"/>
      <c r="CC33" s="345"/>
      <c r="CD33" s="345"/>
      <c r="CE33" s="345"/>
      <c r="CF33" s="345"/>
      <c r="CG33" s="345"/>
      <c r="CH33" s="345"/>
      <c r="CI33" s="345"/>
      <c r="CJ33" s="345"/>
      <c r="CK33" s="345"/>
      <c r="CL33" s="345"/>
      <c r="CM33" s="345"/>
      <c r="CN33" s="65"/>
      <c r="CO33" s="346" t="s">
        <v>130</v>
      </c>
      <c r="CP33" s="346"/>
      <c r="CQ33" s="345" t="s">
        <v>135</v>
      </c>
      <c r="CR33" s="345"/>
      <c r="CS33" s="345"/>
      <c r="CT33" s="345"/>
      <c r="CU33" s="345"/>
      <c r="CV33" s="345"/>
      <c r="CW33" s="345"/>
      <c r="CX33" s="345"/>
      <c r="CY33" s="345"/>
      <c r="CZ33" s="345"/>
      <c r="DA33" s="345"/>
      <c r="DB33" s="345"/>
      <c r="DC33" s="345"/>
      <c r="DD33" s="345"/>
      <c r="DE33" s="345"/>
      <c r="DF33" s="65"/>
      <c r="DG33" s="344" t="s">
        <v>136</v>
      </c>
      <c r="DH33" s="344"/>
      <c r="DI33" s="67"/>
    </row>
    <row r="34" spans="1:113" ht="32.25" customHeight="1" x14ac:dyDescent="0.2">
      <c r="A34" s="40"/>
      <c r="B34" s="64"/>
      <c r="C34" s="342">
        <f>IF(E34="","",1)</f>
        <v>1</v>
      </c>
      <c r="D34" s="342"/>
      <c r="E34" s="343" t="str">
        <f>IF('各会計、関係団体の財政状況及び健全化判断比率'!B7="","",'各会計、関係団体の財政状況及び健全化判断比率'!B7)</f>
        <v>一般会計</v>
      </c>
      <c r="F34" s="343"/>
      <c r="G34" s="343"/>
      <c r="H34" s="343"/>
      <c r="I34" s="343"/>
      <c r="J34" s="343"/>
      <c r="K34" s="343"/>
      <c r="L34" s="343"/>
      <c r="M34" s="343"/>
      <c r="N34" s="343"/>
      <c r="O34" s="343"/>
      <c r="P34" s="343"/>
      <c r="Q34" s="343"/>
      <c r="R34" s="343"/>
      <c r="S34" s="343"/>
      <c r="T34" s="40"/>
      <c r="U34" s="342">
        <f>IF(W34="","",MAX(C34:D43)+1)</f>
        <v>2</v>
      </c>
      <c r="V34" s="342"/>
      <c r="W34" s="343" t="str">
        <f>IF('各会計、関係団体の財政状況及び健全化判断比率'!B28="","",'各会計、関係団体の財政状況及び健全化判断比率'!B28)</f>
        <v>国民健康保険特別会計</v>
      </c>
      <c r="X34" s="343"/>
      <c r="Y34" s="343"/>
      <c r="Z34" s="343"/>
      <c r="AA34" s="343"/>
      <c r="AB34" s="343"/>
      <c r="AC34" s="343"/>
      <c r="AD34" s="343"/>
      <c r="AE34" s="343"/>
      <c r="AF34" s="343"/>
      <c r="AG34" s="343"/>
      <c r="AH34" s="343"/>
      <c r="AI34" s="343"/>
      <c r="AJ34" s="343"/>
      <c r="AK34" s="343"/>
      <c r="AL34" s="40"/>
      <c r="AM34" s="342">
        <f>IF(AO34="","",MAX(C34:D43,U34:V43)+1)</f>
        <v>5</v>
      </c>
      <c r="AN34" s="342"/>
      <c r="AO34" s="343" t="str">
        <f>IF('各会計、関係団体の財政状況及び健全化判断比率'!B31="","",'各会計、関係団体の財政状況及び健全化判断比率'!B31)</f>
        <v>水道事業会計</v>
      </c>
      <c r="AP34" s="343"/>
      <c r="AQ34" s="343"/>
      <c r="AR34" s="343"/>
      <c r="AS34" s="343"/>
      <c r="AT34" s="343"/>
      <c r="AU34" s="343"/>
      <c r="AV34" s="343"/>
      <c r="AW34" s="343"/>
      <c r="AX34" s="343"/>
      <c r="AY34" s="343"/>
      <c r="AZ34" s="343"/>
      <c r="BA34" s="343"/>
      <c r="BB34" s="343"/>
      <c r="BC34" s="343"/>
      <c r="BD34" s="40"/>
      <c r="BE34" s="342" t="str">
        <f>IF(BG34="","",MAX(C34:D43,U34:V43,AM34:AN43)+1)</f>
        <v/>
      </c>
      <c r="BF34" s="342"/>
      <c r="BG34" s="343"/>
      <c r="BH34" s="343"/>
      <c r="BI34" s="343"/>
      <c r="BJ34" s="343"/>
      <c r="BK34" s="343"/>
      <c r="BL34" s="343"/>
      <c r="BM34" s="343"/>
      <c r="BN34" s="343"/>
      <c r="BO34" s="343"/>
      <c r="BP34" s="343"/>
      <c r="BQ34" s="343"/>
      <c r="BR34" s="343"/>
      <c r="BS34" s="343"/>
      <c r="BT34" s="343"/>
      <c r="BU34" s="343"/>
      <c r="BV34" s="40"/>
      <c r="BW34" s="342">
        <f>IF(BY34="","",MAX(C34:D43,U34:V43,AM34:AN43,BE34:BF43)+1)</f>
        <v>7</v>
      </c>
      <c r="BX34" s="342"/>
      <c r="BY34" s="343" t="str">
        <f>IF('各会計、関係団体の財政状況及び健全化判断比率'!B68="","",'各会計、関係団体の財政状況及び健全化判断比率'!B68)</f>
        <v>小田原市外二ヶ市町組合</v>
      </c>
      <c r="BZ34" s="343"/>
      <c r="CA34" s="343"/>
      <c r="CB34" s="343"/>
      <c r="CC34" s="343"/>
      <c r="CD34" s="343"/>
      <c r="CE34" s="343"/>
      <c r="CF34" s="343"/>
      <c r="CG34" s="343"/>
      <c r="CH34" s="343"/>
      <c r="CI34" s="343"/>
      <c r="CJ34" s="343"/>
      <c r="CK34" s="343"/>
      <c r="CL34" s="343"/>
      <c r="CM34" s="343"/>
      <c r="CN34" s="40"/>
      <c r="CO34" s="342">
        <f>IF(CQ34="","",MAX(C34:D43,U34:V43,AM34:AN43,BE34:BF43,BW34:BX43)+1)</f>
        <v>17</v>
      </c>
      <c r="CP34" s="342"/>
      <c r="CQ34" s="343" t="str">
        <f>IF('各会計、関係団体の財政状況及び健全化判断比率'!BS7="","",'各会計、関係団体の財政状況及び健全化判断比率'!BS7)</f>
        <v>大井町土地開発公社</v>
      </c>
      <c r="CR34" s="343"/>
      <c r="CS34" s="343"/>
      <c r="CT34" s="343"/>
      <c r="CU34" s="343"/>
      <c r="CV34" s="343"/>
      <c r="CW34" s="343"/>
      <c r="CX34" s="343"/>
      <c r="CY34" s="343"/>
      <c r="CZ34" s="343"/>
      <c r="DA34" s="343"/>
      <c r="DB34" s="343"/>
      <c r="DC34" s="343"/>
      <c r="DD34" s="343"/>
      <c r="DE34" s="343"/>
      <c r="DG34" s="340" t="str">
        <f>IF('各会計、関係団体の財政状況及び健全化判断比率'!BR7="","",'各会計、関係団体の財政状況及び健全化判断比率'!BR7)</f>
        <v>○</v>
      </c>
      <c r="DH34" s="340"/>
      <c r="DI34" s="67"/>
    </row>
    <row r="35" spans="1:113" ht="32.25" customHeight="1" x14ac:dyDescent="0.2">
      <c r="A35" s="40"/>
      <c r="B35" s="64"/>
      <c r="C35" s="342" t="str">
        <f>IF(E35="","",C34+1)</f>
        <v/>
      </c>
      <c r="D35" s="342"/>
      <c r="E35" s="343" t="str">
        <f>IF('各会計、関係団体の財政状況及び健全化判断比率'!B8="","",'各会計、関係団体の財政状況及び健全化判断比率'!B8)</f>
        <v/>
      </c>
      <c r="F35" s="343"/>
      <c r="G35" s="343"/>
      <c r="H35" s="343"/>
      <c r="I35" s="343"/>
      <c r="J35" s="343"/>
      <c r="K35" s="343"/>
      <c r="L35" s="343"/>
      <c r="M35" s="343"/>
      <c r="N35" s="343"/>
      <c r="O35" s="343"/>
      <c r="P35" s="343"/>
      <c r="Q35" s="343"/>
      <c r="R35" s="343"/>
      <c r="S35" s="343"/>
      <c r="T35" s="40"/>
      <c r="U35" s="342">
        <f>IF(W35="","",U34+1)</f>
        <v>3</v>
      </c>
      <c r="V35" s="342"/>
      <c r="W35" s="343" t="str">
        <f>IF('各会計、関係団体の財政状況及び健全化判断比率'!B29="","",'各会計、関係団体の財政状況及び健全化判断比率'!B29)</f>
        <v>介護保険特別会計</v>
      </c>
      <c r="X35" s="343"/>
      <c r="Y35" s="343"/>
      <c r="Z35" s="343"/>
      <c r="AA35" s="343"/>
      <c r="AB35" s="343"/>
      <c r="AC35" s="343"/>
      <c r="AD35" s="343"/>
      <c r="AE35" s="343"/>
      <c r="AF35" s="343"/>
      <c r="AG35" s="343"/>
      <c r="AH35" s="343"/>
      <c r="AI35" s="343"/>
      <c r="AJ35" s="343"/>
      <c r="AK35" s="343"/>
      <c r="AL35" s="40"/>
      <c r="AM35" s="342">
        <f t="shared" ref="AM35:AM43" si="0">IF(AO35="","",AM34+1)</f>
        <v>6</v>
      </c>
      <c r="AN35" s="342"/>
      <c r="AO35" s="343" t="str">
        <f>IF('各会計、関係団体の財政状況及び健全化判断比率'!B32="","",'各会計、関係団体の財政状況及び健全化判断比率'!B32)</f>
        <v>公共下水道事業会計</v>
      </c>
      <c r="AP35" s="343"/>
      <c r="AQ35" s="343"/>
      <c r="AR35" s="343"/>
      <c r="AS35" s="343"/>
      <c r="AT35" s="343"/>
      <c r="AU35" s="343"/>
      <c r="AV35" s="343"/>
      <c r="AW35" s="343"/>
      <c r="AX35" s="343"/>
      <c r="AY35" s="343"/>
      <c r="AZ35" s="343"/>
      <c r="BA35" s="343"/>
      <c r="BB35" s="343"/>
      <c r="BC35" s="343"/>
      <c r="BD35" s="40"/>
      <c r="BE35" s="342" t="str">
        <f t="shared" ref="BE35:BE43" si="1">IF(BG35="","",BE34+1)</f>
        <v/>
      </c>
      <c r="BF35" s="342"/>
      <c r="BG35" s="343"/>
      <c r="BH35" s="343"/>
      <c r="BI35" s="343"/>
      <c r="BJ35" s="343"/>
      <c r="BK35" s="343"/>
      <c r="BL35" s="343"/>
      <c r="BM35" s="343"/>
      <c r="BN35" s="343"/>
      <c r="BO35" s="343"/>
      <c r="BP35" s="343"/>
      <c r="BQ35" s="343"/>
      <c r="BR35" s="343"/>
      <c r="BS35" s="343"/>
      <c r="BT35" s="343"/>
      <c r="BU35" s="343"/>
      <c r="BV35" s="40"/>
      <c r="BW35" s="342">
        <f t="shared" ref="BW35:BW43" si="2">IF(BY35="","",BW34+1)</f>
        <v>8</v>
      </c>
      <c r="BX35" s="342"/>
      <c r="BY35" s="343" t="str">
        <f>IF('各会計、関係団体の財政状況及び健全化判断比率'!B69="","",'各会計、関係団体の財政状況及び健全化判断比率'!B69)</f>
        <v>南足柄市外五ヶ市町組合</v>
      </c>
      <c r="BZ35" s="343"/>
      <c r="CA35" s="343"/>
      <c r="CB35" s="343"/>
      <c r="CC35" s="343"/>
      <c r="CD35" s="343"/>
      <c r="CE35" s="343"/>
      <c r="CF35" s="343"/>
      <c r="CG35" s="343"/>
      <c r="CH35" s="343"/>
      <c r="CI35" s="343"/>
      <c r="CJ35" s="343"/>
      <c r="CK35" s="343"/>
      <c r="CL35" s="343"/>
      <c r="CM35" s="343"/>
      <c r="CN35" s="40"/>
      <c r="CO35" s="342">
        <f t="shared" ref="CO35:CO43" si="3">IF(CQ35="","",CO34+1)</f>
        <v>18</v>
      </c>
      <c r="CP35" s="342"/>
      <c r="CQ35" s="343" t="str">
        <f>IF('各会計、関係団体の財政状況及び健全化判断比率'!BS8="","",'各会計、関係団体の財政状況及び健全化判断比率'!BS8)</f>
        <v>（公財）かながわ健康財団</v>
      </c>
      <c r="CR35" s="343"/>
      <c r="CS35" s="343"/>
      <c r="CT35" s="343"/>
      <c r="CU35" s="343"/>
      <c r="CV35" s="343"/>
      <c r="CW35" s="343"/>
      <c r="CX35" s="343"/>
      <c r="CY35" s="343"/>
      <c r="CZ35" s="343"/>
      <c r="DA35" s="343"/>
      <c r="DB35" s="343"/>
      <c r="DC35" s="343"/>
      <c r="DD35" s="343"/>
      <c r="DE35" s="343"/>
      <c r="DG35" s="340" t="str">
        <f>IF('各会計、関係団体の財政状況及び健全化判断比率'!BR8="","",'各会計、関係団体の財政状況及び健全化判断比率'!BR8)</f>
        <v/>
      </c>
      <c r="DH35" s="340"/>
      <c r="DI35" s="67"/>
    </row>
    <row r="36" spans="1:113" ht="32.25" customHeight="1" x14ac:dyDescent="0.2">
      <c r="A36" s="40"/>
      <c r="B36" s="64"/>
      <c r="C36" s="342" t="str">
        <f>IF(E36="","",C35+1)</f>
        <v/>
      </c>
      <c r="D36" s="342"/>
      <c r="E36" s="343" t="str">
        <f>IF('各会計、関係団体の財政状況及び健全化判断比率'!B9="","",'各会計、関係団体の財政状況及び健全化判断比率'!B9)</f>
        <v/>
      </c>
      <c r="F36" s="343"/>
      <c r="G36" s="343"/>
      <c r="H36" s="343"/>
      <c r="I36" s="343"/>
      <c r="J36" s="343"/>
      <c r="K36" s="343"/>
      <c r="L36" s="343"/>
      <c r="M36" s="343"/>
      <c r="N36" s="343"/>
      <c r="O36" s="343"/>
      <c r="P36" s="343"/>
      <c r="Q36" s="343"/>
      <c r="R36" s="343"/>
      <c r="S36" s="343"/>
      <c r="T36" s="40"/>
      <c r="U36" s="342">
        <f t="shared" ref="U36:U43" si="4">IF(W36="","",U35+1)</f>
        <v>4</v>
      </c>
      <c r="V36" s="342"/>
      <c r="W36" s="343" t="str">
        <f>IF('各会計、関係団体の財政状況及び健全化判断比率'!B30="","",'各会計、関係団体の財政状況及び健全化判断比率'!B30)</f>
        <v>後期高齢者医療特別会計</v>
      </c>
      <c r="X36" s="343"/>
      <c r="Y36" s="343"/>
      <c r="Z36" s="343"/>
      <c r="AA36" s="343"/>
      <c r="AB36" s="343"/>
      <c r="AC36" s="343"/>
      <c r="AD36" s="343"/>
      <c r="AE36" s="343"/>
      <c r="AF36" s="343"/>
      <c r="AG36" s="343"/>
      <c r="AH36" s="343"/>
      <c r="AI36" s="343"/>
      <c r="AJ36" s="343"/>
      <c r="AK36" s="343"/>
      <c r="AL36" s="40"/>
      <c r="AM36" s="342" t="str">
        <f t="shared" si="0"/>
        <v/>
      </c>
      <c r="AN36" s="342"/>
      <c r="AO36" s="343"/>
      <c r="AP36" s="343"/>
      <c r="AQ36" s="343"/>
      <c r="AR36" s="343"/>
      <c r="AS36" s="343"/>
      <c r="AT36" s="343"/>
      <c r="AU36" s="343"/>
      <c r="AV36" s="343"/>
      <c r="AW36" s="343"/>
      <c r="AX36" s="343"/>
      <c r="AY36" s="343"/>
      <c r="AZ36" s="343"/>
      <c r="BA36" s="343"/>
      <c r="BB36" s="343"/>
      <c r="BC36" s="343"/>
      <c r="BD36" s="40"/>
      <c r="BE36" s="342" t="str">
        <f t="shared" si="1"/>
        <v/>
      </c>
      <c r="BF36" s="342"/>
      <c r="BG36" s="343"/>
      <c r="BH36" s="343"/>
      <c r="BI36" s="343"/>
      <c r="BJ36" s="343"/>
      <c r="BK36" s="343"/>
      <c r="BL36" s="343"/>
      <c r="BM36" s="343"/>
      <c r="BN36" s="343"/>
      <c r="BO36" s="343"/>
      <c r="BP36" s="343"/>
      <c r="BQ36" s="343"/>
      <c r="BR36" s="343"/>
      <c r="BS36" s="343"/>
      <c r="BT36" s="343"/>
      <c r="BU36" s="343"/>
      <c r="BV36" s="40"/>
      <c r="BW36" s="342">
        <f t="shared" si="2"/>
        <v>9</v>
      </c>
      <c r="BX36" s="342"/>
      <c r="BY36" s="343" t="str">
        <f>IF('各会計、関係団体の財政状況及び健全化判断比率'!B70="","",'各会計、関係団体の財政状況及び健全化判断比率'!B70)</f>
        <v>南足柄市外二ヶ市町組合</v>
      </c>
      <c r="BZ36" s="343"/>
      <c r="CA36" s="343"/>
      <c r="CB36" s="343"/>
      <c r="CC36" s="343"/>
      <c r="CD36" s="343"/>
      <c r="CE36" s="343"/>
      <c r="CF36" s="343"/>
      <c r="CG36" s="343"/>
      <c r="CH36" s="343"/>
      <c r="CI36" s="343"/>
      <c r="CJ36" s="343"/>
      <c r="CK36" s="343"/>
      <c r="CL36" s="343"/>
      <c r="CM36" s="343"/>
      <c r="CN36" s="40"/>
      <c r="CO36" s="342" t="str">
        <f t="shared" si="3"/>
        <v/>
      </c>
      <c r="CP36" s="342"/>
      <c r="CQ36" s="343" t="str">
        <f>IF('各会計、関係団体の財政状況及び健全化判断比率'!BS9="","",'各会計、関係団体の財政状況及び健全化判断比率'!BS9)</f>
        <v/>
      </c>
      <c r="CR36" s="343"/>
      <c r="CS36" s="343"/>
      <c r="CT36" s="343"/>
      <c r="CU36" s="343"/>
      <c r="CV36" s="343"/>
      <c r="CW36" s="343"/>
      <c r="CX36" s="343"/>
      <c r="CY36" s="343"/>
      <c r="CZ36" s="343"/>
      <c r="DA36" s="343"/>
      <c r="DB36" s="343"/>
      <c r="DC36" s="343"/>
      <c r="DD36" s="343"/>
      <c r="DE36" s="343"/>
      <c r="DG36" s="340" t="str">
        <f>IF('各会計、関係団体の財政状況及び健全化判断比率'!BR9="","",'各会計、関係団体の財政状況及び健全化判断比率'!BR9)</f>
        <v/>
      </c>
      <c r="DH36" s="340"/>
      <c r="DI36" s="67"/>
    </row>
    <row r="37" spans="1:113" ht="32.25" customHeight="1" x14ac:dyDescent="0.2">
      <c r="A37" s="40"/>
      <c r="B37" s="64"/>
      <c r="C37" s="342" t="str">
        <f>IF(E37="","",C36+1)</f>
        <v/>
      </c>
      <c r="D37" s="342"/>
      <c r="E37" s="343" t="str">
        <f>IF('各会計、関係団体の財政状況及び健全化判断比率'!B10="","",'各会計、関係団体の財政状況及び健全化判断比率'!B10)</f>
        <v/>
      </c>
      <c r="F37" s="343"/>
      <c r="G37" s="343"/>
      <c r="H37" s="343"/>
      <c r="I37" s="343"/>
      <c r="J37" s="343"/>
      <c r="K37" s="343"/>
      <c r="L37" s="343"/>
      <c r="M37" s="343"/>
      <c r="N37" s="343"/>
      <c r="O37" s="343"/>
      <c r="P37" s="343"/>
      <c r="Q37" s="343"/>
      <c r="R37" s="343"/>
      <c r="S37" s="343"/>
      <c r="T37" s="40"/>
      <c r="U37" s="342" t="str">
        <f t="shared" si="4"/>
        <v/>
      </c>
      <c r="V37" s="342"/>
      <c r="W37" s="343"/>
      <c r="X37" s="343"/>
      <c r="Y37" s="343"/>
      <c r="Z37" s="343"/>
      <c r="AA37" s="343"/>
      <c r="AB37" s="343"/>
      <c r="AC37" s="343"/>
      <c r="AD37" s="343"/>
      <c r="AE37" s="343"/>
      <c r="AF37" s="343"/>
      <c r="AG37" s="343"/>
      <c r="AH37" s="343"/>
      <c r="AI37" s="343"/>
      <c r="AJ37" s="343"/>
      <c r="AK37" s="343"/>
      <c r="AL37" s="40"/>
      <c r="AM37" s="342" t="str">
        <f t="shared" si="0"/>
        <v/>
      </c>
      <c r="AN37" s="342"/>
      <c r="AO37" s="343"/>
      <c r="AP37" s="343"/>
      <c r="AQ37" s="343"/>
      <c r="AR37" s="343"/>
      <c r="AS37" s="343"/>
      <c r="AT37" s="343"/>
      <c r="AU37" s="343"/>
      <c r="AV37" s="343"/>
      <c r="AW37" s="343"/>
      <c r="AX37" s="343"/>
      <c r="AY37" s="343"/>
      <c r="AZ37" s="343"/>
      <c r="BA37" s="343"/>
      <c r="BB37" s="343"/>
      <c r="BC37" s="343"/>
      <c r="BD37" s="40"/>
      <c r="BE37" s="342" t="str">
        <f t="shared" si="1"/>
        <v/>
      </c>
      <c r="BF37" s="342"/>
      <c r="BG37" s="343"/>
      <c r="BH37" s="343"/>
      <c r="BI37" s="343"/>
      <c r="BJ37" s="343"/>
      <c r="BK37" s="343"/>
      <c r="BL37" s="343"/>
      <c r="BM37" s="343"/>
      <c r="BN37" s="343"/>
      <c r="BO37" s="343"/>
      <c r="BP37" s="343"/>
      <c r="BQ37" s="343"/>
      <c r="BR37" s="343"/>
      <c r="BS37" s="343"/>
      <c r="BT37" s="343"/>
      <c r="BU37" s="343"/>
      <c r="BV37" s="40"/>
      <c r="BW37" s="342">
        <f t="shared" si="2"/>
        <v>10</v>
      </c>
      <c r="BX37" s="342"/>
      <c r="BY37" s="343" t="str">
        <f>IF('各会計、関係団体の財政状況及び健全化判断比率'!B71="","",'各会計、関係団体の財政状況及び健全化判断比率'!B71)</f>
        <v>南足柄市外四ヶ市町組合</v>
      </c>
      <c r="BZ37" s="343"/>
      <c r="CA37" s="343"/>
      <c r="CB37" s="343"/>
      <c r="CC37" s="343"/>
      <c r="CD37" s="343"/>
      <c r="CE37" s="343"/>
      <c r="CF37" s="343"/>
      <c r="CG37" s="343"/>
      <c r="CH37" s="343"/>
      <c r="CI37" s="343"/>
      <c r="CJ37" s="343"/>
      <c r="CK37" s="343"/>
      <c r="CL37" s="343"/>
      <c r="CM37" s="343"/>
      <c r="CN37" s="40"/>
      <c r="CO37" s="342" t="str">
        <f t="shared" si="3"/>
        <v/>
      </c>
      <c r="CP37" s="342"/>
      <c r="CQ37" s="343" t="str">
        <f>IF('各会計、関係団体の財政状況及び健全化判断比率'!BS10="","",'各会計、関係団体の財政状況及び健全化判断比率'!BS10)</f>
        <v/>
      </c>
      <c r="CR37" s="343"/>
      <c r="CS37" s="343"/>
      <c r="CT37" s="343"/>
      <c r="CU37" s="343"/>
      <c r="CV37" s="343"/>
      <c r="CW37" s="343"/>
      <c r="CX37" s="343"/>
      <c r="CY37" s="343"/>
      <c r="CZ37" s="343"/>
      <c r="DA37" s="343"/>
      <c r="DB37" s="343"/>
      <c r="DC37" s="343"/>
      <c r="DD37" s="343"/>
      <c r="DE37" s="343"/>
      <c r="DG37" s="340" t="str">
        <f>IF('各会計、関係団体の財政状況及び健全化判断比率'!BR10="","",'各会計、関係団体の財政状況及び健全化判断比率'!BR10)</f>
        <v/>
      </c>
      <c r="DH37" s="340"/>
      <c r="DI37" s="67"/>
    </row>
    <row r="38" spans="1:113" ht="32.25" customHeight="1" x14ac:dyDescent="0.2">
      <c r="A38" s="40"/>
      <c r="B38" s="64"/>
      <c r="C38" s="342" t="str">
        <f t="shared" ref="C38:C43" si="5">IF(E38="","",C37+1)</f>
        <v/>
      </c>
      <c r="D38" s="342"/>
      <c r="E38" s="343" t="str">
        <f>IF('各会計、関係団体の財政状況及び健全化判断比率'!B11="","",'各会計、関係団体の財政状況及び健全化判断比率'!B11)</f>
        <v/>
      </c>
      <c r="F38" s="343"/>
      <c r="G38" s="343"/>
      <c r="H38" s="343"/>
      <c r="I38" s="343"/>
      <c r="J38" s="343"/>
      <c r="K38" s="343"/>
      <c r="L38" s="343"/>
      <c r="M38" s="343"/>
      <c r="N38" s="343"/>
      <c r="O38" s="343"/>
      <c r="P38" s="343"/>
      <c r="Q38" s="343"/>
      <c r="R38" s="343"/>
      <c r="S38" s="343"/>
      <c r="T38" s="40"/>
      <c r="U38" s="342" t="str">
        <f t="shared" si="4"/>
        <v/>
      </c>
      <c r="V38" s="342"/>
      <c r="W38" s="343"/>
      <c r="X38" s="343"/>
      <c r="Y38" s="343"/>
      <c r="Z38" s="343"/>
      <c r="AA38" s="343"/>
      <c r="AB38" s="343"/>
      <c r="AC38" s="343"/>
      <c r="AD38" s="343"/>
      <c r="AE38" s="343"/>
      <c r="AF38" s="343"/>
      <c r="AG38" s="343"/>
      <c r="AH38" s="343"/>
      <c r="AI38" s="343"/>
      <c r="AJ38" s="343"/>
      <c r="AK38" s="343"/>
      <c r="AL38" s="40"/>
      <c r="AM38" s="342" t="str">
        <f t="shared" si="0"/>
        <v/>
      </c>
      <c r="AN38" s="342"/>
      <c r="AO38" s="343"/>
      <c r="AP38" s="343"/>
      <c r="AQ38" s="343"/>
      <c r="AR38" s="343"/>
      <c r="AS38" s="343"/>
      <c r="AT38" s="343"/>
      <c r="AU38" s="343"/>
      <c r="AV38" s="343"/>
      <c r="AW38" s="343"/>
      <c r="AX38" s="343"/>
      <c r="AY38" s="343"/>
      <c r="AZ38" s="343"/>
      <c r="BA38" s="343"/>
      <c r="BB38" s="343"/>
      <c r="BC38" s="343"/>
      <c r="BD38" s="40"/>
      <c r="BE38" s="342" t="str">
        <f t="shared" si="1"/>
        <v/>
      </c>
      <c r="BF38" s="342"/>
      <c r="BG38" s="343"/>
      <c r="BH38" s="343"/>
      <c r="BI38" s="343"/>
      <c r="BJ38" s="343"/>
      <c r="BK38" s="343"/>
      <c r="BL38" s="343"/>
      <c r="BM38" s="343"/>
      <c r="BN38" s="343"/>
      <c r="BO38" s="343"/>
      <c r="BP38" s="343"/>
      <c r="BQ38" s="343"/>
      <c r="BR38" s="343"/>
      <c r="BS38" s="343"/>
      <c r="BT38" s="343"/>
      <c r="BU38" s="343"/>
      <c r="BV38" s="40"/>
      <c r="BW38" s="342">
        <f t="shared" si="2"/>
        <v>11</v>
      </c>
      <c r="BX38" s="342"/>
      <c r="BY38" s="343" t="str">
        <f>IF('各会計、関係団体の財政状況及び健全化判断比率'!B72="","",'各会計、関係団体の財政状況及び健全化判断比率'!B72)</f>
        <v>松田町外三ヶ町組合</v>
      </c>
      <c r="BZ38" s="343"/>
      <c r="CA38" s="343"/>
      <c r="CB38" s="343"/>
      <c r="CC38" s="343"/>
      <c r="CD38" s="343"/>
      <c r="CE38" s="343"/>
      <c r="CF38" s="343"/>
      <c r="CG38" s="343"/>
      <c r="CH38" s="343"/>
      <c r="CI38" s="343"/>
      <c r="CJ38" s="343"/>
      <c r="CK38" s="343"/>
      <c r="CL38" s="343"/>
      <c r="CM38" s="343"/>
      <c r="CN38" s="40"/>
      <c r="CO38" s="342" t="str">
        <f t="shared" si="3"/>
        <v/>
      </c>
      <c r="CP38" s="342"/>
      <c r="CQ38" s="343" t="str">
        <f>IF('各会計、関係団体の財政状況及び健全化判断比率'!BS11="","",'各会計、関係団体の財政状況及び健全化判断比率'!BS11)</f>
        <v/>
      </c>
      <c r="CR38" s="343"/>
      <c r="CS38" s="343"/>
      <c r="CT38" s="343"/>
      <c r="CU38" s="343"/>
      <c r="CV38" s="343"/>
      <c r="CW38" s="343"/>
      <c r="CX38" s="343"/>
      <c r="CY38" s="343"/>
      <c r="CZ38" s="343"/>
      <c r="DA38" s="343"/>
      <c r="DB38" s="343"/>
      <c r="DC38" s="343"/>
      <c r="DD38" s="343"/>
      <c r="DE38" s="343"/>
      <c r="DG38" s="340" t="str">
        <f>IF('各会計、関係団体の財政状況及び健全化判断比率'!BR11="","",'各会計、関係団体の財政状況及び健全化判断比率'!BR11)</f>
        <v/>
      </c>
      <c r="DH38" s="340"/>
      <c r="DI38" s="67"/>
    </row>
    <row r="39" spans="1:113" ht="32.25" customHeight="1" x14ac:dyDescent="0.2">
      <c r="A39" s="40"/>
      <c r="B39" s="64"/>
      <c r="C39" s="342" t="str">
        <f t="shared" si="5"/>
        <v/>
      </c>
      <c r="D39" s="342"/>
      <c r="E39" s="343" t="str">
        <f>IF('各会計、関係団体の財政状況及び健全化判断比率'!B12="","",'各会計、関係団体の財政状況及び健全化判断比率'!B12)</f>
        <v/>
      </c>
      <c r="F39" s="343"/>
      <c r="G39" s="343"/>
      <c r="H39" s="343"/>
      <c r="I39" s="343"/>
      <c r="J39" s="343"/>
      <c r="K39" s="343"/>
      <c r="L39" s="343"/>
      <c r="M39" s="343"/>
      <c r="N39" s="343"/>
      <c r="O39" s="343"/>
      <c r="P39" s="343"/>
      <c r="Q39" s="343"/>
      <c r="R39" s="343"/>
      <c r="S39" s="343"/>
      <c r="T39" s="40"/>
      <c r="U39" s="342" t="str">
        <f t="shared" si="4"/>
        <v/>
      </c>
      <c r="V39" s="342"/>
      <c r="W39" s="343"/>
      <c r="X39" s="343"/>
      <c r="Y39" s="343"/>
      <c r="Z39" s="343"/>
      <c r="AA39" s="343"/>
      <c r="AB39" s="343"/>
      <c r="AC39" s="343"/>
      <c r="AD39" s="343"/>
      <c r="AE39" s="343"/>
      <c r="AF39" s="343"/>
      <c r="AG39" s="343"/>
      <c r="AH39" s="343"/>
      <c r="AI39" s="343"/>
      <c r="AJ39" s="343"/>
      <c r="AK39" s="343"/>
      <c r="AL39" s="40"/>
      <c r="AM39" s="342" t="str">
        <f t="shared" si="0"/>
        <v/>
      </c>
      <c r="AN39" s="342"/>
      <c r="AO39" s="343"/>
      <c r="AP39" s="343"/>
      <c r="AQ39" s="343"/>
      <c r="AR39" s="343"/>
      <c r="AS39" s="343"/>
      <c r="AT39" s="343"/>
      <c r="AU39" s="343"/>
      <c r="AV39" s="343"/>
      <c r="AW39" s="343"/>
      <c r="AX39" s="343"/>
      <c r="AY39" s="343"/>
      <c r="AZ39" s="343"/>
      <c r="BA39" s="343"/>
      <c r="BB39" s="343"/>
      <c r="BC39" s="343"/>
      <c r="BD39" s="40"/>
      <c r="BE39" s="342" t="str">
        <f t="shared" si="1"/>
        <v/>
      </c>
      <c r="BF39" s="342"/>
      <c r="BG39" s="343"/>
      <c r="BH39" s="343"/>
      <c r="BI39" s="343"/>
      <c r="BJ39" s="343"/>
      <c r="BK39" s="343"/>
      <c r="BL39" s="343"/>
      <c r="BM39" s="343"/>
      <c r="BN39" s="343"/>
      <c r="BO39" s="343"/>
      <c r="BP39" s="343"/>
      <c r="BQ39" s="343"/>
      <c r="BR39" s="343"/>
      <c r="BS39" s="343"/>
      <c r="BT39" s="343"/>
      <c r="BU39" s="343"/>
      <c r="BV39" s="40"/>
      <c r="BW39" s="342">
        <f t="shared" si="2"/>
        <v>12</v>
      </c>
      <c r="BX39" s="342"/>
      <c r="BY39" s="343" t="str">
        <f>IF('各会計、関係団体の財政状況及び健全化判断比率'!B73="","",'各会計、関係団体の財政状況及び健全化判断比率'!B73)</f>
        <v>松田町外二ヶ町組合</v>
      </c>
      <c r="BZ39" s="343"/>
      <c r="CA39" s="343"/>
      <c r="CB39" s="343"/>
      <c r="CC39" s="343"/>
      <c r="CD39" s="343"/>
      <c r="CE39" s="343"/>
      <c r="CF39" s="343"/>
      <c r="CG39" s="343"/>
      <c r="CH39" s="343"/>
      <c r="CI39" s="343"/>
      <c r="CJ39" s="343"/>
      <c r="CK39" s="343"/>
      <c r="CL39" s="343"/>
      <c r="CM39" s="343"/>
      <c r="CN39" s="40"/>
      <c r="CO39" s="342" t="str">
        <f t="shared" si="3"/>
        <v/>
      </c>
      <c r="CP39" s="342"/>
      <c r="CQ39" s="343" t="str">
        <f>IF('各会計、関係団体の財政状況及び健全化判断比率'!BS12="","",'各会計、関係団体の財政状況及び健全化判断比率'!BS12)</f>
        <v/>
      </c>
      <c r="CR39" s="343"/>
      <c r="CS39" s="343"/>
      <c r="CT39" s="343"/>
      <c r="CU39" s="343"/>
      <c r="CV39" s="343"/>
      <c r="CW39" s="343"/>
      <c r="CX39" s="343"/>
      <c r="CY39" s="343"/>
      <c r="CZ39" s="343"/>
      <c r="DA39" s="343"/>
      <c r="DB39" s="343"/>
      <c r="DC39" s="343"/>
      <c r="DD39" s="343"/>
      <c r="DE39" s="343"/>
      <c r="DG39" s="340" t="str">
        <f>IF('各会計、関係団体の財政状況及び健全化判断比率'!BR12="","",'各会計、関係団体の財政状況及び健全化判断比率'!BR12)</f>
        <v/>
      </c>
      <c r="DH39" s="340"/>
      <c r="DI39" s="67"/>
    </row>
    <row r="40" spans="1:113" ht="32.25" customHeight="1" x14ac:dyDescent="0.2">
      <c r="A40" s="40"/>
      <c r="B40" s="64"/>
      <c r="C40" s="342" t="str">
        <f t="shared" si="5"/>
        <v/>
      </c>
      <c r="D40" s="342"/>
      <c r="E40" s="343" t="str">
        <f>IF('各会計、関係団体の財政状況及び健全化判断比率'!B13="","",'各会計、関係団体の財政状況及び健全化判断比率'!B13)</f>
        <v/>
      </c>
      <c r="F40" s="343"/>
      <c r="G40" s="343"/>
      <c r="H40" s="343"/>
      <c r="I40" s="343"/>
      <c r="J40" s="343"/>
      <c r="K40" s="343"/>
      <c r="L40" s="343"/>
      <c r="M40" s="343"/>
      <c r="N40" s="343"/>
      <c r="O40" s="343"/>
      <c r="P40" s="343"/>
      <c r="Q40" s="343"/>
      <c r="R40" s="343"/>
      <c r="S40" s="343"/>
      <c r="T40" s="40"/>
      <c r="U40" s="342" t="str">
        <f t="shared" si="4"/>
        <v/>
      </c>
      <c r="V40" s="342"/>
      <c r="W40" s="343"/>
      <c r="X40" s="343"/>
      <c r="Y40" s="343"/>
      <c r="Z40" s="343"/>
      <c r="AA40" s="343"/>
      <c r="AB40" s="343"/>
      <c r="AC40" s="343"/>
      <c r="AD40" s="343"/>
      <c r="AE40" s="343"/>
      <c r="AF40" s="343"/>
      <c r="AG40" s="343"/>
      <c r="AH40" s="343"/>
      <c r="AI40" s="343"/>
      <c r="AJ40" s="343"/>
      <c r="AK40" s="343"/>
      <c r="AL40" s="40"/>
      <c r="AM40" s="342" t="str">
        <f t="shared" si="0"/>
        <v/>
      </c>
      <c r="AN40" s="342"/>
      <c r="AO40" s="343"/>
      <c r="AP40" s="343"/>
      <c r="AQ40" s="343"/>
      <c r="AR40" s="343"/>
      <c r="AS40" s="343"/>
      <c r="AT40" s="343"/>
      <c r="AU40" s="343"/>
      <c r="AV40" s="343"/>
      <c r="AW40" s="343"/>
      <c r="AX40" s="343"/>
      <c r="AY40" s="343"/>
      <c r="AZ40" s="343"/>
      <c r="BA40" s="343"/>
      <c r="BB40" s="343"/>
      <c r="BC40" s="343"/>
      <c r="BD40" s="40"/>
      <c r="BE40" s="342" t="str">
        <f t="shared" si="1"/>
        <v/>
      </c>
      <c r="BF40" s="342"/>
      <c r="BG40" s="343"/>
      <c r="BH40" s="343"/>
      <c r="BI40" s="343"/>
      <c r="BJ40" s="343"/>
      <c r="BK40" s="343"/>
      <c r="BL40" s="343"/>
      <c r="BM40" s="343"/>
      <c r="BN40" s="343"/>
      <c r="BO40" s="343"/>
      <c r="BP40" s="343"/>
      <c r="BQ40" s="343"/>
      <c r="BR40" s="343"/>
      <c r="BS40" s="343"/>
      <c r="BT40" s="343"/>
      <c r="BU40" s="343"/>
      <c r="BV40" s="40"/>
      <c r="BW40" s="342">
        <f t="shared" si="2"/>
        <v>13</v>
      </c>
      <c r="BX40" s="342"/>
      <c r="BY40" s="343" t="str">
        <f>IF('各会計、関係団体の財政状況及び健全化判断比率'!B74="","",'各会計、関係団体の財政状況及び健全化判断比率'!B74)</f>
        <v>足柄上衛生組合</v>
      </c>
      <c r="BZ40" s="343"/>
      <c r="CA40" s="343"/>
      <c r="CB40" s="343"/>
      <c r="CC40" s="343"/>
      <c r="CD40" s="343"/>
      <c r="CE40" s="343"/>
      <c r="CF40" s="343"/>
      <c r="CG40" s="343"/>
      <c r="CH40" s="343"/>
      <c r="CI40" s="343"/>
      <c r="CJ40" s="343"/>
      <c r="CK40" s="343"/>
      <c r="CL40" s="343"/>
      <c r="CM40" s="343"/>
      <c r="CN40" s="40"/>
      <c r="CO40" s="342" t="str">
        <f t="shared" si="3"/>
        <v/>
      </c>
      <c r="CP40" s="342"/>
      <c r="CQ40" s="343" t="str">
        <f>IF('各会計、関係団体の財政状況及び健全化判断比率'!BS13="","",'各会計、関係団体の財政状況及び健全化判断比率'!BS13)</f>
        <v/>
      </c>
      <c r="CR40" s="343"/>
      <c r="CS40" s="343"/>
      <c r="CT40" s="343"/>
      <c r="CU40" s="343"/>
      <c r="CV40" s="343"/>
      <c r="CW40" s="343"/>
      <c r="CX40" s="343"/>
      <c r="CY40" s="343"/>
      <c r="CZ40" s="343"/>
      <c r="DA40" s="343"/>
      <c r="DB40" s="343"/>
      <c r="DC40" s="343"/>
      <c r="DD40" s="343"/>
      <c r="DE40" s="343"/>
      <c r="DG40" s="340" t="str">
        <f>IF('各会計、関係団体の財政状況及び健全化判断比率'!BR13="","",'各会計、関係団体の財政状況及び健全化判断比率'!BR13)</f>
        <v/>
      </c>
      <c r="DH40" s="340"/>
      <c r="DI40" s="67"/>
    </row>
    <row r="41" spans="1:113" ht="32.25" customHeight="1" x14ac:dyDescent="0.2">
      <c r="A41" s="40"/>
      <c r="B41" s="64"/>
      <c r="C41" s="342" t="str">
        <f t="shared" si="5"/>
        <v/>
      </c>
      <c r="D41" s="342"/>
      <c r="E41" s="343" t="str">
        <f>IF('各会計、関係団体の財政状況及び健全化判断比率'!B14="","",'各会計、関係団体の財政状況及び健全化判断比率'!B14)</f>
        <v/>
      </c>
      <c r="F41" s="343"/>
      <c r="G41" s="343"/>
      <c r="H41" s="343"/>
      <c r="I41" s="343"/>
      <c r="J41" s="343"/>
      <c r="K41" s="343"/>
      <c r="L41" s="343"/>
      <c r="M41" s="343"/>
      <c r="N41" s="343"/>
      <c r="O41" s="343"/>
      <c r="P41" s="343"/>
      <c r="Q41" s="343"/>
      <c r="R41" s="343"/>
      <c r="S41" s="343"/>
      <c r="T41" s="40"/>
      <c r="U41" s="342" t="str">
        <f t="shared" si="4"/>
        <v/>
      </c>
      <c r="V41" s="342"/>
      <c r="W41" s="343"/>
      <c r="X41" s="343"/>
      <c r="Y41" s="343"/>
      <c r="Z41" s="343"/>
      <c r="AA41" s="343"/>
      <c r="AB41" s="343"/>
      <c r="AC41" s="343"/>
      <c r="AD41" s="343"/>
      <c r="AE41" s="343"/>
      <c r="AF41" s="343"/>
      <c r="AG41" s="343"/>
      <c r="AH41" s="343"/>
      <c r="AI41" s="343"/>
      <c r="AJ41" s="343"/>
      <c r="AK41" s="343"/>
      <c r="AL41" s="40"/>
      <c r="AM41" s="342" t="str">
        <f t="shared" si="0"/>
        <v/>
      </c>
      <c r="AN41" s="342"/>
      <c r="AO41" s="343"/>
      <c r="AP41" s="343"/>
      <c r="AQ41" s="343"/>
      <c r="AR41" s="343"/>
      <c r="AS41" s="343"/>
      <c r="AT41" s="343"/>
      <c r="AU41" s="343"/>
      <c r="AV41" s="343"/>
      <c r="AW41" s="343"/>
      <c r="AX41" s="343"/>
      <c r="AY41" s="343"/>
      <c r="AZ41" s="343"/>
      <c r="BA41" s="343"/>
      <c r="BB41" s="343"/>
      <c r="BC41" s="343"/>
      <c r="BD41" s="40"/>
      <c r="BE41" s="342" t="str">
        <f t="shared" si="1"/>
        <v/>
      </c>
      <c r="BF41" s="342"/>
      <c r="BG41" s="343"/>
      <c r="BH41" s="343"/>
      <c r="BI41" s="343"/>
      <c r="BJ41" s="343"/>
      <c r="BK41" s="343"/>
      <c r="BL41" s="343"/>
      <c r="BM41" s="343"/>
      <c r="BN41" s="343"/>
      <c r="BO41" s="343"/>
      <c r="BP41" s="343"/>
      <c r="BQ41" s="343"/>
      <c r="BR41" s="343"/>
      <c r="BS41" s="343"/>
      <c r="BT41" s="343"/>
      <c r="BU41" s="343"/>
      <c r="BV41" s="40"/>
      <c r="BW41" s="342">
        <f t="shared" si="2"/>
        <v>14</v>
      </c>
      <c r="BX41" s="342"/>
      <c r="BY41" s="343" t="str">
        <f>IF('各会計、関係団体の財政状況及び健全化判断比率'!B75="","",'各会計、関係団体の財政状況及び健全化判断比率'!B75)</f>
        <v>足柄東部清掃組合</v>
      </c>
      <c r="BZ41" s="343"/>
      <c r="CA41" s="343"/>
      <c r="CB41" s="343"/>
      <c r="CC41" s="343"/>
      <c r="CD41" s="343"/>
      <c r="CE41" s="343"/>
      <c r="CF41" s="343"/>
      <c r="CG41" s="343"/>
      <c r="CH41" s="343"/>
      <c r="CI41" s="343"/>
      <c r="CJ41" s="343"/>
      <c r="CK41" s="343"/>
      <c r="CL41" s="343"/>
      <c r="CM41" s="343"/>
      <c r="CN41" s="40"/>
      <c r="CO41" s="342" t="str">
        <f t="shared" si="3"/>
        <v/>
      </c>
      <c r="CP41" s="342"/>
      <c r="CQ41" s="343" t="str">
        <f>IF('各会計、関係団体の財政状況及び健全化判断比率'!BS14="","",'各会計、関係団体の財政状況及び健全化判断比率'!BS14)</f>
        <v/>
      </c>
      <c r="CR41" s="343"/>
      <c r="CS41" s="343"/>
      <c r="CT41" s="343"/>
      <c r="CU41" s="343"/>
      <c r="CV41" s="343"/>
      <c r="CW41" s="343"/>
      <c r="CX41" s="343"/>
      <c r="CY41" s="343"/>
      <c r="CZ41" s="343"/>
      <c r="DA41" s="343"/>
      <c r="DB41" s="343"/>
      <c r="DC41" s="343"/>
      <c r="DD41" s="343"/>
      <c r="DE41" s="343"/>
      <c r="DG41" s="340" t="str">
        <f>IF('各会計、関係団体の財政状況及び健全化判断比率'!BR14="","",'各会計、関係団体の財政状況及び健全化判断比率'!BR14)</f>
        <v/>
      </c>
      <c r="DH41" s="340"/>
      <c r="DI41" s="67"/>
    </row>
    <row r="42" spans="1:113" ht="32.25" customHeight="1" x14ac:dyDescent="0.2">
      <c r="B42" s="64"/>
      <c r="C42" s="342" t="str">
        <f t="shared" si="5"/>
        <v/>
      </c>
      <c r="D42" s="342"/>
      <c r="E42" s="343" t="str">
        <f>IF('各会計、関係団体の財政状況及び健全化判断比率'!B15="","",'各会計、関係団体の財政状況及び健全化判断比率'!B15)</f>
        <v/>
      </c>
      <c r="F42" s="343"/>
      <c r="G42" s="343"/>
      <c r="H42" s="343"/>
      <c r="I42" s="343"/>
      <c r="J42" s="343"/>
      <c r="K42" s="343"/>
      <c r="L42" s="343"/>
      <c r="M42" s="343"/>
      <c r="N42" s="343"/>
      <c r="O42" s="343"/>
      <c r="P42" s="343"/>
      <c r="Q42" s="343"/>
      <c r="R42" s="343"/>
      <c r="S42" s="343"/>
      <c r="T42" s="40"/>
      <c r="U42" s="342" t="str">
        <f t="shared" si="4"/>
        <v/>
      </c>
      <c r="V42" s="342"/>
      <c r="W42" s="343"/>
      <c r="X42" s="343"/>
      <c r="Y42" s="343"/>
      <c r="Z42" s="343"/>
      <c r="AA42" s="343"/>
      <c r="AB42" s="343"/>
      <c r="AC42" s="343"/>
      <c r="AD42" s="343"/>
      <c r="AE42" s="343"/>
      <c r="AF42" s="343"/>
      <c r="AG42" s="343"/>
      <c r="AH42" s="343"/>
      <c r="AI42" s="343"/>
      <c r="AJ42" s="343"/>
      <c r="AK42" s="343"/>
      <c r="AL42" s="40"/>
      <c r="AM42" s="342" t="str">
        <f t="shared" si="0"/>
        <v/>
      </c>
      <c r="AN42" s="342"/>
      <c r="AO42" s="343"/>
      <c r="AP42" s="343"/>
      <c r="AQ42" s="343"/>
      <c r="AR42" s="343"/>
      <c r="AS42" s="343"/>
      <c r="AT42" s="343"/>
      <c r="AU42" s="343"/>
      <c r="AV42" s="343"/>
      <c r="AW42" s="343"/>
      <c r="AX42" s="343"/>
      <c r="AY42" s="343"/>
      <c r="AZ42" s="343"/>
      <c r="BA42" s="343"/>
      <c r="BB42" s="343"/>
      <c r="BC42" s="343"/>
      <c r="BD42" s="40"/>
      <c r="BE42" s="342" t="str">
        <f t="shared" si="1"/>
        <v/>
      </c>
      <c r="BF42" s="342"/>
      <c r="BG42" s="343"/>
      <c r="BH42" s="343"/>
      <c r="BI42" s="343"/>
      <c r="BJ42" s="343"/>
      <c r="BK42" s="343"/>
      <c r="BL42" s="343"/>
      <c r="BM42" s="343"/>
      <c r="BN42" s="343"/>
      <c r="BO42" s="343"/>
      <c r="BP42" s="343"/>
      <c r="BQ42" s="343"/>
      <c r="BR42" s="343"/>
      <c r="BS42" s="343"/>
      <c r="BT42" s="343"/>
      <c r="BU42" s="343"/>
      <c r="BV42" s="40"/>
      <c r="BW42" s="342">
        <f t="shared" si="2"/>
        <v>15</v>
      </c>
      <c r="BX42" s="342"/>
      <c r="BY42" s="343" t="str">
        <f>IF('各会計、関係団体の財政状況及び健全化判断比率'!B76="","",'各会計、関係団体の財政状況及び健全化判断比率'!B76)</f>
        <v>神奈川県市町村職員退職手当組合</v>
      </c>
      <c r="BZ42" s="343"/>
      <c r="CA42" s="343"/>
      <c r="CB42" s="343"/>
      <c r="CC42" s="343"/>
      <c r="CD42" s="343"/>
      <c r="CE42" s="343"/>
      <c r="CF42" s="343"/>
      <c r="CG42" s="343"/>
      <c r="CH42" s="343"/>
      <c r="CI42" s="343"/>
      <c r="CJ42" s="343"/>
      <c r="CK42" s="343"/>
      <c r="CL42" s="343"/>
      <c r="CM42" s="343"/>
      <c r="CN42" s="40"/>
      <c r="CO42" s="342" t="str">
        <f t="shared" si="3"/>
        <v/>
      </c>
      <c r="CP42" s="342"/>
      <c r="CQ42" s="343" t="str">
        <f>IF('各会計、関係団体の財政状況及び健全化判断比率'!BS15="","",'各会計、関係団体の財政状況及び健全化判断比率'!BS15)</f>
        <v/>
      </c>
      <c r="CR42" s="343"/>
      <c r="CS42" s="343"/>
      <c r="CT42" s="343"/>
      <c r="CU42" s="343"/>
      <c r="CV42" s="343"/>
      <c r="CW42" s="343"/>
      <c r="CX42" s="343"/>
      <c r="CY42" s="343"/>
      <c r="CZ42" s="343"/>
      <c r="DA42" s="343"/>
      <c r="DB42" s="343"/>
      <c r="DC42" s="343"/>
      <c r="DD42" s="343"/>
      <c r="DE42" s="343"/>
      <c r="DG42" s="340" t="str">
        <f>IF('各会計、関係団体の財政状況及び健全化判断比率'!BR15="","",'各会計、関係団体の財政状況及び健全化判断比率'!BR15)</f>
        <v/>
      </c>
      <c r="DH42" s="340"/>
      <c r="DI42" s="67"/>
    </row>
    <row r="43" spans="1:113" ht="32.25" customHeight="1" x14ac:dyDescent="0.2">
      <c r="B43" s="64"/>
      <c r="C43" s="342" t="str">
        <f t="shared" si="5"/>
        <v/>
      </c>
      <c r="D43" s="342"/>
      <c r="E43" s="343" t="str">
        <f>IF('各会計、関係団体の財政状況及び健全化判断比率'!B16="","",'各会計、関係団体の財政状況及び健全化判断比率'!B16)</f>
        <v/>
      </c>
      <c r="F43" s="343"/>
      <c r="G43" s="343"/>
      <c r="H43" s="343"/>
      <c r="I43" s="343"/>
      <c r="J43" s="343"/>
      <c r="K43" s="343"/>
      <c r="L43" s="343"/>
      <c r="M43" s="343"/>
      <c r="N43" s="343"/>
      <c r="O43" s="343"/>
      <c r="P43" s="343"/>
      <c r="Q43" s="343"/>
      <c r="R43" s="343"/>
      <c r="S43" s="343"/>
      <c r="T43" s="40"/>
      <c r="U43" s="342" t="str">
        <f t="shared" si="4"/>
        <v/>
      </c>
      <c r="V43" s="342"/>
      <c r="W43" s="343"/>
      <c r="X43" s="343"/>
      <c r="Y43" s="343"/>
      <c r="Z43" s="343"/>
      <c r="AA43" s="343"/>
      <c r="AB43" s="343"/>
      <c r="AC43" s="343"/>
      <c r="AD43" s="343"/>
      <c r="AE43" s="343"/>
      <c r="AF43" s="343"/>
      <c r="AG43" s="343"/>
      <c r="AH43" s="343"/>
      <c r="AI43" s="343"/>
      <c r="AJ43" s="343"/>
      <c r="AK43" s="343"/>
      <c r="AL43" s="40"/>
      <c r="AM43" s="342" t="str">
        <f t="shared" si="0"/>
        <v/>
      </c>
      <c r="AN43" s="342"/>
      <c r="AO43" s="343"/>
      <c r="AP43" s="343"/>
      <c r="AQ43" s="343"/>
      <c r="AR43" s="343"/>
      <c r="AS43" s="343"/>
      <c r="AT43" s="343"/>
      <c r="AU43" s="343"/>
      <c r="AV43" s="343"/>
      <c r="AW43" s="343"/>
      <c r="AX43" s="343"/>
      <c r="AY43" s="343"/>
      <c r="AZ43" s="343"/>
      <c r="BA43" s="343"/>
      <c r="BB43" s="343"/>
      <c r="BC43" s="343"/>
      <c r="BD43" s="40"/>
      <c r="BE43" s="342" t="str">
        <f t="shared" si="1"/>
        <v/>
      </c>
      <c r="BF43" s="342"/>
      <c r="BG43" s="343"/>
      <c r="BH43" s="343"/>
      <c r="BI43" s="343"/>
      <c r="BJ43" s="343"/>
      <c r="BK43" s="343"/>
      <c r="BL43" s="343"/>
      <c r="BM43" s="343"/>
      <c r="BN43" s="343"/>
      <c r="BO43" s="343"/>
      <c r="BP43" s="343"/>
      <c r="BQ43" s="343"/>
      <c r="BR43" s="343"/>
      <c r="BS43" s="343"/>
      <c r="BT43" s="343"/>
      <c r="BU43" s="343"/>
      <c r="BV43" s="40"/>
      <c r="BW43" s="342">
        <f t="shared" si="2"/>
        <v>16</v>
      </c>
      <c r="BX43" s="342"/>
      <c r="BY43" s="343" t="str">
        <f>IF('各会計、関係団体の財政状況及び健全化判断比率'!B77="","",'各会計、関係団体の財政状況及び健全化判断比率'!B77)</f>
        <v>神奈川県後期高齢者医療広域連合（一般会計）</v>
      </c>
      <c r="BZ43" s="343"/>
      <c r="CA43" s="343"/>
      <c r="CB43" s="343"/>
      <c r="CC43" s="343"/>
      <c r="CD43" s="343"/>
      <c r="CE43" s="343"/>
      <c r="CF43" s="343"/>
      <c r="CG43" s="343"/>
      <c r="CH43" s="343"/>
      <c r="CI43" s="343"/>
      <c r="CJ43" s="343"/>
      <c r="CK43" s="343"/>
      <c r="CL43" s="343"/>
      <c r="CM43" s="343"/>
      <c r="CN43" s="40"/>
      <c r="CO43" s="342" t="str">
        <f t="shared" si="3"/>
        <v/>
      </c>
      <c r="CP43" s="342"/>
      <c r="CQ43" s="343" t="str">
        <f>IF('各会計、関係団体の財政状況及び健全化判断比率'!BS16="","",'各会計、関係団体の財政状況及び健全化判断比率'!BS16)</f>
        <v/>
      </c>
      <c r="CR43" s="343"/>
      <c r="CS43" s="343"/>
      <c r="CT43" s="343"/>
      <c r="CU43" s="343"/>
      <c r="CV43" s="343"/>
      <c r="CW43" s="343"/>
      <c r="CX43" s="343"/>
      <c r="CY43" s="343"/>
      <c r="CZ43" s="343"/>
      <c r="DA43" s="343"/>
      <c r="DB43" s="343"/>
      <c r="DC43" s="343"/>
      <c r="DD43" s="343"/>
      <c r="DE43" s="343"/>
      <c r="DG43" s="340" t="str">
        <f>IF('各会計、関係団体の財政状況及び健全化判断比率'!BR16="","",'各会計、関係団体の財政状況及び健全化判断比率'!BR16)</f>
        <v/>
      </c>
      <c r="DH43" s="340"/>
      <c r="DI43" s="67"/>
    </row>
    <row r="44" spans="1:113" ht="13.5" customHeight="1" thickBot="1" x14ac:dyDescent="0.25">
      <c r="B44" s="68"/>
      <c r="C44" s="69"/>
      <c r="D44" s="69"/>
      <c r="E44" s="69"/>
      <c r="F44" s="69"/>
      <c r="G44" s="69"/>
      <c r="H44" s="69"/>
      <c r="I44" s="69"/>
      <c r="J44" s="69"/>
      <c r="K44" s="69"/>
      <c r="L44" s="69"/>
      <c r="M44" s="69"/>
      <c r="N44" s="69"/>
      <c r="O44" s="69"/>
      <c r="P44" s="69"/>
      <c r="Q44" s="69"/>
      <c r="R44" s="69"/>
      <c r="S44" s="69"/>
      <c r="T44" s="69"/>
      <c r="U44" s="69"/>
      <c r="V44" s="69"/>
      <c r="W44" s="69"/>
      <c r="X44" s="69"/>
      <c r="Y44" s="69"/>
      <c r="Z44" s="69"/>
      <c r="AA44" s="69"/>
      <c r="AB44" s="69"/>
      <c r="AC44" s="69"/>
      <c r="AD44" s="69"/>
      <c r="AE44" s="69"/>
      <c r="AF44" s="69"/>
      <c r="AG44" s="69"/>
      <c r="AH44" s="69"/>
      <c r="AI44" s="69"/>
      <c r="AJ44" s="69"/>
      <c r="AK44" s="69"/>
      <c r="AL44" s="69"/>
      <c r="AM44" s="69"/>
      <c r="AN44" s="69"/>
      <c r="AO44" s="69"/>
      <c r="AP44" s="69"/>
      <c r="AQ44" s="69"/>
      <c r="AR44" s="69"/>
      <c r="AS44" s="69"/>
      <c r="AT44" s="69"/>
      <c r="AU44" s="69"/>
      <c r="AV44" s="69"/>
      <c r="AW44" s="69"/>
      <c r="AX44" s="69"/>
      <c r="AY44" s="69"/>
      <c r="AZ44" s="69"/>
      <c r="BA44" s="69"/>
      <c r="BB44" s="69"/>
      <c r="BC44" s="69"/>
      <c r="BD44" s="69"/>
      <c r="BE44" s="69"/>
      <c r="BF44" s="69"/>
      <c r="BG44" s="69"/>
      <c r="BH44" s="69"/>
      <c r="BI44" s="69"/>
      <c r="BJ44" s="69"/>
      <c r="BK44" s="69"/>
      <c r="BL44" s="69"/>
      <c r="BM44" s="69"/>
      <c r="BN44" s="69"/>
      <c r="BO44" s="69"/>
      <c r="BP44" s="69"/>
      <c r="BQ44" s="69"/>
      <c r="BR44" s="69"/>
      <c r="BS44" s="69"/>
      <c r="BT44" s="69"/>
      <c r="BU44" s="69"/>
      <c r="BV44" s="69"/>
      <c r="BW44" s="69"/>
      <c r="BX44" s="69"/>
      <c r="BY44" s="69"/>
      <c r="BZ44" s="69"/>
      <c r="CA44" s="69"/>
      <c r="CB44" s="69"/>
      <c r="CC44" s="69"/>
      <c r="CD44" s="69"/>
      <c r="CE44" s="69"/>
      <c r="CF44" s="69"/>
      <c r="CG44" s="69"/>
      <c r="CH44" s="69"/>
      <c r="CI44" s="69"/>
      <c r="CJ44" s="69"/>
      <c r="CK44" s="69"/>
      <c r="CL44" s="69"/>
      <c r="CM44" s="69"/>
      <c r="CN44" s="69"/>
      <c r="CO44" s="69"/>
      <c r="CP44" s="69"/>
      <c r="CQ44" s="69"/>
      <c r="CR44" s="69"/>
      <c r="CS44" s="69"/>
      <c r="CT44" s="69"/>
      <c r="CU44" s="69"/>
      <c r="CV44" s="69"/>
      <c r="CW44" s="69"/>
      <c r="CX44" s="69"/>
      <c r="CY44" s="69"/>
      <c r="CZ44" s="69"/>
      <c r="DA44" s="69"/>
      <c r="DB44" s="69"/>
      <c r="DC44" s="69"/>
      <c r="DD44" s="69"/>
      <c r="DE44" s="69"/>
      <c r="DF44" s="69"/>
      <c r="DG44" s="69"/>
      <c r="DH44" s="69"/>
      <c r="DI44" s="70"/>
    </row>
    <row r="45" spans="1:113" x14ac:dyDescent="0.2"/>
    <row r="46" spans="1:113" x14ac:dyDescent="0.2">
      <c r="B46" s="39" t="s">
        <v>137</v>
      </c>
      <c r="E46" s="339" t="s">
        <v>138</v>
      </c>
      <c r="F46" s="339"/>
      <c r="G46" s="339"/>
      <c r="H46" s="339"/>
      <c r="I46" s="339"/>
      <c r="J46" s="339"/>
      <c r="K46" s="339"/>
      <c r="L46" s="339"/>
      <c r="M46" s="339"/>
      <c r="N46" s="339"/>
      <c r="O46" s="339"/>
      <c r="P46" s="339"/>
      <c r="Q46" s="339"/>
      <c r="R46" s="339"/>
      <c r="S46" s="339"/>
      <c r="T46" s="339"/>
      <c r="U46" s="339"/>
      <c r="V46" s="339"/>
      <c r="W46" s="339"/>
      <c r="X46" s="339"/>
      <c r="Y46" s="339"/>
      <c r="Z46" s="339"/>
      <c r="AA46" s="339"/>
      <c r="AB46" s="339"/>
      <c r="AC46" s="339"/>
      <c r="AD46" s="339"/>
      <c r="AE46" s="339"/>
      <c r="AF46" s="339"/>
      <c r="AG46" s="339"/>
      <c r="AH46" s="339"/>
      <c r="AI46" s="339"/>
      <c r="AJ46" s="339"/>
      <c r="AK46" s="339"/>
      <c r="AL46" s="339"/>
      <c r="AM46" s="339"/>
      <c r="AN46" s="339"/>
      <c r="AO46" s="339"/>
      <c r="AP46" s="339"/>
      <c r="AQ46" s="339"/>
      <c r="AR46" s="339"/>
      <c r="AS46" s="339"/>
      <c r="AT46" s="339"/>
      <c r="AU46" s="339"/>
      <c r="AV46" s="339"/>
      <c r="AW46" s="339"/>
      <c r="AX46" s="339"/>
      <c r="AY46" s="339"/>
      <c r="AZ46" s="339"/>
      <c r="BA46" s="339"/>
      <c r="BB46" s="339"/>
      <c r="BC46" s="339"/>
      <c r="BD46" s="339"/>
      <c r="BE46" s="339"/>
      <c r="BF46" s="339"/>
      <c r="BG46" s="339"/>
      <c r="BH46" s="339"/>
      <c r="BI46" s="339"/>
      <c r="BJ46" s="339"/>
      <c r="BK46" s="339"/>
      <c r="BL46" s="339"/>
      <c r="BM46" s="339"/>
      <c r="BN46" s="339"/>
      <c r="BO46" s="339"/>
      <c r="BP46" s="339"/>
      <c r="BQ46" s="339"/>
      <c r="BR46" s="339"/>
      <c r="BS46" s="339"/>
      <c r="BT46" s="339"/>
      <c r="BU46" s="339"/>
      <c r="BV46" s="339"/>
      <c r="BW46" s="339"/>
      <c r="BX46" s="339"/>
      <c r="BY46" s="339"/>
      <c r="BZ46" s="339"/>
      <c r="CA46" s="339"/>
      <c r="CB46" s="339"/>
      <c r="CC46" s="339"/>
      <c r="CD46" s="339"/>
      <c r="CE46" s="339"/>
      <c r="CF46" s="339"/>
      <c r="CG46" s="339"/>
      <c r="CH46" s="339"/>
      <c r="CI46" s="339"/>
      <c r="CJ46" s="339"/>
      <c r="CK46" s="339"/>
      <c r="CL46" s="339"/>
      <c r="CM46" s="339"/>
      <c r="CN46" s="339"/>
      <c r="CO46" s="339"/>
      <c r="CP46" s="339"/>
      <c r="CQ46" s="339"/>
      <c r="CR46" s="339"/>
      <c r="CS46" s="339"/>
      <c r="CT46" s="339"/>
      <c r="CU46" s="339"/>
      <c r="CV46" s="339"/>
      <c r="CW46" s="339"/>
      <c r="CX46" s="339"/>
      <c r="CY46" s="339"/>
      <c r="CZ46" s="339"/>
      <c r="DA46" s="339"/>
      <c r="DB46" s="339"/>
      <c r="DC46" s="339"/>
      <c r="DD46" s="339"/>
      <c r="DE46" s="339"/>
      <c r="DF46" s="339"/>
      <c r="DG46" s="339"/>
      <c r="DH46" s="339"/>
      <c r="DI46" s="339"/>
    </row>
    <row r="47" spans="1:113" x14ac:dyDescent="0.2">
      <c r="E47" s="339" t="s">
        <v>139</v>
      </c>
      <c r="F47" s="339"/>
      <c r="G47" s="339"/>
      <c r="H47" s="339"/>
      <c r="I47" s="339"/>
      <c r="J47" s="339"/>
      <c r="K47" s="339"/>
      <c r="L47" s="339"/>
      <c r="M47" s="339"/>
      <c r="N47" s="339"/>
      <c r="O47" s="339"/>
      <c r="P47" s="339"/>
      <c r="Q47" s="339"/>
      <c r="R47" s="339"/>
      <c r="S47" s="339"/>
      <c r="T47" s="339"/>
      <c r="U47" s="339"/>
      <c r="V47" s="339"/>
      <c r="W47" s="339"/>
      <c r="X47" s="339"/>
      <c r="Y47" s="339"/>
      <c r="Z47" s="339"/>
      <c r="AA47" s="339"/>
      <c r="AB47" s="339"/>
      <c r="AC47" s="339"/>
      <c r="AD47" s="339"/>
      <c r="AE47" s="339"/>
      <c r="AF47" s="339"/>
      <c r="AG47" s="339"/>
      <c r="AH47" s="339"/>
      <c r="AI47" s="339"/>
      <c r="AJ47" s="339"/>
      <c r="AK47" s="339"/>
      <c r="AL47" s="339"/>
      <c r="AM47" s="339"/>
      <c r="AN47" s="339"/>
      <c r="AO47" s="339"/>
      <c r="AP47" s="339"/>
      <c r="AQ47" s="339"/>
      <c r="AR47" s="339"/>
      <c r="AS47" s="339"/>
      <c r="AT47" s="339"/>
      <c r="AU47" s="339"/>
      <c r="AV47" s="339"/>
      <c r="AW47" s="339"/>
      <c r="AX47" s="339"/>
      <c r="AY47" s="339"/>
      <c r="AZ47" s="339"/>
      <c r="BA47" s="339"/>
      <c r="BB47" s="339"/>
      <c r="BC47" s="339"/>
      <c r="BD47" s="339"/>
      <c r="BE47" s="339"/>
      <c r="BF47" s="339"/>
      <c r="BG47" s="339"/>
      <c r="BH47" s="339"/>
      <c r="BI47" s="339"/>
      <c r="BJ47" s="339"/>
      <c r="BK47" s="339"/>
      <c r="BL47" s="339"/>
      <c r="BM47" s="339"/>
      <c r="BN47" s="339"/>
      <c r="BO47" s="339"/>
      <c r="BP47" s="339"/>
      <c r="BQ47" s="339"/>
      <c r="BR47" s="339"/>
      <c r="BS47" s="339"/>
      <c r="BT47" s="339"/>
      <c r="BU47" s="339"/>
      <c r="BV47" s="339"/>
      <c r="BW47" s="339"/>
      <c r="BX47" s="339"/>
      <c r="BY47" s="339"/>
      <c r="BZ47" s="339"/>
      <c r="CA47" s="339"/>
      <c r="CB47" s="339"/>
      <c r="CC47" s="339"/>
      <c r="CD47" s="339"/>
      <c r="CE47" s="339"/>
      <c r="CF47" s="339"/>
      <c r="CG47" s="339"/>
      <c r="CH47" s="339"/>
      <c r="CI47" s="339"/>
      <c r="CJ47" s="339"/>
      <c r="CK47" s="339"/>
      <c r="CL47" s="339"/>
      <c r="CM47" s="339"/>
      <c r="CN47" s="339"/>
      <c r="CO47" s="339"/>
      <c r="CP47" s="339"/>
      <c r="CQ47" s="339"/>
      <c r="CR47" s="339"/>
      <c r="CS47" s="339"/>
      <c r="CT47" s="339"/>
      <c r="CU47" s="339"/>
      <c r="CV47" s="339"/>
      <c r="CW47" s="339"/>
      <c r="CX47" s="339"/>
      <c r="CY47" s="339"/>
      <c r="CZ47" s="339"/>
      <c r="DA47" s="339"/>
      <c r="DB47" s="339"/>
      <c r="DC47" s="339"/>
      <c r="DD47" s="339"/>
      <c r="DE47" s="339"/>
      <c r="DF47" s="339"/>
      <c r="DG47" s="339"/>
      <c r="DH47" s="339"/>
      <c r="DI47" s="339"/>
    </row>
    <row r="48" spans="1:113" x14ac:dyDescent="0.2">
      <c r="E48" s="339" t="s">
        <v>140</v>
      </c>
      <c r="F48" s="339"/>
      <c r="G48" s="339"/>
      <c r="H48" s="339"/>
      <c r="I48" s="339"/>
      <c r="J48" s="339"/>
      <c r="K48" s="339"/>
      <c r="L48" s="339"/>
      <c r="M48" s="339"/>
      <c r="N48" s="339"/>
      <c r="O48" s="339"/>
      <c r="P48" s="339"/>
      <c r="Q48" s="339"/>
      <c r="R48" s="339"/>
      <c r="S48" s="339"/>
      <c r="T48" s="339"/>
      <c r="U48" s="339"/>
      <c r="V48" s="339"/>
      <c r="W48" s="339"/>
      <c r="X48" s="339"/>
      <c r="Y48" s="339"/>
      <c r="Z48" s="339"/>
      <c r="AA48" s="339"/>
      <c r="AB48" s="339"/>
      <c r="AC48" s="339"/>
      <c r="AD48" s="339"/>
      <c r="AE48" s="339"/>
      <c r="AF48" s="339"/>
      <c r="AG48" s="339"/>
      <c r="AH48" s="339"/>
      <c r="AI48" s="339"/>
      <c r="AJ48" s="339"/>
      <c r="AK48" s="339"/>
      <c r="AL48" s="339"/>
      <c r="AM48" s="339"/>
      <c r="AN48" s="339"/>
      <c r="AO48" s="339"/>
      <c r="AP48" s="339"/>
      <c r="AQ48" s="339"/>
      <c r="AR48" s="339"/>
      <c r="AS48" s="339"/>
      <c r="AT48" s="339"/>
      <c r="AU48" s="339"/>
      <c r="AV48" s="339"/>
      <c r="AW48" s="339"/>
      <c r="AX48" s="339"/>
      <c r="AY48" s="339"/>
      <c r="AZ48" s="339"/>
      <c r="BA48" s="339"/>
      <c r="BB48" s="339"/>
      <c r="BC48" s="339"/>
      <c r="BD48" s="339"/>
      <c r="BE48" s="339"/>
      <c r="BF48" s="339"/>
      <c r="BG48" s="339"/>
      <c r="BH48" s="339"/>
      <c r="BI48" s="339"/>
      <c r="BJ48" s="339"/>
      <c r="BK48" s="339"/>
      <c r="BL48" s="339"/>
      <c r="BM48" s="339"/>
      <c r="BN48" s="339"/>
      <c r="BO48" s="339"/>
      <c r="BP48" s="339"/>
      <c r="BQ48" s="339"/>
      <c r="BR48" s="339"/>
      <c r="BS48" s="339"/>
      <c r="BT48" s="339"/>
      <c r="BU48" s="339"/>
      <c r="BV48" s="339"/>
      <c r="BW48" s="339"/>
      <c r="BX48" s="339"/>
      <c r="BY48" s="339"/>
      <c r="BZ48" s="339"/>
      <c r="CA48" s="339"/>
      <c r="CB48" s="339"/>
      <c r="CC48" s="339"/>
      <c r="CD48" s="339"/>
      <c r="CE48" s="339"/>
      <c r="CF48" s="339"/>
      <c r="CG48" s="339"/>
      <c r="CH48" s="339"/>
      <c r="CI48" s="339"/>
      <c r="CJ48" s="339"/>
      <c r="CK48" s="339"/>
      <c r="CL48" s="339"/>
      <c r="CM48" s="339"/>
      <c r="CN48" s="339"/>
      <c r="CO48" s="339"/>
      <c r="CP48" s="339"/>
      <c r="CQ48" s="339"/>
      <c r="CR48" s="339"/>
      <c r="CS48" s="339"/>
      <c r="CT48" s="339"/>
      <c r="CU48" s="339"/>
      <c r="CV48" s="339"/>
      <c r="CW48" s="339"/>
      <c r="CX48" s="339"/>
      <c r="CY48" s="339"/>
      <c r="CZ48" s="339"/>
      <c r="DA48" s="339"/>
      <c r="DB48" s="339"/>
      <c r="DC48" s="339"/>
      <c r="DD48" s="339"/>
      <c r="DE48" s="339"/>
      <c r="DF48" s="339"/>
      <c r="DG48" s="339"/>
      <c r="DH48" s="339"/>
      <c r="DI48" s="339"/>
    </row>
    <row r="49" spans="5:113" x14ac:dyDescent="0.2">
      <c r="E49" s="341" t="s">
        <v>141</v>
      </c>
      <c r="F49" s="341"/>
      <c r="G49" s="341"/>
      <c r="H49" s="341"/>
      <c r="I49" s="341"/>
      <c r="J49" s="341"/>
      <c r="K49" s="341"/>
      <c r="L49" s="341"/>
      <c r="M49" s="341"/>
      <c r="N49" s="341"/>
      <c r="O49" s="341"/>
      <c r="P49" s="341"/>
      <c r="Q49" s="341"/>
      <c r="R49" s="341"/>
      <c r="S49" s="341"/>
      <c r="T49" s="341"/>
      <c r="U49" s="341"/>
      <c r="V49" s="341"/>
      <c r="W49" s="341"/>
      <c r="X49" s="341"/>
      <c r="Y49" s="341"/>
      <c r="Z49" s="341"/>
      <c r="AA49" s="341"/>
      <c r="AB49" s="341"/>
      <c r="AC49" s="341"/>
      <c r="AD49" s="341"/>
      <c r="AE49" s="341"/>
      <c r="AF49" s="341"/>
      <c r="AG49" s="341"/>
      <c r="AH49" s="341"/>
      <c r="AI49" s="341"/>
      <c r="AJ49" s="341"/>
      <c r="AK49" s="341"/>
      <c r="AL49" s="341"/>
      <c r="AM49" s="341"/>
      <c r="AN49" s="341"/>
      <c r="AO49" s="341"/>
      <c r="AP49" s="341"/>
      <c r="AQ49" s="341"/>
      <c r="AR49" s="341"/>
      <c r="AS49" s="341"/>
      <c r="AT49" s="341"/>
      <c r="AU49" s="341"/>
      <c r="AV49" s="341"/>
      <c r="AW49" s="341"/>
      <c r="AX49" s="341"/>
      <c r="AY49" s="341"/>
      <c r="AZ49" s="341"/>
      <c r="BA49" s="341"/>
      <c r="BB49" s="341"/>
      <c r="BC49" s="341"/>
      <c r="BD49" s="341"/>
      <c r="BE49" s="341"/>
      <c r="BF49" s="341"/>
      <c r="BG49" s="341"/>
      <c r="BH49" s="341"/>
      <c r="BI49" s="341"/>
      <c r="BJ49" s="341"/>
      <c r="BK49" s="341"/>
      <c r="BL49" s="341"/>
      <c r="BM49" s="341"/>
      <c r="BN49" s="341"/>
      <c r="BO49" s="341"/>
      <c r="BP49" s="341"/>
      <c r="BQ49" s="341"/>
      <c r="BR49" s="341"/>
      <c r="BS49" s="341"/>
      <c r="BT49" s="341"/>
      <c r="BU49" s="341"/>
      <c r="BV49" s="341"/>
      <c r="BW49" s="341"/>
      <c r="BX49" s="341"/>
      <c r="BY49" s="341"/>
      <c r="BZ49" s="341"/>
      <c r="CA49" s="341"/>
      <c r="CB49" s="341"/>
      <c r="CC49" s="341"/>
      <c r="CD49" s="341"/>
      <c r="CE49" s="341"/>
      <c r="CF49" s="341"/>
      <c r="CG49" s="341"/>
      <c r="CH49" s="341"/>
      <c r="CI49" s="341"/>
      <c r="CJ49" s="341"/>
      <c r="CK49" s="341"/>
      <c r="CL49" s="341"/>
      <c r="CM49" s="341"/>
      <c r="CN49" s="341"/>
      <c r="CO49" s="341"/>
      <c r="CP49" s="341"/>
      <c r="CQ49" s="341"/>
      <c r="CR49" s="341"/>
      <c r="CS49" s="341"/>
      <c r="CT49" s="341"/>
      <c r="CU49" s="341"/>
      <c r="CV49" s="341"/>
      <c r="CW49" s="341"/>
      <c r="CX49" s="341"/>
      <c r="CY49" s="341"/>
      <c r="CZ49" s="341"/>
      <c r="DA49" s="341"/>
      <c r="DB49" s="341"/>
      <c r="DC49" s="341"/>
      <c r="DD49" s="341"/>
      <c r="DE49" s="341"/>
      <c r="DF49" s="341"/>
      <c r="DG49" s="341"/>
      <c r="DH49" s="341"/>
      <c r="DI49" s="341"/>
    </row>
    <row r="50" spans="5:113" x14ac:dyDescent="0.2">
      <c r="E50" s="339" t="s">
        <v>142</v>
      </c>
      <c r="F50" s="339"/>
      <c r="G50" s="339"/>
      <c r="H50" s="339"/>
      <c r="I50" s="339"/>
      <c r="J50" s="339"/>
      <c r="K50" s="339"/>
      <c r="L50" s="339"/>
      <c r="M50" s="339"/>
      <c r="N50" s="339"/>
      <c r="O50" s="339"/>
      <c r="P50" s="339"/>
      <c r="Q50" s="339"/>
      <c r="R50" s="339"/>
      <c r="S50" s="339"/>
      <c r="T50" s="339"/>
      <c r="U50" s="339"/>
      <c r="V50" s="339"/>
      <c r="W50" s="339"/>
      <c r="X50" s="339"/>
      <c r="Y50" s="339"/>
      <c r="Z50" s="339"/>
      <c r="AA50" s="339"/>
      <c r="AB50" s="339"/>
      <c r="AC50" s="339"/>
      <c r="AD50" s="339"/>
      <c r="AE50" s="339"/>
      <c r="AF50" s="339"/>
      <c r="AG50" s="339"/>
      <c r="AH50" s="339"/>
      <c r="AI50" s="339"/>
      <c r="AJ50" s="339"/>
      <c r="AK50" s="339"/>
      <c r="AL50" s="339"/>
      <c r="AM50" s="339"/>
      <c r="AN50" s="339"/>
      <c r="AO50" s="339"/>
      <c r="AP50" s="339"/>
      <c r="AQ50" s="339"/>
      <c r="AR50" s="339"/>
      <c r="AS50" s="339"/>
      <c r="AT50" s="339"/>
      <c r="AU50" s="339"/>
      <c r="AV50" s="339"/>
      <c r="AW50" s="339"/>
      <c r="AX50" s="339"/>
      <c r="AY50" s="339"/>
      <c r="AZ50" s="339"/>
      <c r="BA50" s="339"/>
      <c r="BB50" s="339"/>
      <c r="BC50" s="339"/>
      <c r="BD50" s="339"/>
      <c r="BE50" s="339"/>
      <c r="BF50" s="339"/>
      <c r="BG50" s="339"/>
      <c r="BH50" s="339"/>
      <c r="BI50" s="339"/>
      <c r="BJ50" s="339"/>
      <c r="BK50" s="339"/>
      <c r="BL50" s="339"/>
      <c r="BM50" s="339"/>
      <c r="BN50" s="339"/>
      <c r="BO50" s="339"/>
      <c r="BP50" s="339"/>
      <c r="BQ50" s="339"/>
      <c r="BR50" s="339"/>
      <c r="BS50" s="339"/>
      <c r="BT50" s="339"/>
      <c r="BU50" s="339"/>
      <c r="BV50" s="339"/>
      <c r="BW50" s="339"/>
      <c r="BX50" s="339"/>
      <c r="BY50" s="339"/>
      <c r="BZ50" s="339"/>
      <c r="CA50" s="339"/>
      <c r="CB50" s="339"/>
      <c r="CC50" s="339"/>
      <c r="CD50" s="339"/>
      <c r="CE50" s="339"/>
      <c r="CF50" s="339"/>
      <c r="CG50" s="339"/>
      <c r="CH50" s="339"/>
      <c r="CI50" s="339"/>
      <c r="CJ50" s="339"/>
      <c r="CK50" s="339"/>
      <c r="CL50" s="339"/>
      <c r="CM50" s="339"/>
      <c r="CN50" s="339"/>
      <c r="CO50" s="339"/>
      <c r="CP50" s="339"/>
      <c r="CQ50" s="339"/>
      <c r="CR50" s="339"/>
      <c r="CS50" s="339"/>
      <c r="CT50" s="339"/>
      <c r="CU50" s="339"/>
      <c r="CV50" s="339"/>
      <c r="CW50" s="339"/>
      <c r="CX50" s="339"/>
      <c r="CY50" s="339"/>
      <c r="CZ50" s="339"/>
      <c r="DA50" s="339"/>
      <c r="DB50" s="339"/>
      <c r="DC50" s="339"/>
      <c r="DD50" s="339"/>
      <c r="DE50" s="339"/>
      <c r="DF50" s="339"/>
      <c r="DG50" s="339"/>
      <c r="DH50" s="339"/>
      <c r="DI50" s="339"/>
    </row>
    <row r="51" spans="5:113" x14ac:dyDescent="0.2">
      <c r="E51" s="339" t="s">
        <v>143</v>
      </c>
      <c r="F51" s="339"/>
      <c r="G51" s="339"/>
      <c r="H51" s="339"/>
      <c r="I51" s="339"/>
      <c r="J51" s="339"/>
      <c r="K51" s="339"/>
      <c r="L51" s="339"/>
      <c r="M51" s="339"/>
      <c r="N51" s="339"/>
      <c r="O51" s="339"/>
      <c r="P51" s="339"/>
      <c r="Q51" s="339"/>
      <c r="R51" s="339"/>
      <c r="S51" s="339"/>
      <c r="T51" s="339"/>
      <c r="U51" s="339"/>
      <c r="V51" s="339"/>
      <c r="W51" s="339"/>
      <c r="X51" s="339"/>
      <c r="Y51" s="339"/>
      <c r="Z51" s="339"/>
      <c r="AA51" s="339"/>
      <c r="AB51" s="339"/>
      <c r="AC51" s="339"/>
      <c r="AD51" s="339"/>
      <c r="AE51" s="339"/>
      <c r="AF51" s="339"/>
      <c r="AG51" s="339"/>
      <c r="AH51" s="339"/>
      <c r="AI51" s="339"/>
      <c r="AJ51" s="339"/>
      <c r="AK51" s="339"/>
      <c r="AL51" s="339"/>
      <c r="AM51" s="339"/>
      <c r="AN51" s="339"/>
      <c r="AO51" s="339"/>
      <c r="AP51" s="339"/>
      <c r="AQ51" s="339"/>
      <c r="AR51" s="339"/>
      <c r="AS51" s="339"/>
      <c r="AT51" s="339"/>
      <c r="AU51" s="339"/>
      <c r="AV51" s="339"/>
      <c r="AW51" s="339"/>
      <c r="AX51" s="339"/>
      <c r="AY51" s="339"/>
      <c r="AZ51" s="339"/>
      <c r="BA51" s="339"/>
      <c r="BB51" s="339"/>
      <c r="BC51" s="339"/>
      <c r="BD51" s="339"/>
      <c r="BE51" s="339"/>
      <c r="BF51" s="339"/>
      <c r="BG51" s="339"/>
      <c r="BH51" s="339"/>
      <c r="BI51" s="339"/>
      <c r="BJ51" s="339"/>
      <c r="BK51" s="339"/>
      <c r="BL51" s="339"/>
      <c r="BM51" s="339"/>
      <c r="BN51" s="339"/>
      <c r="BO51" s="339"/>
      <c r="BP51" s="339"/>
      <c r="BQ51" s="339"/>
      <c r="BR51" s="339"/>
      <c r="BS51" s="339"/>
      <c r="BT51" s="339"/>
      <c r="BU51" s="339"/>
      <c r="BV51" s="339"/>
      <c r="BW51" s="339"/>
      <c r="BX51" s="339"/>
      <c r="BY51" s="339"/>
      <c r="BZ51" s="339"/>
      <c r="CA51" s="339"/>
      <c r="CB51" s="339"/>
      <c r="CC51" s="339"/>
      <c r="CD51" s="339"/>
      <c r="CE51" s="339"/>
      <c r="CF51" s="339"/>
      <c r="CG51" s="339"/>
      <c r="CH51" s="339"/>
      <c r="CI51" s="339"/>
      <c r="CJ51" s="339"/>
      <c r="CK51" s="339"/>
      <c r="CL51" s="339"/>
      <c r="CM51" s="339"/>
      <c r="CN51" s="339"/>
      <c r="CO51" s="339"/>
      <c r="CP51" s="339"/>
      <c r="CQ51" s="339"/>
      <c r="CR51" s="339"/>
      <c r="CS51" s="339"/>
      <c r="CT51" s="339"/>
      <c r="CU51" s="339"/>
      <c r="CV51" s="339"/>
      <c r="CW51" s="339"/>
      <c r="CX51" s="339"/>
      <c r="CY51" s="339"/>
      <c r="CZ51" s="339"/>
      <c r="DA51" s="339"/>
      <c r="DB51" s="339"/>
      <c r="DC51" s="339"/>
      <c r="DD51" s="339"/>
      <c r="DE51" s="339"/>
      <c r="DF51" s="339"/>
      <c r="DG51" s="339"/>
      <c r="DH51" s="339"/>
      <c r="DI51" s="339"/>
    </row>
    <row r="52" spans="5:113" x14ac:dyDescent="0.2">
      <c r="E52" s="339" t="s">
        <v>144</v>
      </c>
      <c r="F52" s="339"/>
      <c r="G52" s="339"/>
      <c r="H52" s="339"/>
      <c r="I52" s="339"/>
      <c r="J52" s="339"/>
      <c r="K52" s="339"/>
      <c r="L52" s="339"/>
      <c r="M52" s="339"/>
      <c r="N52" s="339"/>
      <c r="O52" s="339"/>
      <c r="P52" s="339"/>
      <c r="Q52" s="339"/>
      <c r="R52" s="339"/>
      <c r="S52" s="339"/>
      <c r="T52" s="339"/>
      <c r="U52" s="339"/>
      <c r="V52" s="339"/>
      <c r="W52" s="339"/>
      <c r="X52" s="339"/>
      <c r="Y52" s="339"/>
      <c r="Z52" s="339"/>
      <c r="AA52" s="339"/>
      <c r="AB52" s="339"/>
      <c r="AC52" s="339"/>
      <c r="AD52" s="339"/>
      <c r="AE52" s="339"/>
      <c r="AF52" s="339"/>
      <c r="AG52" s="339"/>
      <c r="AH52" s="339"/>
      <c r="AI52" s="339"/>
      <c r="AJ52" s="339"/>
      <c r="AK52" s="339"/>
      <c r="AL52" s="339"/>
      <c r="AM52" s="339"/>
      <c r="AN52" s="339"/>
      <c r="AO52" s="339"/>
      <c r="AP52" s="339"/>
      <c r="AQ52" s="339"/>
      <c r="AR52" s="339"/>
      <c r="AS52" s="339"/>
      <c r="AT52" s="339"/>
      <c r="AU52" s="339"/>
      <c r="AV52" s="339"/>
      <c r="AW52" s="339"/>
      <c r="AX52" s="339"/>
      <c r="AY52" s="339"/>
      <c r="AZ52" s="339"/>
      <c r="BA52" s="339"/>
      <c r="BB52" s="339"/>
      <c r="BC52" s="339"/>
      <c r="BD52" s="339"/>
      <c r="BE52" s="339"/>
      <c r="BF52" s="339"/>
      <c r="BG52" s="339"/>
      <c r="BH52" s="339"/>
      <c r="BI52" s="339"/>
      <c r="BJ52" s="339"/>
      <c r="BK52" s="339"/>
      <c r="BL52" s="339"/>
      <c r="BM52" s="339"/>
      <c r="BN52" s="339"/>
      <c r="BO52" s="339"/>
      <c r="BP52" s="339"/>
      <c r="BQ52" s="339"/>
      <c r="BR52" s="339"/>
      <c r="BS52" s="339"/>
      <c r="BT52" s="339"/>
      <c r="BU52" s="339"/>
      <c r="BV52" s="339"/>
      <c r="BW52" s="339"/>
      <c r="BX52" s="339"/>
      <c r="BY52" s="339"/>
      <c r="BZ52" s="339"/>
      <c r="CA52" s="339"/>
      <c r="CB52" s="339"/>
      <c r="CC52" s="339"/>
      <c r="CD52" s="339"/>
      <c r="CE52" s="339"/>
      <c r="CF52" s="339"/>
      <c r="CG52" s="339"/>
      <c r="CH52" s="339"/>
      <c r="CI52" s="339"/>
      <c r="CJ52" s="339"/>
      <c r="CK52" s="339"/>
      <c r="CL52" s="339"/>
      <c r="CM52" s="339"/>
      <c r="CN52" s="339"/>
      <c r="CO52" s="339"/>
      <c r="CP52" s="339"/>
      <c r="CQ52" s="339"/>
      <c r="CR52" s="339"/>
      <c r="CS52" s="339"/>
      <c r="CT52" s="339"/>
      <c r="CU52" s="339"/>
      <c r="CV52" s="339"/>
      <c r="CW52" s="339"/>
      <c r="CX52" s="339"/>
      <c r="CY52" s="339"/>
      <c r="CZ52" s="339"/>
      <c r="DA52" s="339"/>
      <c r="DB52" s="339"/>
      <c r="DC52" s="339"/>
      <c r="DD52" s="339"/>
      <c r="DE52" s="339"/>
      <c r="DF52" s="339"/>
      <c r="DG52" s="339"/>
      <c r="DH52" s="339"/>
      <c r="DI52" s="339"/>
    </row>
    <row r="53" spans="5:113" x14ac:dyDescent="0.2">
      <c r="E53" s="339" t="s">
        <v>145</v>
      </c>
      <c r="F53" s="339"/>
      <c r="G53" s="339"/>
      <c r="H53" s="339"/>
      <c r="I53" s="339"/>
      <c r="J53" s="339"/>
      <c r="K53" s="339"/>
      <c r="L53" s="339"/>
      <c r="M53" s="339"/>
      <c r="N53" s="339"/>
      <c r="O53" s="339"/>
      <c r="P53" s="339"/>
      <c r="Q53" s="339"/>
      <c r="R53" s="339"/>
      <c r="S53" s="339"/>
      <c r="T53" s="339"/>
      <c r="U53" s="339"/>
      <c r="V53" s="339"/>
      <c r="W53" s="339"/>
      <c r="X53" s="339"/>
      <c r="Y53" s="339"/>
      <c r="Z53" s="339"/>
      <c r="AA53" s="339"/>
      <c r="AB53" s="339"/>
      <c r="AC53" s="339"/>
      <c r="AD53" s="339"/>
      <c r="AE53" s="339"/>
      <c r="AF53" s="339"/>
      <c r="AG53" s="339"/>
      <c r="AH53" s="339"/>
      <c r="AI53" s="339"/>
      <c r="AJ53" s="339"/>
      <c r="AK53" s="339"/>
      <c r="AL53" s="339"/>
      <c r="AM53" s="339"/>
      <c r="AN53" s="339"/>
      <c r="AO53" s="339"/>
      <c r="AP53" s="339"/>
      <c r="AQ53" s="339"/>
      <c r="AR53" s="339"/>
      <c r="AS53" s="339"/>
      <c r="AT53" s="339"/>
      <c r="AU53" s="339"/>
      <c r="AV53" s="339"/>
      <c r="AW53" s="339"/>
      <c r="AX53" s="339"/>
      <c r="AY53" s="339"/>
      <c r="AZ53" s="339"/>
      <c r="BA53" s="339"/>
      <c r="BB53" s="339"/>
      <c r="BC53" s="339"/>
      <c r="BD53" s="339"/>
      <c r="BE53" s="339"/>
      <c r="BF53" s="339"/>
      <c r="BG53" s="339"/>
      <c r="BH53" s="339"/>
      <c r="BI53" s="339"/>
      <c r="BJ53" s="339"/>
      <c r="BK53" s="339"/>
      <c r="BL53" s="339"/>
      <c r="BM53" s="339"/>
      <c r="BN53" s="339"/>
      <c r="BO53" s="339"/>
      <c r="BP53" s="339"/>
      <c r="BQ53" s="339"/>
      <c r="BR53" s="339"/>
      <c r="BS53" s="339"/>
      <c r="BT53" s="339"/>
      <c r="BU53" s="339"/>
      <c r="BV53" s="339"/>
      <c r="BW53" s="339"/>
      <c r="BX53" s="339"/>
      <c r="BY53" s="339"/>
      <c r="BZ53" s="339"/>
      <c r="CA53" s="339"/>
      <c r="CB53" s="339"/>
      <c r="CC53" s="339"/>
      <c r="CD53" s="339"/>
      <c r="CE53" s="339"/>
      <c r="CF53" s="339"/>
      <c r="CG53" s="339"/>
      <c r="CH53" s="339"/>
      <c r="CI53" s="339"/>
      <c r="CJ53" s="339"/>
      <c r="CK53" s="339"/>
      <c r="CL53" s="339"/>
      <c r="CM53" s="339"/>
      <c r="CN53" s="339"/>
      <c r="CO53" s="339"/>
      <c r="CP53" s="339"/>
      <c r="CQ53" s="339"/>
      <c r="CR53" s="339"/>
      <c r="CS53" s="339"/>
      <c r="CT53" s="339"/>
      <c r="CU53" s="339"/>
      <c r="CV53" s="339"/>
      <c r="CW53" s="339"/>
      <c r="CX53" s="339"/>
      <c r="CY53" s="339"/>
      <c r="CZ53" s="339"/>
      <c r="DA53" s="339"/>
      <c r="DB53" s="339"/>
      <c r="DC53" s="339"/>
      <c r="DD53" s="339"/>
      <c r="DE53" s="339"/>
      <c r="DF53" s="339"/>
      <c r="DG53" s="339"/>
      <c r="DH53" s="339"/>
      <c r="DI53" s="339"/>
    </row>
    <row r="54" spans="5:113" x14ac:dyDescent="0.2"/>
    <row r="55" spans="5:113" x14ac:dyDescent="0.2"/>
    <row r="56" spans="5:113" x14ac:dyDescent="0.2"/>
  </sheetData>
  <sheetProtection algorithmName="SHA-512" hashValue="O7ae7isGBA5Jfq7KtXLudI2KQpwYvG044BHk6MiSCUT2CHxrmqIMEcG+3CJY0j2+fsmB56NrsdqnKAbKFBYzJA==" saltValue="pOl3TT8OR5GVQ0CqmHDbm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Q34:DE34"/>
    <mergeCell ref="DG34:DH34"/>
    <mergeCell ref="C35:D35"/>
    <mergeCell ref="E35:S35"/>
    <mergeCell ref="U35:V35"/>
    <mergeCell ref="W35:AK35"/>
    <mergeCell ref="AM35:AN35"/>
    <mergeCell ref="AO35:BC35"/>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6:CM36"/>
    <mergeCell ref="CO36:CP36"/>
    <mergeCell ref="CQ36:DE36"/>
    <mergeCell ref="DG36:DH36"/>
    <mergeCell ref="C37:D37"/>
    <mergeCell ref="E37:S37"/>
    <mergeCell ref="U37:V37"/>
    <mergeCell ref="W37:AK37"/>
    <mergeCell ref="AM37:AN37"/>
    <mergeCell ref="AO37:BC37"/>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8:CM38"/>
    <mergeCell ref="CO38:CP38"/>
    <mergeCell ref="CQ38:DE38"/>
    <mergeCell ref="DG38:DH38"/>
    <mergeCell ref="C39:D39"/>
    <mergeCell ref="E39:S39"/>
    <mergeCell ref="U39:V39"/>
    <mergeCell ref="W39:AK39"/>
    <mergeCell ref="AM39:AN39"/>
    <mergeCell ref="AO39:BC39"/>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40:CM40"/>
    <mergeCell ref="CO40:CP40"/>
    <mergeCell ref="CQ40:DE40"/>
    <mergeCell ref="DG40:DH40"/>
    <mergeCell ref="C41:D41"/>
    <mergeCell ref="E41:S41"/>
    <mergeCell ref="U41:V41"/>
    <mergeCell ref="W41:AK41"/>
    <mergeCell ref="AM41:AN41"/>
    <mergeCell ref="AO41:BC41"/>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2:CM42"/>
    <mergeCell ref="CO42:CP42"/>
    <mergeCell ref="CQ42:DE42"/>
    <mergeCell ref="DG42:DH42"/>
    <mergeCell ref="C43:D43"/>
    <mergeCell ref="E43:S43"/>
    <mergeCell ref="U43:V43"/>
    <mergeCell ref="W43:AK43"/>
    <mergeCell ref="AM43:AN43"/>
    <mergeCell ref="AO43:BC43"/>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17" customWidth="1"/>
    <col min="2" max="2" width="11" style="217" customWidth="1"/>
    <col min="3" max="3" width="17" style="217" customWidth="1"/>
    <col min="4" max="5" width="16.6328125" style="217" customWidth="1"/>
    <col min="6" max="15" width="15" style="217" customWidth="1"/>
    <col min="16" max="16" width="24" style="217" customWidth="1"/>
    <col min="17" max="16384" width="0" style="217" hidden="1"/>
  </cols>
  <sheetData>
    <row r="1" spans="1:16" ht="16.5" customHeight="1" x14ac:dyDescent="0.2">
      <c r="A1" s="216"/>
      <c r="B1" s="216"/>
      <c r="C1" s="216"/>
      <c r="D1" s="216"/>
      <c r="E1" s="216"/>
      <c r="F1" s="216"/>
      <c r="G1" s="216"/>
      <c r="H1" s="216"/>
      <c r="I1" s="216"/>
      <c r="J1" s="216"/>
      <c r="K1" s="216"/>
      <c r="L1" s="216"/>
      <c r="M1" s="216"/>
      <c r="N1" s="216"/>
      <c r="O1" s="216"/>
      <c r="P1" s="216"/>
    </row>
    <row r="2" spans="1:16" ht="16.5" customHeight="1" x14ac:dyDescent="0.2">
      <c r="A2" s="216"/>
      <c r="B2" s="216"/>
      <c r="C2" s="216"/>
      <c r="D2" s="216"/>
      <c r="E2" s="216"/>
      <c r="F2" s="216"/>
      <c r="G2" s="216"/>
      <c r="H2" s="216"/>
      <c r="I2" s="216"/>
      <c r="J2" s="216"/>
      <c r="K2" s="216"/>
      <c r="L2" s="216"/>
      <c r="M2" s="216"/>
      <c r="N2" s="216"/>
      <c r="O2" s="216"/>
      <c r="P2" s="216"/>
    </row>
    <row r="3" spans="1:16" ht="16.5" customHeight="1" x14ac:dyDescent="0.2">
      <c r="A3" s="216"/>
      <c r="B3" s="216"/>
      <c r="C3" s="216"/>
      <c r="D3" s="216"/>
      <c r="E3" s="216"/>
      <c r="F3" s="216"/>
      <c r="G3" s="216"/>
      <c r="H3" s="216"/>
      <c r="I3" s="216"/>
      <c r="J3" s="216"/>
      <c r="K3" s="216"/>
      <c r="L3" s="216"/>
      <c r="M3" s="216"/>
      <c r="N3" s="216"/>
      <c r="O3" s="216"/>
      <c r="P3" s="216"/>
    </row>
    <row r="4" spans="1:16" ht="16.5" customHeight="1" x14ac:dyDescent="0.2">
      <c r="A4" s="216"/>
      <c r="B4" s="216"/>
      <c r="C4" s="216"/>
      <c r="D4" s="216"/>
      <c r="E4" s="216"/>
      <c r="F4" s="216"/>
      <c r="G4" s="216"/>
      <c r="H4" s="216"/>
      <c r="I4" s="216"/>
      <c r="J4" s="216"/>
      <c r="K4" s="216"/>
      <c r="L4" s="216"/>
      <c r="M4" s="216"/>
      <c r="N4" s="216"/>
      <c r="O4" s="216"/>
      <c r="P4" s="216"/>
    </row>
    <row r="5" spans="1:16" ht="16.5" customHeight="1" x14ac:dyDescent="0.2">
      <c r="A5" s="216"/>
      <c r="B5" s="216"/>
      <c r="C5" s="216"/>
      <c r="D5" s="216"/>
      <c r="E5" s="216"/>
      <c r="F5" s="216"/>
      <c r="G5" s="216"/>
      <c r="H5" s="216"/>
      <c r="I5" s="216"/>
      <c r="J5" s="216"/>
      <c r="K5" s="216"/>
      <c r="L5" s="216"/>
      <c r="M5" s="216"/>
      <c r="N5" s="216"/>
      <c r="O5" s="216"/>
      <c r="P5" s="216"/>
    </row>
    <row r="6" spans="1:16" ht="16.5" customHeight="1" x14ac:dyDescent="0.2">
      <c r="A6" s="216"/>
      <c r="B6" s="216"/>
      <c r="C6" s="216"/>
      <c r="D6" s="216"/>
      <c r="E6" s="216"/>
      <c r="F6" s="216"/>
      <c r="G6" s="216"/>
      <c r="H6" s="216"/>
      <c r="I6" s="216"/>
      <c r="J6" s="216"/>
      <c r="K6" s="216"/>
      <c r="L6" s="216"/>
      <c r="M6" s="216"/>
      <c r="N6" s="216"/>
      <c r="O6" s="216"/>
      <c r="P6" s="216"/>
    </row>
    <row r="7" spans="1:16" ht="16.5" customHeight="1" x14ac:dyDescent="0.2">
      <c r="A7" s="216"/>
      <c r="B7" s="216"/>
      <c r="C7" s="216"/>
      <c r="D7" s="216"/>
      <c r="E7" s="216"/>
      <c r="F7" s="216"/>
      <c r="G7" s="216"/>
      <c r="H7" s="216"/>
      <c r="I7" s="216"/>
      <c r="J7" s="216"/>
      <c r="K7" s="216"/>
      <c r="L7" s="216"/>
      <c r="M7" s="216"/>
      <c r="N7" s="216"/>
      <c r="O7" s="216"/>
      <c r="P7" s="216"/>
    </row>
    <row r="8" spans="1:16" ht="16.5" customHeight="1" x14ac:dyDescent="0.2">
      <c r="A8" s="216"/>
      <c r="B8" s="216"/>
      <c r="C8" s="216"/>
      <c r="D8" s="216"/>
      <c r="E8" s="216"/>
      <c r="F8" s="216"/>
      <c r="G8" s="216"/>
      <c r="H8" s="216"/>
      <c r="I8" s="216"/>
      <c r="J8" s="216"/>
      <c r="K8" s="216"/>
      <c r="L8" s="216"/>
      <c r="M8" s="216"/>
      <c r="N8" s="216"/>
      <c r="O8" s="216"/>
      <c r="P8" s="216"/>
    </row>
    <row r="9" spans="1:16" ht="16.5" customHeight="1" x14ac:dyDescent="0.2">
      <c r="A9" s="216"/>
      <c r="B9" s="216"/>
      <c r="C9" s="216"/>
      <c r="D9" s="216"/>
      <c r="E9" s="216"/>
      <c r="F9" s="216"/>
      <c r="G9" s="216"/>
      <c r="H9" s="216"/>
      <c r="I9" s="216"/>
      <c r="J9" s="216"/>
      <c r="K9" s="216"/>
      <c r="L9" s="216"/>
      <c r="M9" s="216"/>
      <c r="N9" s="216"/>
      <c r="O9" s="216"/>
      <c r="P9" s="216"/>
    </row>
    <row r="10" spans="1:16" ht="16.5" customHeight="1" x14ac:dyDescent="0.2">
      <c r="A10" s="216"/>
      <c r="B10" s="216"/>
      <c r="C10" s="216"/>
      <c r="D10" s="216"/>
      <c r="E10" s="216"/>
      <c r="F10" s="216"/>
      <c r="G10" s="216"/>
      <c r="H10" s="216"/>
      <c r="I10" s="216"/>
      <c r="J10" s="216"/>
      <c r="K10" s="216"/>
      <c r="L10" s="216"/>
      <c r="M10" s="216"/>
      <c r="N10" s="216"/>
      <c r="O10" s="216"/>
      <c r="P10" s="216"/>
    </row>
    <row r="11" spans="1:16" ht="16.5" customHeight="1" x14ac:dyDescent="0.2">
      <c r="A11" s="216"/>
      <c r="B11" s="216"/>
      <c r="C11" s="216"/>
      <c r="D11" s="216"/>
      <c r="E11" s="216"/>
      <c r="F11" s="216"/>
      <c r="G11" s="216"/>
      <c r="H11" s="216"/>
      <c r="I11" s="216"/>
      <c r="J11" s="216"/>
      <c r="K11" s="216"/>
      <c r="L11" s="216"/>
      <c r="M11" s="216"/>
      <c r="N11" s="216"/>
      <c r="O11" s="216"/>
      <c r="P11" s="216"/>
    </row>
    <row r="12" spans="1:16" ht="16.5" customHeight="1" x14ac:dyDescent="0.2">
      <c r="A12" s="216"/>
      <c r="B12" s="216"/>
      <c r="C12" s="216"/>
      <c r="D12" s="216"/>
      <c r="E12" s="216"/>
      <c r="F12" s="216"/>
      <c r="G12" s="216"/>
      <c r="H12" s="216"/>
      <c r="I12" s="216"/>
      <c r="J12" s="216"/>
      <c r="K12" s="216"/>
      <c r="L12" s="216"/>
      <c r="M12" s="216"/>
      <c r="N12" s="216"/>
      <c r="O12" s="216"/>
      <c r="P12" s="216"/>
    </row>
    <row r="13" spans="1:16" ht="16.5" customHeight="1" x14ac:dyDescent="0.2">
      <c r="A13" s="216"/>
      <c r="B13" s="216"/>
      <c r="C13" s="216"/>
      <c r="D13" s="216"/>
      <c r="E13" s="216"/>
      <c r="F13" s="216"/>
      <c r="G13" s="216"/>
      <c r="H13" s="216"/>
      <c r="I13" s="216"/>
      <c r="J13" s="216"/>
      <c r="K13" s="216"/>
      <c r="L13" s="216"/>
      <c r="M13" s="216"/>
      <c r="N13" s="216"/>
      <c r="O13" s="216"/>
      <c r="P13" s="216"/>
    </row>
    <row r="14" spans="1:16" ht="16.5" customHeight="1" x14ac:dyDescent="0.2">
      <c r="A14" s="216"/>
      <c r="B14" s="216"/>
      <c r="C14" s="216"/>
      <c r="D14" s="216"/>
      <c r="E14" s="216"/>
      <c r="F14" s="216"/>
      <c r="G14" s="216"/>
      <c r="H14" s="216"/>
      <c r="I14" s="216"/>
      <c r="J14" s="216"/>
      <c r="K14" s="216"/>
      <c r="L14" s="216"/>
      <c r="M14" s="216"/>
      <c r="N14" s="216"/>
      <c r="O14" s="216"/>
      <c r="P14" s="216"/>
    </row>
    <row r="15" spans="1:16" ht="16.5" customHeight="1" x14ac:dyDescent="0.2">
      <c r="A15" s="216"/>
      <c r="B15" s="216"/>
      <c r="C15" s="216"/>
      <c r="D15" s="216"/>
      <c r="E15" s="216"/>
      <c r="F15" s="216"/>
      <c r="G15" s="216"/>
      <c r="H15" s="216"/>
      <c r="I15" s="216"/>
      <c r="J15" s="216"/>
      <c r="K15" s="216"/>
      <c r="L15" s="216"/>
      <c r="M15" s="216"/>
      <c r="N15" s="216"/>
      <c r="O15" s="216"/>
      <c r="P15" s="216"/>
    </row>
    <row r="16" spans="1:16" ht="16.5" customHeight="1" x14ac:dyDescent="0.2">
      <c r="A16" s="216"/>
      <c r="B16" s="216"/>
      <c r="C16" s="216"/>
      <c r="D16" s="216"/>
      <c r="E16" s="216"/>
      <c r="F16" s="216"/>
      <c r="G16" s="216"/>
      <c r="H16" s="216"/>
      <c r="I16" s="216"/>
      <c r="J16" s="216"/>
      <c r="K16" s="216"/>
      <c r="L16" s="216"/>
      <c r="M16" s="216"/>
      <c r="N16" s="216"/>
      <c r="O16" s="216"/>
      <c r="P16" s="216"/>
    </row>
    <row r="17" spans="1:16" ht="16.5" customHeight="1" x14ac:dyDescent="0.2">
      <c r="A17" s="216"/>
      <c r="B17" s="216"/>
      <c r="C17" s="216"/>
      <c r="D17" s="216"/>
      <c r="E17" s="216"/>
      <c r="F17" s="216"/>
      <c r="G17" s="216"/>
      <c r="H17" s="216"/>
      <c r="I17" s="216"/>
      <c r="J17" s="216"/>
      <c r="K17" s="216"/>
      <c r="L17" s="216"/>
      <c r="M17" s="216"/>
      <c r="N17" s="216"/>
      <c r="O17" s="216"/>
      <c r="P17" s="216"/>
    </row>
    <row r="18" spans="1:16" ht="16.5" customHeight="1" x14ac:dyDescent="0.2">
      <c r="A18" s="216"/>
      <c r="B18" s="216"/>
      <c r="C18" s="216"/>
      <c r="D18" s="216"/>
      <c r="E18" s="216"/>
      <c r="F18" s="216"/>
      <c r="G18" s="216"/>
      <c r="H18" s="216"/>
      <c r="I18" s="216"/>
      <c r="J18" s="216"/>
      <c r="K18" s="216"/>
      <c r="L18" s="216"/>
      <c r="M18" s="216"/>
      <c r="N18" s="216"/>
      <c r="O18" s="216"/>
      <c r="P18" s="216"/>
    </row>
    <row r="19" spans="1:16" ht="16.5" customHeight="1" x14ac:dyDescent="0.2">
      <c r="A19" s="216"/>
      <c r="B19" s="216"/>
      <c r="C19" s="216"/>
      <c r="D19" s="216"/>
      <c r="E19" s="216"/>
      <c r="F19" s="216"/>
      <c r="G19" s="216"/>
      <c r="H19" s="216"/>
      <c r="I19" s="216"/>
      <c r="J19" s="216"/>
      <c r="K19" s="216"/>
      <c r="L19" s="216"/>
      <c r="M19" s="216"/>
      <c r="N19" s="216"/>
      <c r="O19" s="216"/>
      <c r="P19" s="216"/>
    </row>
    <row r="20" spans="1:16" ht="16.5" customHeight="1" x14ac:dyDescent="0.2">
      <c r="A20" s="216"/>
      <c r="B20" s="216"/>
      <c r="C20" s="216"/>
      <c r="D20" s="216"/>
      <c r="E20" s="216"/>
      <c r="F20" s="216"/>
      <c r="G20" s="216"/>
      <c r="H20" s="216"/>
      <c r="I20" s="216"/>
      <c r="J20" s="216"/>
      <c r="K20" s="216"/>
      <c r="L20" s="216"/>
      <c r="M20" s="216"/>
      <c r="N20" s="216"/>
      <c r="O20" s="216"/>
      <c r="P20" s="216"/>
    </row>
    <row r="21" spans="1:16" ht="16.5" customHeight="1" x14ac:dyDescent="0.2">
      <c r="A21" s="216"/>
      <c r="B21" s="216"/>
      <c r="C21" s="216"/>
      <c r="D21" s="216"/>
      <c r="E21" s="216"/>
      <c r="F21" s="216"/>
      <c r="G21" s="216"/>
      <c r="H21" s="216"/>
      <c r="I21" s="216"/>
      <c r="J21" s="216"/>
      <c r="K21" s="216"/>
      <c r="L21" s="216"/>
      <c r="M21" s="216"/>
      <c r="N21" s="216"/>
      <c r="O21" s="216"/>
      <c r="P21" s="216"/>
    </row>
    <row r="22" spans="1:16" ht="16.5" customHeight="1" x14ac:dyDescent="0.2">
      <c r="A22" s="216"/>
      <c r="B22" s="216"/>
      <c r="C22" s="216"/>
      <c r="D22" s="216"/>
      <c r="E22" s="216"/>
      <c r="F22" s="216"/>
      <c r="G22" s="216"/>
      <c r="H22" s="216"/>
      <c r="I22" s="216"/>
      <c r="J22" s="216"/>
      <c r="K22" s="216"/>
      <c r="L22" s="216"/>
      <c r="M22" s="216"/>
      <c r="N22" s="216"/>
      <c r="O22" s="216"/>
      <c r="P22" s="216"/>
    </row>
    <row r="23" spans="1:16" ht="16.5" customHeight="1" x14ac:dyDescent="0.2">
      <c r="A23" s="216"/>
      <c r="B23" s="216"/>
      <c r="C23" s="216"/>
      <c r="D23" s="216"/>
      <c r="E23" s="216"/>
      <c r="F23" s="216"/>
      <c r="G23" s="216"/>
      <c r="H23" s="216"/>
      <c r="I23" s="216"/>
      <c r="J23" s="216"/>
      <c r="K23" s="216"/>
      <c r="L23" s="216"/>
      <c r="M23" s="216"/>
      <c r="N23" s="216"/>
      <c r="O23" s="216"/>
      <c r="P23" s="216"/>
    </row>
    <row r="24" spans="1:16" ht="16.5" customHeight="1" x14ac:dyDescent="0.2">
      <c r="A24" s="216"/>
      <c r="B24" s="216"/>
      <c r="C24" s="216"/>
      <c r="D24" s="216"/>
      <c r="E24" s="216"/>
      <c r="F24" s="216"/>
      <c r="G24" s="216"/>
      <c r="H24" s="216"/>
      <c r="I24" s="216"/>
      <c r="J24" s="216"/>
      <c r="K24" s="216"/>
      <c r="L24" s="216"/>
      <c r="M24" s="216"/>
      <c r="N24" s="216"/>
      <c r="O24" s="216"/>
      <c r="P24" s="216"/>
    </row>
    <row r="25" spans="1:16" ht="16.5" customHeight="1" x14ac:dyDescent="0.2">
      <c r="A25" s="216"/>
      <c r="B25" s="216"/>
      <c r="C25" s="216"/>
      <c r="D25" s="216"/>
      <c r="E25" s="216"/>
      <c r="F25" s="216"/>
      <c r="G25" s="216"/>
      <c r="H25" s="216"/>
      <c r="I25" s="216"/>
      <c r="J25" s="216"/>
      <c r="K25" s="216"/>
      <c r="L25" s="216"/>
      <c r="M25" s="216"/>
      <c r="N25" s="216"/>
      <c r="O25" s="216"/>
      <c r="P25" s="216"/>
    </row>
    <row r="26" spans="1:16" ht="16.5" customHeight="1" x14ac:dyDescent="0.2">
      <c r="A26" s="216"/>
      <c r="B26" s="216"/>
      <c r="C26" s="216"/>
      <c r="D26" s="216"/>
      <c r="E26" s="216"/>
      <c r="F26" s="216"/>
      <c r="G26" s="216"/>
      <c r="H26" s="216"/>
      <c r="I26" s="216"/>
      <c r="J26" s="216"/>
      <c r="K26" s="216"/>
      <c r="L26" s="216"/>
      <c r="M26" s="216"/>
      <c r="N26" s="216"/>
      <c r="O26" s="216"/>
      <c r="P26" s="216"/>
    </row>
    <row r="27" spans="1:16" ht="16.5" customHeight="1" x14ac:dyDescent="0.2">
      <c r="A27" s="216"/>
      <c r="B27" s="216"/>
      <c r="C27" s="216"/>
      <c r="D27" s="216"/>
      <c r="E27" s="216"/>
      <c r="F27" s="216"/>
      <c r="G27" s="216"/>
      <c r="H27" s="216"/>
      <c r="I27" s="216"/>
      <c r="J27" s="216"/>
      <c r="K27" s="216"/>
      <c r="L27" s="216"/>
      <c r="M27" s="216"/>
      <c r="N27" s="216"/>
      <c r="O27" s="216"/>
      <c r="P27" s="216"/>
    </row>
    <row r="28" spans="1:16" ht="16.5" customHeight="1" x14ac:dyDescent="0.2">
      <c r="A28" s="216"/>
      <c r="B28" s="216"/>
      <c r="C28" s="216"/>
      <c r="D28" s="216"/>
      <c r="E28" s="216"/>
      <c r="F28" s="216"/>
      <c r="G28" s="216"/>
      <c r="H28" s="216"/>
      <c r="I28" s="216"/>
      <c r="J28" s="216"/>
      <c r="K28" s="216"/>
      <c r="L28" s="216"/>
      <c r="M28" s="216"/>
      <c r="N28" s="216"/>
      <c r="O28" s="216"/>
      <c r="P28" s="216"/>
    </row>
    <row r="29" spans="1:16" ht="16.5" customHeight="1" x14ac:dyDescent="0.2">
      <c r="A29" s="216"/>
      <c r="B29" s="216"/>
      <c r="C29" s="216"/>
      <c r="D29" s="216"/>
      <c r="E29" s="216"/>
      <c r="F29" s="216"/>
      <c r="G29" s="216"/>
      <c r="H29" s="216"/>
      <c r="I29" s="216"/>
      <c r="J29" s="216"/>
      <c r="K29" s="216"/>
      <c r="L29" s="216"/>
      <c r="M29" s="216"/>
      <c r="N29" s="216"/>
      <c r="O29" s="216"/>
      <c r="P29" s="216"/>
    </row>
    <row r="30" spans="1:16" ht="16.5" customHeight="1" x14ac:dyDescent="0.2">
      <c r="A30" s="216"/>
      <c r="B30" s="216"/>
      <c r="C30" s="216"/>
      <c r="D30" s="216"/>
      <c r="E30" s="216"/>
      <c r="F30" s="216"/>
      <c r="G30" s="216"/>
      <c r="H30" s="216"/>
      <c r="I30" s="216"/>
      <c r="J30" s="216"/>
      <c r="K30" s="216"/>
      <c r="L30" s="216"/>
      <c r="M30" s="216"/>
      <c r="N30" s="216"/>
      <c r="O30" s="216"/>
      <c r="P30" s="216"/>
    </row>
    <row r="31" spans="1:16" ht="16.5" customHeight="1" x14ac:dyDescent="0.2">
      <c r="A31" s="216"/>
      <c r="B31" s="216"/>
      <c r="C31" s="216"/>
      <c r="D31" s="216"/>
      <c r="E31" s="216"/>
      <c r="F31" s="216"/>
      <c r="G31" s="216"/>
      <c r="H31" s="216"/>
      <c r="I31" s="216"/>
      <c r="J31" s="216"/>
      <c r="K31" s="216"/>
      <c r="L31" s="216"/>
      <c r="M31" s="216"/>
      <c r="N31" s="216"/>
      <c r="O31" s="216"/>
      <c r="P31" s="216"/>
    </row>
    <row r="32" spans="1:16" ht="31.5" customHeight="1" thickBot="1" x14ac:dyDescent="0.25">
      <c r="A32" s="216"/>
      <c r="B32" s="216"/>
      <c r="C32" s="216"/>
      <c r="D32" s="216"/>
      <c r="E32" s="216"/>
      <c r="F32" s="216"/>
      <c r="G32" s="216"/>
      <c r="H32" s="216"/>
      <c r="I32" s="216"/>
      <c r="J32" s="218" t="s">
        <v>484</v>
      </c>
      <c r="K32" s="216"/>
      <c r="L32" s="216"/>
      <c r="M32" s="216"/>
      <c r="N32" s="216"/>
      <c r="O32" s="216"/>
      <c r="P32" s="216"/>
    </row>
    <row r="33" spans="1:16" ht="39" customHeight="1" thickBot="1" x14ac:dyDescent="0.3">
      <c r="A33" s="216"/>
      <c r="B33" s="219" t="s">
        <v>492</v>
      </c>
      <c r="C33" s="220"/>
      <c r="D33" s="220"/>
      <c r="E33" s="221" t="s">
        <v>485</v>
      </c>
      <c r="F33" s="222" t="s">
        <v>3</v>
      </c>
      <c r="G33" s="223" t="s">
        <v>4</v>
      </c>
      <c r="H33" s="223" t="s">
        <v>5</v>
      </c>
      <c r="I33" s="223" t="s">
        <v>6</v>
      </c>
      <c r="J33" s="224" t="s">
        <v>7</v>
      </c>
      <c r="K33" s="216"/>
      <c r="L33" s="216"/>
      <c r="M33" s="216"/>
      <c r="N33" s="216"/>
      <c r="O33" s="216"/>
      <c r="P33" s="216"/>
    </row>
    <row r="34" spans="1:16" ht="39" customHeight="1" x14ac:dyDescent="0.2">
      <c r="A34" s="216"/>
      <c r="B34" s="225"/>
      <c r="C34" s="1124" t="s">
        <v>493</v>
      </c>
      <c r="D34" s="1124"/>
      <c r="E34" s="1125"/>
      <c r="F34" s="226">
        <v>8.92</v>
      </c>
      <c r="G34" s="227">
        <v>6.9</v>
      </c>
      <c r="H34" s="227">
        <v>11.45</v>
      </c>
      <c r="I34" s="227">
        <v>11.06</v>
      </c>
      <c r="J34" s="228">
        <v>10.23</v>
      </c>
      <c r="K34" s="216"/>
      <c r="L34" s="216"/>
      <c r="M34" s="216"/>
      <c r="N34" s="216"/>
      <c r="O34" s="216"/>
      <c r="P34" s="216"/>
    </row>
    <row r="35" spans="1:16" ht="39" customHeight="1" x14ac:dyDescent="0.2">
      <c r="A35" s="216"/>
      <c r="B35" s="229"/>
      <c r="C35" s="1120" t="s">
        <v>494</v>
      </c>
      <c r="D35" s="1120"/>
      <c r="E35" s="1121"/>
      <c r="F35" s="230">
        <v>2.5499999999999998</v>
      </c>
      <c r="G35" s="231">
        <v>3.47</v>
      </c>
      <c r="H35" s="231">
        <v>4.47</v>
      </c>
      <c r="I35" s="231">
        <v>5.32</v>
      </c>
      <c r="J35" s="232">
        <v>6.1</v>
      </c>
      <c r="K35" s="216"/>
      <c r="L35" s="216"/>
      <c r="M35" s="216"/>
      <c r="N35" s="216"/>
      <c r="O35" s="216"/>
      <c r="P35" s="216"/>
    </row>
    <row r="36" spans="1:16" ht="39" customHeight="1" x14ac:dyDescent="0.2">
      <c r="A36" s="216"/>
      <c r="B36" s="229"/>
      <c r="C36" s="1120" t="s">
        <v>495</v>
      </c>
      <c r="D36" s="1120"/>
      <c r="E36" s="1121"/>
      <c r="F36" s="230" t="s">
        <v>322</v>
      </c>
      <c r="G36" s="231" t="s">
        <v>322</v>
      </c>
      <c r="H36" s="231">
        <v>2.2000000000000002</v>
      </c>
      <c r="I36" s="231">
        <v>2.58</v>
      </c>
      <c r="J36" s="232">
        <v>3.93</v>
      </c>
      <c r="K36" s="216"/>
      <c r="L36" s="216"/>
      <c r="M36" s="216"/>
      <c r="N36" s="216"/>
      <c r="O36" s="216"/>
      <c r="P36" s="216"/>
    </row>
    <row r="37" spans="1:16" ht="39" customHeight="1" x14ac:dyDescent="0.2">
      <c r="A37" s="216"/>
      <c r="B37" s="229"/>
      <c r="C37" s="1120" t="s">
        <v>496</v>
      </c>
      <c r="D37" s="1120"/>
      <c r="E37" s="1121"/>
      <c r="F37" s="230">
        <v>1.49</v>
      </c>
      <c r="G37" s="231">
        <v>1</v>
      </c>
      <c r="H37" s="231">
        <v>1</v>
      </c>
      <c r="I37" s="231">
        <v>1.29</v>
      </c>
      <c r="J37" s="232">
        <v>0.71</v>
      </c>
      <c r="K37" s="216"/>
      <c r="L37" s="216"/>
      <c r="M37" s="216"/>
      <c r="N37" s="216"/>
      <c r="O37" s="216"/>
      <c r="P37" s="216"/>
    </row>
    <row r="38" spans="1:16" ht="39" customHeight="1" x14ac:dyDescent="0.2">
      <c r="A38" s="216"/>
      <c r="B38" s="229"/>
      <c r="C38" s="1120" t="s">
        <v>497</v>
      </c>
      <c r="D38" s="1120"/>
      <c r="E38" s="1121"/>
      <c r="F38" s="230">
        <v>1.61</v>
      </c>
      <c r="G38" s="231">
        <v>1.94</v>
      </c>
      <c r="H38" s="231">
        <v>1.48</v>
      </c>
      <c r="I38" s="231">
        <v>1.03</v>
      </c>
      <c r="J38" s="232">
        <v>0.6</v>
      </c>
      <c r="K38" s="216"/>
      <c r="L38" s="216"/>
      <c r="M38" s="216"/>
      <c r="N38" s="216"/>
      <c r="O38" s="216"/>
      <c r="P38" s="216"/>
    </row>
    <row r="39" spans="1:16" ht="39" customHeight="1" x14ac:dyDescent="0.2">
      <c r="A39" s="216"/>
      <c r="B39" s="229"/>
      <c r="C39" s="1120" t="s">
        <v>498</v>
      </c>
      <c r="D39" s="1120"/>
      <c r="E39" s="1121"/>
      <c r="F39" s="230">
        <v>0.36</v>
      </c>
      <c r="G39" s="231">
        <v>0.41</v>
      </c>
      <c r="H39" s="231">
        <v>0.08</v>
      </c>
      <c r="I39" s="231">
        <v>0.18</v>
      </c>
      <c r="J39" s="232">
        <v>0.18</v>
      </c>
      <c r="K39" s="216"/>
      <c r="L39" s="216"/>
      <c r="M39" s="216"/>
      <c r="N39" s="216"/>
      <c r="O39" s="216"/>
      <c r="P39" s="216"/>
    </row>
    <row r="40" spans="1:16" ht="39" customHeight="1" x14ac:dyDescent="0.2">
      <c r="A40" s="216"/>
      <c r="B40" s="229"/>
      <c r="C40" s="1120"/>
      <c r="D40" s="1120"/>
      <c r="E40" s="1121"/>
      <c r="F40" s="230"/>
      <c r="G40" s="231"/>
      <c r="H40" s="231"/>
      <c r="I40" s="231"/>
      <c r="J40" s="232"/>
      <c r="K40" s="216"/>
      <c r="L40" s="216"/>
      <c r="M40" s="216"/>
      <c r="N40" s="216"/>
      <c r="O40" s="216"/>
      <c r="P40" s="216"/>
    </row>
    <row r="41" spans="1:16" ht="39" customHeight="1" x14ac:dyDescent="0.2">
      <c r="A41" s="216"/>
      <c r="B41" s="229"/>
      <c r="C41" s="1120"/>
      <c r="D41" s="1120"/>
      <c r="E41" s="1121"/>
      <c r="F41" s="230"/>
      <c r="G41" s="231"/>
      <c r="H41" s="231"/>
      <c r="I41" s="231"/>
      <c r="J41" s="232"/>
      <c r="K41" s="216"/>
      <c r="L41" s="216"/>
      <c r="M41" s="216"/>
      <c r="N41" s="216"/>
      <c r="O41" s="216"/>
      <c r="P41" s="216"/>
    </row>
    <row r="42" spans="1:16" ht="39" customHeight="1" x14ac:dyDescent="0.2">
      <c r="A42" s="216"/>
      <c r="B42" s="233"/>
      <c r="C42" s="1120" t="s">
        <v>499</v>
      </c>
      <c r="D42" s="1120"/>
      <c r="E42" s="1121"/>
      <c r="F42" s="230" t="s">
        <v>322</v>
      </c>
      <c r="G42" s="231" t="s">
        <v>322</v>
      </c>
      <c r="H42" s="231" t="s">
        <v>322</v>
      </c>
      <c r="I42" s="231" t="s">
        <v>322</v>
      </c>
      <c r="J42" s="232" t="s">
        <v>322</v>
      </c>
      <c r="K42" s="216"/>
      <c r="L42" s="216"/>
      <c r="M42" s="216"/>
      <c r="N42" s="216"/>
      <c r="O42" s="216"/>
      <c r="P42" s="216"/>
    </row>
    <row r="43" spans="1:16" ht="39" customHeight="1" thickBot="1" x14ac:dyDescent="0.25">
      <c r="A43" s="216"/>
      <c r="B43" s="234"/>
      <c r="C43" s="1122" t="s">
        <v>500</v>
      </c>
      <c r="D43" s="1122"/>
      <c r="E43" s="1123"/>
      <c r="F43" s="235">
        <v>1.67</v>
      </c>
      <c r="G43" s="236">
        <v>2.84</v>
      </c>
      <c r="H43" s="236" t="s">
        <v>322</v>
      </c>
      <c r="I43" s="236" t="s">
        <v>322</v>
      </c>
      <c r="J43" s="237" t="s">
        <v>322</v>
      </c>
      <c r="K43" s="216"/>
      <c r="L43" s="216"/>
      <c r="M43" s="216"/>
      <c r="N43" s="216"/>
      <c r="O43" s="216"/>
      <c r="P43" s="216"/>
    </row>
    <row r="44" spans="1:16" ht="39" customHeight="1" x14ac:dyDescent="0.2">
      <c r="A44" s="216"/>
      <c r="B44" s="238" t="s">
        <v>501</v>
      </c>
      <c r="C44" s="239"/>
      <c r="D44" s="239"/>
      <c r="E44" s="239"/>
      <c r="F44" s="216"/>
      <c r="G44" s="216"/>
      <c r="H44" s="216"/>
      <c r="I44" s="216"/>
      <c r="J44" s="216"/>
      <c r="K44" s="216"/>
      <c r="L44" s="216"/>
      <c r="M44" s="216"/>
      <c r="N44" s="216"/>
      <c r="O44" s="216"/>
      <c r="P44" s="216"/>
    </row>
    <row r="45" spans="1:16" ht="16.5" x14ac:dyDescent="0.2">
      <c r="A45" s="216"/>
      <c r="B45" s="216"/>
      <c r="C45" s="216"/>
      <c r="D45" s="216"/>
      <c r="E45" s="216"/>
      <c r="F45" s="216"/>
      <c r="G45" s="216"/>
      <c r="H45" s="216"/>
      <c r="I45" s="216"/>
      <c r="J45" s="216"/>
      <c r="K45" s="216"/>
      <c r="L45" s="216"/>
      <c r="M45" s="216"/>
      <c r="N45" s="216"/>
      <c r="O45" s="216"/>
      <c r="P45" s="216"/>
    </row>
  </sheetData>
  <sheetProtection algorithmName="SHA-512" hashValue="7D0E/ZPYsi4JZnxRoex4i5vPdrZmKQBakzILLaHYt3Wf/xGLJju4upqzrC5mEepoAGB8jMRvi3Vg0rH6byD6OQ==" saltValue="+J3OrwDjw8NulinlHW1ko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241" customWidth="1"/>
    <col min="2" max="3" width="10.90625" style="241" customWidth="1"/>
    <col min="4" max="4" width="10" style="241" customWidth="1"/>
    <col min="5" max="10" width="11" style="241" customWidth="1"/>
    <col min="11" max="15" width="13.08984375" style="241" customWidth="1"/>
    <col min="16" max="21" width="11.453125" style="241" customWidth="1"/>
    <col min="22" max="16384" width="0" style="241" hidden="1"/>
  </cols>
  <sheetData>
    <row r="1" spans="1:21" ht="13.5" customHeight="1" x14ac:dyDescent="0.2">
      <c r="A1" s="240"/>
      <c r="B1" s="240"/>
      <c r="C1" s="240"/>
      <c r="D1" s="240"/>
      <c r="E1" s="240"/>
      <c r="F1" s="240"/>
      <c r="G1" s="240"/>
      <c r="H1" s="240"/>
      <c r="I1" s="240"/>
      <c r="J1" s="240"/>
      <c r="K1" s="240"/>
      <c r="L1" s="240"/>
      <c r="M1" s="240"/>
      <c r="N1" s="240"/>
      <c r="O1" s="240"/>
      <c r="P1" s="240"/>
      <c r="Q1" s="240"/>
      <c r="R1" s="240"/>
      <c r="S1" s="240"/>
      <c r="T1" s="240"/>
      <c r="U1" s="240"/>
    </row>
    <row r="2" spans="1:21" ht="13.5" customHeight="1" x14ac:dyDescent="0.2">
      <c r="A2" s="240"/>
      <c r="B2" s="240"/>
      <c r="C2" s="240"/>
      <c r="D2" s="240"/>
      <c r="E2" s="240"/>
      <c r="F2" s="240"/>
      <c r="G2" s="240"/>
      <c r="H2" s="240"/>
      <c r="I2" s="240"/>
      <c r="J2" s="240"/>
      <c r="K2" s="240"/>
      <c r="L2" s="240"/>
      <c r="M2" s="240"/>
      <c r="N2" s="240"/>
      <c r="O2" s="240"/>
      <c r="P2" s="240"/>
      <c r="Q2" s="240"/>
      <c r="R2" s="240"/>
      <c r="S2" s="240"/>
      <c r="T2" s="240"/>
      <c r="U2" s="240"/>
    </row>
    <row r="3" spans="1:21" ht="13.5" customHeight="1" x14ac:dyDescent="0.2">
      <c r="A3" s="240"/>
      <c r="B3" s="240"/>
      <c r="C3" s="240"/>
      <c r="D3" s="240"/>
      <c r="E3" s="240"/>
      <c r="F3" s="240"/>
      <c r="G3" s="240"/>
      <c r="H3" s="240"/>
      <c r="I3" s="240"/>
      <c r="J3" s="240"/>
      <c r="K3" s="240"/>
      <c r="L3" s="240"/>
      <c r="M3" s="240"/>
      <c r="N3" s="240"/>
      <c r="O3" s="240"/>
      <c r="P3" s="240"/>
      <c r="Q3" s="240"/>
      <c r="R3" s="240"/>
      <c r="S3" s="240"/>
      <c r="T3" s="240"/>
      <c r="U3" s="240"/>
    </row>
    <row r="4" spans="1:21" ht="13.5" customHeight="1" x14ac:dyDescent="0.2">
      <c r="A4" s="240"/>
      <c r="B4" s="240"/>
      <c r="C4" s="240"/>
      <c r="D4" s="240"/>
      <c r="E4" s="240"/>
      <c r="F4" s="240"/>
      <c r="G4" s="240"/>
      <c r="H4" s="240"/>
      <c r="I4" s="240"/>
      <c r="J4" s="240"/>
      <c r="K4" s="240"/>
      <c r="L4" s="240"/>
      <c r="M4" s="240"/>
      <c r="N4" s="240"/>
      <c r="O4" s="240"/>
      <c r="P4" s="240"/>
      <c r="Q4" s="240"/>
      <c r="R4" s="240"/>
      <c r="S4" s="240"/>
      <c r="T4" s="240"/>
      <c r="U4" s="240"/>
    </row>
    <row r="5" spans="1:21" ht="13.5" customHeight="1" x14ac:dyDescent="0.2">
      <c r="A5" s="240"/>
      <c r="B5" s="240"/>
      <c r="C5" s="240"/>
      <c r="D5" s="240"/>
      <c r="E5" s="240"/>
      <c r="F5" s="240"/>
      <c r="G5" s="240"/>
      <c r="H5" s="240"/>
      <c r="I5" s="240"/>
      <c r="J5" s="240"/>
      <c r="K5" s="240"/>
      <c r="L5" s="240"/>
      <c r="M5" s="240"/>
      <c r="N5" s="240"/>
      <c r="O5" s="240"/>
      <c r="P5" s="240"/>
      <c r="Q5" s="240"/>
      <c r="R5" s="240"/>
      <c r="S5" s="240"/>
      <c r="T5" s="240"/>
      <c r="U5" s="240"/>
    </row>
    <row r="6" spans="1:21" ht="13.5" customHeight="1" x14ac:dyDescent="0.2">
      <c r="A6" s="240"/>
      <c r="B6" s="240"/>
      <c r="C6" s="240"/>
      <c r="D6" s="240"/>
      <c r="E6" s="240"/>
      <c r="F6" s="240"/>
      <c r="G6" s="240"/>
      <c r="H6" s="240"/>
      <c r="I6" s="240"/>
      <c r="J6" s="240"/>
      <c r="K6" s="240"/>
      <c r="L6" s="240"/>
      <c r="M6" s="240"/>
      <c r="N6" s="240"/>
      <c r="O6" s="240"/>
      <c r="P6" s="240"/>
      <c r="Q6" s="240"/>
      <c r="R6" s="240"/>
      <c r="S6" s="240"/>
      <c r="T6" s="240"/>
      <c r="U6" s="240"/>
    </row>
    <row r="7" spans="1:21" ht="13.5" customHeight="1" x14ac:dyDescent="0.2">
      <c r="A7" s="240"/>
      <c r="B7" s="240"/>
      <c r="C7" s="240"/>
      <c r="D7" s="240"/>
      <c r="E7" s="240"/>
      <c r="F7" s="240"/>
      <c r="G7" s="240"/>
      <c r="H7" s="240"/>
      <c r="I7" s="240"/>
      <c r="J7" s="240"/>
      <c r="K7" s="240"/>
      <c r="L7" s="240"/>
      <c r="M7" s="240"/>
      <c r="N7" s="240"/>
      <c r="O7" s="240"/>
      <c r="P7" s="240"/>
      <c r="Q7" s="240"/>
      <c r="R7" s="240"/>
      <c r="S7" s="240"/>
      <c r="T7" s="240"/>
      <c r="U7" s="240"/>
    </row>
    <row r="8" spans="1:21" ht="13.5" customHeight="1" x14ac:dyDescent="0.2">
      <c r="A8" s="240"/>
      <c r="B8" s="240"/>
      <c r="C8" s="240"/>
      <c r="D8" s="240"/>
      <c r="E8" s="240"/>
      <c r="F8" s="240"/>
      <c r="G8" s="240"/>
      <c r="H8" s="240"/>
      <c r="I8" s="240"/>
      <c r="J8" s="240"/>
      <c r="K8" s="240"/>
      <c r="L8" s="240"/>
      <c r="M8" s="240"/>
      <c r="N8" s="240"/>
      <c r="O8" s="240"/>
      <c r="P8" s="240"/>
      <c r="Q8" s="240"/>
      <c r="R8" s="240"/>
      <c r="S8" s="240"/>
      <c r="T8" s="240"/>
      <c r="U8" s="240"/>
    </row>
    <row r="9" spans="1:21" ht="13.5" customHeight="1" x14ac:dyDescent="0.2">
      <c r="A9" s="240"/>
      <c r="B9" s="240"/>
      <c r="C9" s="240"/>
      <c r="D9" s="240"/>
      <c r="E9" s="240"/>
      <c r="F9" s="240"/>
      <c r="G9" s="240"/>
      <c r="H9" s="240"/>
      <c r="I9" s="240"/>
      <c r="J9" s="240"/>
      <c r="K9" s="240"/>
      <c r="L9" s="240"/>
      <c r="M9" s="240"/>
      <c r="N9" s="240"/>
      <c r="O9" s="240"/>
      <c r="P9" s="240"/>
      <c r="Q9" s="240"/>
      <c r="R9" s="240"/>
      <c r="S9" s="240"/>
      <c r="T9" s="240"/>
      <c r="U9" s="240"/>
    </row>
    <row r="10" spans="1:21" ht="13.5" customHeight="1" x14ac:dyDescent="0.2">
      <c r="A10" s="240"/>
      <c r="B10" s="240"/>
      <c r="C10" s="240"/>
      <c r="D10" s="240"/>
      <c r="E10" s="240"/>
      <c r="F10" s="240"/>
      <c r="G10" s="240"/>
      <c r="H10" s="240"/>
      <c r="I10" s="240"/>
      <c r="J10" s="240"/>
      <c r="K10" s="240"/>
      <c r="L10" s="240"/>
      <c r="M10" s="240"/>
      <c r="N10" s="240"/>
      <c r="O10" s="240"/>
      <c r="P10" s="240"/>
      <c r="Q10" s="240"/>
      <c r="R10" s="240"/>
      <c r="S10" s="240"/>
      <c r="T10" s="240"/>
      <c r="U10" s="240"/>
    </row>
    <row r="11" spans="1:21" ht="13.5" customHeight="1" x14ac:dyDescent="0.2">
      <c r="A11" s="240"/>
      <c r="B11" s="240"/>
      <c r="C11" s="240"/>
      <c r="D11" s="240"/>
      <c r="E11" s="240"/>
      <c r="F11" s="240"/>
      <c r="G11" s="240"/>
      <c r="H11" s="240"/>
      <c r="I11" s="240"/>
      <c r="J11" s="240"/>
      <c r="K11" s="240"/>
      <c r="L11" s="240"/>
      <c r="M11" s="240"/>
      <c r="N11" s="240"/>
      <c r="O11" s="240"/>
      <c r="P11" s="240"/>
      <c r="Q11" s="240"/>
      <c r="R11" s="240"/>
      <c r="S11" s="240"/>
      <c r="T11" s="240"/>
      <c r="U11" s="240"/>
    </row>
    <row r="12" spans="1:21" ht="13.5" customHeight="1" x14ac:dyDescent="0.2">
      <c r="A12" s="240"/>
      <c r="B12" s="240"/>
      <c r="C12" s="240"/>
      <c r="D12" s="240"/>
      <c r="E12" s="240"/>
      <c r="F12" s="240"/>
      <c r="G12" s="240"/>
      <c r="H12" s="240"/>
      <c r="I12" s="240"/>
      <c r="J12" s="240"/>
      <c r="K12" s="240"/>
      <c r="L12" s="240"/>
      <c r="M12" s="240"/>
      <c r="N12" s="240"/>
      <c r="O12" s="240"/>
      <c r="P12" s="240"/>
      <c r="Q12" s="240"/>
      <c r="R12" s="240"/>
      <c r="S12" s="240"/>
      <c r="T12" s="240"/>
      <c r="U12" s="240"/>
    </row>
    <row r="13" spans="1:21" ht="13.5" customHeight="1" x14ac:dyDescent="0.2">
      <c r="A13" s="240"/>
      <c r="B13" s="240"/>
      <c r="C13" s="240"/>
      <c r="D13" s="240"/>
      <c r="E13" s="240"/>
      <c r="F13" s="240"/>
      <c r="G13" s="240"/>
      <c r="H13" s="240"/>
      <c r="I13" s="240"/>
      <c r="J13" s="240"/>
      <c r="K13" s="240"/>
      <c r="L13" s="240"/>
      <c r="M13" s="240"/>
      <c r="N13" s="240"/>
      <c r="O13" s="240"/>
      <c r="P13" s="240"/>
      <c r="Q13" s="240"/>
      <c r="R13" s="240"/>
      <c r="S13" s="240"/>
      <c r="T13" s="240"/>
      <c r="U13" s="240"/>
    </row>
    <row r="14" spans="1:21" ht="13.5" customHeight="1" x14ac:dyDescent="0.2">
      <c r="A14" s="240"/>
      <c r="B14" s="240"/>
      <c r="C14" s="240"/>
      <c r="D14" s="240"/>
      <c r="E14" s="240"/>
      <c r="F14" s="240"/>
      <c r="G14" s="240"/>
      <c r="H14" s="240"/>
      <c r="I14" s="240"/>
      <c r="J14" s="240"/>
      <c r="K14" s="240"/>
      <c r="L14" s="240"/>
      <c r="M14" s="240"/>
      <c r="N14" s="240"/>
      <c r="O14" s="240"/>
      <c r="P14" s="240"/>
      <c r="Q14" s="240"/>
      <c r="R14" s="240"/>
      <c r="S14" s="240"/>
      <c r="T14" s="240"/>
      <c r="U14" s="240"/>
    </row>
    <row r="15" spans="1:21" ht="13.5" customHeight="1" x14ac:dyDescent="0.2">
      <c r="A15" s="240"/>
      <c r="B15" s="240"/>
      <c r="C15" s="240"/>
      <c r="D15" s="240"/>
      <c r="E15" s="240"/>
      <c r="F15" s="240"/>
      <c r="G15" s="240"/>
      <c r="H15" s="240"/>
      <c r="I15" s="240"/>
      <c r="J15" s="240"/>
      <c r="K15" s="240"/>
      <c r="L15" s="240"/>
      <c r="M15" s="240"/>
      <c r="N15" s="240"/>
      <c r="O15" s="240"/>
      <c r="P15" s="240"/>
      <c r="Q15" s="240"/>
      <c r="R15" s="240"/>
      <c r="S15" s="240"/>
      <c r="T15" s="240"/>
      <c r="U15" s="240"/>
    </row>
    <row r="16" spans="1:21" ht="13.5" customHeight="1" x14ac:dyDescent="0.2">
      <c r="A16" s="240"/>
      <c r="B16" s="240"/>
      <c r="C16" s="240"/>
      <c r="D16" s="240"/>
      <c r="E16" s="240"/>
      <c r="F16" s="240"/>
      <c r="G16" s="240"/>
      <c r="H16" s="240"/>
      <c r="I16" s="240"/>
      <c r="J16" s="240"/>
      <c r="K16" s="240"/>
      <c r="L16" s="240"/>
      <c r="M16" s="240"/>
      <c r="N16" s="240"/>
      <c r="O16" s="240"/>
      <c r="P16" s="240"/>
      <c r="Q16" s="240"/>
      <c r="R16" s="240"/>
      <c r="S16" s="240"/>
      <c r="T16" s="240"/>
      <c r="U16" s="240"/>
    </row>
    <row r="17" spans="1:21" ht="13.5" customHeight="1" x14ac:dyDescent="0.2">
      <c r="A17" s="240"/>
      <c r="B17" s="240"/>
      <c r="C17" s="240"/>
      <c r="D17" s="240"/>
      <c r="E17" s="240"/>
      <c r="F17" s="240"/>
      <c r="G17" s="240"/>
      <c r="H17" s="240"/>
      <c r="I17" s="240"/>
      <c r="J17" s="240"/>
      <c r="K17" s="240"/>
      <c r="L17" s="240"/>
      <c r="M17" s="240"/>
      <c r="N17" s="240"/>
      <c r="O17" s="240"/>
      <c r="P17" s="240"/>
      <c r="Q17" s="240"/>
      <c r="R17" s="240"/>
      <c r="S17" s="240"/>
      <c r="T17" s="240"/>
      <c r="U17" s="240"/>
    </row>
    <row r="18" spans="1:21" ht="13.5" customHeight="1" x14ac:dyDescent="0.2">
      <c r="A18" s="240"/>
      <c r="B18" s="240"/>
      <c r="C18" s="240"/>
      <c r="D18" s="240"/>
      <c r="E18" s="240"/>
      <c r="F18" s="240"/>
      <c r="G18" s="240"/>
      <c r="H18" s="240"/>
      <c r="I18" s="240"/>
      <c r="J18" s="240"/>
      <c r="K18" s="240"/>
      <c r="L18" s="240"/>
      <c r="M18" s="240"/>
      <c r="N18" s="240"/>
      <c r="O18" s="240"/>
      <c r="P18" s="240"/>
      <c r="Q18" s="240"/>
      <c r="R18" s="240"/>
      <c r="S18" s="240"/>
      <c r="T18" s="240"/>
      <c r="U18" s="240"/>
    </row>
    <row r="19" spans="1:21" ht="13.5" customHeight="1" x14ac:dyDescent="0.2">
      <c r="A19" s="240"/>
      <c r="B19" s="240"/>
      <c r="C19" s="240"/>
      <c r="D19" s="240"/>
      <c r="E19" s="240"/>
      <c r="F19" s="240"/>
      <c r="G19" s="240"/>
      <c r="H19" s="240"/>
      <c r="I19" s="240"/>
      <c r="J19" s="240"/>
      <c r="K19" s="240"/>
      <c r="L19" s="240"/>
      <c r="M19" s="240"/>
      <c r="N19" s="240"/>
      <c r="O19" s="240"/>
      <c r="P19" s="240"/>
      <c r="Q19" s="240"/>
      <c r="R19" s="240"/>
      <c r="S19" s="240"/>
      <c r="T19" s="240"/>
      <c r="U19" s="240"/>
    </row>
    <row r="20" spans="1:21" ht="13.5" customHeight="1" x14ac:dyDescent="0.2">
      <c r="A20" s="240"/>
      <c r="B20" s="240"/>
      <c r="C20" s="240"/>
      <c r="D20" s="240"/>
      <c r="E20" s="240"/>
      <c r="F20" s="240"/>
      <c r="G20" s="240"/>
      <c r="H20" s="240"/>
      <c r="I20" s="240"/>
      <c r="J20" s="240"/>
      <c r="K20" s="240"/>
      <c r="L20" s="240"/>
      <c r="M20" s="240"/>
      <c r="N20" s="240"/>
      <c r="O20" s="240"/>
      <c r="P20" s="240"/>
      <c r="Q20" s="240"/>
      <c r="R20" s="240"/>
      <c r="S20" s="240"/>
      <c r="T20" s="240"/>
      <c r="U20" s="240"/>
    </row>
    <row r="21" spans="1:21" ht="13.5" customHeight="1" x14ac:dyDescent="0.2">
      <c r="A21" s="240"/>
      <c r="B21" s="240"/>
      <c r="C21" s="240"/>
      <c r="D21" s="240"/>
      <c r="E21" s="240"/>
      <c r="F21" s="240"/>
      <c r="G21" s="240"/>
      <c r="H21" s="240"/>
      <c r="I21" s="240"/>
      <c r="J21" s="240"/>
      <c r="K21" s="240"/>
      <c r="L21" s="240"/>
      <c r="M21" s="240"/>
      <c r="N21" s="240"/>
      <c r="O21" s="240"/>
      <c r="P21" s="240"/>
      <c r="Q21" s="240"/>
      <c r="R21" s="240"/>
      <c r="S21" s="240"/>
      <c r="T21" s="240"/>
      <c r="U21" s="240"/>
    </row>
    <row r="22" spans="1:21" ht="13.5" customHeight="1" x14ac:dyDescent="0.2">
      <c r="A22" s="240"/>
      <c r="B22" s="240"/>
      <c r="C22" s="240"/>
      <c r="D22" s="240"/>
      <c r="E22" s="240"/>
      <c r="F22" s="240"/>
      <c r="G22" s="240"/>
      <c r="H22" s="240"/>
      <c r="I22" s="240"/>
      <c r="J22" s="240"/>
      <c r="K22" s="240"/>
      <c r="L22" s="240"/>
      <c r="M22" s="240"/>
      <c r="N22" s="240"/>
      <c r="O22" s="240"/>
      <c r="P22" s="240"/>
      <c r="Q22" s="240"/>
      <c r="R22" s="240"/>
      <c r="S22" s="240"/>
      <c r="T22" s="240"/>
      <c r="U22" s="240"/>
    </row>
    <row r="23" spans="1:21" ht="13.5" customHeight="1" x14ac:dyDescent="0.2">
      <c r="A23" s="240"/>
      <c r="B23" s="240"/>
      <c r="C23" s="240"/>
      <c r="D23" s="240"/>
      <c r="E23" s="240"/>
      <c r="F23" s="240"/>
      <c r="G23" s="240"/>
      <c r="H23" s="240"/>
      <c r="I23" s="240"/>
      <c r="J23" s="240"/>
      <c r="K23" s="240"/>
      <c r="L23" s="240"/>
      <c r="M23" s="240"/>
      <c r="N23" s="240"/>
      <c r="O23" s="240"/>
      <c r="P23" s="240"/>
      <c r="Q23" s="240"/>
      <c r="R23" s="240"/>
      <c r="S23" s="240"/>
      <c r="T23" s="240"/>
      <c r="U23" s="240"/>
    </row>
    <row r="24" spans="1:21" ht="13.5" customHeight="1" x14ac:dyDescent="0.2">
      <c r="A24" s="240"/>
      <c r="B24" s="240"/>
      <c r="C24" s="240"/>
      <c r="D24" s="240"/>
      <c r="E24" s="240"/>
      <c r="F24" s="240"/>
      <c r="G24" s="240"/>
      <c r="H24" s="240"/>
      <c r="I24" s="240"/>
      <c r="J24" s="240"/>
      <c r="K24" s="240"/>
      <c r="L24" s="240"/>
      <c r="M24" s="240"/>
      <c r="N24" s="240"/>
      <c r="O24" s="240"/>
      <c r="P24" s="240"/>
      <c r="Q24" s="240"/>
      <c r="R24" s="240"/>
      <c r="S24" s="240"/>
      <c r="T24" s="240"/>
      <c r="U24" s="240"/>
    </row>
    <row r="25" spans="1:21" ht="13.5" customHeight="1" x14ac:dyDescent="0.2">
      <c r="A25" s="240"/>
      <c r="B25" s="240"/>
      <c r="C25" s="240"/>
      <c r="D25" s="240"/>
      <c r="E25" s="240"/>
      <c r="F25" s="240"/>
      <c r="G25" s="240"/>
      <c r="H25" s="240"/>
      <c r="I25" s="240"/>
      <c r="J25" s="240"/>
      <c r="K25" s="240"/>
      <c r="L25" s="240"/>
      <c r="M25" s="240"/>
      <c r="N25" s="240"/>
      <c r="O25" s="240"/>
      <c r="P25" s="240"/>
      <c r="Q25" s="240"/>
      <c r="R25" s="240"/>
      <c r="S25" s="240"/>
      <c r="T25" s="240"/>
      <c r="U25" s="240"/>
    </row>
    <row r="26" spans="1:21" ht="13.5" customHeight="1" x14ac:dyDescent="0.2">
      <c r="A26" s="240"/>
      <c r="B26" s="240"/>
      <c r="C26" s="240"/>
      <c r="D26" s="240"/>
      <c r="E26" s="240"/>
      <c r="F26" s="240"/>
      <c r="G26" s="240"/>
      <c r="H26" s="240"/>
      <c r="I26" s="240"/>
      <c r="J26" s="240"/>
      <c r="K26" s="240"/>
      <c r="L26" s="240"/>
      <c r="M26" s="240"/>
      <c r="N26" s="240"/>
      <c r="O26" s="240"/>
      <c r="P26" s="240"/>
      <c r="Q26" s="240"/>
      <c r="R26" s="240"/>
      <c r="S26" s="240"/>
      <c r="T26" s="240"/>
      <c r="U26" s="240"/>
    </row>
    <row r="27" spans="1:21" ht="13.5" customHeight="1" x14ac:dyDescent="0.2">
      <c r="A27" s="240"/>
      <c r="B27" s="240"/>
      <c r="C27" s="240"/>
      <c r="D27" s="240"/>
      <c r="E27" s="240"/>
      <c r="F27" s="240"/>
      <c r="G27" s="240"/>
      <c r="H27" s="240"/>
      <c r="I27" s="240"/>
      <c r="J27" s="240"/>
      <c r="K27" s="240"/>
      <c r="L27" s="240"/>
      <c r="M27" s="240"/>
      <c r="N27" s="240"/>
      <c r="O27" s="240"/>
      <c r="P27" s="240"/>
      <c r="Q27" s="240"/>
      <c r="R27" s="240"/>
      <c r="S27" s="240"/>
      <c r="T27" s="240"/>
      <c r="U27" s="240"/>
    </row>
    <row r="28" spans="1:21" ht="13.5" customHeight="1" x14ac:dyDescent="0.2">
      <c r="A28" s="240"/>
      <c r="B28" s="240"/>
      <c r="C28" s="240"/>
      <c r="D28" s="240"/>
      <c r="E28" s="240"/>
      <c r="F28" s="240"/>
      <c r="G28" s="240"/>
      <c r="H28" s="240"/>
      <c r="I28" s="240"/>
      <c r="J28" s="240"/>
      <c r="K28" s="240"/>
      <c r="L28" s="240"/>
      <c r="M28" s="240"/>
      <c r="N28" s="240"/>
      <c r="O28" s="240"/>
      <c r="P28" s="240"/>
      <c r="Q28" s="240"/>
      <c r="R28" s="240"/>
      <c r="S28" s="240"/>
      <c r="T28" s="240"/>
      <c r="U28" s="240"/>
    </row>
    <row r="29" spans="1:21" ht="13.5" customHeight="1" x14ac:dyDescent="0.2">
      <c r="A29" s="240"/>
      <c r="B29" s="240"/>
      <c r="C29" s="240"/>
      <c r="D29" s="240"/>
      <c r="E29" s="240"/>
      <c r="F29" s="240"/>
      <c r="G29" s="240"/>
      <c r="H29" s="240"/>
      <c r="I29" s="240"/>
      <c r="J29" s="240"/>
      <c r="K29" s="240"/>
      <c r="L29" s="240"/>
      <c r="M29" s="240"/>
      <c r="N29" s="240"/>
      <c r="O29" s="240"/>
      <c r="P29" s="240"/>
      <c r="Q29" s="240"/>
      <c r="R29" s="240"/>
      <c r="S29" s="240"/>
      <c r="T29" s="240"/>
      <c r="U29" s="240"/>
    </row>
    <row r="30" spans="1:21" ht="13.5" customHeight="1" x14ac:dyDescent="0.2">
      <c r="A30" s="240"/>
      <c r="B30" s="240"/>
      <c r="C30" s="240"/>
      <c r="D30" s="240"/>
      <c r="E30" s="240"/>
      <c r="F30" s="240"/>
      <c r="G30" s="240"/>
      <c r="H30" s="240"/>
      <c r="I30" s="240"/>
      <c r="J30" s="240"/>
      <c r="K30" s="240"/>
      <c r="L30" s="240"/>
      <c r="M30" s="240"/>
      <c r="N30" s="240"/>
      <c r="O30" s="240"/>
      <c r="P30" s="240"/>
      <c r="Q30" s="240"/>
      <c r="R30" s="240"/>
      <c r="S30" s="240"/>
      <c r="T30" s="240"/>
      <c r="U30" s="240"/>
    </row>
    <row r="31" spans="1:21" ht="13.5" customHeight="1" x14ac:dyDescent="0.2">
      <c r="A31" s="240"/>
      <c r="B31" s="240"/>
      <c r="C31" s="240"/>
      <c r="D31" s="240"/>
      <c r="E31" s="240"/>
      <c r="F31" s="240"/>
      <c r="G31" s="240"/>
      <c r="H31" s="240"/>
      <c r="I31" s="240"/>
      <c r="J31" s="240"/>
      <c r="K31" s="240"/>
      <c r="L31" s="240"/>
      <c r="M31" s="240"/>
      <c r="N31" s="240"/>
      <c r="O31" s="240"/>
      <c r="P31" s="240"/>
      <c r="Q31" s="240"/>
      <c r="R31" s="240"/>
      <c r="S31" s="240"/>
      <c r="T31" s="240"/>
      <c r="U31" s="240"/>
    </row>
    <row r="32" spans="1:21" ht="13.5" customHeight="1" x14ac:dyDescent="0.2">
      <c r="A32" s="240"/>
      <c r="B32" s="240"/>
      <c r="C32" s="240"/>
      <c r="D32" s="240"/>
      <c r="E32" s="240"/>
      <c r="F32" s="240"/>
      <c r="G32" s="240"/>
      <c r="H32" s="240"/>
      <c r="I32" s="240"/>
      <c r="J32" s="240"/>
      <c r="K32" s="240"/>
      <c r="L32" s="240"/>
      <c r="M32" s="240"/>
      <c r="N32" s="240"/>
      <c r="O32" s="240"/>
      <c r="P32" s="240"/>
      <c r="Q32" s="240"/>
      <c r="R32" s="240"/>
      <c r="S32" s="240"/>
      <c r="T32" s="240"/>
      <c r="U32" s="240"/>
    </row>
    <row r="33" spans="1:21" ht="13.5" customHeight="1" x14ac:dyDescent="0.2">
      <c r="A33" s="240"/>
      <c r="B33" s="240"/>
      <c r="C33" s="240"/>
      <c r="D33" s="240"/>
      <c r="E33" s="240"/>
      <c r="F33" s="240"/>
      <c r="G33" s="240"/>
      <c r="H33" s="240"/>
      <c r="I33" s="240"/>
      <c r="J33" s="240"/>
      <c r="K33" s="240"/>
      <c r="L33" s="240"/>
      <c r="M33" s="240"/>
      <c r="N33" s="240"/>
      <c r="O33" s="240"/>
      <c r="P33" s="240"/>
      <c r="Q33" s="240"/>
      <c r="R33" s="240"/>
      <c r="S33" s="240"/>
      <c r="T33" s="240"/>
      <c r="U33" s="240"/>
    </row>
    <row r="34" spans="1:21" ht="13.5" customHeight="1" x14ac:dyDescent="0.2">
      <c r="A34" s="240"/>
      <c r="B34" s="240"/>
      <c r="C34" s="240"/>
      <c r="D34" s="240"/>
      <c r="E34" s="240"/>
      <c r="F34" s="240"/>
      <c r="G34" s="240"/>
      <c r="H34" s="240"/>
      <c r="I34" s="240"/>
      <c r="J34" s="240"/>
      <c r="K34" s="240"/>
      <c r="L34" s="240"/>
      <c r="M34" s="240"/>
      <c r="N34" s="240"/>
      <c r="O34" s="240"/>
      <c r="P34" s="240"/>
      <c r="Q34" s="240"/>
      <c r="R34" s="240"/>
      <c r="S34" s="240"/>
      <c r="T34" s="240"/>
      <c r="U34" s="240"/>
    </row>
    <row r="35" spans="1:21" ht="13.5" customHeight="1" x14ac:dyDescent="0.2">
      <c r="A35" s="240"/>
      <c r="B35" s="240"/>
      <c r="C35" s="240"/>
      <c r="D35" s="240"/>
      <c r="E35" s="240"/>
      <c r="F35" s="240"/>
      <c r="G35" s="240"/>
      <c r="H35" s="240"/>
      <c r="I35" s="240"/>
      <c r="J35" s="240"/>
      <c r="K35" s="240"/>
      <c r="L35" s="240"/>
      <c r="M35" s="240"/>
      <c r="N35" s="240"/>
      <c r="O35" s="240"/>
      <c r="P35" s="240"/>
      <c r="Q35" s="240"/>
      <c r="R35" s="240"/>
      <c r="S35" s="240"/>
      <c r="T35" s="240"/>
      <c r="U35" s="240"/>
    </row>
    <row r="36" spans="1:21" ht="13.5" customHeight="1" x14ac:dyDescent="0.2">
      <c r="A36" s="240"/>
      <c r="B36" s="240"/>
      <c r="C36" s="240"/>
      <c r="D36" s="240"/>
      <c r="E36" s="240"/>
      <c r="F36" s="240"/>
      <c r="G36" s="240"/>
      <c r="H36" s="240"/>
      <c r="I36" s="240"/>
      <c r="J36" s="240"/>
      <c r="K36" s="240"/>
      <c r="L36" s="240"/>
      <c r="M36" s="240"/>
      <c r="N36" s="240"/>
      <c r="O36" s="240"/>
      <c r="P36" s="240"/>
      <c r="Q36" s="240"/>
      <c r="R36" s="240"/>
      <c r="S36" s="240"/>
      <c r="T36" s="240"/>
      <c r="U36" s="240"/>
    </row>
    <row r="37" spans="1:21" ht="13.5" customHeight="1" x14ac:dyDescent="0.2">
      <c r="A37" s="240"/>
      <c r="B37" s="240"/>
      <c r="C37" s="240"/>
      <c r="D37" s="240"/>
      <c r="E37" s="240"/>
      <c r="F37" s="240"/>
      <c r="G37" s="240"/>
      <c r="H37" s="240"/>
      <c r="I37" s="240"/>
      <c r="J37" s="240"/>
      <c r="K37" s="240"/>
      <c r="L37" s="240"/>
      <c r="M37" s="240"/>
      <c r="N37" s="240"/>
      <c r="O37" s="240"/>
      <c r="P37" s="240"/>
      <c r="Q37" s="240"/>
      <c r="R37" s="240"/>
      <c r="S37" s="240"/>
      <c r="T37" s="240"/>
      <c r="U37" s="240"/>
    </row>
    <row r="38" spans="1:21" ht="13.5" customHeight="1" x14ac:dyDescent="0.2">
      <c r="A38" s="240"/>
      <c r="B38" s="240"/>
      <c r="C38" s="240"/>
      <c r="D38" s="240"/>
      <c r="E38" s="240"/>
      <c r="F38" s="240"/>
      <c r="G38" s="240"/>
      <c r="H38" s="240"/>
      <c r="I38" s="240"/>
      <c r="J38" s="240"/>
      <c r="K38" s="240"/>
      <c r="L38" s="240"/>
      <c r="M38" s="240"/>
      <c r="N38" s="240"/>
      <c r="O38" s="240"/>
      <c r="P38" s="240"/>
      <c r="Q38" s="240"/>
      <c r="R38" s="240"/>
      <c r="S38" s="240"/>
      <c r="T38" s="240"/>
      <c r="U38" s="240"/>
    </row>
    <row r="39" spans="1:21" ht="13.5" customHeight="1" x14ac:dyDescent="0.2">
      <c r="A39" s="240"/>
      <c r="B39" s="240"/>
      <c r="C39" s="240"/>
      <c r="D39" s="240"/>
      <c r="E39" s="240"/>
      <c r="F39" s="240"/>
      <c r="G39" s="240"/>
      <c r="H39" s="240"/>
      <c r="I39" s="240"/>
      <c r="J39" s="240"/>
      <c r="K39" s="240"/>
      <c r="L39" s="240"/>
      <c r="M39" s="240"/>
      <c r="N39" s="240"/>
      <c r="O39" s="240"/>
      <c r="P39" s="240"/>
      <c r="Q39" s="240"/>
      <c r="R39" s="240"/>
      <c r="S39" s="240"/>
      <c r="T39" s="240"/>
      <c r="U39" s="240"/>
    </row>
    <row r="40" spans="1:21" ht="13.5" customHeight="1" x14ac:dyDescent="0.2">
      <c r="A40" s="240"/>
      <c r="B40" s="240"/>
      <c r="C40" s="240"/>
      <c r="D40" s="240"/>
      <c r="E40" s="240"/>
      <c r="F40" s="240"/>
      <c r="G40" s="240"/>
      <c r="H40" s="240"/>
      <c r="I40" s="240"/>
      <c r="J40" s="240"/>
      <c r="K40" s="240"/>
      <c r="L40" s="240"/>
      <c r="M40" s="240"/>
      <c r="N40" s="240"/>
      <c r="O40" s="240"/>
      <c r="P40" s="240"/>
      <c r="Q40" s="240"/>
      <c r="R40" s="240"/>
      <c r="S40" s="240"/>
      <c r="T40" s="240"/>
      <c r="U40" s="240"/>
    </row>
    <row r="41" spans="1:21" ht="13.5" customHeight="1" x14ac:dyDescent="0.2">
      <c r="A41" s="240"/>
      <c r="B41" s="240"/>
      <c r="C41" s="240"/>
      <c r="D41" s="240"/>
      <c r="E41" s="240"/>
      <c r="F41" s="240"/>
      <c r="G41" s="240"/>
      <c r="H41" s="240"/>
      <c r="I41" s="240"/>
      <c r="J41" s="240"/>
      <c r="K41" s="240"/>
      <c r="L41" s="240"/>
      <c r="M41" s="240"/>
      <c r="N41" s="240"/>
      <c r="O41" s="240"/>
      <c r="P41" s="240"/>
      <c r="Q41" s="240"/>
      <c r="R41" s="240"/>
      <c r="S41" s="240"/>
      <c r="T41" s="240"/>
      <c r="U41" s="240"/>
    </row>
    <row r="42" spans="1:21" ht="13.5" customHeight="1" x14ac:dyDescent="0.2">
      <c r="A42" s="240"/>
      <c r="B42" s="240"/>
      <c r="C42" s="240"/>
      <c r="D42" s="240"/>
      <c r="E42" s="240"/>
      <c r="F42" s="240"/>
      <c r="G42" s="240"/>
      <c r="H42" s="240"/>
      <c r="I42" s="240"/>
      <c r="J42" s="240"/>
      <c r="K42" s="240"/>
      <c r="L42" s="240"/>
      <c r="M42" s="240"/>
      <c r="N42" s="240"/>
      <c r="O42" s="240"/>
      <c r="P42" s="240"/>
      <c r="Q42" s="240"/>
      <c r="R42" s="240"/>
      <c r="S42" s="240"/>
      <c r="T42" s="240"/>
      <c r="U42" s="240"/>
    </row>
    <row r="43" spans="1:21" ht="30.75" customHeight="1" thickBot="1" x14ac:dyDescent="0.25">
      <c r="A43" s="240"/>
      <c r="B43" s="240"/>
      <c r="C43" s="240"/>
      <c r="D43" s="240"/>
      <c r="E43" s="240"/>
      <c r="F43" s="240"/>
      <c r="G43" s="240"/>
      <c r="H43" s="240"/>
      <c r="I43" s="240"/>
      <c r="J43" s="240"/>
      <c r="K43" s="240"/>
      <c r="L43" s="240"/>
      <c r="M43" s="240"/>
      <c r="N43" s="240"/>
      <c r="O43" s="242" t="s">
        <v>502</v>
      </c>
      <c r="P43" s="240"/>
      <c r="Q43" s="240"/>
      <c r="R43" s="240"/>
      <c r="S43" s="240"/>
      <c r="T43" s="240"/>
      <c r="U43" s="240"/>
    </row>
    <row r="44" spans="1:21" ht="30.75" customHeight="1" thickBot="1" x14ac:dyDescent="0.3">
      <c r="A44" s="240"/>
      <c r="B44" s="243" t="s">
        <v>503</v>
      </c>
      <c r="C44" s="244"/>
      <c r="D44" s="244"/>
      <c r="E44" s="245"/>
      <c r="F44" s="245"/>
      <c r="G44" s="245"/>
      <c r="H44" s="245"/>
      <c r="I44" s="245"/>
      <c r="J44" s="246" t="s">
        <v>485</v>
      </c>
      <c r="K44" s="247" t="s">
        <v>3</v>
      </c>
      <c r="L44" s="248" t="s">
        <v>4</v>
      </c>
      <c r="M44" s="248" t="s">
        <v>5</v>
      </c>
      <c r="N44" s="248" t="s">
        <v>6</v>
      </c>
      <c r="O44" s="249" t="s">
        <v>7</v>
      </c>
      <c r="P44" s="240"/>
      <c r="Q44" s="240"/>
      <c r="R44" s="240"/>
      <c r="S44" s="240"/>
      <c r="T44" s="240"/>
      <c r="U44" s="240"/>
    </row>
    <row r="45" spans="1:21" ht="30.75" customHeight="1" x14ac:dyDescent="0.2">
      <c r="A45" s="240"/>
      <c r="B45" s="1149" t="s">
        <v>504</v>
      </c>
      <c r="C45" s="1150"/>
      <c r="D45" s="250"/>
      <c r="E45" s="1155" t="s">
        <v>505</v>
      </c>
      <c r="F45" s="1155"/>
      <c r="G45" s="1155"/>
      <c r="H45" s="1155"/>
      <c r="I45" s="1155"/>
      <c r="J45" s="1156"/>
      <c r="K45" s="251">
        <v>188</v>
      </c>
      <c r="L45" s="252">
        <v>190</v>
      </c>
      <c r="M45" s="252">
        <v>178</v>
      </c>
      <c r="N45" s="252">
        <v>197</v>
      </c>
      <c r="O45" s="253">
        <v>239</v>
      </c>
      <c r="P45" s="240"/>
      <c r="Q45" s="240"/>
      <c r="R45" s="240"/>
      <c r="S45" s="240"/>
      <c r="T45" s="240"/>
      <c r="U45" s="240"/>
    </row>
    <row r="46" spans="1:21" ht="30.75" customHeight="1" x14ac:dyDescent="0.2">
      <c r="A46" s="240"/>
      <c r="B46" s="1151"/>
      <c r="C46" s="1152"/>
      <c r="D46" s="254"/>
      <c r="E46" s="1128" t="s">
        <v>506</v>
      </c>
      <c r="F46" s="1128"/>
      <c r="G46" s="1128"/>
      <c r="H46" s="1128"/>
      <c r="I46" s="1128"/>
      <c r="J46" s="1129"/>
      <c r="K46" s="255" t="s">
        <v>322</v>
      </c>
      <c r="L46" s="256" t="s">
        <v>322</v>
      </c>
      <c r="M46" s="256" t="s">
        <v>322</v>
      </c>
      <c r="N46" s="256" t="s">
        <v>322</v>
      </c>
      <c r="O46" s="257" t="s">
        <v>322</v>
      </c>
      <c r="P46" s="240"/>
      <c r="Q46" s="240"/>
      <c r="R46" s="240"/>
      <c r="S46" s="240"/>
      <c r="T46" s="240"/>
      <c r="U46" s="240"/>
    </row>
    <row r="47" spans="1:21" ht="30.75" customHeight="1" x14ac:dyDescent="0.2">
      <c r="A47" s="240"/>
      <c r="B47" s="1151"/>
      <c r="C47" s="1152"/>
      <c r="D47" s="254"/>
      <c r="E47" s="1128" t="s">
        <v>507</v>
      </c>
      <c r="F47" s="1128"/>
      <c r="G47" s="1128"/>
      <c r="H47" s="1128"/>
      <c r="I47" s="1128"/>
      <c r="J47" s="1129"/>
      <c r="K47" s="255" t="s">
        <v>322</v>
      </c>
      <c r="L47" s="256" t="s">
        <v>322</v>
      </c>
      <c r="M47" s="256" t="s">
        <v>322</v>
      </c>
      <c r="N47" s="256" t="s">
        <v>322</v>
      </c>
      <c r="O47" s="257" t="s">
        <v>322</v>
      </c>
      <c r="P47" s="240"/>
      <c r="Q47" s="240"/>
      <c r="R47" s="240"/>
      <c r="S47" s="240"/>
      <c r="T47" s="240"/>
      <c r="U47" s="240"/>
    </row>
    <row r="48" spans="1:21" ht="30.75" customHeight="1" x14ac:dyDescent="0.2">
      <c r="A48" s="240"/>
      <c r="B48" s="1151"/>
      <c r="C48" s="1152"/>
      <c r="D48" s="254"/>
      <c r="E48" s="1128" t="s">
        <v>508</v>
      </c>
      <c r="F48" s="1128"/>
      <c r="G48" s="1128"/>
      <c r="H48" s="1128"/>
      <c r="I48" s="1128"/>
      <c r="J48" s="1129"/>
      <c r="K48" s="255">
        <v>210</v>
      </c>
      <c r="L48" s="256">
        <v>187</v>
      </c>
      <c r="M48" s="256">
        <v>177</v>
      </c>
      <c r="N48" s="256">
        <v>199</v>
      </c>
      <c r="O48" s="257">
        <v>188</v>
      </c>
      <c r="P48" s="240"/>
      <c r="Q48" s="240"/>
      <c r="R48" s="240"/>
      <c r="S48" s="240"/>
      <c r="T48" s="240"/>
      <c r="U48" s="240"/>
    </row>
    <row r="49" spans="1:21" ht="30.75" customHeight="1" x14ac:dyDescent="0.2">
      <c r="A49" s="240"/>
      <c r="B49" s="1151"/>
      <c r="C49" s="1152"/>
      <c r="D49" s="254"/>
      <c r="E49" s="1128" t="s">
        <v>509</v>
      </c>
      <c r="F49" s="1128"/>
      <c r="G49" s="1128"/>
      <c r="H49" s="1128"/>
      <c r="I49" s="1128"/>
      <c r="J49" s="1129"/>
      <c r="K49" s="255" t="s">
        <v>322</v>
      </c>
      <c r="L49" s="256" t="s">
        <v>322</v>
      </c>
      <c r="M49" s="256" t="s">
        <v>322</v>
      </c>
      <c r="N49" s="256" t="s">
        <v>322</v>
      </c>
      <c r="O49" s="257" t="s">
        <v>322</v>
      </c>
      <c r="P49" s="240"/>
      <c r="Q49" s="240"/>
      <c r="R49" s="240"/>
      <c r="S49" s="240"/>
      <c r="T49" s="240"/>
      <c r="U49" s="240"/>
    </row>
    <row r="50" spans="1:21" ht="30.75" customHeight="1" x14ac:dyDescent="0.2">
      <c r="A50" s="240"/>
      <c r="B50" s="1151"/>
      <c r="C50" s="1152"/>
      <c r="D50" s="254"/>
      <c r="E50" s="1128" t="s">
        <v>510</v>
      </c>
      <c r="F50" s="1128"/>
      <c r="G50" s="1128"/>
      <c r="H50" s="1128"/>
      <c r="I50" s="1128"/>
      <c r="J50" s="1129"/>
      <c r="K50" s="255" t="s">
        <v>322</v>
      </c>
      <c r="L50" s="256" t="s">
        <v>322</v>
      </c>
      <c r="M50" s="256" t="s">
        <v>322</v>
      </c>
      <c r="N50" s="256" t="s">
        <v>322</v>
      </c>
      <c r="O50" s="257" t="s">
        <v>322</v>
      </c>
      <c r="P50" s="240"/>
      <c r="Q50" s="240"/>
      <c r="R50" s="240"/>
      <c r="S50" s="240"/>
      <c r="T50" s="240"/>
      <c r="U50" s="240"/>
    </row>
    <row r="51" spans="1:21" ht="30.75" customHeight="1" x14ac:dyDescent="0.2">
      <c r="A51" s="240"/>
      <c r="B51" s="1153"/>
      <c r="C51" s="1154"/>
      <c r="D51" s="258"/>
      <c r="E51" s="1128" t="s">
        <v>511</v>
      </c>
      <c r="F51" s="1128"/>
      <c r="G51" s="1128"/>
      <c r="H51" s="1128"/>
      <c r="I51" s="1128"/>
      <c r="J51" s="1129"/>
      <c r="K51" s="255" t="s">
        <v>322</v>
      </c>
      <c r="L51" s="256" t="s">
        <v>322</v>
      </c>
      <c r="M51" s="256" t="s">
        <v>322</v>
      </c>
      <c r="N51" s="256" t="s">
        <v>322</v>
      </c>
      <c r="O51" s="257" t="s">
        <v>322</v>
      </c>
      <c r="P51" s="240"/>
      <c r="Q51" s="240"/>
      <c r="R51" s="240"/>
      <c r="S51" s="240"/>
      <c r="T51" s="240"/>
      <c r="U51" s="240"/>
    </row>
    <row r="52" spans="1:21" ht="30.75" customHeight="1" x14ac:dyDescent="0.2">
      <c r="A52" s="240"/>
      <c r="B52" s="1126" t="s">
        <v>512</v>
      </c>
      <c r="C52" s="1127"/>
      <c r="D52" s="258"/>
      <c r="E52" s="1128" t="s">
        <v>513</v>
      </c>
      <c r="F52" s="1128"/>
      <c r="G52" s="1128"/>
      <c r="H52" s="1128"/>
      <c r="I52" s="1128"/>
      <c r="J52" s="1129"/>
      <c r="K52" s="255">
        <v>500</v>
      </c>
      <c r="L52" s="256">
        <v>485</v>
      </c>
      <c r="M52" s="256">
        <v>472</v>
      </c>
      <c r="N52" s="256">
        <v>476</v>
      </c>
      <c r="O52" s="257">
        <v>476</v>
      </c>
      <c r="P52" s="240"/>
      <c r="Q52" s="240"/>
      <c r="R52" s="240"/>
      <c r="S52" s="240"/>
      <c r="T52" s="240"/>
      <c r="U52" s="240"/>
    </row>
    <row r="53" spans="1:21" ht="30.75" customHeight="1" thickBot="1" x14ac:dyDescent="0.25">
      <c r="A53" s="240"/>
      <c r="B53" s="1130" t="s">
        <v>514</v>
      </c>
      <c r="C53" s="1131"/>
      <c r="D53" s="259"/>
      <c r="E53" s="1132" t="s">
        <v>515</v>
      </c>
      <c r="F53" s="1132"/>
      <c r="G53" s="1132"/>
      <c r="H53" s="1132"/>
      <c r="I53" s="1132"/>
      <c r="J53" s="1133"/>
      <c r="K53" s="260">
        <v>-102</v>
      </c>
      <c r="L53" s="261">
        <v>-108</v>
      </c>
      <c r="M53" s="261">
        <v>-117</v>
      </c>
      <c r="N53" s="261">
        <v>-80</v>
      </c>
      <c r="O53" s="262">
        <v>-49</v>
      </c>
      <c r="P53" s="240"/>
      <c r="Q53" s="240"/>
      <c r="R53" s="240"/>
      <c r="S53" s="240"/>
      <c r="T53" s="240"/>
      <c r="U53" s="240"/>
    </row>
    <row r="54" spans="1:21" ht="24" customHeight="1" x14ac:dyDescent="0.25">
      <c r="A54" s="240"/>
      <c r="B54" s="263" t="s">
        <v>516</v>
      </c>
      <c r="C54" s="240"/>
      <c r="D54" s="240"/>
      <c r="E54" s="240"/>
      <c r="F54" s="240"/>
      <c r="G54" s="240"/>
      <c r="H54" s="240"/>
      <c r="I54" s="240"/>
      <c r="J54" s="240"/>
      <c r="K54" s="240"/>
      <c r="L54" s="240"/>
      <c r="M54" s="240"/>
      <c r="N54" s="240"/>
      <c r="O54" s="240"/>
      <c r="P54" s="240"/>
      <c r="Q54" s="240"/>
      <c r="R54" s="240"/>
      <c r="S54" s="240"/>
      <c r="T54" s="240"/>
      <c r="U54" s="240"/>
    </row>
    <row r="55" spans="1:21" ht="24" customHeight="1" x14ac:dyDescent="0.25">
      <c r="A55" s="240"/>
      <c r="B55" s="263" t="s">
        <v>517</v>
      </c>
      <c r="C55" s="240"/>
      <c r="D55" s="240"/>
      <c r="E55" s="240"/>
      <c r="F55" s="240"/>
      <c r="G55" s="240"/>
      <c r="H55" s="240"/>
      <c r="I55" s="240"/>
      <c r="J55" s="240"/>
      <c r="K55" s="240"/>
      <c r="L55" s="240"/>
      <c r="M55" s="240"/>
      <c r="N55" s="240"/>
      <c r="O55" s="240"/>
      <c r="P55" s="240"/>
      <c r="Q55" s="240"/>
      <c r="R55" s="240"/>
      <c r="S55" s="240"/>
      <c r="T55" s="240"/>
      <c r="U55" s="240"/>
    </row>
    <row r="56" spans="1:21" ht="24" customHeight="1" thickBot="1" x14ac:dyDescent="0.3">
      <c r="A56" s="240"/>
      <c r="B56" s="264" t="s">
        <v>518</v>
      </c>
      <c r="C56" s="265"/>
      <c r="D56" s="265"/>
      <c r="E56" s="265"/>
      <c r="F56" s="265"/>
      <c r="G56" s="265"/>
      <c r="H56" s="265"/>
      <c r="I56" s="265"/>
      <c r="J56" s="265"/>
      <c r="K56" s="266"/>
      <c r="L56" s="266"/>
      <c r="M56" s="266"/>
      <c r="N56" s="266"/>
      <c r="O56" s="267" t="s">
        <v>519</v>
      </c>
      <c r="P56" s="240"/>
      <c r="Q56" s="240"/>
      <c r="R56" s="240"/>
      <c r="S56" s="240"/>
      <c r="T56" s="240"/>
      <c r="U56" s="240"/>
    </row>
    <row r="57" spans="1:21" ht="31.5" customHeight="1" thickBot="1" x14ac:dyDescent="0.3">
      <c r="A57" s="240"/>
      <c r="B57" s="268"/>
      <c r="C57" s="269"/>
      <c r="D57" s="269"/>
      <c r="E57" s="270"/>
      <c r="F57" s="270"/>
      <c r="G57" s="270"/>
      <c r="H57" s="270"/>
      <c r="I57" s="270"/>
      <c r="J57" s="271" t="s">
        <v>485</v>
      </c>
      <c r="K57" s="272" t="s">
        <v>520</v>
      </c>
      <c r="L57" s="273" t="s">
        <v>521</v>
      </c>
      <c r="M57" s="273" t="s">
        <v>522</v>
      </c>
      <c r="N57" s="273" t="s">
        <v>523</v>
      </c>
      <c r="O57" s="274" t="s">
        <v>524</v>
      </c>
      <c r="P57" s="240"/>
      <c r="Q57" s="240"/>
      <c r="R57" s="240"/>
      <c r="S57" s="240"/>
      <c r="T57" s="240"/>
      <c r="U57" s="240"/>
    </row>
    <row r="58" spans="1:21" ht="31.5" customHeight="1" x14ac:dyDescent="0.2">
      <c r="B58" s="1134" t="s">
        <v>525</v>
      </c>
      <c r="C58" s="1135"/>
      <c r="D58" s="1140" t="s">
        <v>526</v>
      </c>
      <c r="E58" s="1141"/>
      <c r="F58" s="1141"/>
      <c r="G58" s="1141"/>
      <c r="H58" s="1141"/>
      <c r="I58" s="1141"/>
      <c r="J58" s="1142"/>
      <c r="K58" s="275"/>
      <c r="L58" s="276"/>
      <c r="M58" s="276"/>
      <c r="N58" s="276"/>
      <c r="O58" s="277"/>
    </row>
    <row r="59" spans="1:21" ht="31.5" customHeight="1" x14ac:dyDescent="0.2">
      <c r="B59" s="1136"/>
      <c r="C59" s="1137"/>
      <c r="D59" s="1143" t="s">
        <v>527</v>
      </c>
      <c r="E59" s="1144"/>
      <c r="F59" s="1144"/>
      <c r="G59" s="1144"/>
      <c r="H59" s="1144"/>
      <c r="I59" s="1144"/>
      <c r="J59" s="1145"/>
      <c r="K59" s="278"/>
      <c r="L59" s="279"/>
      <c r="M59" s="279"/>
      <c r="N59" s="279"/>
      <c r="O59" s="280"/>
    </row>
    <row r="60" spans="1:21" ht="31.5" customHeight="1" thickBot="1" x14ac:dyDescent="0.25">
      <c r="B60" s="1138"/>
      <c r="C60" s="1139"/>
      <c r="D60" s="1146" t="s">
        <v>528</v>
      </c>
      <c r="E60" s="1147"/>
      <c r="F60" s="1147"/>
      <c r="G60" s="1147"/>
      <c r="H60" s="1147"/>
      <c r="I60" s="1147"/>
      <c r="J60" s="1148"/>
      <c r="K60" s="281"/>
      <c r="L60" s="282"/>
      <c r="M60" s="282"/>
      <c r="N60" s="282"/>
      <c r="O60" s="283"/>
    </row>
    <row r="61" spans="1:21" ht="24" customHeight="1" x14ac:dyDescent="0.2">
      <c r="B61" s="284"/>
      <c r="C61" s="284"/>
      <c r="D61" s="285" t="s">
        <v>529</v>
      </c>
      <c r="E61" s="286"/>
      <c r="F61" s="286"/>
      <c r="G61" s="286"/>
      <c r="H61" s="286"/>
      <c r="I61" s="286"/>
      <c r="J61" s="286"/>
      <c r="K61" s="286"/>
      <c r="L61" s="286"/>
      <c r="M61" s="286"/>
      <c r="N61" s="286"/>
      <c r="O61" s="286"/>
    </row>
    <row r="62" spans="1:21" ht="24" customHeight="1" x14ac:dyDescent="0.2">
      <c r="B62" s="287"/>
      <c r="C62" s="287"/>
      <c r="D62" s="285" t="s">
        <v>530</v>
      </c>
      <c r="E62" s="286"/>
      <c r="F62" s="286"/>
      <c r="G62" s="286"/>
      <c r="H62" s="286"/>
      <c r="I62" s="286"/>
      <c r="J62" s="286"/>
      <c r="K62" s="286"/>
      <c r="L62" s="286"/>
      <c r="M62" s="286"/>
      <c r="N62" s="286"/>
      <c r="O62" s="286"/>
    </row>
    <row r="63" spans="1:21" ht="24" customHeight="1" x14ac:dyDescent="0.25">
      <c r="A63" s="240"/>
      <c r="B63" s="263"/>
      <c r="C63" s="240"/>
      <c r="D63" s="240"/>
      <c r="E63" s="240"/>
      <c r="F63" s="240"/>
      <c r="G63" s="240"/>
      <c r="H63" s="240"/>
      <c r="I63" s="240"/>
      <c r="J63" s="240"/>
      <c r="K63" s="240"/>
      <c r="L63" s="240"/>
      <c r="M63" s="240"/>
      <c r="N63" s="240"/>
      <c r="O63" s="240"/>
      <c r="P63" s="240"/>
      <c r="Q63" s="240"/>
      <c r="R63" s="240"/>
      <c r="S63" s="240"/>
      <c r="T63" s="240"/>
      <c r="U63" s="240"/>
    </row>
    <row r="64" spans="1:21" ht="24" customHeight="1" x14ac:dyDescent="0.25">
      <c r="A64" s="240"/>
      <c r="B64" s="263"/>
      <c r="C64" s="240"/>
      <c r="D64" s="240"/>
      <c r="E64" s="240"/>
      <c r="F64" s="240"/>
      <c r="G64" s="240"/>
      <c r="H64" s="240"/>
      <c r="I64" s="240"/>
      <c r="J64" s="240"/>
      <c r="K64" s="240"/>
      <c r="L64" s="240"/>
      <c r="M64" s="240"/>
      <c r="N64" s="240"/>
      <c r="O64" s="240"/>
      <c r="P64" s="240"/>
      <c r="Q64" s="240"/>
      <c r="R64" s="240"/>
      <c r="S64" s="240"/>
      <c r="T64" s="240"/>
      <c r="U64" s="240"/>
    </row>
  </sheetData>
  <sheetProtection algorithmName="SHA-512" hashValue="Uma7hNGP7b9yj2mvratDoQ36Ovfs+67ElH0ehSBWekFbnPd92sOues8lvUFLRLR9JKZLCFKDIlXJ/N6SFlKFug==" saltValue="hBk6+y3GBHBmlHRjb/6/Q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288" customWidth="1"/>
    <col min="2" max="3" width="12.6328125" style="288" customWidth="1"/>
    <col min="4" max="4" width="11.6328125" style="288" customWidth="1"/>
    <col min="5" max="8" width="10.36328125" style="288" customWidth="1"/>
    <col min="9" max="13" width="16.36328125" style="288" customWidth="1"/>
    <col min="14" max="19" width="12.6328125" style="288" customWidth="1"/>
    <col min="20" max="16384" width="0" style="288"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289" t="s">
        <v>502</v>
      </c>
    </row>
    <row r="40" spans="2:13" ht="27.75" customHeight="1" thickBot="1" x14ac:dyDescent="0.3">
      <c r="B40" s="290" t="s">
        <v>503</v>
      </c>
      <c r="C40" s="291"/>
      <c r="D40" s="291"/>
      <c r="E40" s="292"/>
      <c r="F40" s="292"/>
      <c r="G40" s="292"/>
      <c r="H40" s="293" t="s">
        <v>485</v>
      </c>
      <c r="I40" s="294" t="s">
        <v>3</v>
      </c>
      <c r="J40" s="295" t="s">
        <v>4</v>
      </c>
      <c r="K40" s="295" t="s">
        <v>5</v>
      </c>
      <c r="L40" s="295" t="s">
        <v>6</v>
      </c>
      <c r="M40" s="296" t="s">
        <v>7</v>
      </c>
    </row>
    <row r="41" spans="2:13" ht="27.75" customHeight="1" x14ac:dyDescent="0.2">
      <c r="B41" s="1169" t="s">
        <v>531</v>
      </c>
      <c r="C41" s="1170"/>
      <c r="D41" s="297"/>
      <c r="E41" s="1171" t="s">
        <v>532</v>
      </c>
      <c r="F41" s="1171"/>
      <c r="G41" s="1171"/>
      <c r="H41" s="1172"/>
      <c r="I41" s="298">
        <v>2311</v>
      </c>
      <c r="J41" s="299">
        <v>2756</v>
      </c>
      <c r="K41" s="299">
        <v>3221</v>
      </c>
      <c r="L41" s="299">
        <v>3342</v>
      </c>
      <c r="M41" s="300">
        <v>3228</v>
      </c>
    </row>
    <row r="42" spans="2:13" ht="27.75" customHeight="1" x14ac:dyDescent="0.2">
      <c r="B42" s="1159"/>
      <c r="C42" s="1160"/>
      <c r="D42" s="301"/>
      <c r="E42" s="1163" t="s">
        <v>533</v>
      </c>
      <c r="F42" s="1163"/>
      <c r="G42" s="1163"/>
      <c r="H42" s="1164"/>
      <c r="I42" s="302" t="s">
        <v>322</v>
      </c>
      <c r="J42" s="303" t="s">
        <v>322</v>
      </c>
      <c r="K42" s="303" t="s">
        <v>322</v>
      </c>
      <c r="L42" s="303" t="s">
        <v>322</v>
      </c>
      <c r="M42" s="304" t="s">
        <v>322</v>
      </c>
    </row>
    <row r="43" spans="2:13" ht="27.75" customHeight="1" x14ac:dyDescent="0.2">
      <c r="B43" s="1159"/>
      <c r="C43" s="1160"/>
      <c r="D43" s="301"/>
      <c r="E43" s="1163" t="s">
        <v>534</v>
      </c>
      <c r="F43" s="1163"/>
      <c r="G43" s="1163"/>
      <c r="H43" s="1164"/>
      <c r="I43" s="302">
        <v>1293</v>
      </c>
      <c r="J43" s="303">
        <v>1167</v>
      </c>
      <c r="K43" s="303">
        <v>996</v>
      </c>
      <c r="L43" s="303">
        <v>952</v>
      </c>
      <c r="M43" s="304">
        <v>943</v>
      </c>
    </row>
    <row r="44" spans="2:13" ht="27.75" customHeight="1" x14ac:dyDescent="0.2">
      <c r="B44" s="1159"/>
      <c r="C44" s="1160"/>
      <c r="D44" s="301"/>
      <c r="E44" s="1163" t="s">
        <v>535</v>
      </c>
      <c r="F44" s="1163"/>
      <c r="G44" s="1163"/>
      <c r="H44" s="1164"/>
      <c r="I44" s="302" t="s">
        <v>322</v>
      </c>
      <c r="J44" s="303" t="s">
        <v>322</v>
      </c>
      <c r="K44" s="303" t="s">
        <v>322</v>
      </c>
      <c r="L44" s="303" t="s">
        <v>322</v>
      </c>
      <c r="M44" s="304" t="s">
        <v>322</v>
      </c>
    </row>
    <row r="45" spans="2:13" ht="27.75" customHeight="1" x14ac:dyDescent="0.2">
      <c r="B45" s="1159"/>
      <c r="C45" s="1160"/>
      <c r="D45" s="301"/>
      <c r="E45" s="1163" t="s">
        <v>536</v>
      </c>
      <c r="F45" s="1163"/>
      <c r="G45" s="1163"/>
      <c r="H45" s="1164"/>
      <c r="I45" s="302">
        <v>1026</v>
      </c>
      <c r="J45" s="303">
        <v>1038</v>
      </c>
      <c r="K45" s="303">
        <v>1083</v>
      </c>
      <c r="L45" s="303">
        <v>1016</v>
      </c>
      <c r="M45" s="304">
        <v>1052</v>
      </c>
    </row>
    <row r="46" spans="2:13" ht="27.75" customHeight="1" x14ac:dyDescent="0.2">
      <c r="B46" s="1159"/>
      <c r="C46" s="1160"/>
      <c r="D46" s="305"/>
      <c r="E46" s="1163" t="s">
        <v>537</v>
      </c>
      <c r="F46" s="1163"/>
      <c r="G46" s="1163"/>
      <c r="H46" s="1164"/>
      <c r="I46" s="302" t="s">
        <v>322</v>
      </c>
      <c r="J46" s="303" t="s">
        <v>322</v>
      </c>
      <c r="K46" s="303" t="s">
        <v>322</v>
      </c>
      <c r="L46" s="303" t="s">
        <v>322</v>
      </c>
      <c r="M46" s="304" t="s">
        <v>322</v>
      </c>
    </row>
    <row r="47" spans="2:13" ht="27.75" customHeight="1" x14ac:dyDescent="0.2">
      <c r="B47" s="1159"/>
      <c r="C47" s="1160"/>
      <c r="D47" s="306"/>
      <c r="E47" s="1173" t="s">
        <v>538</v>
      </c>
      <c r="F47" s="1174"/>
      <c r="G47" s="1174"/>
      <c r="H47" s="1175"/>
      <c r="I47" s="302" t="s">
        <v>322</v>
      </c>
      <c r="J47" s="303" t="s">
        <v>322</v>
      </c>
      <c r="K47" s="303" t="s">
        <v>322</v>
      </c>
      <c r="L47" s="303" t="s">
        <v>322</v>
      </c>
      <c r="M47" s="304" t="s">
        <v>322</v>
      </c>
    </row>
    <row r="48" spans="2:13" ht="27.75" customHeight="1" x14ac:dyDescent="0.2">
      <c r="B48" s="1159"/>
      <c r="C48" s="1160"/>
      <c r="D48" s="301"/>
      <c r="E48" s="1163" t="s">
        <v>539</v>
      </c>
      <c r="F48" s="1163"/>
      <c r="G48" s="1163"/>
      <c r="H48" s="1164"/>
      <c r="I48" s="302" t="s">
        <v>322</v>
      </c>
      <c r="J48" s="303" t="s">
        <v>322</v>
      </c>
      <c r="K48" s="303" t="s">
        <v>322</v>
      </c>
      <c r="L48" s="303" t="s">
        <v>322</v>
      </c>
      <c r="M48" s="304" t="s">
        <v>322</v>
      </c>
    </row>
    <row r="49" spans="2:13" ht="27.75" customHeight="1" x14ac:dyDescent="0.2">
      <c r="B49" s="1161"/>
      <c r="C49" s="1162"/>
      <c r="D49" s="301"/>
      <c r="E49" s="1163" t="s">
        <v>540</v>
      </c>
      <c r="F49" s="1163"/>
      <c r="G49" s="1163"/>
      <c r="H49" s="1164"/>
      <c r="I49" s="302" t="s">
        <v>322</v>
      </c>
      <c r="J49" s="303" t="s">
        <v>322</v>
      </c>
      <c r="K49" s="303" t="s">
        <v>322</v>
      </c>
      <c r="L49" s="303" t="s">
        <v>322</v>
      </c>
      <c r="M49" s="304" t="s">
        <v>322</v>
      </c>
    </row>
    <row r="50" spans="2:13" ht="27.75" customHeight="1" x14ac:dyDescent="0.2">
      <c r="B50" s="1157" t="s">
        <v>541</v>
      </c>
      <c r="C50" s="1158"/>
      <c r="D50" s="307"/>
      <c r="E50" s="1163" t="s">
        <v>542</v>
      </c>
      <c r="F50" s="1163"/>
      <c r="G50" s="1163"/>
      <c r="H50" s="1164"/>
      <c r="I50" s="302">
        <v>2181</v>
      </c>
      <c r="J50" s="303">
        <v>2204</v>
      </c>
      <c r="K50" s="303">
        <v>1911</v>
      </c>
      <c r="L50" s="303">
        <v>2144</v>
      </c>
      <c r="M50" s="304">
        <v>2159</v>
      </c>
    </row>
    <row r="51" spans="2:13" ht="27.75" customHeight="1" x14ac:dyDescent="0.2">
      <c r="B51" s="1159"/>
      <c r="C51" s="1160"/>
      <c r="D51" s="301"/>
      <c r="E51" s="1163" t="s">
        <v>543</v>
      </c>
      <c r="F51" s="1163"/>
      <c r="G51" s="1163"/>
      <c r="H51" s="1164"/>
      <c r="I51" s="302">
        <v>21</v>
      </c>
      <c r="J51" s="303">
        <v>14</v>
      </c>
      <c r="K51" s="303">
        <v>5</v>
      </c>
      <c r="L51" s="303" t="s">
        <v>322</v>
      </c>
      <c r="M51" s="304" t="s">
        <v>322</v>
      </c>
    </row>
    <row r="52" spans="2:13" ht="27.75" customHeight="1" x14ac:dyDescent="0.2">
      <c r="B52" s="1161"/>
      <c r="C52" s="1162"/>
      <c r="D52" s="301"/>
      <c r="E52" s="1163" t="s">
        <v>544</v>
      </c>
      <c r="F52" s="1163"/>
      <c r="G52" s="1163"/>
      <c r="H52" s="1164"/>
      <c r="I52" s="302">
        <v>5559</v>
      </c>
      <c r="J52" s="303">
        <v>5606</v>
      </c>
      <c r="K52" s="303">
        <v>5640</v>
      </c>
      <c r="L52" s="303">
        <v>5596</v>
      </c>
      <c r="M52" s="304">
        <v>5248</v>
      </c>
    </row>
    <row r="53" spans="2:13" ht="27.75" customHeight="1" thickBot="1" x14ac:dyDescent="0.25">
      <c r="B53" s="1165" t="s">
        <v>514</v>
      </c>
      <c r="C53" s="1166"/>
      <c r="D53" s="308"/>
      <c r="E53" s="1167" t="s">
        <v>545</v>
      </c>
      <c r="F53" s="1167"/>
      <c r="G53" s="1167"/>
      <c r="H53" s="1168"/>
      <c r="I53" s="309">
        <v>-3130</v>
      </c>
      <c r="J53" s="310">
        <v>-2862</v>
      </c>
      <c r="K53" s="310">
        <v>-2257</v>
      </c>
      <c r="L53" s="310">
        <v>-2431</v>
      </c>
      <c r="M53" s="311">
        <v>-2185</v>
      </c>
    </row>
    <row r="54" spans="2:13" ht="27.75" customHeight="1" x14ac:dyDescent="0.25">
      <c r="B54" s="312" t="s">
        <v>546</v>
      </c>
      <c r="C54" s="313"/>
      <c r="D54" s="313"/>
      <c r="E54" s="314"/>
      <c r="F54" s="314"/>
      <c r="G54" s="314"/>
      <c r="H54" s="314"/>
      <c r="I54" s="315"/>
      <c r="J54" s="315"/>
      <c r="K54" s="315"/>
      <c r="L54" s="315"/>
      <c r="M54" s="315"/>
    </row>
    <row r="55" spans="2:13" ht="13" x14ac:dyDescent="0.2"/>
  </sheetData>
  <sheetProtection algorithmName="SHA-512" hashValue="dEG+GTsUKK8ogVWFqq22cbXD/kjJH07WhKFmEebS5jfHHC4sOR0nCn5yZ/YXBxDm0ssmJUv4a8bnJWTA+EZb9g==" saltValue="ziMdWMYW2OtKJjlrcO7uL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95" customWidth="1"/>
    <col min="2" max="2" width="16.36328125" style="195" customWidth="1"/>
    <col min="3" max="5" width="26.26953125" style="195" customWidth="1"/>
    <col min="6" max="8" width="24.26953125" style="195" customWidth="1"/>
    <col min="9" max="14" width="26" style="195" customWidth="1"/>
    <col min="15" max="15" width="6.08984375" style="195" customWidth="1"/>
    <col min="16" max="16" width="9" style="195" hidden="1" customWidth="1"/>
    <col min="17" max="20" width="0" style="195" hidden="1" customWidth="1"/>
    <col min="21" max="21" width="9" style="195" hidden="1" customWidth="1"/>
    <col min="22" max="22" width="0" style="195" hidden="1" customWidth="1"/>
    <col min="23" max="23" width="9" style="195" hidden="1" customWidth="1"/>
    <col min="24" max="16384" width="0" style="195"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196"/>
      <c r="C53" s="196"/>
      <c r="D53" s="196"/>
      <c r="E53" s="196"/>
      <c r="F53" s="196"/>
      <c r="G53" s="196"/>
      <c r="H53" s="316" t="s">
        <v>547</v>
      </c>
    </row>
    <row r="54" spans="2:8" ht="29.25" customHeight="1" thickBot="1" x14ac:dyDescent="0.35">
      <c r="B54" s="317" t="s">
        <v>24</v>
      </c>
      <c r="C54" s="318"/>
      <c r="D54" s="318"/>
      <c r="E54" s="319" t="s">
        <v>485</v>
      </c>
      <c r="F54" s="320" t="s">
        <v>5</v>
      </c>
      <c r="G54" s="320" t="s">
        <v>6</v>
      </c>
      <c r="H54" s="321" t="s">
        <v>7</v>
      </c>
    </row>
    <row r="55" spans="2:8" ht="52.5" customHeight="1" x14ac:dyDescent="0.2">
      <c r="B55" s="322"/>
      <c r="C55" s="1184" t="s">
        <v>118</v>
      </c>
      <c r="D55" s="1184"/>
      <c r="E55" s="1185"/>
      <c r="F55" s="323">
        <v>1123</v>
      </c>
      <c r="G55" s="323">
        <v>1393</v>
      </c>
      <c r="H55" s="324">
        <v>1394</v>
      </c>
    </row>
    <row r="56" spans="2:8" ht="52.5" customHeight="1" x14ac:dyDescent="0.2">
      <c r="B56" s="325"/>
      <c r="C56" s="1186" t="s">
        <v>548</v>
      </c>
      <c r="D56" s="1186"/>
      <c r="E56" s="1187"/>
      <c r="F56" s="326" t="s">
        <v>322</v>
      </c>
      <c r="G56" s="326" t="s">
        <v>322</v>
      </c>
      <c r="H56" s="327" t="s">
        <v>322</v>
      </c>
    </row>
    <row r="57" spans="2:8" ht="53.25" customHeight="1" x14ac:dyDescent="0.2">
      <c r="B57" s="325"/>
      <c r="C57" s="1188" t="s">
        <v>123</v>
      </c>
      <c r="D57" s="1188"/>
      <c r="E57" s="1189"/>
      <c r="F57" s="328">
        <v>249</v>
      </c>
      <c r="G57" s="328">
        <v>250</v>
      </c>
      <c r="H57" s="329">
        <v>353</v>
      </c>
    </row>
    <row r="58" spans="2:8" ht="45.75" customHeight="1" x14ac:dyDescent="0.2">
      <c r="B58" s="330"/>
      <c r="C58" s="1176" t="s">
        <v>549</v>
      </c>
      <c r="D58" s="1177"/>
      <c r="E58" s="1178"/>
      <c r="F58" s="331">
        <v>246</v>
      </c>
      <c r="G58" s="331">
        <v>246</v>
      </c>
      <c r="H58" s="332">
        <v>346</v>
      </c>
    </row>
    <row r="59" spans="2:8" ht="45.75" customHeight="1" x14ac:dyDescent="0.2">
      <c r="B59" s="330"/>
      <c r="C59" s="1176" t="s">
        <v>550</v>
      </c>
      <c r="D59" s="1177"/>
      <c r="E59" s="1178"/>
      <c r="F59" s="331">
        <v>2</v>
      </c>
      <c r="G59" s="331">
        <v>4</v>
      </c>
      <c r="H59" s="332">
        <v>7</v>
      </c>
    </row>
    <row r="60" spans="2:8" ht="45.75" customHeight="1" x14ac:dyDescent="0.2">
      <c r="B60" s="330"/>
      <c r="C60" s="1176" t="s">
        <v>550</v>
      </c>
      <c r="D60" s="1177"/>
      <c r="E60" s="1178"/>
      <c r="F60" s="331"/>
      <c r="G60" s="331"/>
      <c r="H60" s="332"/>
    </row>
    <row r="61" spans="2:8" ht="45.75" customHeight="1" x14ac:dyDescent="0.2">
      <c r="B61" s="330"/>
      <c r="C61" s="1176" t="s">
        <v>550</v>
      </c>
      <c r="D61" s="1177"/>
      <c r="E61" s="1178"/>
      <c r="F61" s="331"/>
      <c r="G61" s="331"/>
      <c r="H61" s="332"/>
    </row>
    <row r="62" spans="2:8" ht="45.75" customHeight="1" thickBot="1" x14ac:dyDescent="0.25">
      <c r="B62" s="333"/>
      <c r="C62" s="1179" t="s">
        <v>550</v>
      </c>
      <c r="D62" s="1180"/>
      <c r="E62" s="1181"/>
      <c r="F62" s="334"/>
      <c r="G62" s="334"/>
      <c r="H62" s="335"/>
    </row>
    <row r="63" spans="2:8" ht="52.5" customHeight="1" thickBot="1" x14ac:dyDescent="0.25">
      <c r="B63" s="336"/>
      <c r="C63" s="1182" t="s">
        <v>551</v>
      </c>
      <c r="D63" s="1182"/>
      <c r="E63" s="1183"/>
      <c r="F63" s="337">
        <v>1372</v>
      </c>
      <c r="G63" s="337">
        <v>1643</v>
      </c>
      <c r="H63" s="338">
        <v>1747</v>
      </c>
    </row>
    <row r="64" spans="2:8" ht="13" x14ac:dyDescent="0.2"/>
  </sheetData>
  <sheetProtection algorithmName="SHA-512" hashValue="9IL6qngvGV9SIbcblHb/24Fu+MtB5m7voEfODC7NQE2ZE/MqPa9zcYrBuLZTeHD1U/CA2+F5ZhbamDDNMsAUYA==" saltValue="6yBOu2L2zdALebvLV924C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3" customWidth="1"/>
    <col min="2" max="107" width="2.453125" style="3" customWidth="1"/>
    <col min="108" max="108" width="6.08984375" style="11" customWidth="1"/>
    <col min="109" max="109" width="5.90625" style="10" customWidth="1"/>
    <col min="110" max="16384" width="8.6328125" style="3" hidden="1"/>
  </cols>
  <sheetData>
    <row r="1" spans="1:109" ht="42.75" customHeight="1" x14ac:dyDescent="0.2">
      <c r="A1" s="1"/>
      <c r="B1" s="2"/>
      <c r="DD1" s="3"/>
      <c r="DE1" s="3"/>
    </row>
    <row r="2" spans="1:109" ht="25.5" customHeight="1" x14ac:dyDescent="0.2">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2">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ht="13" x14ac:dyDescent="0.2">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ht="13"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ht="13"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ht="13" x14ac:dyDescent="0.2">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ht="13" x14ac:dyDescent="0.2">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ht="13" x14ac:dyDescent="0.2">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ht="13" x14ac:dyDescent="0.2">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ht="13" x14ac:dyDescent="0.2">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ht="13" x14ac:dyDescent="0.2">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ht="13" x14ac:dyDescent="0.2">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ht="13" x14ac:dyDescent="0.2">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ht="13" x14ac:dyDescent="0.2">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ht="13" x14ac:dyDescent="0.2">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ht="13" x14ac:dyDescent="0.2">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ht="13" x14ac:dyDescent="0.2">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ht="13" x14ac:dyDescent="0.2">
      <c r="DD19" s="3"/>
      <c r="DE19" s="3"/>
    </row>
    <row r="20" spans="1:109" ht="13" x14ac:dyDescent="0.2">
      <c r="DD20" s="3"/>
      <c r="DE20" s="3"/>
    </row>
    <row r="21" spans="1:109" ht="17.25" customHeight="1" x14ac:dyDescent="0.2">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2">
      <c r="B22" s="10"/>
    </row>
    <row r="23" spans="1:109" ht="13" x14ac:dyDescent="0.2">
      <c r="B23" s="10"/>
    </row>
    <row r="24" spans="1:109" ht="13" x14ac:dyDescent="0.2">
      <c r="B24" s="10"/>
    </row>
    <row r="25" spans="1:109" ht="13" x14ac:dyDescent="0.2">
      <c r="B25" s="10"/>
    </row>
    <row r="26" spans="1:109" ht="13" x14ac:dyDescent="0.2">
      <c r="B26" s="10"/>
    </row>
    <row r="27" spans="1:109" ht="13" x14ac:dyDescent="0.2">
      <c r="B27" s="10"/>
    </row>
    <row r="28" spans="1:109" ht="13" x14ac:dyDescent="0.2">
      <c r="B28" s="10"/>
    </row>
    <row r="29" spans="1:109" ht="13" x14ac:dyDescent="0.2">
      <c r="B29" s="10"/>
    </row>
    <row r="30" spans="1:109" ht="13" x14ac:dyDescent="0.2">
      <c r="B30" s="10"/>
    </row>
    <row r="31" spans="1:109" ht="13" x14ac:dyDescent="0.2">
      <c r="B31" s="10"/>
    </row>
    <row r="32" spans="1:109" ht="13" x14ac:dyDescent="0.2">
      <c r="B32" s="10"/>
    </row>
    <row r="33" spans="2:109" ht="13" x14ac:dyDescent="0.2">
      <c r="B33" s="10"/>
    </row>
    <row r="34" spans="2:109" ht="13" x14ac:dyDescent="0.2">
      <c r="B34" s="10"/>
    </row>
    <row r="35" spans="2:109" ht="13" x14ac:dyDescent="0.2">
      <c r="B35" s="10"/>
    </row>
    <row r="36" spans="2:109" ht="13" x14ac:dyDescent="0.2">
      <c r="B36" s="10"/>
    </row>
    <row r="37" spans="2:109" ht="13" x14ac:dyDescent="0.2">
      <c r="B37" s="10"/>
    </row>
    <row r="38" spans="2:109" ht="13" x14ac:dyDescent="0.2">
      <c r="B38" s="10"/>
    </row>
    <row r="39" spans="2:109" ht="13" x14ac:dyDescent="0.2">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ht="13" x14ac:dyDescent="0.2">
      <c r="B40" s="15"/>
      <c r="DD40" s="15"/>
      <c r="DE40" s="3"/>
    </row>
    <row r="41" spans="2:109" ht="16.5" x14ac:dyDescent="0.2">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ht="13" x14ac:dyDescent="0.2">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2">
      <c r="B43" s="10"/>
      <c r="AN43" s="1191" t="s">
        <v>15</v>
      </c>
      <c r="AO43" s="1192"/>
      <c r="AP43" s="1192"/>
      <c r="AQ43" s="1192"/>
      <c r="AR43" s="1192"/>
      <c r="AS43" s="1192"/>
      <c r="AT43" s="1192"/>
      <c r="AU43" s="1192"/>
      <c r="AV43" s="1192"/>
      <c r="AW43" s="1192"/>
      <c r="AX43" s="1192"/>
      <c r="AY43" s="1192"/>
      <c r="AZ43" s="1192"/>
      <c r="BA43" s="1192"/>
      <c r="BB43" s="1192"/>
      <c r="BC43" s="1192"/>
      <c r="BD43" s="1192"/>
      <c r="BE43" s="1192"/>
      <c r="BF43" s="1192"/>
      <c r="BG43" s="1192"/>
      <c r="BH43" s="1192"/>
      <c r="BI43" s="1192"/>
      <c r="BJ43" s="1192"/>
      <c r="BK43" s="1192"/>
      <c r="BL43" s="1192"/>
      <c r="BM43" s="1192"/>
      <c r="BN43" s="1192"/>
      <c r="BO43" s="1192"/>
      <c r="BP43" s="1192"/>
      <c r="BQ43" s="1192"/>
      <c r="BR43" s="1192"/>
      <c r="BS43" s="1192"/>
      <c r="BT43" s="1192"/>
      <c r="BU43" s="1192"/>
      <c r="BV43" s="1192"/>
      <c r="BW43" s="1192"/>
      <c r="BX43" s="1192"/>
      <c r="BY43" s="1192"/>
      <c r="BZ43" s="1192"/>
      <c r="CA43" s="1192"/>
      <c r="CB43" s="1192"/>
      <c r="CC43" s="1192"/>
      <c r="CD43" s="1192"/>
      <c r="CE43" s="1192"/>
      <c r="CF43" s="1192"/>
      <c r="CG43" s="1192"/>
      <c r="CH43" s="1192"/>
      <c r="CI43" s="1192"/>
      <c r="CJ43" s="1192"/>
      <c r="CK43" s="1192"/>
      <c r="CL43" s="1192"/>
      <c r="CM43" s="1192"/>
      <c r="CN43" s="1192"/>
      <c r="CO43" s="1192"/>
      <c r="CP43" s="1192"/>
      <c r="CQ43" s="1192"/>
      <c r="CR43" s="1192"/>
      <c r="CS43" s="1192"/>
      <c r="CT43" s="1192"/>
      <c r="CU43" s="1192"/>
      <c r="CV43" s="1192"/>
      <c r="CW43" s="1192"/>
      <c r="CX43" s="1192"/>
      <c r="CY43" s="1192"/>
      <c r="CZ43" s="1192"/>
      <c r="DA43" s="1192"/>
      <c r="DB43" s="1192"/>
      <c r="DC43" s="1193"/>
    </row>
    <row r="44" spans="2:109" ht="13" x14ac:dyDescent="0.2">
      <c r="B44" s="10"/>
      <c r="AN44" s="1194"/>
      <c r="AO44" s="1195"/>
      <c r="AP44" s="1195"/>
      <c r="AQ44" s="1195"/>
      <c r="AR44" s="1195"/>
      <c r="AS44" s="1195"/>
      <c r="AT44" s="1195"/>
      <c r="AU44" s="1195"/>
      <c r="AV44" s="1195"/>
      <c r="AW44" s="1195"/>
      <c r="AX44" s="1195"/>
      <c r="AY44" s="1195"/>
      <c r="AZ44" s="1195"/>
      <c r="BA44" s="1195"/>
      <c r="BB44" s="1195"/>
      <c r="BC44" s="1195"/>
      <c r="BD44" s="1195"/>
      <c r="BE44" s="1195"/>
      <c r="BF44" s="1195"/>
      <c r="BG44" s="1195"/>
      <c r="BH44" s="1195"/>
      <c r="BI44" s="1195"/>
      <c r="BJ44" s="1195"/>
      <c r="BK44" s="1195"/>
      <c r="BL44" s="1195"/>
      <c r="BM44" s="1195"/>
      <c r="BN44" s="1195"/>
      <c r="BO44" s="1195"/>
      <c r="BP44" s="1195"/>
      <c r="BQ44" s="1195"/>
      <c r="BR44" s="1195"/>
      <c r="BS44" s="1195"/>
      <c r="BT44" s="1195"/>
      <c r="BU44" s="1195"/>
      <c r="BV44" s="1195"/>
      <c r="BW44" s="1195"/>
      <c r="BX44" s="1195"/>
      <c r="BY44" s="1195"/>
      <c r="BZ44" s="1195"/>
      <c r="CA44" s="1195"/>
      <c r="CB44" s="1195"/>
      <c r="CC44" s="1195"/>
      <c r="CD44" s="1195"/>
      <c r="CE44" s="1195"/>
      <c r="CF44" s="1195"/>
      <c r="CG44" s="1195"/>
      <c r="CH44" s="1195"/>
      <c r="CI44" s="1195"/>
      <c r="CJ44" s="1195"/>
      <c r="CK44" s="1195"/>
      <c r="CL44" s="1195"/>
      <c r="CM44" s="1195"/>
      <c r="CN44" s="1195"/>
      <c r="CO44" s="1195"/>
      <c r="CP44" s="1195"/>
      <c r="CQ44" s="1195"/>
      <c r="CR44" s="1195"/>
      <c r="CS44" s="1195"/>
      <c r="CT44" s="1195"/>
      <c r="CU44" s="1195"/>
      <c r="CV44" s="1195"/>
      <c r="CW44" s="1195"/>
      <c r="CX44" s="1195"/>
      <c r="CY44" s="1195"/>
      <c r="CZ44" s="1195"/>
      <c r="DA44" s="1195"/>
      <c r="DB44" s="1195"/>
      <c r="DC44" s="1196"/>
    </row>
    <row r="45" spans="2:109" ht="13" x14ac:dyDescent="0.2">
      <c r="B45" s="10"/>
      <c r="AN45" s="1194"/>
      <c r="AO45" s="1195"/>
      <c r="AP45" s="1195"/>
      <c r="AQ45" s="1195"/>
      <c r="AR45" s="1195"/>
      <c r="AS45" s="1195"/>
      <c r="AT45" s="1195"/>
      <c r="AU45" s="1195"/>
      <c r="AV45" s="1195"/>
      <c r="AW45" s="1195"/>
      <c r="AX45" s="1195"/>
      <c r="AY45" s="1195"/>
      <c r="AZ45" s="1195"/>
      <c r="BA45" s="1195"/>
      <c r="BB45" s="1195"/>
      <c r="BC45" s="1195"/>
      <c r="BD45" s="1195"/>
      <c r="BE45" s="1195"/>
      <c r="BF45" s="1195"/>
      <c r="BG45" s="1195"/>
      <c r="BH45" s="1195"/>
      <c r="BI45" s="1195"/>
      <c r="BJ45" s="1195"/>
      <c r="BK45" s="1195"/>
      <c r="BL45" s="1195"/>
      <c r="BM45" s="1195"/>
      <c r="BN45" s="1195"/>
      <c r="BO45" s="1195"/>
      <c r="BP45" s="1195"/>
      <c r="BQ45" s="1195"/>
      <c r="BR45" s="1195"/>
      <c r="BS45" s="1195"/>
      <c r="BT45" s="1195"/>
      <c r="BU45" s="1195"/>
      <c r="BV45" s="1195"/>
      <c r="BW45" s="1195"/>
      <c r="BX45" s="1195"/>
      <c r="BY45" s="1195"/>
      <c r="BZ45" s="1195"/>
      <c r="CA45" s="1195"/>
      <c r="CB45" s="1195"/>
      <c r="CC45" s="1195"/>
      <c r="CD45" s="1195"/>
      <c r="CE45" s="1195"/>
      <c r="CF45" s="1195"/>
      <c r="CG45" s="1195"/>
      <c r="CH45" s="1195"/>
      <c r="CI45" s="1195"/>
      <c r="CJ45" s="1195"/>
      <c r="CK45" s="1195"/>
      <c r="CL45" s="1195"/>
      <c r="CM45" s="1195"/>
      <c r="CN45" s="1195"/>
      <c r="CO45" s="1195"/>
      <c r="CP45" s="1195"/>
      <c r="CQ45" s="1195"/>
      <c r="CR45" s="1195"/>
      <c r="CS45" s="1195"/>
      <c r="CT45" s="1195"/>
      <c r="CU45" s="1195"/>
      <c r="CV45" s="1195"/>
      <c r="CW45" s="1195"/>
      <c r="CX45" s="1195"/>
      <c r="CY45" s="1195"/>
      <c r="CZ45" s="1195"/>
      <c r="DA45" s="1195"/>
      <c r="DB45" s="1195"/>
      <c r="DC45" s="1196"/>
    </row>
    <row r="46" spans="2:109" ht="13" x14ac:dyDescent="0.2">
      <c r="B46" s="10"/>
      <c r="AN46" s="1194"/>
      <c r="AO46" s="1195"/>
      <c r="AP46" s="1195"/>
      <c r="AQ46" s="1195"/>
      <c r="AR46" s="1195"/>
      <c r="AS46" s="1195"/>
      <c r="AT46" s="1195"/>
      <c r="AU46" s="1195"/>
      <c r="AV46" s="1195"/>
      <c r="AW46" s="1195"/>
      <c r="AX46" s="1195"/>
      <c r="AY46" s="1195"/>
      <c r="AZ46" s="1195"/>
      <c r="BA46" s="1195"/>
      <c r="BB46" s="1195"/>
      <c r="BC46" s="1195"/>
      <c r="BD46" s="1195"/>
      <c r="BE46" s="1195"/>
      <c r="BF46" s="1195"/>
      <c r="BG46" s="1195"/>
      <c r="BH46" s="1195"/>
      <c r="BI46" s="1195"/>
      <c r="BJ46" s="1195"/>
      <c r="BK46" s="1195"/>
      <c r="BL46" s="1195"/>
      <c r="BM46" s="1195"/>
      <c r="BN46" s="1195"/>
      <c r="BO46" s="1195"/>
      <c r="BP46" s="1195"/>
      <c r="BQ46" s="1195"/>
      <c r="BR46" s="1195"/>
      <c r="BS46" s="1195"/>
      <c r="BT46" s="1195"/>
      <c r="BU46" s="1195"/>
      <c r="BV46" s="1195"/>
      <c r="BW46" s="1195"/>
      <c r="BX46" s="1195"/>
      <c r="BY46" s="1195"/>
      <c r="BZ46" s="1195"/>
      <c r="CA46" s="1195"/>
      <c r="CB46" s="1195"/>
      <c r="CC46" s="1195"/>
      <c r="CD46" s="1195"/>
      <c r="CE46" s="1195"/>
      <c r="CF46" s="1195"/>
      <c r="CG46" s="1195"/>
      <c r="CH46" s="1195"/>
      <c r="CI46" s="1195"/>
      <c r="CJ46" s="1195"/>
      <c r="CK46" s="1195"/>
      <c r="CL46" s="1195"/>
      <c r="CM46" s="1195"/>
      <c r="CN46" s="1195"/>
      <c r="CO46" s="1195"/>
      <c r="CP46" s="1195"/>
      <c r="CQ46" s="1195"/>
      <c r="CR46" s="1195"/>
      <c r="CS46" s="1195"/>
      <c r="CT46" s="1195"/>
      <c r="CU46" s="1195"/>
      <c r="CV46" s="1195"/>
      <c r="CW46" s="1195"/>
      <c r="CX46" s="1195"/>
      <c r="CY46" s="1195"/>
      <c r="CZ46" s="1195"/>
      <c r="DA46" s="1195"/>
      <c r="DB46" s="1195"/>
      <c r="DC46" s="1196"/>
    </row>
    <row r="47" spans="2:109" ht="13" x14ac:dyDescent="0.2">
      <c r="B47" s="10"/>
      <c r="AN47" s="1197"/>
      <c r="AO47" s="1198"/>
      <c r="AP47" s="1198"/>
      <c r="AQ47" s="1198"/>
      <c r="AR47" s="1198"/>
      <c r="AS47" s="1198"/>
      <c r="AT47" s="1198"/>
      <c r="AU47" s="1198"/>
      <c r="AV47" s="1198"/>
      <c r="AW47" s="1198"/>
      <c r="AX47" s="1198"/>
      <c r="AY47" s="1198"/>
      <c r="AZ47" s="1198"/>
      <c r="BA47" s="1198"/>
      <c r="BB47" s="1198"/>
      <c r="BC47" s="1198"/>
      <c r="BD47" s="1198"/>
      <c r="BE47" s="1198"/>
      <c r="BF47" s="1198"/>
      <c r="BG47" s="1198"/>
      <c r="BH47" s="1198"/>
      <c r="BI47" s="1198"/>
      <c r="BJ47" s="1198"/>
      <c r="BK47" s="1198"/>
      <c r="BL47" s="1198"/>
      <c r="BM47" s="1198"/>
      <c r="BN47" s="1198"/>
      <c r="BO47" s="1198"/>
      <c r="BP47" s="1198"/>
      <c r="BQ47" s="1198"/>
      <c r="BR47" s="1198"/>
      <c r="BS47" s="1198"/>
      <c r="BT47" s="1198"/>
      <c r="BU47" s="1198"/>
      <c r="BV47" s="1198"/>
      <c r="BW47" s="1198"/>
      <c r="BX47" s="1198"/>
      <c r="BY47" s="1198"/>
      <c r="BZ47" s="1198"/>
      <c r="CA47" s="1198"/>
      <c r="CB47" s="1198"/>
      <c r="CC47" s="1198"/>
      <c r="CD47" s="1198"/>
      <c r="CE47" s="1198"/>
      <c r="CF47" s="1198"/>
      <c r="CG47" s="1198"/>
      <c r="CH47" s="1198"/>
      <c r="CI47" s="1198"/>
      <c r="CJ47" s="1198"/>
      <c r="CK47" s="1198"/>
      <c r="CL47" s="1198"/>
      <c r="CM47" s="1198"/>
      <c r="CN47" s="1198"/>
      <c r="CO47" s="1198"/>
      <c r="CP47" s="1198"/>
      <c r="CQ47" s="1198"/>
      <c r="CR47" s="1198"/>
      <c r="CS47" s="1198"/>
      <c r="CT47" s="1198"/>
      <c r="CU47" s="1198"/>
      <c r="CV47" s="1198"/>
      <c r="CW47" s="1198"/>
      <c r="CX47" s="1198"/>
      <c r="CY47" s="1198"/>
      <c r="CZ47" s="1198"/>
      <c r="DA47" s="1198"/>
      <c r="DB47" s="1198"/>
      <c r="DC47" s="1199"/>
    </row>
    <row r="48" spans="2:109" ht="13" x14ac:dyDescent="0.2">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ht="13" x14ac:dyDescent="0.2">
      <c r="B49" s="10"/>
      <c r="AN49" s="3" t="s">
        <v>2</v>
      </c>
    </row>
    <row r="50" spans="1:109" ht="13" x14ac:dyDescent="0.2">
      <c r="B50" s="10"/>
      <c r="G50" s="1200"/>
      <c r="H50" s="1200"/>
      <c r="I50" s="1200"/>
      <c r="J50" s="1200"/>
      <c r="K50" s="20"/>
      <c r="L50" s="20"/>
      <c r="M50" s="21"/>
      <c r="N50" s="21"/>
      <c r="AN50" s="1201"/>
      <c r="AO50" s="1202"/>
      <c r="AP50" s="1202"/>
      <c r="AQ50" s="1202"/>
      <c r="AR50" s="1202"/>
      <c r="AS50" s="1202"/>
      <c r="AT50" s="1202"/>
      <c r="AU50" s="1202"/>
      <c r="AV50" s="1202"/>
      <c r="AW50" s="1202"/>
      <c r="AX50" s="1202"/>
      <c r="AY50" s="1202"/>
      <c r="AZ50" s="1202"/>
      <c r="BA50" s="1202"/>
      <c r="BB50" s="1202"/>
      <c r="BC50" s="1202"/>
      <c r="BD50" s="1202"/>
      <c r="BE50" s="1202"/>
      <c r="BF50" s="1202"/>
      <c r="BG50" s="1202"/>
      <c r="BH50" s="1202"/>
      <c r="BI50" s="1202"/>
      <c r="BJ50" s="1202"/>
      <c r="BK50" s="1202"/>
      <c r="BL50" s="1202"/>
      <c r="BM50" s="1202"/>
      <c r="BN50" s="1202"/>
      <c r="BO50" s="1203"/>
      <c r="BP50" s="1204" t="s">
        <v>3</v>
      </c>
      <c r="BQ50" s="1204"/>
      <c r="BR50" s="1204"/>
      <c r="BS50" s="1204"/>
      <c r="BT50" s="1204"/>
      <c r="BU50" s="1204"/>
      <c r="BV50" s="1204"/>
      <c r="BW50" s="1204"/>
      <c r="BX50" s="1204" t="s">
        <v>4</v>
      </c>
      <c r="BY50" s="1204"/>
      <c r="BZ50" s="1204"/>
      <c r="CA50" s="1204"/>
      <c r="CB50" s="1204"/>
      <c r="CC50" s="1204"/>
      <c r="CD50" s="1204"/>
      <c r="CE50" s="1204"/>
      <c r="CF50" s="1204" t="s">
        <v>5</v>
      </c>
      <c r="CG50" s="1204"/>
      <c r="CH50" s="1204"/>
      <c r="CI50" s="1204"/>
      <c r="CJ50" s="1204"/>
      <c r="CK50" s="1204"/>
      <c r="CL50" s="1204"/>
      <c r="CM50" s="1204"/>
      <c r="CN50" s="1204" t="s">
        <v>6</v>
      </c>
      <c r="CO50" s="1204"/>
      <c r="CP50" s="1204"/>
      <c r="CQ50" s="1204"/>
      <c r="CR50" s="1204"/>
      <c r="CS50" s="1204"/>
      <c r="CT50" s="1204"/>
      <c r="CU50" s="1204"/>
      <c r="CV50" s="1204" t="s">
        <v>7</v>
      </c>
      <c r="CW50" s="1204"/>
      <c r="CX50" s="1204"/>
      <c r="CY50" s="1204"/>
      <c r="CZ50" s="1204"/>
      <c r="DA50" s="1204"/>
      <c r="DB50" s="1204"/>
      <c r="DC50" s="1204"/>
    </row>
    <row r="51" spans="1:109" ht="13.5" customHeight="1" x14ac:dyDescent="0.2">
      <c r="B51" s="10"/>
      <c r="G51" s="1205"/>
      <c r="H51" s="1205"/>
      <c r="I51" s="1208"/>
      <c r="J51" s="1208"/>
      <c r="K51" s="1206"/>
      <c r="L51" s="1206"/>
      <c r="M51" s="1206"/>
      <c r="N51" s="1206"/>
      <c r="AM51" s="19"/>
      <c r="AN51" s="1207" t="s">
        <v>8</v>
      </c>
      <c r="AO51" s="1207"/>
      <c r="AP51" s="1207"/>
      <c r="AQ51" s="1207"/>
      <c r="AR51" s="1207"/>
      <c r="AS51" s="1207"/>
      <c r="AT51" s="1207"/>
      <c r="AU51" s="1207"/>
      <c r="AV51" s="1207"/>
      <c r="AW51" s="1207"/>
      <c r="AX51" s="1207"/>
      <c r="AY51" s="1207"/>
      <c r="AZ51" s="1207"/>
      <c r="BA51" s="1207"/>
      <c r="BB51" s="1207" t="s">
        <v>9</v>
      </c>
      <c r="BC51" s="1207"/>
      <c r="BD51" s="1207"/>
      <c r="BE51" s="1207"/>
      <c r="BF51" s="1207"/>
      <c r="BG51" s="1207"/>
      <c r="BH51" s="1207"/>
      <c r="BI51" s="1207"/>
      <c r="BJ51" s="1207"/>
      <c r="BK51" s="1207"/>
      <c r="BL51" s="1207"/>
      <c r="BM51" s="1207"/>
      <c r="BN51" s="1207"/>
      <c r="BO51" s="1207"/>
      <c r="BP51" s="1190"/>
      <c r="BQ51" s="1190"/>
      <c r="BR51" s="1190"/>
      <c r="BS51" s="1190"/>
      <c r="BT51" s="1190"/>
      <c r="BU51" s="1190"/>
      <c r="BV51" s="1190"/>
      <c r="BW51" s="1190"/>
      <c r="BX51" s="1190"/>
      <c r="BY51" s="1190"/>
      <c r="BZ51" s="1190"/>
      <c r="CA51" s="1190"/>
      <c r="CB51" s="1190"/>
      <c r="CC51" s="1190"/>
      <c r="CD51" s="1190"/>
      <c r="CE51" s="1190"/>
      <c r="CF51" s="1190"/>
      <c r="CG51" s="1190"/>
      <c r="CH51" s="1190"/>
      <c r="CI51" s="1190"/>
      <c r="CJ51" s="1190"/>
      <c r="CK51" s="1190"/>
      <c r="CL51" s="1190"/>
      <c r="CM51" s="1190"/>
      <c r="CN51" s="1190"/>
      <c r="CO51" s="1190"/>
      <c r="CP51" s="1190"/>
      <c r="CQ51" s="1190"/>
      <c r="CR51" s="1190"/>
      <c r="CS51" s="1190"/>
      <c r="CT51" s="1190"/>
      <c r="CU51" s="1190"/>
      <c r="CV51" s="1190"/>
      <c r="CW51" s="1190"/>
      <c r="CX51" s="1190"/>
      <c r="CY51" s="1190"/>
      <c r="CZ51" s="1190"/>
      <c r="DA51" s="1190"/>
      <c r="DB51" s="1190"/>
      <c r="DC51" s="1190"/>
    </row>
    <row r="52" spans="1:109" ht="13" x14ac:dyDescent="0.2">
      <c r="B52" s="10"/>
      <c r="G52" s="1205"/>
      <c r="H52" s="1205"/>
      <c r="I52" s="1208"/>
      <c r="J52" s="1208"/>
      <c r="K52" s="1206"/>
      <c r="L52" s="1206"/>
      <c r="M52" s="1206"/>
      <c r="N52" s="1206"/>
      <c r="AM52" s="19"/>
      <c r="AN52" s="1207"/>
      <c r="AO52" s="1207"/>
      <c r="AP52" s="1207"/>
      <c r="AQ52" s="1207"/>
      <c r="AR52" s="1207"/>
      <c r="AS52" s="1207"/>
      <c r="AT52" s="1207"/>
      <c r="AU52" s="1207"/>
      <c r="AV52" s="1207"/>
      <c r="AW52" s="1207"/>
      <c r="AX52" s="1207"/>
      <c r="AY52" s="1207"/>
      <c r="AZ52" s="1207"/>
      <c r="BA52" s="1207"/>
      <c r="BB52" s="1207"/>
      <c r="BC52" s="1207"/>
      <c r="BD52" s="1207"/>
      <c r="BE52" s="1207"/>
      <c r="BF52" s="1207"/>
      <c r="BG52" s="1207"/>
      <c r="BH52" s="1207"/>
      <c r="BI52" s="1207"/>
      <c r="BJ52" s="1207"/>
      <c r="BK52" s="1207"/>
      <c r="BL52" s="1207"/>
      <c r="BM52" s="1207"/>
      <c r="BN52" s="1207"/>
      <c r="BO52" s="1207"/>
      <c r="BP52" s="1190"/>
      <c r="BQ52" s="1190"/>
      <c r="BR52" s="1190"/>
      <c r="BS52" s="1190"/>
      <c r="BT52" s="1190"/>
      <c r="BU52" s="1190"/>
      <c r="BV52" s="1190"/>
      <c r="BW52" s="1190"/>
      <c r="BX52" s="1190"/>
      <c r="BY52" s="1190"/>
      <c r="BZ52" s="1190"/>
      <c r="CA52" s="1190"/>
      <c r="CB52" s="1190"/>
      <c r="CC52" s="1190"/>
      <c r="CD52" s="1190"/>
      <c r="CE52" s="1190"/>
      <c r="CF52" s="1190"/>
      <c r="CG52" s="1190"/>
      <c r="CH52" s="1190"/>
      <c r="CI52" s="1190"/>
      <c r="CJ52" s="1190"/>
      <c r="CK52" s="1190"/>
      <c r="CL52" s="1190"/>
      <c r="CM52" s="1190"/>
      <c r="CN52" s="1190"/>
      <c r="CO52" s="1190"/>
      <c r="CP52" s="1190"/>
      <c r="CQ52" s="1190"/>
      <c r="CR52" s="1190"/>
      <c r="CS52" s="1190"/>
      <c r="CT52" s="1190"/>
      <c r="CU52" s="1190"/>
      <c r="CV52" s="1190"/>
      <c r="CW52" s="1190"/>
      <c r="CX52" s="1190"/>
      <c r="CY52" s="1190"/>
      <c r="CZ52" s="1190"/>
      <c r="DA52" s="1190"/>
      <c r="DB52" s="1190"/>
      <c r="DC52" s="1190"/>
    </row>
    <row r="53" spans="1:109" ht="13" x14ac:dyDescent="0.2">
      <c r="A53" s="18"/>
      <c r="B53" s="10"/>
      <c r="G53" s="1205"/>
      <c r="H53" s="1205"/>
      <c r="I53" s="1200"/>
      <c r="J53" s="1200"/>
      <c r="K53" s="1206"/>
      <c r="L53" s="1206"/>
      <c r="M53" s="1206"/>
      <c r="N53" s="1206"/>
      <c r="AM53" s="19"/>
      <c r="AN53" s="1207"/>
      <c r="AO53" s="1207"/>
      <c r="AP53" s="1207"/>
      <c r="AQ53" s="1207"/>
      <c r="AR53" s="1207"/>
      <c r="AS53" s="1207"/>
      <c r="AT53" s="1207"/>
      <c r="AU53" s="1207"/>
      <c r="AV53" s="1207"/>
      <c r="AW53" s="1207"/>
      <c r="AX53" s="1207"/>
      <c r="AY53" s="1207"/>
      <c r="AZ53" s="1207"/>
      <c r="BA53" s="1207"/>
      <c r="BB53" s="1207" t="s">
        <v>10</v>
      </c>
      <c r="BC53" s="1207"/>
      <c r="BD53" s="1207"/>
      <c r="BE53" s="1207"/>
      <c r="BF53" s="1207"/>
      <c r="BG53" s="1207"/>
      <c r="BH53" s="1207"/>
      <c r="BI53" s="1207"/>
      <c r="BJ53" s="1207"/>
      <c r="BK53" s="1207"/>
      <c r="BL53" s="1207"/>
      <c r="BM53" s="1207"/>
      <c r="BN53" s="1207"/>
      <c r="BO53" s="1207"/>
      <c r="BP53" s="1190">
        <v>65.2</v>
      </c>
      <c r="BQ53" s="1190"/>
      <c r="BR53" s="1190"/>
      <c r="BS53" s="1190"/>
      <c r="BT53" s="1190"/>
      <c r="BU53" s="1190"/>
      <c r="BV53" s="1190"/>
      <c r="BW53" s="1190"/>
      <c r="BX53" s="1190">
        <v>66.099999999999994</v>
      </c>
      <c r="BY53" s="1190"/>
      <c r="BZ53" s="1190"/>
      <c r="CA53" s="1190"/>
      <c r="CB53" s="1190"/>
      <c r="CC53" s="1190"/>
      <c r="CD53" s="1190"/>
      <c r="CE53" s="1190"/>
      <c r="CF53" s="1190">
        <v>67.2</v>
      </c>
      <c r="CG53" s="1190"/>
      <c r="CH53" s="1190"/>
      <c r="CI53" s="1190"/>
      <c r="CJ53" s="1190"/>
      <c r="CK53" s="1190"/>
      <c r="CL53" s="1190"/>
      <c r="CM53" s="1190"/>
      <c r="CN53" s="1190">
        <v>67.5</v>
      </c>
      <c r="CO53" s="1190"/>
      <c r="CP53" s="1190"/>
      <c r="CQ53" s="1190"/>
      <c r="CR53" s="1190"/>
      <c r="CS53" s="1190"/>
      <c r="CT53" s="1190"/>
      <c r="CU53" s="1190"/>
      <c r="CV53" s="1190">
        <v>68.400000000000006</v>
      </c>
      <c r="CW53" s="1190"/>
      <c r="CX53" s="1190"/>
      <c r="CY53" s="1190"/>
      <c r="CZ53" s="1190"/>
      <c r="DA53" s="1190"/>
      <c r="DB53" s="1190"/>
      <c r="DC53" s="1190"/>
    </row>
    <row r="54" spans="1:109" ht="13" x14ac:dyDescent="0.2">
      <c r="A54" s="18"/>
      <c r="B54" s="10"/>
      <c r="G54" s="1205"/>
      <c r="H54" s="1205"/>
      <c r="I54" s="1200"/>
      <c r="J54" s="1200"/>
      <c r="K54" s="1206"/>
      <c r="L54" s="1206"/>
      <c r="M54" s="1206"/>
      <c r="N54" s="1206"/>
      <c r="AM54" s="19"/>
      <c r="AN54" s="1207"/>
      <c r="AO54" s="1207"/>
      <c r="AP54" s="1207"/>
      <c r="AQ54" s="1207"/>
      <c r="AR54" s="1207"/>
      <c r="AS54" s="1207"/>
      <c r="AT54" s="1207"/>
      <c r="AU54" s="1207"/>
      <c r="AV54" s="1207"/>
      <c r="AW54" s="1207"/>
      <c r="AX54" s="1207"/>
      <c r="AY54" s="1207"/>
      <c r="AZ54" s="1207"/>
      <c r="BA54" s="1207"/>
      <c r="BB54" s="1207"/>
      <c r="BC54" s="1207"/>
      <c r="BD54" s="1207"/>
      <c r="BE54" s="1207"/>
      <c r="BF54" s="1207"/>
      <c r="BG54" s="1207"/>
      <c r="BH54" s="1207"/>
      <c r="BI54" s="1207"/>
      <c r="BJ54" s="1207"/>
      <c r="BK54" s="1207"/>
      <c r="BL54" s="1207"/>
      <c r="BM54" s="1207"/>
      <c r="BN54" s="1207"/>
      <c r="BO54" s="1207"/>
      <c r="BP54" s="1190"/>
      <c r="BQ54" s="1190"/>
      <c r="BR54" s="1190"/>
      <c r="BS54" s="1190"/>
      <c r="BT54" s="1190"/>
      <c r="BU54" s="1190"/>
      <c r="BV54" s="1190"/>
      <c r="BW54" s="1190"/>
      <c r="BX54" s="1190"/>
      <c r="BY54" s="1190"/>
      <c r="BZ54" s="1190"/>
      <c r="CA54" s="1190"/>
      <c r="CB54" s="1190"/>
      <c r="CC54" s="1190"/>
      <c r="CD54" s="1190"/>
      <c r="CE54" s="1190"/>
      <c r="CF54" s="1190"/>
      <c r="CG54" s="1190"/>
      <c r="CH54" s="1190"/>
      <c r="CI54" s="1190"/>
      <c r="CJ54" s="1190"/>
      <c r="CK54" s="1190"/>
      <c r="CL54" s="1190"/>
      <c r="CM54" s="1190"/>
      <c r="CN54" s="1190"/>
      <c r="CO54" s="1190"/>
      <c r="CP54" s="1190"/>
      <c r="CQ54" s="1190"/>
      <c r="CR54" s="1190"/>
      <c r="CS54" s="1190"/>
      <c r="CT54" s="1190"/>
      <c r="CU54" s="1190"/>
      <c r="CV54" s="1190"/>
      <c r="CW54" s="1190"/>
      <c r="CX54" s="1190"/>
      <c r="CY54" s="1190"/>
      <c r="CZ54" s="1190"/>
      <c r="DA54" s="1190"/>
      <c r="DB54" s="1190"/>
      <c r="DC54" s="1190"/>
    </row>
    <row r="55" spans="1:109" ht="13" x14ac:dyDescent="0.2">
      <c r="A55" s="18"/>
      <c r="B55" s="10"/>
      <c r="G55" s="1200"/>
      <c r="H55" s="1200"/>
      <c r="I55" s="1200"/>
      <c r="J55" s="1200"/>
      <c r="K55" s="1206"/>
      <c r="L55" s="1206"/>
      <c r="M55" s="1206"/>
      <c r="N55" s="1206"/>
      <c r="AN55" s="1204" t="s">
        <v>11</v>
      </c>
      <c r="AO55" s="1204"/>
      <c r="AP55" s="1204"/>
      <c r="AQ55" s="1204"/>
      <c r="AR55" s="1204"/>
      <c r="AS55" s="1204"/>
      <c r="AT55" s="1204"/>
      <c r="AU55" s="1204"/>
      <c r="AV55" s="1204"/>
      <c r="AW55" s="1204"/>
      <c r="AX55" s="1204"/>
      <c r="AY55" s="1204"/>
      <c r="AZ55" s="1204"/>
      <c r="BA55" s="1204"/>
      <c r="BB55" s="1207" t="s">
        <v>9</v>
      </c>
      <c r="BC55" s="1207"/>
      <c r="BD55" s="1207"/>
      <c r="BE55" s="1207"/>
      <c r="BF55" s="1207"/>
      <c r="BG55" s="1207"/>
      <c r="BH55" s="1207"/>
      <c r="BI55" s="1207"/>
      <c r="BJ55" s="1207"/>
      <c r="BK55" s="1207"/>
      <c r="BL55" s="1207"/>
      <c r="BM55" s="1207"/>
      <c r="BN55" s="1207"/>
      <c r="BO55" s="1207"/>
      <c r="BP55" s="1190">
        <v>20.5</v>
      </c>
      <c r="BQ55" s="1190"/>
      <c r="BR55" s="1190"/>
      <c r="BS55" s="1190"/>
      <c r="BT55" s="1190"/>
      <c r="BU55" s="1190"/>
      <c r="BV55" s="1190"/>
      <c r="BW55" s="1190"/>
      <c r="BX55" s="1190">
        <v>21.4</v>
      </c>
      <c r="BY55" s="1190"/>
      <c r="BZ55" s="1190"/>
      <c r="CA55" s="1190"/>
      <c r="CB55" s="1190"/>
      <c r="CC55" s="1190"/>
      <c r="CD55" s="1190"/>
      <c r="CE55" s="1190"/>
      <c r="CF55" s="1190">
        <v>12.8</v>
      </c>
      <c r="CG55" s="1190"/>
      <c r="CH55" s="1190"/>
      <c r="CI55" s="1190"/>
      <c r="CJ55" s="1190"/>
      <c r="CK55" s="1190"/>
      <c r="CL55" s="1190"/>
      <c r="CM55" s="1190"/>
      <c r="CN55" s="1190">
        <v>0</v>
      </c>
      <c r="CO55" s="1190"/>
      <c r="CP55" s="1190"/>
      <c r="CQ55" s="1190"/>
      <c r="CR55" s="1190"/>
      <c r="CS55" s="1190"/>
      <c r="CT55" s="1190"/>
      <c r="CU55" s="1190"/>
      <c r="CV55" s="1190">
        <v>0</v>
      </c>
      <c r="CW55" s="1190"/>
      <c r="CX55" s="1190"/>
      <c r="CY55" s="1190"/>
      <c r="CZ55" s="1190"/>
      <c r="DA55" s="1190"/>
      <c r="DB55" s="1190"/>
      <c r="DC55" s="1190"/>
    </row>
    <row r="56" spans="1:109" ht="13" x14ac:dyDescent="0.2">
      <c r="A56" s="18"/>
      <c r="B56" s="10"/>
      <c r="G56" s="1200"/>
      <c r="H56" s="1200"/>
      <c r="I56" s="1200"/>
      <c r="J56" s="1200"/>
      <c r="K56" s="1206"/>
      <c r="L56" s="1206"/>
      <c r="M56" s="1206"/>
      <c r="N56" s="1206"/>
      <c r="AN56" s="1204"/>
      <c r="AO56" s="1204"/>
      <c r="AP56" s="1204"/>
      <c r="AQ56" s="1204"/>
      <c r="AR56" s="1204"/>
      <c r="AS56" s="1204"/>
      <c r="AT56" s="1204"/>
      <c r="AU56" s="1204"/>
      <c r="AV56" s="1204"/>
      <c r="AW56" s="1204"/>
      <c r="AX56" s="1204"/>
      <c r="AY56" s="1204"/>
      <c r="AZ56" s="1204"/>
      <c r="BA56" s="1204"/>
      <c r="BB56" s="1207"/>
      <c r="BC56" s="1207"/>
      <c r="BD56" s="1207"/>
      <c r="BE56" s="1207"/>
      <c r="BF56" s="1207"/>
      <c r="BG56" s="1207"/>
      <c r="BH56" s="1207"/>
      <c r="BI56" s="1207"/>
      <c r="BJ56" s="1207"/>
      <c r="BK56" s="1207"/>
      <c r="BL56" s="1207"/>
      <c r="BM56" s="1207"/>
      <c r="BN56" s="1207"/>
      <c r="BO56" s="1207"/>
      <c r="BP56" s="1190"/>
      <c r="BQ56" s="1190"/>
      <c r="BR56" s="1190"/>
      <c r="BS56" s="1190"/>
      <c r="BT56" s="1190"/>
      <c r="BU56" s="1190"/>
      <c r="BV56" s="1190"/>
      <c r="BW56" s="1190"/>
      <c r="BX56" s="1190"/>
      <c r="BY56" s="1190"/>
      <c r="BZ56" s="1190"/>
      <c r="CA56" s="1190"/>
      <c r="CB56" s="1190"/>
      <c r="CC56" s="1190"/>
      <c r="CD56" s="1190"/>
      <c r="CE56" s="1190"/>
      <c r="CF56" s="1190"/>
      <c r="CG56" s="1190"/>
      <c r="CH56" s="1190"/>
      <c r="CI56" s="1190"/>
      <c r="CJ56" s="1190"/>
      <c r="CK56" s="1190"/>
      <c r="CL56" s="1190"/>
      <c r="CM56" s="1190"/>
      <c r="CN56" s="1190"/>
      <c r="CO56" s="1190"/>
      <c r="CP56" s="1190"/>
      <c r="CQ56" s="1190"/>
      <c r="CR56" s="1190"/>
      <c r="CS56" s="1190"/>
      <c r="CT56" s="1190"/>
      <c r="CU56" s="1190"/>
      <c r="CV56" s="1190"/>
      <c r="CW56" s="1190"/>
      <c r="CX56" s="1190"/>
      <c r="CY56" s="1190"/>
      <c r="CZ56" s="1190"/>
      <c r="DA56" s="1190"/>
      <c r="DB56" s="1190"/>
      <c r="DC56" s="1190"/>
    </row>
    <row r="57" spans="1:109" s="18" customFormat="1" ht="13" x14ac:dyDescent="0.2">
      <c r="B57" s="22"/>
      <c r="G57" s="1200"/>
      <c r="H57" s="1200"/>
      <c r="I57" s="1209"/>
      <c r="J57" s="1209"/>
      <c r="K57" s="1206"/>
      <c r="L57" s="1206"/>
      <c r="M57" s="1206"/>
      <c r="N57" s="1206"/>
      <c r="AM57" s="3"/>
      <c r="AN57" s="1204"/>
      <c r="AO57" s="1204"/>
      <c r="AP57" s="1204"/>
      <c r="AQ57" s="1204"/>
      <c r="AR57" s="1204"/>
      <c r="AS57" s="1204"/>
      <c r="AT57" s="1204"/>
      <c r="AU57" s="1204"/>
      <c r="AV57" s="1204"/>
      <c r="AW57" s="1204"/>
      <c r="AX57" s="1204"/>
      <c r="AY57" s="1204"/>
      <c r="AZ57" s="1204"/>
      <c r="BA57" s="1204"/>
      <c r="BB57" s="1207" t="s">
        <v>10</v>
      </c>
      <c r="BC57" s="1207"/>
      <c r="BD57" s="1207"/>
      <c r="BE57" s="1207"/>
      <c r="BF57" s="1207"/>
      <c r="BG57" s="1207"/>
      <c r="BH57" s="1207"/>
      <c r="BI57" s="1207"/>
      <c r="BJ57" s="1207"/>
      <c r="BK57" s="1207"/>
      <c r="BL57" s="1207"/>
      <c r="BM57" s="1207"/>
      <c r="BN57" s="1207"/>
      <c r="BO57" s="1207"/>
      <c r="BP57" s="1190">
        <v>60.3</v>
      </c>
      <c r="BQ57" s="1190"/>
      <c r="BR57" s="1190"/>
      <c r="BS57" s="1190"/>
      <c r="BT57" s="1190"/>
      <c r="BU57" s="1190"/>
      <c r="BV57" s="1190"/>
      <c r="BW57" s="1190"/>
      <c r="BX57" s="1190">
        <v>60.5</v>
      </c>
      <c r="BY57" s="1190"/>
      <c r="BZ57" s="1190"/>
      <c r="CA57" s="1190"/>
      <c r="CB57" s="1190"/>
      <c r="CC57" s="1190"/>
      <c r="CD57" s="1190"/>
      <c r="CE57" s="1190"/>
      <c r="CF57" s="1190">
        <v>61.2</v>
      </c>
      <c r="CG57" s="1190"/>
      <c r="CH57" s="1190"/>
      <c r="CI57" s="1190"/>
      <c r="CJ57" s="1190"/>
      <c r="CK57" s="1190"/>
      <c r="CL57" s="1190"/>
      <c r="CM57" s="1190"/>
      <c r="CN57" s="1190">
        <v>63.1</v>
      </c>
      <c r="CO57" s="1190"/>
      <c r="CP57" s="1190"/>
      <c r="CQ57" s="1190"/>
      <c r="CR57" s="1190"/>
      <c r="CS57" s="1190"/>
      <c r="CT57" s="1190"/>
      <c r="CU57" s="1190"/>
      <c r="CV57" s="1190">
        <v>63.5</v>
      </c>
      <c r="CW57" s="1190"/>
      <c r="CX57" s="1190"/>
      <c r="CY57" s="1190"/>
      <c r="CZ57" s="1190"/>
      <c r="DA57" s="1190"/>
      <c r="DB57" s="1190"/>
      <c r="DC57" s="1190"/>
      <c r="DD57" s="23"/>
      <c r="DE57" s="22"/>
    </row>
    <row r="58" spans="1:109" s="18" customFormat="1" ht="13" x14ac:dyDescent="0.2">
      <c r="A58" s="3"/>
      <c r="B58" s="22"/>
      <c r="G58" s="1200"/>
      <c r="H58" s="1200"/>
      <c r="I58" s="1209"/>
      <c r="J58" s="1209"/>
      <c r="K58" s="1206"/>
      <c r="L58" s="1206"/>
      <c r="M58" s="1206"/>
      <c r="N58" s="1206"/>
      <c r="AM58" s="3"/>
      <c r="AN58" s="1204"/>
      <c r="AO58" s="1204"/>
      <c r="AP58" s="1204"/>
      <c r="AQ58" s="1204"/>
      <c r="AR58" s="1204"/>
      <c r="AS58" s="1204"/>
      <c r="AT58" s="1204"/>
      <c r="AU58" s="1204"/>
      <c r="AV58" s="1204"/>
      <c r="AW58" s="1204"/>
      <c r="AX58" s="1204"/>
      <c r="AY58" s="1204"/>
      <c r="AZ58" s="1204"/>
      <c r="BA58" s="1204"/>
      <c r="BB58" s="1207"/>
      <c r="BC58" s="1207"/>
      <c r="BD58" s="1207"/>
      <c r="BE58" s="1207"/>
      <c r="BF58" s="1207"/>
      <c r="BG58" s="1207"/>
      <c r="BH58" s="1207"/>
      <c r="BI58" s="1207"/>
      <c r="BJ58" s="1207"/>
      <c r="BK58" s="1207"/>
      <c r="BL58" s="1207"/>
      <c r="BM58" s="1207"/>
      <c r="BN58" s="1207"/>
      <c r="BO58" s="1207"/>
      <c r="BP58" s="1190"/>
      <c r="BQ58" s="1190"/>
      <c r="BR58" s="1190"/>
      <c r="BS58" s="1190"/>
      <c r="BT58" s="1190"/>
      <c r="BU58" s="1190"/>
      <c r="BV58" s="1190"/>
      <c r="BW58" s="1190"/>
      <c r="BX58" s="1190"/>
      <c r="BY58" s="1190"/>
      <c r="BZ58" s="1190"/>
      <c r="CA58" s="1190"/>
      <c r="CB58" s="1190"/>
      <c r="CC58" s="1190"/>
      <c r="CD58" s="1190"/>
      <c r="CE58" s="1190"/>
      <c r="CF58" s="1190"/>
      <c r="CG58" s="1190"/>
      <c r="CH58" s="1190"/>
      <c r="CI58" s="1190"/>
      <c r="CJ58" s="1190"/>
      <c r="CK58" s="1190"/>
      <c r="CL58" s="1190"/>
      <c r="CM58" s="1190"/>
      <c r="CN58" s="1190"/>
      <c r="CO58" s="1190"/>
      <c r="CP58" s="1190"/>
      <c r="CQ58" s="1190"/>
      <c r="CR58" s="1190"/>
      <c r="CS58" s="1190"/>
      <c r="CT58" s="1190"/>
      <c r="CU58" s="1190"/>
      <c r="CV58" s="1190"/>
      <c r="CW58" s="1190"/>
      <c r="CX58" s="1190"/>
      <c r="CY58" s="1190"/>
      <c r="CZ58" s="1190"/>
      <c r="DA58" s="1190"/>
      <c r="DB58" s="1190"/>
      <c r="DC58" s="1190"/>
      <c r="DD58" s="23"/>
      <c r="DE58" s="22"/>
    </row>
    <row r="59" spans="1:109" s="18" customFormat="1" ht="13" x14ac:dyDescent="0.2">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ht="13" x14ac:dyDescent="0.2">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ht="13" x14ac:dyDescent="0.2">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ht="13" x14ac:dyDescent="0.2">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6.5" x14ac:dyDescent="0.2">
      <c r="B63" s="29" t="s">
        <v>12</v>
      </c>
    </row>
    <row r="64" spans="1:109" ht="13" x14ac:dyDescent="0.2">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ht="13" x14ac:dyDescent="0.2">
      <c r="B65" s="10"/>
      <c r="AN65" s="1191" t="s">
        <v>16</v>
      </c>
      <c r="AO65" s="1192"/>
      <c r="AP65" s="1192"/>
      <c r="AQ65" s="1192"/>
      <c r="AR65" s="1192"/>
      <c r="AS65" s="1192"/>
      <c r="AT65" s="1192"/>
      <c r="AU65" s="1192"/>
      <c r="AV65" s="1192"/>
      <c r="AW65" s="1192"/>
      <c r="AX65" s="1192"/>
      <c r="AY65" s="1192"/>
      <c r="AZ65" s="1192"/>
      <c r="BA65" s="1192"/>
      <c r="BB65" s="1192"/>
      <c r="BC65" s="1192"/>
      <c r="BD65" s="1192"/>
      <c r="BE65" s="1192"/>
      <c r="BF65" s="1192"/>
      <c r="BG65" s="1192"/>
      <c r="BH65" s="1192"/>
      <c r="BI65" s="1192"/>
      <c r="BJ65" s="1192"/>
      <c r="BK65" s="1192"/>
      <c r="BL65" s="1192"/>
      <c r="BM65" s="1192"/>
      <c r="BN65" s="1192"/>
      <c r="BO65" s="1192"/>
      <c r="BP65" s="1192"/>
      <c r="BQ65" s="1192"/>
      <c r="BR65" s="1192"/>
      <c r="BS65" s="1192"/>
      <c r="BT65" s="1192"/>
      <c r="BU65" s="1192"/>
      <c r="BV65" s="1192"/>
      <c r="BW65" s="1192"/>
      <c r="BX65" s="1192"/>
      <c r="BY65" s="1192"/>
      <c r="BZ65" s="1192"/>
      <c r="CA65" s="1192"/>
      <c r="CB65" s="1192"/>
      <c r="CC65" s="1192"/>
      <c r="CD65" s="1192"/>
      <c r="CE65" s="1192"/>
      <c r="CF65" s="1192"/>
      <c r="CG65" s="1192"/>
      <c r="CH65" s="1192"/>
      <c r="CI65" s="1192"/>
      <c r="CJ65" s="1192"/>
      <c r="CK65" s="1192"/>
      <c r="CL65" s="1192"/>
      <c r="CM65" s="1192"/>
      <c r="CN65" s="1192"/>
      <c r="CO65" s="1192"/>
      <c r="CP65" s="1192"/>
      <c r="CQ65" s="1192"/>
      <c r="CR65" s="1192"/>
      <c r="CS65" s="1192"/>
      <c r="CT65" s="1192"/>
      <c r="CU65" s="1192"/>
      <c r="CV65" s="1192"/>
      <c r="CW65" s="1192"/>
      <c r="CX65" s="1192"/>
      <c r="CY65" s="1192"/>
      <c r="CZ65" s="1192"/>
      <c r="DA65" s="1192"/>
      <c r="DB65" s="1192"/>
      <c r="DC65" s="1193"/>
    </row>
    <row r="66" spans="2:107" ht="13" x14ac:dyDescent="0.2">
      <c r="B66" s="10"/>
      <c r="AN66" s="1194"/>
      <c r="AO66" s="1195"/>
      <c r="AP66" s="1195"/>
      <c r="AQ66" s="1195"/>
      <c r="AR66" s="1195"/>
      <c r="AS66" s="1195"/>
      <c r="AT66" s="1195"/>
      <c r="AU66" s="1195"/>
      <c r="AV66" s="1195"/>
      <c r="AW66" s="1195"/>
      <c r="AX66" s="1195"/>
      <c r="AY66" s="1195"/>
      <c r="AZ66" s="1195"/>
      <c r="BA66" s="1195"/>
      <c r="BB66" s="1195"/>
      <c r="BC66" s="1195"/>
      <c r="BD66" s="1195"/>
      <c r="BE66" s="1195"/>
      <c r="BF66" s="1195"/>
      <c r="BG66" s="1195"/>
      <c r="BH66" s="1195"/>
      <c r="BI66" s="1195"/>
      <c r="BJ66" s="1195"/>
      <c r="BK66" s="1195"/>
      <c r="BL66" s="1195"/>
      <c r="BM66" s="1195"/>
      <c r="BN66" s="1195"/>
      <c r="BO66" s="1195"/>
      <c r="BP66" s="1195"/>
      <c r="BQ66" s="1195"/>
      <c r="BR66" s="1195"/>
      <c r="BS66" s="1195"/>
      <c r="BT66" s="1195"/>
      <c r="BU66" s="1195"/>
      <c r="BV66" s="1195"/>
      <c r="BW66" s="1195"/>
      <c r="BX66" s="1195"/>
      <c r="BY66" s="1195"/>
      <c r="BZ66" s="1195"/>
      <c r="CA66" s="1195"/>
      <c r="CB66" s="1195"/>
      <c r="CC66" s="1195"/>
      <c r="CD66" s="1195"/>
      <c r="CE66" s="1195"/>
      <c r="CF66" s="1195"/>
      <c r="CG66" s="1195"/>
      <c r="CH66" s="1195"/>
      <c r="CI66" s="1195"/>
      <c r="CJ66" s="1195"/>
      <c r="CK66" s="1195"/>
      <c r="CL66" s="1195"/>
      <c r="CM66" s="1195"/>
      <c r="CN66" s="1195"/>
      <c r="CO66" s="1195"/>
      <c r="CP66" s="1195"/>
      <c r="CQ66" s="1195"/>
      <c r="CR66" s="1195"/>
      <c r="CS66" s="1195"/>
      <c r="CT66" s="1195"/>
      <c r="CU66" s="1195"/>
      <c r="CV66" s="1195"/>
      <c r="CW66" s="1195"/>
      <c r="CX66" s="1195"/>
      <c r="CY66" s="1195"/>
      <c r="CZ66" s="1195"/>
      <c r="DA66" s="1195"/>
      <c r="DB66" s="1195"/>
      <c r="DC66" s="1196"/>
    </row>
    <row r="67" spans="2:107" ht="13" x14ac:dyDescent="0.2">
      <c r="B67" s="10"/>
      <c r="AN67" s="1194"/>
      <c r="AO67" s="1195"/>
      <c r="AP67" s="1195"/>
      <c r="AQ67" s="1195"/>
      <c r="AR67" s="1195"/>
      <c r="AS67" s="1195"/>
      <c r="AT67" s="1195"/>
      <c r="AU67" s="1195"/>
      <c r="AV67" s="1195"/>
      <c r="AW67" s="1195"/>
      <c r="AX67" s="1195"/>
      <c r="AY67" s="1195"/>
      <c r="AZ67" s="1195"/>
      <c r="BA67" s="1195"/>
      <c r="BB67" s="1195"/>
      <c r="BC67" s="1195"/>
      <c r="BD67" s="1195"/>
      <c r="BE67" s="1195"/>
      <c r="BF67" s="1195"/>
      <c r="BG67" s="1195"/>
      <c r="BH67" s="1195"/>
      <c r="BI67" s="1195"/>
      <c r="BJ67" s="1195"/>
      <c r="BK67" s="1195"/>
      <c r="BL67" s="1195"/>
      <c r="BM67" s="1195"/>
      <c r="BN67" s="1195"/>
      <c r="BO67" s="1195"/>
      <c r="BP67" s="1195"/>
      <c r="BQ67" s="1195"/>
      <c r="BR67" s="1195"/>
      <c r="BS67" s="1195"/>
      <c r="BT67" s="1195"/>
      <c r="BU67" s="1195"/>
      <c r="BV67" s="1195"/>
      <c r="BW67" s="1195"/>
      <c r="BX67" s="1195"/>
      <c r="BY67" s="1195"/>
      <c r="BZ67" s="1195"/>
      <c r="CA67" s="1195"/>
      <c r="CB67" s="1195"/>
      <c r="CC67" s="1195"/>
      <c r="CD67" s="1195"/>
      <c r="CE67" s="1195"/>
      <c r="CF67" s="1195"/>
      <c r="CG67" s="1195"/>
      <c r="CH67" s="1195"/>
      <c r="CI67" s="1195"/>
      <c r="CJ67" s="1195"/>
      <c r="CK67" s="1195"/>
      <c r="CL67" s="1195"/>
      <c r="CM67" s="1195"/>
      <c r="CN67" s="1195"/>
      <c r="CO67" s="1195"/>
      <c r="CP67" s="1195"/>
      <c r="CQ67" s="1195"/>
      <c r="CR67" s="1195"/>
      <c r="CS67" s="1195"/>
      <c r="CT67" s="1195"/>
      <c r="CU67" s="1195"/>
      <c r="CV67" s="1195"/>
      <c r="CW67" s="1195"/>
      <c r="CX67" s="1195"/>
      <c r="CY67" s="1195"/>
      <c r="CZ67" s="1195"/>
      <c r="DA67" s="1195"/>
      <c r="DB67" s="1195"/>
      <c r="DC67" s="1196"/>
    </row>
    <row r="68" spans="2:107" ht="13" x14ac:dyDescent="0.2">
      <c r="B68" s="10"/>
      <c r="AN68" s="1194"/>
      <c r="AO68" s="1195"/>
      <c r="AP68" s="1195"/>
      <c r="AQ68" s="1195"/>
      <c r="AR68" s="1195"/>
      <c r="AS68" s="1195"/>
      <c r="AT68" s="1195"/>
      <c r="AU68" s="1195"/>
      <c r="AV68" s="1195"/>
      <c r="AW68" s="1195"/>
      <c r="AX68" s="1195"/>
      <c r="AY68" s="1195"/>
      <c r="AZ68" s="1195"/>
      <c r="BA68" s="1195"/>
      <c r="BB68" s="1195"/>
      <c r="BC68" s="1195"/>
      <c r="BD68" s="1195"/>
      <c r="BE68" s="1195"/>
      <c r="BF68" s="1195"/>
      <c r="BG68" s="1195"/>
      <c r="BH68" s="1195"/>
      <c r="BI68" s="1195"/>
      <c r="BJ68" s="1195"/>
      <c r="BK68" s="1195"/>
      <c r="BL68" s="1195"/>
      <c r="BM68" s="1195"/>
      <c r="BN68" s="1195"/>
      <c r="BO68" s="1195"/>
      <c r="BP68" s="1195"/>
      <c r="BQ68" s="1195"/>
      <c r="BR68" s="1195"/>
      <c r="BS68" s="1195"/>
      <c r="BT68" s="1195"/>
      <c r="BU68" s="1195"/>
      <c r="BV68" s="1195"/>
      <c r="BW68" s="1195"/>
      <c r="BX68" s="1195"/>
      <c r="BY68" s="1195"/>
      <c r="BZ68" s="1195"/>
      <c r="CA68" s="1195"/>
      <c r="CB68" s="1195"/>
      <c r="CC68" s="1195"/>
      <c r="CD68" s="1195"/>
      <c r="CE68" s="1195"/>
      <c r="CF68" s="1195"/>
      <c r="CG68" s="1195"/>
      <c r="CH68" s="1195"/>
      <c r="CI68" s="1195"/>
      <c r="CJ68" s="1195"/>
      <c r="CK68" s="1195"/>
      <c r="CL68" s="1195"/>
      <c r="CM68" s="1195"/>
      <c r="CN68" s="1195"/>
      <c r="CO68" s="1195"/>
      <c r="CP68" s="1195"/>
      <c r="CQ68" s="1195"/>
      <c r="CR68" s="1195"/>
      <c r="CS68" s="1195"/>
      <c r="CT68" s="1195"/>
      <c r="CU68" s="1195"/>
      <c r="CV68" s="1195"/>
      <c r="CW68" s="1195"/>
      <c r="CX68" s="1195"/>
      <c r="CY68" s="1195"/>
      <c r="CZ68" s="1195"/>
      <c r="DA68" s="1195"/>
      <c r="DB68" s="1195"/>
      <c r="DC68" s="1196"/>
    </row>
    <row r="69" spans="2:107" ht="13" x14ac:dyDescent="0.2">
      <c r="B69" s="10"/>
      <c r="AN69" s="1197"/>
      <c r="AO69" s="1198"/>
      <c r="AP69" s="1198"/>
      <c r="AQ69" s="1198"/>
      <c r="AR69" s="1198"/>
      <c r="AS69" s="1198"/>
      <c r="AT69" s="1198"/>
      <c r="AU69" s="1198"/>
      <c r="AV69" s="1198"/>
      <c r="AW69" s="1198"/>
      <c r="AX69" s="1198"/>
      <c r="AY69" s="1198"/>
      <c r="AZ69" s="1198"/>
      <c r="BA69" s="1198"/>
      <c r="BB69" s="1198"/>
      <c r="BC69" s="1198"/>
      <c r="BD69" s="1198"/>
      <c r="BE69" s="1198"/>
      <c r="BF69" s="1198"/>
      <c r="BG69" s="1198"/>
      <c r="BH69" s="1198"/>
      <c r="BI69" s="1198"/>
      <c r="BJ69" s="1198"/>
      <c r="BK69" s="1198"/>
      <c r="BL69" s="1198"/>
      <c r="BM69" s="1198"/>
      <c r="BN69" s="1198"/>
      <c r="BO69" s="1198"/>
      <c r="BP69" s="1198"/>
      <c r="BQ69" s="1198"/>
      <c r="BR69" s="1198"/>
      <c r="BS69" s="1198"/>
      <c r="BT69" s="1198"/>
      <c r="BU69" s="1198"/>
      <c r="BV69" s="1198"/>
      <c r="BW69" s="1198"/>
      <c r="BX69" s="1198"/>
      <c r="BY69" s="1198"/>
      <c r="BZ69" s="1198"/>
      <c r="CA69" s="1198"/>
      <c r="CB69" s="1198"/>
      <c r="CC69" s="1198"/>
      <c r="CD69" s="1198"/>
      <c r="CE69" s="1198"/>
      <c r="CF69" s="1198"/>
      <c r="CG69" s="1198"/>
      <c r="CH69" s="1198"/>
      <c r="CI69" s="1198"/>
      <c r="CJ69" s="1198"/>
      <c r="CK69" s="1198"/>
      <c r="CL69" s="1198"/>
      <c r="CM69" s="1198"/>
      <c r="CN69" s="1198"/>
      <c r="CO69" s="1198"/>
      <c r="CP69" s="1198"/>
      <c r="CQ69" s="1198"/>
      <c r="CR69" s="1198"/>
      <c r="CS69" s="1198"/>
      <c r="CT69" s="1198"/>
      <c r="CU69" s="1198"/>
      <c r="CV69" s="1198"/>
      <c r="CW69" s="1198"/>
      <c r="CX69" s="1198"/>
      <c r="CY69" s="1198"/>
      <c r="CZ69" s="1198"/>
      <c r="DA69" s="1198"/>
      <c r="DB69" s="1198"/>
      <c r="DC69" s="1199"/>
    </row>
    <row r="70" spans="2:107" ht="13" x14ac:dyDescent="0.2">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ht="13" x14ac:dyDescent="0.2">
      <c r="B71" s="10"/>
      <c r="G71" s="35"/>
      <c r="I71" s="36"/>
      <c r="J71" s="33"/>
      <c r="K71" s="33"/>
      <c r="L71" s="34"/>
      <c r="M71" s="33"/>
      <c r="N71" s="34"/>
      <c r="AM71" s="35"/>
      <c r="AN71" s="3" t="s">
        <v>2</v>
      </c>
    </row>
    <row r="72" spans="2:107" ht="13" x14ac:dyDescent="0.2">
      <c r="B72" s="10"/>
      <c r="G72" s="1200"/>
      <c r="H72" s="1200"/>
      <c r="I72" s="1200"/>
      <c r="J72" s="1200"/>
      <c r="K72" s="20"/>
      <c r="L72" s="20"/>
      <c r="M72" s="21"/>
      <c r="N72" s="21"/>
      <c r="AN72" s="1201"/>
      <c r="AO72" s="1202"/>
      <c r="AP72" s="1202"/>
      <c r="AQ72" s="1202"/>
      <c r="AR72" s="1202"/>
      <c r="AS72" s="1202"/>
      <c r="AT72" s="1202"/>
      <c r="AU72" s="1202"/>
      <c r="AV72" s="1202"/>
      <c r="AW72" s="1202"/>
      <c r="AX72" s="1202"/>
      <c r="AY72" s="1202"/>
      <c r="AZ72" s="1202"/>
      <c r="BA72" s="1202"/>
      <c r="BB72" s="1202"/>
      <c r="BC72" s="1202"/>
      <c r="BD72" s="1202"/>
      <c r="BE72" s="1202"/>
      <c r="BF72" s="1202"/>
      <c r="BG72" s="1202"/>
      <c r="BH72" s="1202"/>
      <c r="BI72" s="1202"/>
      <c r="BJ72" s="1202"/>
      <c r="BK72" s="1202"/>
      <c r="BL72" s="1202"/>
      <c r="BM72" s="1202"/>
      <c r="BN72" s="1202"/>
      <c r="BO72" s="1203"/>
      <c r="BP72" s="1204" t="s">
        <v>3</v>
      </c>
      <c r="BQ72" s="1204"/>
      <c r="BR72" s="1204"/>
      <c r="BS72" s="1204"/>
      <c r="BT72" s="1204"/>
      <c r="BU72" s="1204"/>
      <c r="BV72" s="1204"/>
      <c r="BW72" s="1204"/>
      <c r="BX72" s="1204" t="s">
        <v>4</v>
      </c>
      <c r="BY72" s="1204"/>
      <c r="BZ72" s="1204"/>
      <c r="CA72" s="1204"/>
      <c r="CB72" s="1204"/>
      <c r="CC72" s="1204"/>
      <c r="CD72" s="1204"/>
      <c r="CE72" s="1204"/>
      <c r="CF72" s="1204" t="s">
        <v>5</v>
      </c>
      <c r="CG72" s="1204"/>
      <c r="CH72" s="1204"/>
      <c r="CI72" s="1204"/>
      <c r="CJ72" s="1204"/>
      <c r="CK72" s="1204"/>
      <c r="CL72" s="1204"/>
      <c r="CM72" s="1204"/>
      <c r="CN72" s="1204" t="s">
        <v>6</v>
      </c>
      <c r="CO72" s="1204"/>
      <c r="CP72" s="1204"/>
      <c r="CQ72" s="1204"/>
      <c r="CR72" s="1204"/>
      <c r="CS72" s="1204"/>
      <c r="CT72" s="1204"/>
      <c r="CU72" s="1204"/>
      <c r="CV72" s="1204" t="s">
        <v>7</v>
      </c>
      <c r="CW72" s="1204"/>
      <c r="CX72" s="1204"/>
      <c r="CY72" s="1204"/>
      <c r="CZ72" s="1204"/>
      <c r="DA72" s="1204"/>
      <c r="DB72" s="1204"/>
      <c r="DC72" s="1204"/>
    </row>
    <row r="73" spans="2:107" ht="13" x14ac:dyDescent="0.2">
      <c r="B73" s="10"/>
      <c r="G73" s="1205"/>
      <c r="H73" s="1205"/>
      <c r="I73" s="1205"/>
      <c r="J73" s="1205"/>
      <c r="K73" s="1210"/>
      <c r="L73" s="1210"/>
      <c r="M73" s="1210"/>
      <c r="N73" s="1210"/>
      <c r="AM73" s="19"/>
      <c r="AN73" s="1207" t="s">
        <v>8</v>
      </c>
      <c r="AO73" s="1207"/>
      <c r="AP73" s="1207"/>
      <c r="AQ73" s="1207"/>
      <c r="AR73" s="1207"/>
      <c r="AS73" s="1207"/>
      <c r="AT73" s="1207"/>
      <c r="AU73" s="1207"/>
      <c r="AV73" s="1207"/>
      <c r="AW73" s="1207"/>
      <c r="AX73" s="1207"/>
      <c r="AY73" s="1207"/>
      <c r="AZ73" s="1207"/>
      <c r="BA73" s="1207"/>
      <c r="BB73" s="1207" t="s">
        <v>9</v>
      </c>
      <c r="BC73" s="1207"/>
      <c r="BD73" s="1207"/>
      <c r="BE73" s="1207"/>
      <c r="BF73" s="1207"/>
      <c r="BG73" s="1207"/>
      <c r="BH73" s="1207"/>
      <c r="BI73" s="1207"/>
      <c r="BJ73" s="1207"/>
      <c r="BK73" s="1207"/>
      <c r="BL73" s="1207"/>
      <c r="BM73" s="1207"/>
      <c r="BN73" s="1207"/>
      <c r="BO73" s="1207"/>
      <c r="BP73" s="1190"/>
      <c r="BQ73" s="1190"/>
      <c r="BR73" s="1190"/>
      <c r="BS73" s="1190"/>
      <c r="BT73" s="1190"/>
      <c r="BU73" s="1190"/>
      <c r="BV73" s="1190"/>
      <c r="BW73" s="1190"/>
      <c r="BX73" s="1190"/>
      <c r="BY73" s="1190"/>
      <c r="BZ73" s="1190"/>
      <c r="CA73" s="1190"/>
      <c r="CB73" s="1190"/>
      <c r="CC73" s="1190"/>
      <c r="CD73" s="1190"/>
      <c r="CE73" s="1190"/>
      <c r="CF73" s="1190"/>
      <c r="CG73" s="1190"/>
      <c r="CH73" s="1190"/>
      <c r="CI73" s="1190"/>
      <c r="CJ73" s="1190"/>
      <c r="CK73" s="1190"/>
      <c r="CL73" s="1190"/>
      <c r="CM73" s="1190"/>
      <c r="CN73" s="1190"/>
      <c r="CO73" s="1190"/>
      <c r="CP73" s="1190"/>
      <c r="CQ73" s="1190"/>
      <c r="CR73" s="1190"/>
      <c r="CS73" s="1190"/>
      <c r="CT73" s="1190"/>
      <c r="CU73" s="1190"/>
      <c r="CV73" s="1190"/>
      <c r="CW73" s="1190"/>
      <c r="CX73" s="1190"/>
      <c r="CY73" s="1190"/>
      <c r="CZ73" s="1190"/>
      <c r="DA73" s="1190"/>
      <c r="DB73" s="1190"/>
      <c r="DC73" s="1190"/>
    </row>
    <row r="74" spans="2:107" ht="13" x14ac:dyDescent="0.2">
      <c r="B74" s="10"/>
      <c r="G74" s="1205"/>
      <c r="H74" s="1205"/>
      <c r="I74" s="1205"/>
      <c r="J74" s="1205"/>
      <c r="K74" s="1210"/>
      <c r="L74" s="1210"/>
      <c r="M74" s="1210"/>
      <c r="N74" s="1210"/>
      <c r="AM74" s="19"/>
      <c r="AN74" s="1207"/>
      <c r="AO74" s="1207"/>
      <c r="AP74" s="1207"/>
      <c r="AQ74" s="1207"/>
      <c r="AR74" s="1207"/>
      <c r="AS74" s="1207"/>
      <c r="AT74" s="1207"/>
      <c r="AU74" s="1207"/>
      <c r="AV74" s="1207"/>
      <c r="AW74" s="1207"/>
      <c r="AX74" s="1207"/>
      <c r="AY74" s="1207"/>
      <c r="AZ74" s="1207"/>
      <c r="BA74" s="1207"/>
      <c r="BB74" s="1207"/>
      <c r="BC74" s="1207"/>
      <c r="BD74" s="1207"/>
      <c r="BE74" s="1207"/>
      <c r="BF74" s="1207"/>
      <c r="BG74" s="1207"/>
      <c r="BH74" s="1207"/>
      <c r="BI74" s="1207"/>
      <c r="BJ74" s="1207"/>
      <c r="BK74" s="1207"/>
      <c r="BL74" s="1207"/>
      <c r="BM74" s="1207"/>
      <c r="BN74" s="1207"/>
      <c r="BO74" s="1207"/>
      <c r="BP74" s="1190"/>
      <c r="BQ74" s="1190"/>
      <c r="BR74" s="1190"/>
      <c r="BS74" s="1190"/>
      <c r="BT74" s="1190"/>
      <c r="BU74" s="1190"/>
      <c r="BV74" s="1190"/>
      <c r="BW74" s="1190"/>
      <c r="BX74" s="1190"/>
      <c r="BY74" s="1190"/>
      <c r="BZ74" s="1190"/>
      <c r="CA74" s="1190"/>
      <c r="CB74" s="1190"/>
      <c r="CC74" s="1190"/>
      <c r="CD74" s="1190"/>
      <c r="CE74" s="1190"/>
      <c r="CF74" s="1190"/>
      <c r="CG74" s="1190"/>
      <c r="CH74" s="1190"/>
      <c r="CI74" s="1190"/>
      <c r="CJ74" s="1190"/>
      <c r="CK74" s="1190"/>
      <c r="CL74" s="1190"/>
      <c r="CM74" s="1190"/>
      <c r="CN74" s="1190"/>
      <c r="CO74" s="1190"/>
      <c r="CP74" s="1190"/>
      <c r="CQ74" s="1190"/>
      <c r="CR74" s="1190"/>
      <c r="CS74" s="1190"/>
      <c r="CT74" s="1190"/>
      <c r="CU74" s="1190"/>
      <c r="CV74" s="1190"/>
      <c r="CW74" s="1190"/>
      <c r="CX74" s="1190"/>
      <c r="CY74" s="1190"/>
      <c r="CZ74" s="1190"/>
      <c r="DA74" s="1190"/>
      <c r="DB74" s="1190"/>
      <c r="DC74" s="1190"/>
    </row>
    <row r="75" spans="2:107" ht="13" x14ac:dyDescent="0.2">
      <c r="B75" s="10"/>
      <c r="G75" s="1205"/>
      <c r="H75" s="1205"/>
      <c r="I75" s="1200"/>
      <c r="J75" s="1200"/>
      <c r="K75" s="1206"/>
      <c r="L75" s="1206"/>
      <c r="M75" s="1206"/>
      <c r="N75" s="1206"/>
      <c r="AM75" s="19"/>
      <c r="AN75" s="1207"/>
      <c r="AO75" s="1207"/>
      <c r="AP75" s="1207"/>
      <c r="AQ75" s="1207"/>
      <c r="AR75" s="1207"/>
      <c r="AS75" s="1207"/>
      <c r="AT75" s="1207"/>
      <c r="AU75" s="1207"/>
      <c r="AV75" s="1207"/>
      <c r="AW75" s="1207"/>
      <c r="AX75" s="1207"/>
      <c r="AY75" s="1207"/>
      <c r="AZ75" s="1207"/>
      <c r="BA75" s="1207"/>
      <c r="BB75" s="1207" t="s">
        <v>13</v>
      </c>
      <c r="BC75" s="1207"/>
      <c r="BD75" s="1207"/>
      <c r="BE75" s="1207"/>
      <c r="BF75" s="1207"/>
      <c r="BG75" s="1207"/>
      <c r="BH75" s="1207"/>
      <c r="BI75" s="1207"/>
      <c r="BJ75" s="1207"/>
      <c r="BK75" s="1207"/>
      <c r="BL75" s="1207"/>
      <c r="BM75" s="1207"/>
      <c r="BN75" s="1207"/>
      <c r="BO75" s="1207"/>
      <c r="BP75" s="1190">
        <v>-1.4</v>
      </c>
      <c r="BQ75" s="1190"/>
      <c r="BR75" s="1190"/>
      <c r="BS75" s="1190"/>
      <c r="BT75" s="1190"/>
      <c r="BU75" s="1190"/>
      <c r="BV75" s="1190"/>
      <c r="BW75" s="1190"/>
      <c r="BX75" s="1190">
        <v>-2.2999999999999998</v>
      </c>
      <c r="BY75" s="1190"/>
      <c r="BZ75" s="1190"/>
      <c r="CA75" s="1190"/>
      <c r="CB75" s="1190"/>
      <c r="CC75" s="1190"/>
      <c r="CD75" s="1190"/>
      <c r="CE75" s="1190"/>
      <c r="CF75" s="1190">
        <v>-3.1</v>
      </c>
      <c r="CG75" s="1190"/>
      <c r="CH75" s="1190"/>
      <c r="CI75" s="1190"/>
      <c r="CJ75" s="1190"/>
      <c r="CK75" s="1190"/>
      <c r="CL75" s="1190"/>
      <c r="CM75" s="1190"/>
      <c r="CN75" s="1190">
        <v>-2.7</v>
      </c>
      <c r="CO75" s="1190"/>
      <c r="CP75" s="1190"/>
      <c r="CQ75" s="1190"/>
      <c r="CR75" s="1190"/>
      <c r="CS75" s="1190"/>
      <c r="CT75" s="1190"/>
      <c r="CU75" s="1190"/>
      <c r="CV75" s="1190">
        <v>-2.1</v>
      </c>
      <c r="CW75" s="1190"/>
      <c r="CX75" s="1190"/>
      <c r="CY75" s="1190"/>
      <c r="CZ75" s="1190"/>
      <c r="DA75" s="1190"/>
      <c r="DB75" s="1190"/>
      <c r="DC75" s="1190"/>
    </row>
    <row r="76" spans="2:107" ht="13" x14ac:dyDescent="0.2">
      <c r="B76" s="10"/>
      <c r="G76" s="1205"/>
      <c r="H76" s="1205"/>
      <c r="I76" s="1200"/>
      <c r="J76" s="1200"/>
      <c r="K76" s="1206"/>
      <c r="L76" s="1206"/>
      <c r="M76" s="1206"/>
      <c r="N76" s="1206"/>
      <c r="AM76" s="19"/>
      <c r="AN76" s="1207"/>
      <c r="AO76" s="1207"/>
      <c r="AP76" s="1207"/>
      <c r="AQ76" s="1207"/>
      <c r="AR76" s="1207"/>
      <c r="AS76" s="1207"/>
      <c r="AT76" s="1207"/>
      <c r="AU76" s="1207"/>
      <c r="AV76" s="1207"/>
      <c r="AW76" s="1207"/>
      <c r="AX76" s="1207"/>
      <c r="AY76" s="1207"/>
      <c r="AZ76" s="1207"/>
      <c r="BA76" s="1207"/>
      <c r="BB76" s="1207"/>
      <c r="BC76" s="1207"/>
      <c r="BD76" s="1207"/>
      <c r="BE76" s="1207"/>
      <c r="BF76" s="1207"/>
      <c r="BG76" s="1207"/>
      <c r="BH76" s="1207"/>
      <c r="BI76" s="1207"/>
      <c r="BJ76" s="1207"/>
      <c r="BK76" s="1207"/>
      <c r="BL76" s="1207"/>
      <c r="BM76" s="1207"/>
      <c r="BN76" s="1207"/>
      <c r="BO76" s="1207"/>
      <c r="BP76" s="1190"/>
      <c r="BQ76" s="1190"/>
      <c r="BR76" s="1190"/>
      <c r="BS76" s="1190"/>
      <c r="BT76" s="1190"/>
      <c r="BU76" s="1190"/>
      <c r="BV76" s="1190"/>
      <c r="BW76" s="1190"/>
      <c r="BX76" s="1190"/>
      <c r="BY76" s="1190"/>
      <c r="BZ76" s="1190"/>
      <c r="CA76" s="1190"/>
      <c r="CB76" s="1190"/>
      <c r="CC76" s="1190"/>
      <c r="CD76" s="1190"/>
      <c r="CE76" s="1190"/>
      <c r="CF76" s="1190"/>
      <c r="CG76" s="1190"/>
      <c r="CH76" s="1190"/>
      <c r="CI76" s="1190"/>
      <c r="CJ76" s="1190"/>
      <c r="CK76" s="1190"/>
      <c r="CL76" s="1190"/>
      <c r="CM76" s="1190"/>
      <c r="CN76" s="1190"/>
      <c r="CO76" s="1190"/>
      <c r="CP76" s="1190"/>
      <c r="CQ76" s="1190"/>
      <c r="CR76" s="1190"/>
      <c r="CS76" s="1190"/>
      <c r="CT76" s="1190"/>
      <c r="CU76" s="1190"/>
      <c r="CV76" s="1190"/>
      <c r="CW76" s="1190"/>
      <c r="CX76" s="1190"/>
      <c r="CY76" s="1190"/>
      <c r="CZ76" s="1190"/>
      <c r="DA76" s="1190"/>
      <c r="DB76" s="1190"/>
      <c r="DC76" s="1190"/>
    </row>
    <row r="77" spans="2:107" ht="13" x14ac:dyDescent="0.2">
      <c r="B77" s="10"/>
      <c r="G77" s="1200"/>
      <c r="H77" s="1200"/>
      <c r="I77" s="1200"/>
      <c r="J77" s="1200"/>
      <c r="K77" s="1210"/>
      <c r="L77" s="1210"/>
      <c r="M77" s="1210"/>
      <c r="N77" s="1210"/>
      <c r="AN77" s="1204" t="s">
        <v>11</v>
      </c>
      <c r="AO77" s="1204"/>
      <c r="AP77" s="1204"/>
      <c r="AQ77" s="1204"/>
      <c r="AR77" s="1204"/>
      <c r="AS77" s="1204"/>
      <c r="AT77" s="1204"/>
      <c r="AU77" s="1204"/>
      <c r="AV77" s="1204"/>
      <c r="AW77" s="1204"/>
      <c r="AX77" s="1204"/>
      <c r="AY77" s="1204"/>
      <c r="AZ77" s="1204"/>
      <c r="BA77" s="1204"/>
      <c r="BB77" s="1207" t="s">
        <v>9</v>
      </c>
      <c r="BC77" s="1207"/>
      <c r="BD77" s="1207"/>
      <c r="BE77" s="1207"/>
      <c r="BF77" s="1207"/>
      <c r="BG77" s="1207"/>
      <c r="BH77" s="1207"/>
      <c r="BI77" s="1207"/>
      <c r="BJ77" s="1207"/>
      <c r="BK77" s="1207"/>
      <c r="BL77" s="1207"/>
      <c r="BM77" s="1207"/>
      <c r="BN77" s="1207"/>
      <c r="BO77" s="1207"/>
      <c r="BP77" s="1190">
        <v>20.5</v>
      </c>
      <c r="BQ77" s="1190"/>
      <c r="BR77" s="1190"/>
      <c r="BS77" s="1190"/>
      <c r="BT77" s="1190"/>
      <c r="BU77" s="1190"/>
      <c r="BV77" s="1190"/>
      <c r="BW77" s="1190"/>
      <c r="BX77" s="1190">
        <v>21.4</v>
      </c>
      <c r="BY77" s="1190"/>
      <c r="BZ77" s="1190"/>
      <c r="CA77" s="1190"/>
      <c r="CB77" s="1190"/>
      <c r="CC77" s="1190"/>
      <c r="CD77" s="1190"/>
      <c r="CE77" s="1190"/>
      <c r="CF77" s="1190">
        <v>12.8</v>
      </c>
      <c r="CG77" s="1190"/>
      <c r="CH77" s="1190"/>
      <c r="CI77" s="1190"/>
      <c r="CJ77" s="1190"/>
      <c r="CK77" s="1190"/>
      <c r="CL77" s="1190"/>
      <c r="CM77" s="1190"/>
      <c r="CN77" s="1190">
        <v>0</v>
      </c>
      <c r="CO77" s="1190"/>
      <c r="CP77" s="1190"/>
      <c r="CQ77" s="1190"/>
      <c r="CR77" s="1190"/>
      <c r="CS77" s="1190"/>
      <c r="CT77" s="1190"/>
      <c r="CU77" s="1190"/>
      <c r="CV77" s="1190">
        <v>0</v>
      </c>
      <c r="CW77" s="1190"/>
      <c r="CX77" s="1190"/>
      <c r="CY77" s="1190"/>
      <c r="CZ77" s="1190"/>
      <c r="DA77" s="1190"/>
      <c r="DB77" s="1190"/>
      <c r="DC77" s="1190"/>
    </row>
    <row r="78" spans="2:107" ht="13" x14ac:dyDescent="0.2">
      <c r="B78" s="10"/>
      <c r="G78" s="1200"/>
      <c r="H78" s="1200"/>
      <c r="I78" s="1200"/>
      <c r="J78" s="1200"/>
      <c r="K78" s="1210"/>
      <c r="L78" s="1210"/>
      <c r="M78" s="1210"/>
      <c r="N78" s="1210"/>
      <c r="AN78" s="1204"/>
      <c r="AO78" s="1204"/>
      <c r="AP78" s="1204"/>
      <c r="AQ78" s="1204"/>
      <c r="AR78" s="1204"/>
      <c r="AS78" s="1204"/>
      <c r="AT78" s="1204"/>
      <c r="AU78" s="1204"/>
      <c r="AV78" s="1204"/>
      <c r="AW78" s="1204"/>
      <c r="AX78" s="1204"/>
      <c r="AY78" s="1204"/>
      <c r="AZ78" s="1204"/>
      <c r="BA78" s="1204"/>
      <c r="BB78" s="1207"/>
      <c r="BC78" s="1207"/>
      <c r="BD78" s="1207"/>
      <c r="BE78" s="1207"/>
      <c r="BF78" s="1207"/>
      <c r="BG78" s="1207"/>
      <c r="BH78" s="1207"/>
      <c r="BI78" s="1207"/>
      <c r="BJ78" s="1207"/>
      <c r="BK78" s="1207"/>
      <c r="BL78" s="1207"/>
      <c r="BM78" s="1207"/>
      <c r="BN78" s="1207"/>
      <c r="BO78" s="1207"/>
      <c r="BP78" s="1190"/>
      <c r="BQ78" s="1190"/>
      <c r="BR78" s="1190"/>
      <c r="BS78" s="1190"/>
      <c r="BT78" s="1190"/>
      <c r="BU78" s="1190"/>
      <c r="BV78" s="1190"/>
      <c r="BW78" s="1190"/>
      <c r="BX78" s="1190"/>
      <c r="BY78" s="1190"/>
      <c r="BZ78" s="1190"/>
      <c r="CA78" s="1190"/>
      <c r="CB78" s="1190"/>
      <c r="CC78" s="1190"/>
      <c r="CD78" s="1190"/>
      <c r="CE78" s="1190"/>
      <c r="CF78" s="1190"/>
      <c r="CG78" s="1190"/>
      <c r="CH78" s="1190"/>
      <c r="CI78" s="1190"/>
      <c r="CJ78" s="1190"/>
      <c r="CK78" s="1190"/>
      <c r="CL78" s="1190"/>
      <c r="CM78" s="1190"/>
      <c r="CN78" s="1190"/>
      <c r="CO78" s="1190"/>
      <c r="CP78" s="1190"/>
      <c r="CQ78" s="1190"/>
      <c r="CR78" s="1190"/>
      <c r="CS78" s="1190"/>
      <c r="CT78" s="1190"/>
      <c r="CU78" s="1190"/>
      <c r="CV78" s="1190"/>
      <c r="CW78" s="1190"/>
      <c r="CX78" s="1190"/>
      <c r="CY78" s="1190"/>
      <c r="CZ78" s="1190"/>
      <c r="DA78" s="1190"/>
      <c r="DB78" s="1190"/>
      <c r="DC78" s="1190"/>
    </row>
    <row r="79" spans="2:107" ht="13" x14ac:dyDescent="0.2">
      <c r="B79" s="10"/>
      <c r="G79" s="1200"/>
      <c r="H79" s="1200"/>
      <c r="I79" s="1209"/>
      <c r="J79" s="1209"/>
      <c r="K79" s="1211"/>
      <c r="L79" s="1211"/>
      <c r="M79" s="1211"/>
      <c r="N79" s="1211"/>
      <c r="AN79" s="1204"/>
      <c r="AO79" s="1204"/>
      <c r="AP79" s="1204"/>
      <c r="AQ79" s="1204"/>
      <c r="AR79" s="1204"/>
      <c r="AS79" s="1204"/>
      <c r="AT79" s="1204"/>
      <c r="AU79" s="1204"/>
      <c r="AV79" s="1204"/>
      <c r="AW79" s="1204"/>
      <c r="AX79" s="1204"/>
      <c r="AY79" s="1204"/>
      <c r="AZ79" s="1204"/>
      <c r="BA79" s="1204"/>
      <c r="BB79" s="1207" t="s">
        <v>13</v>
      </c>
      <c r="BC79" s="1207"/>
      <c r="BD79" s="1207"/>
      <c r="BE79" s="1207"/>
      <c r="BF79" s="1207"/>
      <c r="BG79" s="1207"/>
      <c r="BH79" s="1207"/>
      <c r="BI79" s="1207"/>
      <c r="BJ79" s="1207"/>
      <c r="BK79" s="1207"/>
      <c r="BL79" s="1207"/>
      <c r="BM79" s="1207"/>
      <c r="BN79" s="1207"/>
      <c r="BO79" s="1207"/>
      <c r="BP79" s="1190">
        <v>7.9</v>
      </c>
      <c r="BQ79" s="1190"/>
      <c r="BR79" s="1190"/>
      <c r="BS79" s="1190"/>
      <c r="BT79" s="1190"/>
      <c r="BU79" s="1190"/>
      <c r="BV79" s="1190"/>
      <c r="BW79" s="1190"/>
      <c r="BX79" s="1190">
        <v>7.7</v>
      </c>
      <c r="BY79" s="1190"/>
      <c r="BZ79" s="1190"/>
      <c r="CA79" s="1190"/>
      <c r="CB79" s="1190"/>
      <c r="CC79" s="1190"/>
      <c r="CD79" s="1190"/>
      <c r="CE79" s="1190"/>
      <c r="CF79" s="1190">
        <v>7.3</v>
      </c>
      <c r="CG79" s="1190"/>
      <c r="CH79" s="1190"/>
      <c r="CI79" s="1190"/>
      <c r="CJ79" s="1190"/>
      <c r="CK79" s="1190"/>
      <c r="CL79" s="1190"/>
      <c r="CM79" s="1190"/>
      <c r="CN79" s="1190">
        <v>7.2</v>
      </c>
      <c r="CO79" s="1190"/>
      <c r="CP79" s="1190"/>
      <c r="CQ79" s="1190"/>
      <c r="CR79" s="1190"/>
      <c r="CS79" s="1190"/>
      <c r="CT79" s="1190"/>
      <c r="CU79" s="1190"/>
      <c r="CV79" s="1190">
        <v>7.2</v>
      </c>
      <c r="CW79" s="1190"/>
      <c r="CX79" s="1190"/>
      <c r="CY79" s="1190"/>
      <c r="CZ79" s="1190"/>
      <c r="DA79" s="1190"/>
      <c r="DB79" s="1190"/>
      <c r="DC79" s="1190"/>
    </row>
    <row r="80" spans="2:107" ht="13" x14ac:dyDescent="0.2">
      <c r="B80" s="10"/>
      <c r="G80" s="1200"/>
      <c r="H80" s="1200"/>
      <c r="I80" s="1209"/>
      <c r="J80" s="1209"/>
      <c r="K80" s="1211"/>
      <c r="L80" s="1211"/>
      <c r="M80" s="1211"/>
      <c r="N80" s="1211"/>
      <c r="AN80" s="1204"/>
      <c r="AO80" s="1204"/>
      <c r="AP80" s="1204"/>
      <c r="AQ80" s="1204"/>
      <c r="AR80" s="1204"/>
      <c r="AS80" s="1204"/>
      <c r="AT80" s="1204"/>
      <c r="AU80" s="1204"/>
      <c r="AV80" s="1204"/>
      <c r="AW80" s="1204"/>
      <c r="AX80" s="1204"/>
      <c r="AY80" s="1204"/>
      <c r="AZ80" s="1204"/>
      <c r="BA80" s="1204"/>
      <c r="BB80" s="1207"/>
      <c r="BC80" s="1207"/>
      <c r="BD80" s="1207"/>
      <c r="BE80" s="1207"/>
      <c r="BF80" s="1207"/>
      <c r="BG80" s="1207"/>
      <c r="BH80" s="1207"/>
      <c r="BI80" s="1207"/>
      <c r="BJ80" s="1207"/>
      <c r="BK80" s="1207"/>
      <c r="BL80" s="1207"/>
      <c r="BM80" s="1207"/>
      <c r="BN80" s="1207"/>
      <c r="BO80" s="1207"/>
      <c r="BP80" s="1190"/>
      <c r="BQ80" s="1190"/>
      <c r="BR80" s="1190"/>
      <c r="BS80" s="1190"/>
      <c r="BT80" s="1190"/>
      <c r="BU80" s="1190"/>
      <c r="BV80" s="1190"/>
      <c r="BW80" s="1190"/>
      <c r="BX80" s="1190"/>
      <c r="BY80" s="1190"/>
      <c r="BZ80" s="1190"/>
      <c r="CA80" s="1190"/>
      <c r="CB80" s="1190"/>
      <c r="CC80" s="1190"/>
      <c r="CD80" s="1190"/>
      <c r="CE80" s="1190"/>
      <c r="CF80" s="1190"/>
      <c r="CG80" s="1190"/>
      <c r="CH80" s="1190"/>
      <c r="CI80" s="1190"/>
      <c r="CJ80" s="1190"/>
      <c r="CK80" s="1190"/>
      <c r="CL80" s="1190"/>
      <c r="CM80" s="1190"/>
      <c r="CN80" s="1190"/>
      <c r="CO80" s="1190"/>
      <c r="CP80" s="1190"/>
      <c r="CQ80" s="1190"/>
      <c r="CR80" s="1190"/>
      <c r="CS80" s="1190"/>
      <c r="CT80" s="1190"/>
      <c r="CU80" s="1190"/>
      <c r="CV80" s="1190"/>
      <c r="CW80" s="1190"/>
      <c r="CX80" s="1190"/>
      <c r="CY80" s="1190"/>
      <c r="CZ80" s="1190"/>
      <c r="DA80" s="1190"/>
      <c r="DB80" s="1190"/>
      <c r="DC80" s="1190"/>
    </row>
    <row r="81" spans="2:109" ht="13" x14ac:dyDescent="0.2">
      <c r="B81" s="10"/>
    </row>
    <row r="82" spans="2:109" ht="16.5" x14ac:dyDescent="0.2">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ht="13" x14ac:dyDescent="0.2">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ht="13" x14ac:dyDescent="0.2">
      <c r="DD84" s="3"/>
      <c r="DE84" s="3"/>
    </row>
    <row r="85" spans="2:109" ht="13" x14ac:dyDescent="0.2">
      <c r="DD85" s="3"/>
      <c r="DE85" s="3"/>
    </row>
  </sheetData>
  <sheetProtection algorithmName="SHA-512" hashValue="fGEM2dcokl7vmQpL2XxuDZ5YG31ePG7FHtn/9qMJy9VEHl1GIznyuNiTTaBdebTCMBkoN7WyPk++4VMJ4KBTHQ==" saltValue="Nx3e/vhQNOWesUB4v7g2E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38" customWidth="1"/>
    <col min="35" max="122" width="2.453125" style="5" customWidth="1"/>
    <col min="123" max="16384" width="2.453125" style="5" hidden="1"/>
  </cols>
  <sheetData>
    <row r="1" spans="1:34" ht="13.5" customHeight="1"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ht="13" x14ac:dyDescent="0.2">
      <c r="S2" s="5"/>
      <c r="AH2" s="5"/>
    </row>
    <row r="3" spans="1:34" ht="13"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ht="13" x14ac:dyDescent="0.2"/>
    <row r="5" spans="1:34" ht="13" x14ac:dyDescent="0.2"/>
    <row r="6" spans="1:34" ht="13" x14ac:dyDescent="0.2"/>
    <row r="7" spans="1:34" ht="13" x14ac:dyDescent="0.2"/>
    <row r="8" spans="1:34" ht="13" x14ac:dyDescent="0.2"/>
    <row r="9" spans="1:34" ht="13" x14ac:dyDescent="0.2">
      <c r="AH9" s="5"/>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5"/>
    </row>
    <row r="18" spans="12:34" ht="13" x14ac:dyDescent="0.2"/>
    <row r="19" spans="12:34" ht="13" x14ac:dyDescent="0.2"/>
    <row r="20" spans="12:34" ht="13" x14ac:dyDescent="0.2">
      <c r="AH20" s="5"/>
    </row>
    <row r="21" spans="12:34" ht="13" x14ac:dyDescent="0.2">
      <c r="AH21" s="5"/>
    </row>
    <row r="22" spans="12:34" ht="13" x14ac:dyDescent="0.2"/>
    <row r="23" spans="12:34" ht="13" x14ac:dyDescent="0.2"/>
    <row r="24" spans="12:34" ht="13" x14ac:dyDescent="0.2">
      <c r="Q24" s="5"/>
    </row>
    <row r="25" spans="12:34" ht="13" x14ac:dyDescent="0.2"/>
    <row r="26" spans="12:34" ht="13" x14ac:dyDescent="0.2"/>
    <row r="27" spans="12:34" ht="13" x14ac:dyDescent="0.2"/>
    <row r="28" spans="12:34" ht="13" x14ac:dyDescent="0.2">
      <c r="O28" s="5"/>
      <c r="T28" s="5"/>
      <c r="AH28" s="5"/>
    </row>
    <row r="29" spans="12:34" ht="13" x14ac:dyDescent="0.2"/>
    <row r="30" spans="12:34" ht="13" x14ac:dyDescent="0.2"/>
    <row r="31" spans="12:34" ht="13" x14ac:dyDescent="0.2">
      <c r="Q31" s="5"/>
    </row>
    <row r="32" spans="12:34" ht="13" x14ac:dyDescent="0.2">
      <c r="L32" s="5"/>
    </row>
    <row r="33" spans="2:34" ht="13" x14ac:dyDescent="0.2">
      <c r="C33" s="5"/>
      <c r="E33" s="5"/>
      <c r="G33" s="5"/>
      <c r="I33" s="5"/>
      <c r="X33" s="5"/>
    </row>
    <row r="34" spans="2:34" ht="13" x14ac:dyDescent="0.2">
      <c r="B34" s="5"/>
      <c r="P34" s="5"/>
      <c r="R34" s="5"/>
      <c r="T34" s="5"/>
    </row>
    <row r="35" spans="2:34" ht="13" x14ac:dyDescent="0.2">
      <c r="D35" s="5"/>
      <c r="W35" s="5"/>
      <c r="AC35" s="5"/>
      <c r="AD35" s="5"/>
      <c r="AE35" s="5"/>
      <c r="AF35" s="5"/>
      <c r="AG35" s="5"/>
      <c r="AH35" s="5"/>
    </row>
    <row r="36" spans="2:34" ht="13" x14ac:dyDescent="0.2">
      <c r="H36" s="5"/>
      <c r="J36" s="5"/>
      <c r="K36" s="5"/>
      <c r="M36" s="5"/>
      <c r="Y36" s="5"/>
      <c r="Z36" s="5"/>
      <c r="AA36" s="5"/>
      <c r="AB36" s="5"/>
      <c r="AC36" s="5"/>
      <c r="AD36" s="5"/>
      <c r="AE36" s="5"/>
      <c r="AF36" s="5"/>
      <c r="AG36" s="5"/>
      <c r="AH36" s="5"/>
    </row>
    <row r="37" spans="2:34" ht="13" x14ac:dyDescent="0.2">
      <c r="AH37" s="5"/>
    </row>
    <row r="38" spans="2:34" ht="13" x14ac:dyDescent="0.2">
      <c r="AG38" s="5"/>
      <c r="AH38" s="5"/>
    </row>
    <row r="39" spans="2:34" ht="13" x14ac:dyDescent="0.2"/>
    <row r="40" spans="2:34" ht="13" x14ac:dyDescent="0.2">
      <c r="X40" s="5"/>
    </row>
    <row r="41" spans="2:34" ht="13" x14ac:dyDescent="0.2">
      <c r="R41" s="5"/>
    </row>
    <row r="42" spans="2:34" ht="13" x14ac:dyDescent="0.2">
      <c r="W42" s="5"/>
    </row>
    <row r="43" spans="2:34" ht="13" x14ac:dyDescent="0.2">
      <c r="Y43" s="5"/>
      <c r="Z43" s="5"/>
      <c r="AA43" s="5"/>
      <c r="AB43" s="5"/>
      <c r="AC43" s="5"/>
      <c r="AD43" s="5"/>
      <c r="AE43" s="5"/>
      <c r="AF43" s="5"/>
      <c r="AG43" s="5"/>
      <c r="AH43" s="5"/>
    </row>
    <row r="44" spans="2:34" ht="13" x14ac:dyDescent="0.2">
      <c r="AH44" s="5"/>
    </row>
    <row r="45" spans="2:34" ht="13" x14ac:dyDescent="0.2">
      <c r="X45" s="5"/>
    </row>
    <row r="46" spans="2:34" ht="13" x14ac:dyDescent="0.2"/>
    <row r="47" spans="2:34" ht="13" x14ac:dyDescent="0.2"/>
    <row r="48" spans="2:34" ht="13" x14ac:dyDescent="0.2">
      <c r="W48" s="5"/>
      <c r="Y48" s="5"/>
      <c r="Z48" s="5"/>
      <c r="AA48" s="5"/>
      <c r="AB48" s="5"/>
      <c r="AC48" s="5"/>
      <c r="AD48" s="5"/>
      <c r="AE48" s="5"/>
      <c r="AF48" s="5"/>
      <c r="AG48" s="5"/>
      <c r="AH48" s="5"/>
    </row>
    <row r="49" spans="28:34" ht="13" x14ac:dyDescent="0.2"/>
    <row r="50" spans="28:34" ht="13" x14ac:dyDescent="0.2">
      <c r="AE50" s="5"/>
      <c r="AF50" s="5"/>
      <c r="AG50" s="5"/>
      <c r="AH50" s="5"/>
    </row>
    <row r="51" spans="28:34" ht="13" x14ac:dyDescent="0.2">
      <c r="AC51" s="5"/>
      <c r="AD51" s="5"/>
      <c r="AE51" s="5"/>
      <c r="AF51" s="5"/>
      <c r="AG51" s="5"/>
      <c r="AH51" s="5"/>
    </row>
    <row r="52" spans="28:34" ht="13" x14ac:dyDescent="0.2"/>
    <row r="53" spans="28:34" ht="13" x14ac:dyDescent="0.2">
      <c r="AF53" s="5"/>
      <c r="AG53" s="5"/>
      <c r="AH53" s="5"/>
    </row>
    <row r="54" spans="28:34" ht="13" x14ac:dyDescent="0.2">
      <c r="AH54" s="5"/>
    </row>
    <row r="55" spans="28:34" ht="13" x14ac:dyDescent="0.2"/>
    <row r="56" spans="28:34" ht="13" x14ac:dyDescent="0.2">
      <c r="AB56" s="5"/>
      <c r="AC56" s="5"/>
      <c r="AD56" s="5"/>
      <c r="AE56" s="5"/>
      <c r="AF56" s="5"/>
      <c r="AG56" s="5"/>
      <c r="AH56" s="5"/>
    </row>
    <row r="57" spans="28:34" ht="13" x14ac:dyDescent="0.2">
      <c r="AH57" s="5"/>
    </row>
    <row r="58" spans="28:34" ht="13" x14ac:dyDescent="0.2">
      <c r="AH58" s="5"/>
    </row>
    <row r="59" spans="28:34" ht="13" x14ac:dyDescent="0.2"/>
    <row r="60" spans="28:34" ht="13" x14ac:dyDescent="0.2"/>
    <row r="61" spans="28:34" ht="13" x14ac:dyDescent="0.2"/>
    <row r="62" spans="28:34" ht="13" x14ac:dyDescent="0.2"/>
    <row r="63" spans="28:34" ht="13" x14ac:dyDescent="0.2">
      <c r="AH63" s="5"/>
    </row>
    <row r="64" spans="28:34" ht="13" x14ac:dyDescent="0.2">
      <c r="AG64" s="5"/>
      <c r="AH64" s="5"/>
    </row>
    <row r="65" spans="28:34" ht="13" x14ac:dyDescent="0.2"/>
    <row r="66" spans="28:34" ht="13" x14ac:dyDescent="0.2"/>
    <row r="67" spans="28:34" ht="13" x14ac:dyDescent="0.2"/>
    <row r="68" spans="28:34" ht="13" x14ac:dyDescent="0.2">
      <c r="AB68" s="5"/>
      <c r="AC68" s="5"/>
      <c r="AD68" s="5"/>
      <c r="AE68" s="5"/>
      <c r="AF68" s="5"/>
      <c r="AG68" s="5"/>
      <c r="AH68" s="5"/>
    </row>
    <row r="69" spans="28:34" ht="13" x14ac:dyDescent="0.2">
      <c r="AF69" s="5"/>
      <c r="AG69" s="5"/>
      <c r="AH69" s="5"/>
    </row>
    <row r="70" spans="28:34" ht="13" x14ac:dyDescent="0.2"/>
    <row r="71" spans="28:34" ht="13" x14ac:dyDescent="0.2"/>
    <row r="72" spans="28:34" ht="13" x14ac:dyDescent="0.2"/>
    <row r="73" spans="28:34" ht="13" x14ac:dyDescent="0.2"/>
    <row r="74" spans="28:34" ht="13" x14ac:dyDescent="0.2"/>
    <row r="75" spans="28:34" ht="13" x14ac:dyDescent="0.2">
      <c r="AH75" s="5"/>
    </row>
    <row r="76" spans="28:34" ht="13" x14ac:dyDescent="0.2">
      <c r="AF76" s="5"/>
      <c r="AG76" s="5"/>
      <c r="AH76" s="5"/>
    </row>
    <row r="77" spans="28:34" ht="13" x14ac:dyDescent="0.2">
      <c r="AG77" s="5"/>
      <c r="AH77" s="5"/>
    </row>
    <row r="78" spans="28:34" ht="13" x14ac:dyDescent="0.2"/>
    <row r="79" spans="28:34" ht="13" x14ac:dyDescent="0.2"/>
    <row r="80" spans="28:34" ht="13" x14ac:dyDescent="0.2"/>
    <row r="81" spans="25:34" ht="13" x14ac:dyDescent="0.2"/>
    <row r="82" spans="25:34" ht="13" x14ac:dyDescent="0.2">
      <c r="Y82" s="5"/>
    </row>
    <row r="83" spans="25:34" ht="13" x14ac:dyDescent="0.2">
      <c r="Y83" s="5"/>
      <c r="Z83" s="5"/>
      <c r="AA83" s="5"/>
      <c r="AB83" s="5"/>
      <c r="AC83" s="5"/>
      <c r="AD83" s="5"/>
      <c r="AE83" s="5"/>
      <c r="AF83" s="5"/>
      <c r="AG83" s="5"/>
      <c r="AH83" s="5"/>
    </row>
    <row r="84" spans="25:34" ht="13" x14ac:dyDescent="0.2"/>
    <row r="85" spans="25:34" ht="13" x14ac:dyDescent="0.2"/>
    <row r="86" spans="25:34" ht="13" x14ac:dyDescent="0.2"/>
    <row r="87" spans="25:34" ht="13" x14ac:dyDescent="0.2"/>
    <row r="88" spans="25:34" ht="13" x14ac:dyDescent="0.2">
      <c r="AH88" s="5"/>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5"/>
      <c r="AG94" s="5"/>
      <c r="AH94" s="5"/>
    </row>
    <row r="95" spans="25:34" ht="13.5" customHeight="1" x14ac:dyDescent="0.2">
      <c r="AH95" s="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5"/>
    </row>
    <row r="102" spans="33:34" ht="13.5" customHeight="1" x14ac:dyDescent="0.2"/>
    <row r="103" spans="33:34" ht="13.5" customHeight="1" x14ac:dyDescent="0.2"/>
    <row r="104" spans="33:34" ht="13.5" customHeight="1" x14ac:dyDescent="0.2">
      <c r="AG104" s="5"/>
      <c r="AH104" s="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5"/>
    </row>
    <row r="117" spans="34:122" ht="13.5" customHeight="1" x14ac:dyDescent="0.2"/>
    <row r="118" spans="34:122" ht="13.5" customHeight="1" x14ac:dyDescent="0.2"/>
    <row r="119" spans="34:122" ht="13.5" customHeight="1" x14ac:dyDescent="0.2"/>
    <row r="120" spans="34:122" ht="13.5" customHeight="1" x14ac:dyDescent="0.2">
      <c r="AH120" s="5"/>
    </row>
    <row r="121" spans="34:122" ht="13.5" customHeight="1" x14ac:dyDescent="0.2">
      <c r="AH121" s="5"/>
    </row>
    <row r="122" spans="34:122" ht="13.5" customHeight="1" x14ac:dyDescent="0.2"/>
    <row r="123" spans="34:122" ht="13.5" customHeight="1" x14ac:dyDescent="0.2"/>
    <row r="124" spans="34:122" ht="13.5" customHeight="1" x14ac:dyDescent="0.2"/>
    <row r="125" spans="34:122" ht="13.5" customHeight="1" x14ac:dyDescent="0.2">
      <c r="DR125" s="5" t="s">
        <v>14</v>
      </c>
    </row>
  </sheetData>
  <sheetProtection algorithmName="SHA-512" hashValue="XdTmz0a4ci9EYeUnIOhQn8E6mdZCuJT0Bqm0ICbYc+jGa5Tc2SP8PhU4b33TMJt6lP2SB3hnEx2ZhhwdjbsZlA==" saltValue="HUHeuN+u03q1UptrJI0g2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38" customWidth="1"/>
    <col min="35" max="122" width="2.453125" style="5" customWidth="1"/>
    <col min="123" max="16384" width="2.453125" style="5" hidden="1"/>
  </cols>
  <sheetData>
    <row r="1" spans="2:34" ht="13.5" customHeight="1"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ht="13" x14ac:dyDescent="0.2">
      <c r="S2" s="5"/>
      <c r="AH2" s="5"/>
    </row>
    <row r="3" spans="2:34" ht="13"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ht="13" x14ac:dyDescent="0.2"/>
    <row r="5" spans="2:34" ht="13" x14ac:dyDescent="0.2"/>
    <row r="6" spans="2:34" ht="13" x14ac:dyDescent="0.2"/>
    <row r="7" spans="2:34" ht="13" x14ac:dyDescent="0.2"/>
    <row r="8" spans="2:34" ht="13" x14ac:dyDescent="0.2"/>
    <row r="9" spans="2:34" ht="13" x14ac:dyDescent="0.2">
      <c r="AH9" s="5"/>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5"/>
    </row>
    <row r="18" spans="12:34" ht="13" x14ac:dyDescent="0.2"/>
    <row r="19" spans="12:34" ht="13" x14ac:dyDescent="0.2"/>
    <row r="20" spans="12:34" ht="13" x14ac:dyDescent="0.2">
      <c r="AH20" s="5"/>
    </row>
    <row r="21" spans="12:34" ht="13" x14ac:dyDescent="0.2">
      <c r="AH21" s="5"/>
    </row>
    <row r="22" spans="12:34" ht="13" x14ac:dyDescent="0.2"/>
    <row r="23" spans="12:34" ht="13" x14ac:dyDescent="0.2"/>
    <row r="24" spans="12:34" ht="13" x14ac:dyDescent="0.2">
      <c r="Q24" s="5"/>
    </row>
    <row r="25" spans="12:34" ht="13" x14ac:dyDescent="0.2"/>
    <row r="26" spans="12:34" ht="13" x14ac:dyDescent="0.2"/>
    <row r="27" spans="12:34" ht="13" x14ac:dyDescent="0.2"/>
    <row r="28" spans="12:34" ht="13" x14ac:dyDescent="0.2">
      <c r="O28" s="5"/>
      <c r="T28" s="5"/>
      <c r="AH28" s="5"/>
    </row>
    <row r="29" spans="12:34" ht="13" x14ac:dyDescent="0.2"/>
    <row r="30" spans="12:34" ht="13" x14ac:dyDescent="0.2"/>
    <row r="31" spans="12:34" ht="13" x14ac:dyDescent="0.2">
      <c r="Q31" s="5"/>
    </row>
    <row r="32" spans="12:34" ht="13" x14ac:dyDescent="0.2">
      <c r="L32" s="5"/>
    </row>
    <row r="33" spans="2:34" ht="13" x14ac:dyDescent="0.2">
      <c r="C33" s="5"/>
      <c r="E33" s="5"/>
      <c r="G33" s="5"/>
      <c r="I33" s="5"/>
      <c r="X33" s="5"/>
    </row>
    <row r="34" spans="2:34" ht="13" x14ac:dyDescent="0.2">
      <c r="B34" s="5"/>
      <c r="P34" s="5"/>
      <c r="R34" s="5"/>
      <c r="T34" s="5"/>
    </row>
    <row r="35" spans="2:34" ht="13" x14ac:dyDescent="0.2">
      <c r="D35" s="5"/>
      <c r="W35" s="5"/>
      <c r="AC35" s="5"/>
      <c r="AD35" s="5"/>
      <c r="AE35" s="5"/>
      <c r="AF35" s="5"/>
      <c r="AG35" s="5"/>
      <c r="AH35" s="5"/>
    </row>
    <row r="36" spans="2:34" ht="13" x14ac:dyDescent="0.2">
      <c r="H36" s="5"/>
      <c r="J36" s="5"/>
      <c r="K36" s="5"/>
      <c r="M36" s="5"/>
      <c r="Y36" s="5"/>
      <c r="Z36" s="5"/>
      <c r="AA36" s="5"/>
      <c r="AB36" s="5"/>
      <c r="AC36" s="5"/>
      <c r="AD36" s="5"/>
      <c r="AE36" s="5"/>
      <c r="AF36" s="5"/>
      <c r="AG36" s="5"/>
      <c r="AH36" s="5"/>
    </row>
    <row r="37" spans="2:34" ht="13" x14ac:dyDescent="0.2">
      <c r="AH37" s="5"/>
    </row>
    <row r="38" spans="2:34" ht="13" x14ac:dyDescent="0.2">
      <c r="AG38" s="5"/>
      <c r="AH38" s="5"/>
    </row>
    <row r="39" spans="2:34" ht="13" x14ac:dyDescent="0.2"/>
    <row r="40" spans="2:34" ht="13" x14ac:dyDescent="0.2">
      <c r="X40" s="5"/>
    </row>
    <row r="41" spans="2:34" ht="13" x14ac:dyDescent="0.2">
      <c r="R41" s="5"/>
    </row>
    <row r="42" spans="2:34" ht="13" x14ac:dyDescent="0.2">
      <c r="W42" s="5"/>
    </row>
    <row r="43" spans="2:34" ht="13" x14ac:dyDescent="0.2">
      <c r="Y43" s="5"/>
      <c r="Z43" s="5"/>
      <c r="AA43" s="5"/>
      <c r="AB43" s="5"/>
      <c r="AC43" s="5"/>
      <c r="AD43" s="5"/>
      <c r="AE43" s="5"/>
      <c r="AF43" s="5"/>
      <c r="AG43" s="5"/>
      <c r="AH43" s="5"/>
    </row>
    <row r="44" spans="2:34" ht="13" x14ac:dyDescent="0.2">
      <c r="AH44" s="5"/>
    </row>
    <row r="45" spans="2:34" ht="13" x14ac:dyDescent="0.2">
      <c r="X45" s="5"/>
    </row>
    <row r="46" spans="2:34" ht="13" x14ac:dyDescent="0.2"/>
    <row r="47" spans="2:34" ht="13" x14ac:dyDescent="0.2"/>
    <row r="48" spans="2:34" ht="13" x14ac:dyDescent="0.2">
      <c r="W48" s="5"/>
      <c r="Y48" s="5"/>
      <c r="Z48" s="5"/>
      <c r="AA48" s="5"/>
      <c r="AB48" s="5"/>
      <c r="AC48" s="5"/>
      <c r="AD48" s="5"/>
      <c r="AE48" s="5"/>
      <c r="AF48" s="5"/>
      <c r="AG48" s="5"/>
      <c r="AH48" s="5"/>
    </row>
    <row r="49" spans="28:34" ht="13" x14ac:dyDescent="0.2"/>
    <row r="50" spans="28:34" ht="13" x14ac:dyDescent="0.2">
      <c r="AE50" s="5"/>
      <c r="AF50" s="5"/>
      <c r="AG50" s="5"/>
      <c r="AH50" s="5"/>
    </row>
    <row r="51" spans="28:34" ht="13" x14ac:dyDescent="0.2">
      <c r="AC51" s="5"/>
      <c r="AD51" s="5"/>
      <c r="AE51" s="5"/>
      <c r="AF51" s="5"/>
      <c r="AG51" s="5"/>
      <c r="AH51" s="5"/>
    </row>
    <row r="52" spans="28:34" ht="13" x14ac:dyDescent="0.2"/>
    <row r="53" spans="28:34" ht="13" x14ac:dyDescent="0.2">
      <c r="AF53" s="5"/>
      <c r="AG53" s="5"/>
      <c r="AH53" s="5"/>
    </row>
    <row r="54" spans="28:34" ht="13" x14ac:dyDescent="0.2">
      <c r="AH54" s="5"/>
    </row>
    <row r="55" spans="28:34" ht="13" x14ac:dyDescent="0.2"/>
    <row r="56" spans="28:34" ht="13" x14ac:dyDescent="0.2">
      <c r="AB56" s="5"/>
      <c r="AC56" s="5"/>
      <c r="AD56" s="5"/>
      <c r="AE56" s="5"/>
      <c r="AF56" s="5"/>
      <c r="AG56" s="5"/>
      <c r="AH56" s="5"/>
    </row>
    <row r="57" spans="28:34" ht="13" x14ac:dyDescent="0.2">
      <c r="AH57" s="5"/>
    </row>
    <row r="58" spans="28:34" ht="13" x14ac:dyDescent="0.2">
      <c r="AH58" s="5"/>
    </row>
    <row r="59" spans="28:34" ht="13" x14ac:dyDescent="0.2">
      <c r="AG59" s="5"/>
      <c r="AH59" s="5"/>
    </row>
    <row r="60" spans="28:34" ht="13" x14ac:dyDescent="0.2"/>
    <row r="61" spans="28:34" ht="13" x14ac:dyDescent="0.2"/>
    <row r="62" spans="28:34" ht="13" x14ac:dyDescent="0.2"/>
    <row r="63" spans="28:34" ht="13" x14ac:dyDescent="0.2">
      <c r="AH63" s="5"/>
    </row>
    <row r="64" spans="28:34" ht="13" x14ac:dyDescent="0.2">
      <c r="AG64" s="5"/>
      <c r="AH64" s="5"/>
    </row>
    <row r="65" spans="28:34" ht="13" x14ac:dyDescent="0.2"/>
    <row r="66" spans="28:34" ht="13" x14ac:dyDescent="0.2"/>
    <row r="67" spans="28:34" ht="13" x14ac:dyDescent="0.2"/>
    <row r="68" spans="28:34" ht="13" x14ac:dyDescent="0.2">
      <c r="AB68" s="5"/>
      <c r="AC68" s="5"/>
      <c r="AD68" s="5"/>
      <c r="AE68" s="5"/>
      <c r="AF68" s="5"/>
      <c r="AG68" s="5"/>
      <c r="AH68" s="5"/>
    </row>
    <row r="69" spans="28:34" ht="13" x14ac:dyDescent="0.2">
      <c r="AF69" s="5"/>
      <c r="AG69" s="5"/>
      <c r="AH69" s="5"/>
    </row>
    <row r="70" spans="28:34" ht="13" x14ac:dyDescent="0.2"/>
    <row r="71" spans="28:34" ht="13" x14ac:dyDescent="0.2"/>
    <row r="72" spans="28:34" ht="13" x14ac:dyDescent="0.2"/>
    <row r="73" spans="28:34" ht="13" x14ac:dyDescent="0.2"/>
    <row r="74" spans="28:34" ht="13" x14ac:dyDescent="0.2"/>
    <row r="75" spans="28:34" ht="13" x14ac:dyDescent="0.2">
      <c r="AH75" s="5"/>
    </row>
    <row r="76" spans="28:34" ht="13" x14ac:dyDescent="0.2">
      <c r="AF76" s="5"/>
      <c r="AG76" s="5"/>
      <c r="AH76" s="5"/>
    </row>
    <row r="77" spans="28:34" ht="13" x14ac:dyDescent="0.2">
      <c r="AG77" s="5"/>
      <c r="AH77" s="5"/>
    </row>
    <row r="78" spans="28:34" ht="13" x14ac:dyDescent="0.2"/>
    <row r="79" spans="28:34" ht="13" x14ac:dyDescent="0.2"/>
    <row r="80" spans="28:34" ht="13" x14ac:dyDescent="0.2"/>
    <row r="81" spans="25:34" ht="13" x14ac:dyDescent="0.2"/>
    <row r="82" spans="25:34" ht="13" x14ac:dyDescent="0.2">
      <c r="Y82" s="5"/>
    </row>
    <row r="83" spans="25:34" ht="13" x14ac:dyDescent="0.2">
      <c r="Y83" s="5"/>
      <c r="Z83" s="5"/>
      <c r="AA83" s="5"/>
      <c r="AB83" s="5"/>
      <c r="AC83" s="5"/>
      <c r="AD83" s="5"/>
      <c r="AE83" s="5"/>
      <c r="AF83" s="5"/>
      <c r="AG83" s="5"/>
      <c r="AH83" s="5"/>
    </row>
    <row r="84" spans="25:34" ht="13" x14ac:dyDescent="0.2"/>
    <row r="85" spans="25:34" ht="13" x14ac:dyDescent="0.2"/>
    <row r="86" spans="25:34" ht="13" x14ac:dyDescent="0.2"/>
    <row r="87" spans="25:34" ht="13" x14ac:dyDescent="0.2"/>
    <row r="88" spans="25:34" ht="13" x14ac:dyDescent="0.2">
      <c r="AH88" s="5"/>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5"/>
      <c r="AG94" s="5"/>
      <c r="AH94" s="5"/>
    </row>
    <row r="95" spans="25:34" ht="13.5" customHeight="1" x14ac:dyDescent="0.2">
      <c r="AH95" s="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5"/>
    </row>
    <row r="102" spans="33:34" ht="13.5" customHeight="1" x14ac:dyDescent="0.2"/>
    <row r="103" spans="33:34" ht="13.5" customHeight="1" x14ac:dyDescent="0.2"/>
    <row r="104" spans="33:34" ht="13.5" customHeight="1" x14ac:dyDescent="0.2">
      <c r="AG104" s="5"/>
      <c r="AH104" s="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5"/>
    </row>
    <row r="117" spans="34:122" ht="13.5" customHeight="1" x14ac:dyDescent="0.2"/>
    <row r="118" spans="34:122" ht="13.5" customHeight="1" x14ac:dyDescent="0.2"/>
    <row r="119" spans="34:122" ht="13.5" customHeight="1" x14ac:dyDescent="0.2"/>
    <row r="120" spans="34:122" ht="13.5" customHeight="1" x14ac:dyDescent="0.2">
      <c r="AH120" s="5"/>
    </row>
    <row r="121" spans="34:122" ht="13.5" customHeight="1" x14ac:dyDescent="0.2">
      <c r="AH121" s="5"/>
    </row>
    <row r="122" spans="34:122" ht="13.5" customHeight="1" x14ac:dyDescent="0.2"/>
    <row r="123" spans="34:122" ht="13.5" customHeight="1" x14ac:dyDescent="0.2"/>
    <row r="124" spans="34:122" ht="13.5" customHeight="1" x14ac:dyDescent="0.2"/>
    <row r="125" spans="34:122" ht="13.5" customHeight="1" x14ac:dyDescent="0.2">
      <c r="DR125" s="5" t="s">
        <v>14</v>
      </c>
    </row>
  </sheetData>
  <sheetProtection algorithmName="SHA-512" hashValue="R2hAtJfcaX2eex5R7d92SF4a/HdhqgfrXiL4bECPELGar56xZ1gHu0flBv8OK0IlI2qbRzp+KNRkfryLJWLQpQ==" saltValue="mgXp0gWpa0S5jsntXDg5A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2"/>
  <cols>
    <col min="1" max="1" width="1.6328125" style="73" customWidth="1"/>
    <col min="2" max="2" width="2.36328125" style="73" customWidth="1"/>
    <col min="3" max="16" width="2.6328125" style="73" customWidth="1"/>
    <col min="17" max="17" width="2.36328125" style="73" customWidth="1"/>
    <col min="18" max="95" width="1.6328125" style="73" customWidth="1"/>
    <col min="96" max="133" width="1.6328125" style="85" customWidth="1"/>
    <col min="134" max="143" width="1.6328125" style="73" customWidth="1"/>
    <col min="144" max="16384" width="0" style="73" hidden="1"/>
  </cols>
  <sheetData>
    <row r="1" spans="2:143" ht="22.5" customHeight="1" thickBot="1" x14ac:dyDescent="0.25">
      <c r="B1" s="71"/>
      <c r="C1" s="72"/>
      <c r="D1" s="72"/>
      <c r="E1" s="72"/>
      <c r="F1" s="72"/>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72"/>
      <c r="BK1" s="72"/>
      <c r="BL1" s="72"/>
      <c r="BM1" s="72"/>
      <c r="BN1" s="72"/>
      <c r="BO1" s="72"/>
      <c r="BP1" s="72"/>
      <c r="BQ1" s="72"/>
      <c r="BR1" s="72"/>
      <c r="BS1" s="72"/>
      <c r="BT1" s="72"/>
      <c r="BU1" s="72"/>
      <c r="BV1" s="72"/>
      <c r="BW1" s="72"/>
      <c r="BX1" s="72"/>
      <c r="BY1" s="72"/>
      <c r="BZ1" s="72"/>
      <c r="CA1" s="72"/>
      <c r="CB1" s="72"/>
      <c r="CC1" s="72"/>
      <c r="CD1" s="72"/>
      <c r="CE1" s="72"/>
      <c r="CF1" s="72"/>
      <c r="CG1" s="72"/>
      <c r="CH1" s="72"/>
      <c r="CI1" s="72"/>
      <c r="CJ1" s="72"/>
      <c r="CK1" s="72"/>
      <c r="CL1" s="72"/>
      <c r="CM1" s="72"/>
      <c r="CN1" s="72"/>
      <c r="CO1" s="72"/>
      <c r="CP1" s="72"/>
      <c r="CQ1" s="72"/>
      <c r="CR1" s="72"/>
      <c r="CS1" s="72"/>
      <c r="CT1" s="72"/>
      <c r="CU1" s="72"/>
      <c r="CV1" s="72"/>
      <c r="CW1" s="72"/>
      <c r="CX1" s="72"/>
      <c r="CY1" s="72"/>
      <c r="CZ1" s="72"/>
      <c r="DA1" s="72"/>
      <c r="DB1" s="72"/>
      <c r="DC1" s="72"/>
      <c r="DD1" s="72"/>
      <c r="DE1" s="72"/>
      <c r="DF1" s="72"/>
      <c r="DG1" s="72"/>
      <c r="DH1" s="693" t="s">
        <v>146</v>
      </c>
      <c r="DI1" s="694"/>
      <c r="DJ1" s="694"/>
      <c r="DK1" s="694"/>
      <c r="DL1" s="694"/>
      <c r="DM1" s="694"/>
      <c r="DN1" s="695"/>
      <c r="DO1" s="73"/>
      <c r="DP1" s="693" t="s">
        <v>147</v>
      </c>
      <c r="DQ1" s="694"/>
      <c r="DR1" s="694"/>
      <c r="DS1" s="694"/>
      <c r="DT1" s="694"/>
      <c r="DU1" s="694"/>
      <c r="DV1" s="694"/>
      <c r="DW1" s="694"/>
      <c r="DX1" s="694"/>
      <c r="DY1" s="694"/>
      <c r="DZ1" s="694"/>
      <c r="EA1" s="694"/>
      <c r="EB1" s="694"/>
      <c r="EC1" s="695"/>
      <c r="ED1" s="72"/>
      <c r="EE1" s="72"/>
      <c r="EF1" s="72"/>
      <c r="EG1" s="72"/>
      <c r="EH1" s="72"/>
      <c r="EI1" s="72"/>
      <c r="EJ1" s="72"/>
      <c r="EK1" s="72"/>
      <c r="EL1" s="72"/>
      <c r="EM1" s="72"/>
    </row>
    <row r="2" spans="2:143" ht="22.5" customHeight="1" x14ac:dyDescent="0.2">
      <c r="B2" s="74" t="s">
        <v>148</v>
      </c>
      <c r="R2" s="75"/>
      <c r="S2" s="75"/>
      <c r="T2" s="75"/>
      <c r="U2" s="75"/>
      <c r="V2" s="75"/>
      <c r="W2" s="75"/>
      <c r="X2" s="75"/>
      <c r="Y2" s="75"/>
      <c r="Z2" s="75"/>
      <c r="AA2" s="75"/>
      <c r="AB2" s="75"/>
      <c r="AC2" s="75"/>
      <c r="AE2" s="76"/>
      <c r="AF2" s="76"/>
      <c r="AG2" s="76"/>
      <c r="AH2" s="76"/>
      <c r="AI2" s="76"/>
      <c r="AJ2" s="75"/>
      <c r="AK2" s="75"/>
      <c r="AL2" s="75"/>
      <c r="AM2" s="75"/>
      <c r="AN2" s="75"/>
      <c r="AO2" s="75"/>
      <c r="AP2" s="75"/>
      <c r="CD2" s="72"/>
      <c r="CE2" s="72"/>
      <c r="CF2" s="72"/>
      <c r="CG2" s="72"/>
      <c r="CH2" s="72"/>
      <c r="CI2" s="72"/>
      <c r="CJ2" s="72"/>
      <c r="CK2" s="72"/>
      <c r="CL2" s="72"/>
      <c r="CM2" s="72"/>
      <c r="CN2" s="72"/>
      <c r="CO2" s="72"/>
      <c r="CP2" s="72"/>
      <c r="CQ2" s="72"/>
      <c r="CR2" s="72"/>
      <c r="CS2" s="72"/>
      <c r="CT2" s="72"/>
      <c r="CU2" s="72"/>
      <c r="CV2" s="72"/>
      <c r="CW2" s="72"/>
      <c r="CX2" s="72"/>
      <c r="CY2" s="72"/>
      <c r="CZ2" s="72"/>
      <c r="DA2" s="72"/>
      <c r="DB2" s="72"/>
      <c r="DC2" s="72"/>
      <c r="DD2" s="72"/>
      <c r="DE2" s="72"/>
      <c r="DF2" s="72"/>
      <c r="DG2" s="72"/>
      <c r="DH2" s="72"/>
      <c r="DI2" s="72"/>
      <c r="DJ2" s="72"/>
      <c r="DK2" s="72"/>
      <c r="DL2" s="72"/>
      <c r="DM2" s="72"/>
      <c r="DN2" s="72"/>
      <c r="DO2" s="72"/>
      <c r="DP2" s="72"/>
      <c r="DQ2" s="72"/>
      <c r="DR2" s="72"/>
      <c r="DS2" s="72"/>
      <c r="DT2" s="72"/>
      <c r="DU2" s="72"/>
      <c r="DV2" s="72"/>
      <c r="DW2" s="72"/>
      <c r="DX2" s="72"/>
      <c r="DY2" s="72"/>
      <c r="DZ2" s="72"/>
      <c r="EA2" s="72"/>
      <c r="EB2" s="72"/>
      <c r="EC2" s="72"/>
    </row>
    <row r="3" spans="2:143" ht="11.25" customHeight="1" x14ac:dyDescent="0.2">
      <c r="B3" s="654" t="s">
        <v>149</v>
      </c>
      <c r="C3" s="655"/>
      <c r="D3" s="655"/>
      <c r="E3" s="655"/>
      <c r="F3" s="655"/>
      <c r="G3" s="655"/>
      <c r="H3" s="655"/>
      <c r="I3" s="655"/>
      <c r="J3" s="655"/>
      <c r="K3" s="655"/>
      <c r="L3" s="655"/>
      <c r="M3" s="655"/>
      <c r="N3" s="655"/>
      <c r="O3" s="655"/>
      <c r="P3" s="655"/>
      <c r="Q3" s="655"/>
      <c r="R3" s="655"/>
      <c r="S3" s="655"/>
      <c r="T3" s="655"/>
      <c r="U3" s="655"/>
      <c r="V3" s="655"/>
      <c r="W3" s="655"/>
      <c r="X3" s="655"/>
      <c r="Y3" s="655"/>
      <c r="Z3" s="655"/>
      <c r="AA3" s="655"/>
      <c r="AB3" s="655"/>
      <c r="AC3" s="655"/>
      <c r="AD3" s="655"/>
      <c r="AE3" s="655"/>
      <c r="AF3" s="655"/>
      <c r="AG3" s="655"/>
      <c r="AH3" s="655"/>
      <c r="AI3" s="655"/>
      <c r="AJ3" s="655"/>
      <c r="AK3" s="655"/>
      <c r="AL3" s="655"/>
      <c r="AM3" s="655"/>
      <c r="AN3" s="655"/>
      <c r="AO3" s="655"/>
      <c r="AP3" s="654" t="s">
        <v>150</v>
      </c>
      <c r="AQ3" s="655"/>
      <c r="AR3" s="655"/>
      <c r="AS3" s="655"/>
      <c r="AT3" s="655"/>
      <c r="AU3" s="655"/>
      <c r="AV3" s="655"/>
      <c r="AW3" s="655"/>
      <c r="AX3" s="655"/>
      <c r="AY3" s="655"/>
      <c r="AZ3" s="655"/>
      <c r="BA3" s="655"/>
      <c r="BB3" s="655"/>
      <c r="BC3" s="655"/>
      <c r="BD3" s="655"/>
      <c r="BE3" s="655"/>
      <c r="BF3" s="655"/>
      <c r="BG3" s="655"/>
      <c r="BH3" s="655"/>
      <c r="BI3" s="655"/>
      <c r="BJ3" s="655"/>
      <c r="BK3" s="655"/>
      <c r="BL3" s="655"/>
      <c r="BM3" s="655"/>
      <c r="BN3" s="655"/>
      <c r="BO3" s="655"/>
      <c r="BP3" s="655"/>
      <c r="BQ3" s="655"/>
      <c r="BR3" s="655"/>
      <c r="BS3" s="655"/>
      <c r="BT3" s="655"/>
      <c r="BU3" s="655"/>
      <c r="BV3" s="655"/>
      <c r="BW3" s="655"/>
      <c r="BX3" s="655"/>
      <c r="BY3" s="655"/>
      <c r="BZ3" s="655"/>
      <c r="CA3" s="655"/>
      <c r="CB3" s="656"/>
      <c r="CD3" s="654" t="s">
        <v>151</v>
      </c>
      <c r="CE3" s="655"/>
      <c r="CF3" s="655"/>
      <c r="CG3" s="655"/>
      <c r="CH3" s="655"/>
      <c r="CI3" s="655"/>
      <c r="CJ3" s="655"/>
      <c r="CK3" s="655"/>
      <c r="CL3" s="655"/>
      <c r="CM3" s="655"/>
      <c r="CN3" s="655"/>
      <c r="CO3" s="655"/>
      <c r="CP3" s="655"/>
      <c r="CQ3" s="655"/>
      <c r="CR3" s="655"/>
      <c r="CS3" s="655"/>
      <c r="CT3" s="655"/>
      <c r="CU3" s="655"/>
      <c r="CV3" s="655"/>
      <c r="CW3" s="655"/>
      <c r="CX3" s="655"/>
      <c r="CY3" s="655"/>
      <c r="CZ3" s="655"/>
      <c r="DA3" s="655"/>
      <c r="DB3" s="655"/>
      <c r="DC3" s="655"/>
      <c r="DD3" s="655"/>
      <c r="DE3" s="655"/>
      <c r="DF3" s="655"/>
      <c r="DG3" s="655"/>
      <c r="DH3" s="655"/>
      <c r="DI3" s="655"/>
      <c r="DJ3" s="655"/>
      <c r="DK3" s="655"/>
      <c r="DL3" s="655"/>
      <c r="DM3" s="655"/>
      <c r="DN3" s="655"/>
      <c r="DO3" s="655"/>
      <c r="DP3" s="655"/>
      <c r="DQ3" s="655"/>
      <c r="DR3" s="655"/>
      <c r="DS3" s="655"/>
      <c r="DT3" s="655"/>
      <c r="DU3" s="655"/>
      <c r="DV3" s="655"/>
      <c r="DW3" s="655"/>
      <c r="DX3" s="655"/>
      <c r="DY3" s="655"/>
      <c r="DZ3" s="655"/>
      <c r="EA3" s="655"/>
      <c r="EB3" s="655"/>
      <c r="EC3" s="656"/>
    </row>
    <row r="4" spans="2:143" ht="11.25" customHeight="1" x14ac:dyDescent="0.2">
      <c r="B4" s="654" t="s">
        <v>24</v>
      </c>
      <c r="C4" s="655"/>
      <c r="D4" s="655"/>
      <c r="E4" s="655"/>
      <c r="F4" s="655"/>
      <c r="G4" s="655"/>
      <c r="H4" s="655"/>
      <c r="I4" s="655"/>
      <c r="J4" s="655"/>
      <c r="K4" s="655"/>
      <c r="L4" s="655"/>
      <c r="M4" s="655"/>
      <c r="N4" s="655"/>
      <c r="O4" s="655"/>
      <c r="P4" s="655"/>
      <c r="Q4" s="656"/>
      <c r="R4" s="654" t="s">
        <v>152</v>
      </c>
      <c r="S4" s="655"/>
      <c r="T4" s="655"/>
      <c r="U4" s="655"/>
      <c r="V4" s="655"/>
      <c r="W4" s="655"/>
      <c r="X4" s="655"/>
      <c r="Y4" s="656"/>
      <c r="Z4" s="654" t="s">
        <v>153</v>
      </c>
      <c r="AA4" s="655"/>
      <c r="AB4" s="655"/>
      <c r="AC4" s="656"/>
      <c r="AD4" s="654" t="s">
        <v>154</v>
      </c>
      <c r="AE4" s="655"/>
      <c r="AF4" s="655"/>
      <c r="AG4" s="655"/>
      <c r="AH4" s="655"/>
      <c r="AI4" s="655"/>
      <c r="AJ4" s="655"/>
      <c r="AK4" s="656"/>
      <c r="AL4" s="654" t="s">
        <v>153</v>
      </c>
      <c r="AM4" s="655"/>
      <c r="AN4" s="655"/>
      <c r="AO4" s="656"/>
      <c r="AP4" s="690" t="s">
        <v>155</v>
      </c>
      <c r="AQ4" s="690"/>
      <c r="AR4" s="690"/>
      <c r="AS4" s="690"/>
      <c r="AT4" s="690"/>
      <c r="AU4" s="690"/>
      <c r="AV4" s="690"/>
      <c r="AW4" s="690"/>
      <c r="AX4" s="690"/>
      <c r="AY4" s="690"/>
      <c r="AZ4" s="690"/>
      <c r="BA4" s="690"/>
      <c r="BB4" s="690"/>
      <c r="BC4" s="690"/>
      <c r="BD4" s="690"/>
      <c r="BE4" s="690"/>
      <c r="BF4" s="690"/>
      <c r="BG4" s="690" t="s">
        <v>156</v>
      </c>
      <c r="BH4" s="690"/>
      <c r="BI4" s="690"/>
      <c r="BJ4" s="690"/>
      <c r="BK4" s="690"/>
      <c r="BL4" s="690"/>
      <c r="BM4" s="690"/>
      <c r="BN4" s="690"/>
      <c r="BO4" s="690" t="s">
        <v>153</v>
      </c>
      <c r="BP4" s="690"/>
      <c r="BQ4" s="690"/>
      <c r="BR4" s="690"/>
      <c r="BS4" s="690" t="s">
        <v>157</v>
      </c>
      <c r="BT4" s="690"/>
      <c r="BU4" s="690"/>
      <c r="BV4" s="690"/>
      <c r="BW4" s="690"/>
      <c r="BX4" s="690"/>
      <c r="BY4" s="690"/>
      <c r="BZ4" s="690"/>
      <c r="CA4" s="690"/>
      <c r="CB4" s="690"/>
      <c r="CD4" s="654" t="s">
        <v>158</v>
      </c>
      <c r="CE4" s="655"/>
      <c r="CF4" s="655"/>
      <c r="CG4" s="655"/>
      <c r="CH4" s="655"/>
      <c r="CI4" s="655"/>
      <c r="CJ4" s="655"/>
      <c r="CK4" s="655"/>
      <c r="CL4" s="655"/>
      <c r="CM4" s="655"/>
      <c r="CN4" s="655"/>
      <c r="CO4" s="655"/>
      <c r="CP4" s="655"/>
      <c r="CQ4" s="655"/>
      <c r="CR4" s="655"/>
      <c r="CS4" s="655"/>
      <c r="CT4" s="655"/>
      <c r="CU4" s="655"/>
      <c r="CV4" s="655"/>
      <c r="CW4" s="655"/>
      <c r="CX4" s="655"/>
      <c r="CY4" s="655"/>
      <c r="CZ4" s="655"/>
      <c r="DA4" s="655"/>
      <c r="DB4" s="655"/>
      <c r="DC4" s="655"/>
      <c r="DD4" s="655"/>
      <c r="DE4" s="655"/>
      <c r="DF4" s="655"/>
      <c r="DG4" s="655"/>
      <c r="DH4" s="655"/>
      <c r="DI4" s="655"/>
      <c r="DJ4" s="655"/>
      <c r="DK4" s="655"/>
      <c r="DL4" s="655"/>
      <c r="DM4" s="655"/>
      <c r="DN4" s="655"/>
      <c r="DO4" s="655"/>
      <c r="DP4" s="655"/>
      <c r="DQ4" s="655"/>
      <c r="DR4" s="655"/>
      <c r="DS4" s="655"/>
      <c r="DT4" s="655"/>
      <c r="DU4" s="655"/>
      <c r="DV4" s="655"/>
      <c r="DW4" s="655"/>
      <c r="DX4" s="655"/>
      <c r="DY4" s="655"/>
      <c r="DZ4" s="655"/>
      <c r="EA4" s="655"/>
      <c r="EB4" s="655"/>
      <c r="EC4" s="656"/>
    </row>
    <row r="5" spans="2:143" ht="11.25" customHeight="1" x14ac:dyDescent="0.2">
      <c r="B5" s="651" t="s">
        <v>159</v>
      </c>
      <c r="C5" s="652"/>
      <c r="D5" s="652"/>
      <c r="E5" s="652"/>
      <c r="F5" s="652"/>
      <c r="G5" s="652"/>
      <c r="H5" s="652"/>
      <c r="I5" s="652"/>
      <c r="J5" s="652"/>
      <c r="K5" s="652"/>
      <c r="L5" s="652"/>
      <c r="M5" s="652"/>
      <c r="N5" s="652"/>
      <c r="O5" s="652"/>
      <c r="P5" s="652"/>
      <c r="Q5" s="653"/>
      <c r="R5" s="648">
        <v>2701445</v>
      </c>
      <c r="S5" s="649"/>
      <c r="T5" s="649"/>
      <c r="U5" s="649"/>
      <c r="V5" s="649"/>
      <c r="W5" s="649"/>
      <c r="X5" s="649"/>
      <c r="Y5" s="677"/>
      <c r="Z5" s="691">
        <v>39.700000000000003</v>
      </c>
      <c r="AA5" s="691"/>
      <c r="AB5" s="691"/>
      <c r="AC5" s="691"/>
      <c r="AD5" s="692">
        <v>2701445</v>
      </c>
      <c r="AE5" s="692"/>
      <c r="AF5" s="692"/>
      <c r="AG5" s="692"/>
      <c r="AH5" s="692"/>
      <c r="AI5" s="692"/>
      <c r="AJ5" s="692"/>
      <c r="AK5" s="692"/>
      <c r="AL5" s="678">
        <v>63.5</v>
      </c>
      <c r="AM5" s="661"/>
      <c r="AN5" s="661"/>
      <c r="AO5" s="679"/>
      <c r="AP5" s="651" t="s">
        <v>160</v>
      </c>
      <c r="AQ5" s="652"/>
      <c r="AR5" s="652"/>
      <c r="AS5" s="652"/>
      <c r="AT5" s="652"/>
      <c r="AU5" s="652"/>
      <c r="AV5" s="652"/>
      <c r="AW5" s="652"/>
      <c r="AX5" s="652"/>
      <c r="AY5" s="652"/>
      <c r="AZ5" s="652"/>
      <c r="BA5" s="652"/>
      <c r="BB5" s="652"/>
      <c r="BC5" s="652"/>
      <c r="BD5" s="652"/>
      <c r="BE5" s="652"/>
      <c r="BF5" s="653"/>
      <c r="BG5" s="596">
        <v>2701318</v>
      </c>
      <c r="BH5" s="597"/>
      <c r="BI5" s="597"/>
      <c r="BJ5" s="597"/>
      <c r="BK5" s="597"/>
      <c r="BL5" s="597"/>
      <c r="BM5" s="597"/>
      <c r="BN5" s="598"/>
      <c r="BO5" s="638">
        <v>100</v>
      </c>
      <c r="BP5" s="638"/>
      <c r="BQ5" s="638"/>
      <c r="BR5" s="638"/>
      <c r="BS5" s="639">
        <v>5139</v>
      </c>
      <c r="BT5" s="639"/>
      <c r="BU5" s="639"/>
      <c r="BV5" s="639"/>
      <c r="BW5" s="639"/>
      <c r="BX5" s="639"/>
      <c r="BY5" s="639"/>
      <c r="BZ5" s="639"/>
      <c r="CA5" s="639"/>
      <c r="CB5" s="673"/>
      <c r="CD5" s="654" t="s">
        <v>155</v>
      </c>
      <c r="CE5" s="655"/>
      <c r="CF5" s="655"/>
      <c r="CG5" s="655"/>
      <c r="CH5" s="655"/>
      <c r="CI5" s="655"/>
      <c r="CJ5" s="655"/>
      <c r="CK5" s="655"/>
      <c r="CL5" s="655"/>
      <c r="CM5" s="655"/>
      <c r="CN5" s="655"/>
      <c r="CO5" s="655"/>
      <c r="CP5" s="655"/>
      <c r="CQ5" s="656"/>
      <c r="CR5" s="654" t="s">
        <v>161</v>
      </c>
      <c r="CS5" s="655"/>
      <c r="CT5" s="655"/>
      <c r="CU5" s="655"/>
      <c r="CV5" s="655"/>
      <c r="CW5" s="655"/>
      <c r="CX5" s="655"/>
      <c r="CY5" s="656"/>
      <c r="CZ5" s="654" t="s">
        <v>153</v>
      </c>
      <c r="DA5" s="655"/>
      <c r="DB5" s="655"/>
      <c r="DC5" s="656"/>
      <c r="DD5" s="654" t="s">
        <v>162</v>
      </c>
      <c r="DE5" s="655"/>
      <c r="DF5" s="655"/>
      <c r="DG5" s="655"/>
      <c r="DH5" s="655"/>
      <c r="DI5" s="655"/>
      <c r="DJ5" s="655"/>
      <c r="DK5" s="655"/>
      <c r="DL5" s="655"/>
      <c r="DM5" s="655"/>
      <c r="DN5" s="655"/>
      <c r="DO5" s="655"/>
      <c r="DP5" s="656"/>
      <c r="DQ5" s="654" t="s">
        <v>163</v>
      </c>
      <c r="DR5" s="655"/>
      <c r="DS5" s="655"/>
      <c r="DT5" s="655"/>
      <c r="DU5" s="655"/>
      <c r="DV5" s="655"/>
      <c r="DW5" s="655"/>
      <c r="DX5" s="655"/>
      <c r="DY5" s="655"/>
      <c r="DZ5" s="655"/>
      <c r="EA5" s="655"/>
      <c r="EB5" s="655"/>
      <c r="EC5" s="656"/>
    </row>
    <row r="6" spans="2:143" ht="11.25" customHeight="1" x14ac:dyDescent="0.2">
      <c r="B6" s="593" t="s">
        <v>164</v>
      </c>
      <c r="C6" s="594"/>
      <c r="D6" s="594"/>
      <c r="E6" s="594"/>
      <c r="F6" s="594"/>
      <c r="G6" s="594"/>
      <c r="H6" s="594"/>
      <c r="I6" s="594"/>
      <c r="J6" s="594"/>
      <c r="K6" s="594"/>
      <c r="L6" s="594"/>
      <c r="M6" s="594"/>
      <c r="N6" s="594"/>
      <c r="O6" s="594"/>
      <c r="P6" s="594"/>
      <c r="Q6" s="595"/>
      <c r="R6" s="596">
        <v>47172</v>
      </c>
      <c r="S6" s="597"/>
      <c r="T6" s="597"/>
      <c r="U6" s="597"/>
      <c r="V6" s="597"/>
      <c r="W6" s="597"/>
      <c r="X6" s="597"/>
      <c r="Y6" s="598"/>
      <c r="Z6" s="638">
        <v>0.7</v>
      </c>
      <c r="AA6" s="638"/>
      <c r="AB6" s="638"/>
      <c r="AC6" s="638"/>
      <c r="AD6" s="639">
        <v>47172</v>
      </c>
      <c r="AE6" s="639"/>
      <c r="AF6" s="639"/>
      <c r="AG6" s="639"/>
      <c r="AH6" s="639"/>
      <c r="AI6" s="639"/>
      <c r="AJ6" s="639"/>
      <c r="AK6" s="639"/>
      <c r="AL6" s="599">
        <v>1.1000000000000001</v>
      </c>
      <c r="AM6" s="600"/>
      <c r="AN6" s="600"/>
      <c r="AO6" s="640"/>
      <c r="AP6" s="593" t="s">
        <v>165</v>
      </c>
      <c r="AQ6" s="594"/>
      <c r="AR6" s="594"/>
      <c r="AS6" s="594"/>
      <c r="AT6" s="594"/>
      <c r="AU6" s="594"/>
      <c r="AV6" s="594"/>
      <c r="AW6" s="594"/>
      <c r="AX6" s="594"/>
      <c r="AY6" s="594"/>
      <c r="AZ6" s="594"/>
      <c r="BA6" s="594"/>
      <c r="BB6" s="594"/>
      <c r="BC6" s="594"/>
      <c r="BD6" s="594"/>
      <c r="BE6" s="594"/>
      <c r="BF6" s="595"/>
      <c r="BG6" s="596">
        <v>2701318</v>
      </c>
      <c r="BH6" s="597"/>
      <c r="BI6" s="597"/>
      <c r="BJ6" s="597"/>
      <c r="BK6" s="597"/>
      <c r="BL6" s="597"/>
      <c r="BM6" s="597"/>
      <c r="BN6" s="598"/>
      <c r="BO6" s="638">
        <v>100</v>
      </c>
      <c r="BP6" s="638"/>
      <c r="BQ6" s="638"/>
      <c r="BR6" s="638"/>
      <c r="BS6" s="639">
        <v>5139</v>
      </c>
      <c r="BT6" s="639"/>
      <c r="BU6" s="639"/>
      <c r="BV6" s="639"/>
      <c r="BW6" s="639"/>
      <c r="BX6" s="639"/>
      <c r="BY6" s="639"/>
      <c r="BZ6" s="639"/>
      <c r="CA6" s="639"/>
      <c r="CB6" s="673"/>
      <c r="CD6" s="651" t="s">
        <v>166</v>
      </c>
      <c r="CE6" s="652"/>
      <c r="CF6" s="652"/>
      <c r="CG6" s="652"/>
      <c r="CH6" s="652"/>
      <c r="CI6" s="652"/>
      <c r="CJ6" s="652"/>
      <c r="CK6" s="652"/>
      <c r="CL6" s="652"/>
      <c r="CM6" s="652"/>
      <c r="CN6" s="652"/>
      <c r="CO6" s="652"/>
      <c r="CP6" s="652"/>
      <c r="CQ6" s="653"/>
      <c r="CR6" s="596">
        <v>98115</v>
      </c>
      <c r="CS6" s="597"/>
      <c r="CT6" s="597"/>
      <c r="CU6" s="597"/>
      <c r="CV6" s="597"/>
      <c r="CW6" s="597"/>
      <c r="CX6" s="597"/>
      <c r="CY6" s="598"/>
      <c r="CZ6" s="678">
        <v>1.5</v>
      </c>
      <c r="DA6" s="661"/>
      <c r="DB6" s="661"/>
      <c r="DC6" s="680"/>
      <c r="DD6" s="602" t="s">
        <v>64</v>
      </c>
      <c r="DE6" s="597"/>
      <c r="DF6" s="597"/>
      <c r="DG6" s="597"/>
      <c r="DH6" s="597"/>
      <c r="DI6" s="597"/>
      <c r="DJ6" s="597"/>
      <c r="DK6" s="597"/>
      <c r="DL6" s="597"/>
      <c r="DM6" s="597"/>
      <c r="DN6" s="597"/>
      <c r="DO6" s="597"/>
      <c r="DP6" s="598"/>
      <c r="DQ6" s="602">
        <v>98115</v>
      </c>
      <c r="DR6" s="597"/>
      <c r="DS6" s="597"/>
      <c r="DT6" s="597"/>
      <c r="DU6" s="597"/>
      <c r="DV6" s="597"/>
      <c r="DW6" s="597"/>
      <c r="DX6" s="597"/>
      <c r="DY6" s="597"/>
      <c r="DZ6" s="597"/>
      <c r="EA6" s="597"/>
      <c r="EB6" s="597"/>
      <c r="EC6" s="637"/>
    </row>
    <row r="7" spans="2:143" ht="11.25" customHeight="1" x14ac:dyDescent="0.2">
      <c r="B7" s="593" t="s">
        <v>167</v>
      </c>
      <c r="C7" s="594"/>
      <c r="D7" s="594"/>
      <c r="E7" s="594"/>
      <c r="F7" s="594"/>
      <c r="G7" s="594"/>
      <c r="H7" s="594"/>
      <c r="I7" s="594"/>
      <c r="J7" s="594"/>
      <c r="K7" s="594"/>
      <c r="L7" s="594"/>
      <c r="M7" s="594"/>
      <c r="N7" s="594"/>
      <c r="O7" s="594"/>
      <c r="P7" s="594"/>
      <c r="Q7" s="595"/>
      <c r="R7" s="596">
        <v>766</v>
      </c>
      <c r="S7" s="597"/>
      <c r="T7" s="597"/>
      <c r="U7" s="597"/>
      <c r="V7" s="597"/>
      <c r="W7" s="597"/>
      <c r="X7" s="597"/>
      <c r="Y7" s="598"/>
      <c r="Z7" s="638">
        <v>0</v>
      </c>
      <c r="AA7" s="638"/>
      <c r="AB7" s="638"/>
      <c r="AC7" s="638"/>
      <c r="AD7" s="639">
        <v>766</v>
      </c>
      <c r="AE7" s="639"/>
      <c r="AF7" s="639"/>
      <c r="AG7" s="639"/>
      <c r="AH7" s="639"/>
      <c r="AI7" s="639"/>
      <c r="AJ7" s="639"/>
      <c r="AK7" s="639"/>
      <c r="AL7" s="599">
        <v>0</v>
      </c>
      <c r="AM7" s="600"/>
      <c r="AN7" s="600"/>
      <c r="AO7" s="640"/>
      <c r="AP7" s="593" t="s">
        <v>168</v>
      </c>
      <c r="AQ7" s="594"/>
      <c r="AR7" s="594"/>
      <c r="AS7" s="594"/>
      <c r="AT7" s="594"/>
      <c r="AU7" s="594"/>
      <c r="AV7" s="594"/>
      <c r="AW7" s="594"/>
      <c r="AX7" s="594"/>
      <c r="AY7" s="594"/>
      <c r="AZ7" s="594"/>
      <c r="BA7" s="594"/>
      <c r="BB7" s="594"/>
      <c r="BC7" s="594"/>
      <c r="BD7" s="594"/>
      <c r="BE7" s="594"/>
      <c r="BF7" s="595"/>
      <c r="BG7" s="596">
        <v>1034613</v>
      </c>
      <c r="BH7" s="597"/>
      <c r="BI7" s="597"/>
      <c r="BJ7" s="597"/>
      <c r="BK7" s="597"/>
      <c r="BL7" s="597"/>
      <c r="BM7" s="597"/>
      <c r="BN7" s="598"/>
      <c r="BO7" s="638">
        <v>38.299999999999997</v>
      </c>
      <c r="BP7" s="638"/>
      <c r="BQ7" s="638"/>
      <c r="BR7" s="638"/>
      <c r="BS7" s="639">
        <v>5139</v>
      </c>
      <c r="BT7" s="639"/>
      <c r="BU7" s="639"/>
      <c r="BV7" s="639"/>
      <c r="BW7" s="639"/>
      <c r="BX7" s="639"/>
      <c r="BY7" s="639"/>
      <c r="BZ7" s="639"/>
      <c r="CA7" s="639"/>
      <c r="CB7" s="673"/>
      <c r="CD7" s="593" t="s">
        <v>169</v>
      </c>
      <c r="CE7" s="594"/>
      <c r="CF7" s="594"/>
      <c r="CG7" s="594"/>
      <c r="CH7" s="594"/>
      <c r="CI7" s="594"/>
      <c r="CJ7" s="594"/>
      <c r="CK7" s="594"/>
      <c r="CL7" s="594"/>
      <c r="CM7" s="594"/>
      <c r="CN7" s="594"/>
      <c r="CO7" s="594"/>
      <c r="CP7" s="594"/>
      <c r="CQ7" s="595"/>
      <c r="CR7" s="596">
        <v>833078</v>
      </c>
      <c r="CS7" s="597"/>
      <c r="CT7" s="597"/>
      <c r="CU7" s="597"/>
      <c r="CV7" s="597"/>
      <c r="CW7" s="597"/>
      <c r="CX7" s="597"/>
      <c r="CY7" s="598"/>
      <c r="CZ7" s="638">
        <v>13.2</v>
      </c>
      <c r="DA7" s="638"/>
      <c r="DB7" s="638"/>
      <c r="DC7" s="638"/>
      <c r="DD7" s="602">
        <v>34325</v>
      </c>
      <c r="DE7" s="597"/>
      <c r="DF7" s="597"/>
      <c r="DG7" s="597"/>
      <c r="DH7" s="597"/>
      <c r="DI7" s="597"/>
      <c r="DJ7" s="597"/>
      <c r="DK7" s="597"/>
      <c r="DL7" s="597"/>
      <c r="DM7" s="597"/>
      <c r="DN7" s="597"/>
      <c r="DO7" s="597"/>
      <c r="DP7" s="598"/>
      <c r="DQ7" s="602">
        <v>734141</v>
      </c>
      <c r="DR7" s="597"/>
      <c r="DS7" s="597"/>
      <c r="DT7" s="597"/>
      <c r="DU7" s="597"/>
      <c r="DV7" s="597"/>
      <c r="DW7" s="597"/>
      <c r="DX7" s="597"/>
      <c r="DY7" s="597"/>
      <c r="DZ7" s="597"/>
      <c r="EA7" s="597"/>
      <c r="EB7" s="597"/>
      <c r="EC7" s="637"/>
    </row>
    <row r="8" spans="2:143" ht="11.25" customHeight="1" x14ac:dyDescent="0.2">
      <c r="B8" s="593" t="s">
        <v>170</v>
      </c>
      <c r="C8" s="594"/>
      <c r="D8" s="594"/>
      <c r="E8" s="594"/>
      <c r="F8" s="594"/>
      <c r="G8" s="594"/>
      <c r="H8" s="594"/>
      <c r="I8" s="594"/>
      <c r="J8" s="594"/>
      <c r="K8" s="594"/>
      <c r="L8" s="594"/>
      <c r="M8" s="594"/>
      <c r="N8" s="594"/>
      <c r="O8" s="594"/>
      <c r="P8" s="594"/>
      <c r="Q8" s="595"/>
      <c r="R8" s="596">
        <v>15463</v>
      </c>
      <c r="S8" s="597"/>
      <c r="T8" s="597"/>
      <c r="U8" s="597"/>
      <c r="V8" s="597"/>
      <c r="W8" s="597"/>
      <c r="X8" s="597"/>
      <c r="Y8" s="598"/>
      <c r="Z8" s="638">
        <v>0.2</v>
      </c>
      <c r="AA8" s="638"/>
      <c r="AB8" s="638"/>
      <c r="AC8" s="638"/>
      <c r="AD8" s="639">
        <v>15463</v>
      </c>
      <c r="AE8" s="639"/>
      <c r="AF8" s="639"/>
      <c r="AG8" s="639"/>
      <c r="AH8" s="639"/>
      <c r="AI8" s="639"/>
      <c r="AJ8" s="639"/>
      <c r="AK8" s="639"/>
      <c r="AL8" s="599">
        <v>0.4</v>
      </c>
      <c r="AM8" s="600"/>
      <c r="AN8" s="600"/>
      <c r="AO8" s="640"/>
      <c r="AP8" s="593" t="s">
        <v>171</v>
      </c>
      <c r="AQ8" s="594"/>
      <c r="AR8" s="594"/>
      <c r="AS8" s="594"/>
      <c r="AT8" s="594"/>
      <c r="AU8" s="594"/>
      <c r="AV8" s="594"/>
      <c r="AW8" s="594"/>
      <c r="AX8" s="594"/>
      <c r="AY8" s="594"/>
      <c r="AZ8" s="594"/>
      <c r="BA8" s="594"/>
      <c r="BB8" s="594"/>
      <c r="BC8" s="594"/>
      <c r="BD8" s="594"/>
      <c r="BE8" s="594"/>
      <c r="BF8" s="595"/>
      <c r="BG8" s="596">
        <v>31928</v>
      </c>
      <c r="BH8" s="597"/>
      <c r="BI8" s="597"/>
      <c r="BJ8" s="597"/>
      <c r="BK8" s="597"/>
      <c r="BL8" s="597"/>
      <c r="BM8" s="597"/>
      <c r="BN8" s="598"/>
      <c r="BO8" s="638">
        <v>1.2</v>
      </c>
      <c r="BP8" s="638"/>
      <c r="BQ8" s="638"/>
      <c r="BR8" s="638"/>
      <c r="BS8" s="639" t="s">
        <v>64</v>
      </c>
      <c r="BT8" s="639"/>
      <c r="BU8" s="639"/>
      <c r="BV8" s="639"/>
      <c r="BW8" s="639"/>
      <c r="BX8" s="639"/>
      <c r="BY8" s="639"/>
      <c r="BZ8" s="639"/>
      <c r="CA8" s="639"/>
      <c r="CB8" s="673"/>
      <c r="CD8" s="593" t="s">
        <v>172</v>
      </c>
      <c r="CE8" s="594"/>
      <c r="CF8" s="594"/>
      <c r="CG8" s="594"/>
      <c r="CH8" s="594"/>
      <c r="CI8" s="594"/>
      <c r="CJ8" s="594"/>
      <c r="CK8" s="594"/>
      <c r="CL8" s="594"/>
      <c r="CM8" s="594"/>
      <c r="CN8" s="594"/>
      <c r="CO8" s="594"/>
      <c r="CP8" s="594"/>
      <c r="CQ8" s="595"/>
      <c r="CR8" s="596">
        <v>2154423</v>
      </c>
      <c r="CS8" s="597"/>
      <c r="CT8" s="597"/>
      <c r="CU8" s="597"/>
      <c r="CV8" s="597"/>
      <c r="CW8" s="597"/>
      <c r="CX8" s="597"/>
      <c r="CY8" s="598"/>
      <c r="CZ8" s="638">
        <v>34</v>
      </c>
      <c r="DA8" s="638"/>
      <c r="DB8" s="638"/>
      <c r="DC8" s="638"/>
      <c r="DD8" s="602">
        <v>7702</v>
      </c>
      <c r="DE8" s="597"/>
      <c r="DF8" s="597"/>
      <c r="DG8" s="597"/>
      <c r="DH8" s="597"/>
      <c r="DI8" s="597"/>
      <c r="DJ8" s="597"/>
      <c r="DK8" s="597"/>
      <c r="DL8" s="597"/>
      <c r="DM8" s="597"/>
      <c r="DN8" s="597"/>
      <c r="DO8" s="597"/>
      <c r="DP8" s="598"/>
      <c r="DQ8" s="602">
        <v>932800</v>
      </c>
      <c r="DR8" s="597"/>
      <c r="DS8" s="597"/>
      <c r="DT8" s="597"/>
      <c r="DU8" s="597"/>
      <c r="DV8" s="597"/>
      <c r="DW8" s="597"/>
      <c r="DX8" s="597"/>
      <c r="DY8" s="597"/>
      <c r="DZ8" s="597"/>
      <c r="EA8" s="597"/>
      <c r="EB8" s="597"/>
      <c r="EC8" s="637"/>
    </row>
    <row r="9" spans="2:143" ht="11.25" customHeight="1" x14ac:dyDescent="0.2">
      <c r="B9" s="593" t="s">
        <v>173</v>
      </c>
      <c r="C9" s="594"/>
      <c r="D9" s="594"/>
      <c r="E9" s="594"/>
      <c r="F9" s="594"/>
      <c r="G9" s="594"/>
      <c r="H9" s="594"/>
      <c r="I9" s="594"/>
      <c r="J9" s="594"/>
      <c r="K9" s="594"/>
      <c r="L9" s="594"/>
      <c r="M9" s="594"/>
      <c r="N9" s="594"/>
      <c r="O9" s="594"/>
      <c r="P9" s="594"/>
      <c r="Q9" s="595"/>
      <c r="R9" s="596">
        <v>11876</v>
      </c>
      <c r="S9" s="597"/>
      <c r="T9" s="597"/>
      <c r="U9" s="597"/>
      <c r="V9" s="597"/>
      <c r="W9" s="597"/>
      <c r="X9" s="597"/>
      <c r="Y9" s="598"/>
      <c r="Z9" s="638">
        <v>0.2</v>
      </c>
      <c r="AA9" s="638"/>
      <c r="AB9" s="638"/>
      <c r="AC9" s="638"/>
      <c r="AD9" s="639">
        <v>11876</v>
      </c>
      <c r="AE9" s="639"/>
      <c r="AF9" s="639"/>
      <c r="AG9" s="639"/>
      <c r="AH9" s="639"/>
      <c r="AI9" s="639"/>
      <c r="AJ9" s="639"/>
      <c r="AK9" s="639"/>
      <c r="AL9" s="599">
        <v>0.3</v>
      </c>
      <c r="AM9" s="600"/>
      <c r="AN9" s="600"/>
      <c r="AO9" s="640"/>
      <c r="AP9" s="593" t="s">
        <v>174</v>
      </c>
      <c r="AQ9" s="594"/>
      <c r="AR9" s="594"/>
      <c r="AS9" s="594"/>
      <c r="AT9" s="594"/>
      <c r="AU9" s="594"/>
      <c r="AV9" s="594"/>
      <c r="AW9" s="594"/>
      <c r="AX9" s="594"/>
      <c r="AY9" s="594"/>
      <c r="AZ9" s="594"/>
      <c r="BA9" s="594"/>
      <c r="BB9" s="594"/>
      <c r="BC9" s="594"/>
      <c r="BD9" s="594"/>
      <c r="BE9" s="594"/>
      <c r="BF9" s="595"/>
      <c r="BG9" s="596">
        <v>911739</v>
      </c>
      <c r="BH9" s="597"/>
      <c r="BI9" s="597"/>
      <c r="BJ9" s="597"/>
      <c r="BK9" s="597"/>
      <c r="BL9" s="597"/>
      <c r="BM9" s="597"/>
      <c r="BN9" s="598"/>
      <c r="BO9" s="638">
        <v>33.799999999999997</v>
      </c>
      <c r="BP9" s="638"/>
      <c r="BQ9" s="638"/>
      <c r="BR9" s="638"/>
      <c r="BS9" s="639" t="s">
        <v>64</v>
      </c>
      <c r="BT9" s="639"/>
      <c r="BU9" s="639"/>
      <c r="BV9" s="639"/>
      <c r="BW9" s="639"/>
      <c r="BX9" s="639"/>
      <c r="BY9" s="639"/>
      <c r="BZ9" s="639"/>
      <c r="CA9" s="639"/>
      <c r="CB9" s="673"/>
      <c r="CD9" s="593" t="s">
        <v>175</v>
      </c>
      <c r="CE9" s="594"/>
      <c r="CF9" s="594"/>
      <c r="CG9" s="594"/>
      <c r="CH9" s="594"/>
      <c r="CI9" s="594"/>
      <c r="CJ9" s="594"/>
      <c r="CK9" s="594"/>
      <c r="CL9" s="594"/>
      <c r="CM9" s="594"/>
      <c r="CN9" s="594"/>
      <c r="CO9" s="594"/>
      <c r="CP9" s="594"/>
      <c r="CQ9" s="595"/>
      <c r="CR9" s="596">
        <v>778774</v>
      </c>
      <c r="CS9" s="597"/>
      <c r="CT9" s="597"/>
      <c r="CU9" s="597"/>
      <c r="CV9" s="597"/>
      <c r="CW9" s="597"/>
      <c r="CX9" s="597"/>
      <c r="CY9" s="598"/>
      <c r="CZ9" s="638">
        <v>12.3</v>
      </c>
      <c r="DA9" s="638"/>
      <c r="DB9" s="638"/>
      <c r="DC9" s="638"/>
      <c r="DD9" s="602">
        <v>2117</v>
      </c>
      <c r="DE9" s="597"/>
      <c r="DF9" s="597"/>
      <c r="DG9" s="597"/>
      <c r="DH9" s="597"/>
      <c r="DI9" s="597"/>
      <c r="DJ9" s="597"/>
      <c r="DK9" s="597"/>
      <c r="DL9" s="597"/>
      <c r="DM9" s="597"/>
      <c r="DN9" s="597"/>
      <c r="DO9" s="597"/>
      <c r="DP9" s="598"/>
      <c r="DQ9" s="602">
        <v>608355</v>
      </c>
      <c r="DR9" s="597"/>
      <c r="DS9" s="597"/>
      <c r="DT9" s="597"/>
      <c r="DU9" s="597"/>
      <c r="DV9" s="597"/>
      <c r="DW9" s="597"/>
      <c r="DX9" s="597"/>
      <c r="DY9" s="597"/>
      <c r="DZ9" s="597"/>
      <c r="EA9" s="597"/>
      <c r="EB9" s="597"/>
      <c r="EC9" s="637"/>
    </row>
    <row r="10" spans="2:143" ht="11.25" customHeight="1" x14ac:dyDescent="0.2">
      <c r="B10" s="593" t="s">
        <v>176</v>
      </c>
      <c r="C10" s="594"/>
      <c r="D10" s="594"/>
      <c r="E10" s="594"/>
      <c r="F10" s="594"/>
      <c r="G10" s="594"/>
      <c r="H10" s="594"/>
      <c r="I10" s="594"/>
      <c r="J10" s="594"/>
      <c r="K10" s="594"/>
      <c r="L10" s="594"/>
      <c r="M10" s="594"/>
      <c r="N10" s="594"/>
      <c r="O10" s="594"/>
      <c r="P10" s="594"/>
      <c r="Q10" s="595"/>
      <c r="R10" s="596" t="s">
        <v>64</v>
      </c>
      <c r="S10" s="597"/>
      <c r="T10" s="597"/>
      <c r="U10" s="597"/>
      <c r="V10" s="597"/>
      <c r="W10" s="597"/>
      <c r="X10" s="597"/>
      <c r="Y10" s="598"/>
      <c r="Z10" s="638" t="s">
        <v>64</v>
      </c>
      <c r="AA10" s="638"/>
      <c r="AB10" s="638"/>
      <c r="AC10" s="638"/>
      <c r="AD10" s="639" t="s">
        <v>64</v>
      </c>
      <c r="AE10" s="639"/>
      <c r="AF10" s="639"/>
      <c r="AG10" s="639"/>
      <c r="AH10" s="639"/>
      <c r="AI10" s="639"/>
      <c r="AJ10" s="639"/>
      <c r="AK10" s="639"/>
      <c r="AL10" s="599" t="s">
        <v>64</v>
      </c>
      <c r="AM10" s="600"/>
      <c r="AN10" s="600"/>
      <c r="AO10" s="640"/>
      <c r="AP10" s="593" t="s">
        <v>177</v>
      </c>
      <c r="AQ10" s="594"/>
      <c r="AR10" s="594"/>
      <c r="AS10" s="594"/>
      <c r="AT10" s="594"/>
      <c r="AU10" s="594"/>
      <c r="AV10" s="594"/>
      <c r="AW10" s="594"/>
      <c r="AX10" s="594"/>
      <c r="AY10" s="594"/>
      <c r="AZ10" s="594"/>
      <c r="BA10" s="594"/>
      <c r="BB10" s="594"/>
      <c r="BC10" s="594"/>
      <c r="BD10" s="594"/>
      <c r="BE10" s="594"/>
      <c r="BF10" s="595"/>
      <c r="BG10" s="596">
        <v>57611</v>
      </c>
      <c r="BH10" s="597"/>
      <c r="BI10" s="597"/>
      <c r="BJ10" s="597"/>
      <c r="BK10" s="597"/>
      <c r="BL10" s="597"/>
      <c r="BM10" s="597"/>
      <c r="BN10" s="598"/>
      <c r="BO10" s="638">
        <v>2.1</v>
      </c>
      <c r="BP10" s="638"/>
      <c r="BQ10" s="638"/>
      <c r="BR10" s="638"/>
      <c r="BS10" s="639" t="s">
        <v>64</v>
      </c>
      <c r="BT10" s="639"/>
      <c r="BU10" s="639"/>
      <c r="BV10" s="639"/>
      <c r="BW10" s="639"/>
      <c r="BX10" s="639"/>
      <c r="BY10" s="639"/>
      <c r="BZ10" s="639"/>
      <c r="CA10" s="639"/>
      <c r="CB10" s="673"/>
      <c r="CD10" s="593" t="s">
        <v>178</v>
      </c>
      <c r="CE10" s="594"/>
      <c r="CF10" s="594"/>
      <c r="CG10" s="594"/>
      <c r="CH10" s="594"/>
      <c r="CI10" s="594"/>
      <c r="CJ10" s="594"/>
      <c r="CK10" s="594"/>
      <c r="CL10" s="594"/>
      <c r="CM10" s="594"/>
      <c r="CN10" s="594"/>
      <c r="CO10" s="594"/>
      <c r="CP10" s="594"/>
      <c r="CQ10" s="595"/>
      <c r="CR10" s="596">
        <v>10618</v>
      </c>
      <c r="CS10" s="597"/>
      <c r="CT10" s="597"/>
      <c r="CU10" s="597"/>
      <c r="CV10" s="597"/>
      <c r="CW10" s="597"/>
      <c r="CX10" s="597"/>
      <c r="CY10" s="598"/>
      <c r="CZ10" s="638">
        <v>0.2</v>
      </c>
      <c r="DA10" s="638"/>
      <c r="DB10" s="638"/>
      <c r="DC10" s="638"/>
      <c r="DD10" s="602" t="s">
        <v>64</v>
      </c>
      <c r="DE10" s="597"/>
      <c r="DF10" s="597"/>
      <c r="DG10" s="597"/>
      <c r="DH10" s="597"/>
      <c r="DI10" s="597"/>
      <c r="DJ10" s="597"/>
      <c r="DK10" s="597"/>
      <c r="DL10" s="597"/>
      <c r="DM10" s="597"/>
      <c r="DN10" s="597"/>
      <c r="DO10" s="597"/>
      <c r="DP10" s="598"/>
      <c r="DQ10" s="602">
        <v>618</v>
      </c>
      <c r="DR10" s="597"/>
      <c r="DS10" s="597"/>
      <c r="DT10" s="597"/>
      <c r="DU10" s="597"/>
      <c r="DV10" s="597"/>
      <c r="DW10" s="597"/>
      <c r="DX10" s="597"/>
      <c r="DY10" s="597"/>
      <c r="DZ10" s="597"/>
      <c r="EA10" s="597"/>
      <c r="EB10" s="597"/>
      <c r="EC10" s="637"/>
    </row>
    <row r="11" spans="2:143" ht="11.25" customHeight="1" x14ac:dyDescent="0.2">
      <c r="B11" s="593" t="s">
        <v>179</v>
      </c>
      <c r="C11" s="594"/>
      <c r="D11" s="594"/>
      <c r="E11" s="594"/>
      <c r="F11" s="594"/>
      <c r="G11" s="594"/>
      <c r="H11" s="594"/>
      <c r="I11" s="594"/>
      <c r="J11" s="594"/>
      <c r="K11" s="594"/>
      <c r="L11" s="594"/>
      <c r="M11" s="594"/>
      <c r="N11" s="594"/>
      <c r="O11" s="594"/>
      <c r="P11" s="594"/>
      <c r="Q11" s="595"/>
      <c r="R11" s="596">
        <v>398414</v>
      </c>
      <c r="S11" s="597"/>
      <c r="T11" s="597"/>
      <c r="U11" s="597"/>
      <c r="V11" s="597"/>
      <c r="W11" s="597"/>
      <c r="X11" s="597"/>
      <c r="Y11" s="598"/>
      <c r="Z11" s="599">
        <v>5.9</v>
      </c>
      <c r="AA11" s="600"/>
      <c r="AB11" s="600"/>
      <c r="AC11" s="601"/>
      <c r="AD11" s="602">
        <v>398414</v>
      </c>
      <c r="AE11" s="597"/>
      <c r="AF11" s="597"/>
      <c r="AG11" s="597"/>
      <c r="AH11" s="597"/>
      <c r="AI11" s="597"/>
      <c r="AJ11" s="597"/>
      <c r="AK11" s="598"/>
      <c r="AL11" s="599">
        <v>9.4</v>
      </c>
      <c r="AM11" s="600"/>
      <c r="AN11" s="600"/>
      <c r="AO11" s="640"/>
      <c r="AP11" s="593" t="s">
        <v>180</v>
      </c>
      <c r="AQ11" s="594"/>
      <c r="AR11" s="594"/>
      <c r="AS11" s="594"/>
      <c r="AT11" s="594"/>
      <c r="AU11" s="594"/>
      <c r="AV11" s="594"/>
      <c r="AW11" s="594"/>
      <c r="AX11" s="594"/>
      <c r="AY11" s="594"/>
      <c r="AZ11" s="594"/>
      <c r="BA11" s="594"/>
      <c r="BB11" s="594"/>
      <c r="BC11" s="594"/>
      <c r="BD11" s="594"/>
      <c r="BE11" s="594"/>
      <c r="BF11" s="595"/>
      <c r="BG11" s="596">
        <v>33335</v>
      </c>
      <c r="BH11" s="597"/>
      <c r="BI11" s="597"/>
      <c r="BJ11" s="597"/>
      <c r="BK11" s="597"/>
      <c r="BL11" s="597"/>
      <c r="BM11" s="597"/>
      <c r="BN11" s="598"/>
      <c r="BO11" s="638">
        <v>1.2</v>
      </c>
      <c r="BP11" s="638"/>
      <c r="BQ11" s="638"/>
      <c r="BR11" s="638"/>
      <c r="BS11" s="639">
        <v>5139</v>
      </c>
      <c r="BT11" s="639"/>
      <c r="BU11" s="639"/>
      <c r="BV11" s="639"/>
      <c r="BW11" s="639"/>
      <c r="BX11" s="639"/>
      <c r="BY11" s="639"/>
      <c r="BZ11" s="639"/>
      <c r="CA11" s="639"/>
      <c r="CB11" s="673"/>
      <c r="CD11" s="593" t="s">
        <v>181</v>
      </c>
      <c r="CE11" s="594"/>
      <c r="CF11" s="594"/>
      <c r="CG11" s="594"/>
      <c r="CH11" s="594"/>
      <c r="CI11" s="594"/>
      <c r="CJ11" s="594"/>
      <c r="CK11" s="594"/>
      <c r="CL11" s="594"/>
      <c r="CM11" s="594"/>
      <c r="CN11" s="594"/>
      <c r="CO11" s="594"/>
      <c r="CP11" s="594"/>
      <c r="CQ11" s="595"/>
      <c r="CR11" s="596">
        <v>127985</v>
      </c>
      <c r="CS11" s="597"/>
      <c r="CT11" s="597"/>
      <c r="CU11" s="597"/>
      <c r="CV11" s="597"/>
      <c r="CW11" s="597"/>
      <c r="CX11" s="597"/>
      <c r="CY11" s="598"/>
      <c r="CZ11" s="638">
        <v>2</v>
      </c>
      <c r="DA11" s="638"/>
      <c r="DB11" s="638"/>
      <c r="DC11" s="638"/>
      <c r="DD11" s="602">
        <v>7153</v>
      </c>
      <c r="DE11" s="597"/>
      <c r="DF11" s="597"/>
      <c r="DG11" s="597"/>
      <c r="DH11" s="597"/>
      <c r="DI11" s="597"/>
      <c r="DJ11" s="597"/>
      <c r="DK11" s="597"/>
      <c r="DL11" s="597"/>
      <c r="DM11" s="597"/>
      <c r="DN11" s="597"/>
      <c r="DO11" s="597"/>
      <c r="DP11" s="598"/>
      <c r="DQ11" s="602">
        <v>103607</v>
      </c>
      <c r="DR11" s="597"/>
      <c r="DS11" s="597"/>
      <c r="DT11" s="597"/>
      <c r="DU11" s="597"/>
      <c r="DV11" s="597"/>
      <c r="DW11" s="597"/>
      <c r="DX11" s="597"/>
      <c r="DY11" s="597"/>
      <c r="DZ11" s="597"/>
      <c r="EA11" s="597"/>
      <c r="EB11" s="597"/>
      <c r="EC11" s="637"/>
    </row>
    <row r="12" spans="2:143" ht="11.25" customHeight="1" x14ac:dyDescent="0.2">
      <c r="B12" s="593" t="s">
        <v>182</v>
      </c>
      <c r="C12" s="594"/>
      <c r="D12" s="594"/>
      <c r="E12" s="594"/>
      <c r="F12" s="594"/>
      <c r="G12" s="594"/>
      <c r="H12" s="594"/>
      <c r="I12" s="594"/>
      <c r="J12" s="594"/>
      <c r="K12" s="594"/>
      <c r="L12" s="594"/>
      <c r="M12" s="594"/>
      <c r="N12" s="594"/>
      <c r="O12" s="594"/>
      <c r="P12" s="594"/>
      <c r="Q12" s="595"/>
      <c r="R12" s="596" t="s">
        <v>64</v>
      </c>
      <c r="S12" s="597"/>
      <c r="T12" s="597"/>
      <c r="U12" s="597"/>
      <c r="V12" s="597"/>
      <c r="W12" s="597"/>
      <c r="X12" s="597"/>
      <c r="Y12" s="598"/>
      <c r="Z12" s="638" t="s">
        <v>64</v>
      </c>
      <c r="AA12" s="638"/>
      <c r="AB12" s="638"/>
      <c r="AC12" s="638"/>
      <c r="AD12" s="639" t="s">
        <v>64</v>
      </c>
      <c r="AE12" s="639"/>
      <c r="AF12" s="639"/>
      <c r="AG12" s="639"/>
      <c r="AH12" s="639"/>
      <c r="AI12" s="639"/>
      <c r="AJ12" s="639"/>
      <c r="AK12" s="639"/>
      <c r="AL12" s="599" t="s">
        <v>64</v>
      </c>
      <c r="AM12" s="600"/>
      <c r="AN12" s="600"/>
      <c r="AO12" s="640"/>
      <c r="AP12" s="593" t="s">
        <v>183</v>
      </c>
      <c r="AQ12" s="594"/>
      <c r="AR12" s="594"/>
      <c r="AS12" s="594"/>
      <c r="AT12" s="594"/>
      <c r="AU12" s="594"/>
      <c r="AV12" s="594"/>
      <c r="AW12" s="594"/>
      <c r="AX12" s="594"/>
      <c r="AY12" s="594"/>
      <c r="AZ12" s="594"/>
      <c r="BA12" s="594"/>
      <c r="BB12" s="594"/>
      <c r="BC12" s="594"/>
      <c r="BD12" s="594"/>
      <c r="BE12" s="594"/>
      <c r="BF12" s="595"/>
      <c r="BG12" s="596">
        <v>1466146</v>
      </c>
      <c r="BH12" s="597"/>
      <c r="BI12" s="597"/>
      <c r="BJ12" s="597"/>
      <c r="BK12" s="597"/>
      <c r="BL12" s="597"/>
      <c r="BM12" s="597"/>
      <c r="BN12" s="598"/>
      <c r="BO12" s="638">
        <v>54.3</v>
      </c>
      <c r="BP12" s="638"/>
      <c r="BQ12" s="638"/>
      <c r="BR12" s="638"/>
      <c r="BS12" s="639" t="s">
        <v>64</v>
      </c>
      <c r="BT12" s="639"/>
      <c r="BU12" s="639"/>
      <c r="BV12" s="639"/>
      <c r="BW12" s="639"/>
      <c r="BX12" s="639"/>
      <c r="BY12" s="639"/>
      <c r="BZ12" s="639"/>
      <c r="CA12" s="639"/>
      <c r="CB12" s="673"/>
      <c r="CD12" s="593" t="s">
        <v>184</v>
      </c>
      <c r="CE12" s="594"/>
      <c r="CF12" s="594"/>
      <c r="CG12" s="594"/>
      <c r="CH12" s="594"/>
      <c r="CI12" s="594"/>
      <c r="CJ12" s="594"/>
      <c r="CK12" s="594"/>
      <c r="CL12" s="594"/>
      <c r="CM12" s="594"/>
      <c r="CN12" s="594"/>
      <c r="CO12" s="594"/>
      <c r="CP12" s="594"/>
      <c r="CQ12" s="595"/>
      <c r="CR12" s="596">
        <v>101344</v>
      </c>
      <c r="CS12" s="597"/>
      <c r="CT12" s="597"/>
      <c r="CU12" s="597"/>
      <c r="CV12" s="597"/>
      <c r="CW12" s="597"/>
      <c r="CX12" s="597"/>
      <c r="CY12" s="598"/>
      <c r="CZ12" s="638">
        <v>1.6</v>
      </c>
      <c r="DA12" s="638"/>
      <c r="DB12" s="638"/>
      <c r="DC12" s="638"/>
      <c r="DD12" s="602">
        <v>53893</v>
      </c>
      <c r="DE12" s="597"/>
      <c r="DF12" s="597"/>
      <c r="DG12" s="597"/>
      <c r="DH12" s="597"/>
      <c r="DI12" s="597"/>
      <c r="DJ12" s="597"/>
      <c r="DK12" s="597"/>
      <c r="DL12" s="597"/>
      <c r="DM12" s="597"/>
      <c r="DN12" s="597"/>
      <c r="DO12" s="597"/>
      <c r="DP12" s="598"/>
      <c r="DQ12" s="602">
        <v>94464</v>
      </c>
      <c r="DR12" s="597"/>
      <c r="DS12" s="597"/>
      <c r="DT12" s="597"/>
      <c r="DU12" s="597"/>
      <c r="DV12" s="597"/>
      <c r="DW12" s="597"/>
      <c r="DX12" s="597"/>
      <c r="DY12" s="597"/>
      <c r="DZ12" s="597"/>
      <c r="EA12" s="597"/>
      <c r="EB12" s="597"/>
      <c r="EC12" s="637"/>
    </row>
    <row r="13" spans="2:143" ht="11.25" customHeight="1" x14ac:dyDescent="0.2">
      <c r="B13" s="593" t="s">
        <v>185</v>
      </c>
      <c r="C13" s="594"/>
      <c r="D13" s="594"/>
      <c r="E13" s="594"/>
      <c r="F13" s="594"/>
      <c r="G13" s="594"/>
      <c r="H13" s="594"/>
      <c r="I13" s="594"/>
      <c r="J13" s="594"/>
      <c r="K13" s="594"/>
      <c r="L13" s="594"/>
      <c r="M13" s="594"/>
      <c r="N13" s="594"/>
      <c r="O13" s="594"/>
      <c r="P13" s="594"/>
      <c r="Q13" s="595"/>
      <c r="R13" s="596" t="s">
        <v>64</v>
      </c>
      <c r="S13" s="597"/>
      <c r="T13" s="597"/>
      <c r="U13" s="597"/>
      <c r="V13" s="597"/>
      <c r="W13" s="597"/>
      <c r="X13" s="597"/>
      <c r="Y13" s="598"/>
      <c r="Z13" s="638" t="s">
        <v>64</v>
      </c>
      <c r="AA13" s="638"/>
      <c r="AB13" s="638"/>
      <c r="AC13" s="638"/>
      <c r="AD13" s="639" t="s">
        <v>64</v>
      </c>
      <c r="AE13" s="639"/>
      <c r="AF13" s="639"/>
      <c r="AG13" s="639"/>
      <c r="AH13" s="639"/>
      <c r="AI13" s="639"/>
      <c r="AJ13" s="639"/>
      <c r="AK13" s="639"/>
      <c r="AL13" s="599" t="s">
        <v>64</v>
      </c>
      <c r="AM13" s="600"/>
      <c r="AN13" s="600"/>
      <c r="AO13" s="640"/>
      <c r="AP13" s="593" t="s">
        <v>186</v>
      </c>
      <c r="AQ13" s="594"/>
      <c r="AR13" s="594"/>
      <c r="AS13" s="594"/>
      <c r="AT13" s="594"/>
      <c r="AU13" s="594"/>
      <c r="AV13" s="594"/>
      <c r="AW13" s="594"/>
      <c r="AX13" s="594"/>
      <c r="AY13" s="594"/>
      <c r="AZ13" s="594"/>
      <c r="BA13" s="594"/>
      <c r="BB13" s="594"/>
      <c r="BC13" s="594"/>
      <c r="BD13" s="594"/>
      <c r="BE13" s="594"/>
      <c r="BF13" s="595"/>
      <c r="BG13" s="596">
        <v>1464567</v>
      </c>
      <c r="BH13" s="597"/>
      <c r="BI13" s="597"/>
      <c r="BJ13" s="597"/>
      <c r="BK13" s="597"/>
      <c r="BL13" s="597"/>
      <c r="BM13" s="597"/>
      <c r="BN13" s="598"/>
      <c r="BO13" s="638">
        <v>54.2</v>
      </c>
      <c r="BP13" s="638"/>
      <c r="BQ13" s="638"/>
      <c r="BR13" s="638"/>
      <c r="BS13" s="639" t="s">
        <v>64</v>
      </c>
      <c r="BT13" s="639"/>
      <c r="BU13" s="639"/>
      <c r="BV13" s="639"/>
      <c r="BW13" s="639"/>
      <c r="BX13" s="639"/>
      <c r="BY13" s="639"/>
      <c r="BZ13" s="639"/>
      <c r="CA13" s="639"/>
      <c r="CB13" s="673"/>
      <c r="CD13" s="593" t="s">
        <v>187</v>
      </c>
      <c r="CE13" s="594"/>
      <c r="CF13" s="594"/>
      <c r="CG13" s="594"/>
      <c r="CH13" s="594"/>
      <c r="CI13" s="594"/>
      <c r="CJ13" s="594"/>
      <c r="CK13" s="594"/>
      <c r="CL13" s="594"/>
      <c r="CM13" s="594"/>
      <c r="CN13" s="594"/>
      <c r="CO13" s="594"/>
      <c r="CP13" s="594"/>
      <c r="CQ13" s="595"/>
      <c r="CR13" s="596">
        <v>573934</v>
      </c>
      <c r="CS13" s="597"/>
      <c r="CT13" s="597"/>
      <c r="CU13" s="597"/>
      <c r="CV13" s="597"/>
      <c r="CW13" s="597"/>
      <c r="CX13" s="597"/>
      <c r="CY13" s="598"/>
      <c r="CZ13" s="638">
        <v>9.1</v>
      </c>
      <c r="DA13" s="638"/>
      <c r="DB13" s="638"/>
      <c r="DC13" s="638"/>
      <c r="DD13" s="602">
        <v>216353</v>
      </c>
      <c r="DE13" s="597"/>
      <c r="DF13" s="597"/>
      <c r="DG13" s="597"/>
      <c r="DH13" s="597"/>
      <c r="DI13" s="597"/>
      <c r="DJ13" s="597"/>
      <c r="DK13" s="597"/>
      <c r="DL13" s="597"/>
      <c r="DM13" s="597"/>
      <c r="DN13" s="597"/>
      <c r="DO13" s="597"/>
      <c r="DP13" s="598"/>
      <c r="DQ13" s="602">
        <v>493387</v>
      </c>
      <c r="DR13" s="597"/>
      <c r="DS13" s="597"/>
      <c r="DT13" s="597"/>
      <c r="DU13" s="597"/>
      <c r="DV13" s="597"/>
      <c r="DW13" s="597"/>
      <c r="DX13" s="597"/>
      <c r="DY13" s="597"/>
      <c r="DZ13" s="597"/>
      <c r="EA13" s="597"/>
      <c r="EB13" s="597"/>
      <c r="EC13" s="637"/>
    </row>
    <row r="14" spans="2:143" ht="11.25" customHeight="1" x14ac:dyDescent="0.2">
      <c r="B14" s="593" t="s">
        <v>188</v>
      </c>
      <c r="C14" s="594"/>
      <c r="D14" s="594"/>
      <c r="E14" s="594"/>
      <c r="F14" s="594"/>
      <c r="G14" s="594"/>
      <c r="H14" s="594"/>
      <c r="I14" s="594"/>
      <c r="J14" s="594"/>
      <c r="K14" s="594"/>
      <c r="L14" s="594"/>
      <c r="M14" s="594"/>
      <c r="N14" s="594"/>
      <c r="O14" s="594"/>
      <c r="P14" s="594"/>
      <c r="Q14" s="595"/>
      <c r="R14" s="596">
        <v>99</v>
      </c>
      <c r="S14" s="597"/>
      <c r="T14" s="597"/>
      <c r="U14" s="597"/>
      <c r="V14" s="597"/>
      <c r="W14" s="597"/>
      <c r="X14" s="597"/>
      <c r="Y14" s="598"/>
      <c r="Z14" s="638">
        <v>0</v>
      </c>
      <c r="AA14" s="638"/>
      <c r="AB14" s="638"/>
      <c r="AC14" s="638"/>
      <c r="AD14" s="639">
        <v>99</v>
      </c>
      <c r="AE14" s="639"/>
      <c r="AF14" s="639"/>
      <c r="AG14" s="639"/>
      <c r="AH14" s="639"/>
      <c r="AI14" s="639"/>
      <c r="AJ14" s="639"/>
      <c r="AK14" s="639"/>
      <c r="AL14" s="599">
        <v>0</v>
      </c>
      <c r="AM14" s="600"/>
      <c r="AN14" s="600"/>
      <c r="AO14" s="640"/>
      <c r="AP14" s="593" t="s">
        <v>189</v>
      </c>
      <c r="AQ14" s="594"/>
      <c r="AR14" s="594"/>
      <c r="AS14" s="594"/>
      <c r="AT14" s="594"/>
      <c r="AU14" s="594"/>
      <c r="AV14" s="594"/>
      <c r="AW14" s="594"/>
      <c r="AX14" s="594"/>
      <c r="AY14" s="594"/>
      <c r="AZ14" s="594"/>
      <c r="BA14" s="594"/>
      <c r="BB14" s="594"/>
      <c r="BC14" s="594"/>
      <c r="BD14" s="594"/>
      <c r="BE14" s="594"/>
      <c r="BF14" s="595"/>
      <c r="BG14" s="596">
        <v>61246</v>
      </c>
      <c r="BH14" s="597"/>
      <c r="BI14" s="597"/>
      <c r="BJ14" s="597"/>
      <c r="BK14" s="597"/>
      <c r="BL14" s="597"/>
      <c r="BM14" s="597"/>
      <c r="BN14" s="598"/>
      <c r="BO14" s="638">
        <v>2.2999999999999998</v>
      </c>
      <c r="BP14" s="638"/>
      <c r="BQ14" s="638"/>
      <c r="BR14" s="638"/>
      <c r="BS14" s="639" t="s">
        <v>64</v>
      </c>
      <c r="BT14" s="639"/>
      <c r="BU14" s="639"/>
      <c r="BV14" s="639"/>
      <c r="BW14" s="639"/>
      <c r="BX14" s="639"/>
      <c r="BY14" s="639"/>
      <c r="BZ14" s="639"/>
      <c r="CA14" s="639"/>
      <c r="CB14" s="673"/>
      <c r="CD14" s="593" t="s">
        <v>190</v>
      </c>
      <c r="CE14" s="594"/>
      <c r="CF14" s="594"/>
      <c r="CG14" s="594"/>
      <c r="CH14" s="594"/>
      <c r="CI14" s="594"/>
      <c r="CJ14" s="594"/>
      <c r="CK14" s="594"/>
      <c r="CL14" s="594"/>
      <c r="CM14" s="594"/>
      <c r="CN14" s="594"/>
      <c r="CO14" s="594"/>
      <c r="CP14" s="594"/>
      <c r="CQ14" s="595"/>
      <c r="CR14" s="596">
        <v>353493</v>
      </c>
      <c r="CS14" s="597"/>
      <c r="CT14" s="597"/>
      <c r="CU14" s="597"/>
      <c r="CV14" s="597"/>
      <c r="CW14" s="597"/>
      <c r="CX14" s="597"/>
      <c r="CY14" s="598"/>
      <c r="CZ14" s="638">
        <v>5.6</v>
      </c>
      <c r="DA14" s="638"/>
      <c r="DB14" s="638"/>
      <c r="DC14" s="638"/>
      <c r="DD14" s="602">
        <v>9340</v>
      </c>
      <c r="DE14" s="597"/>
      <c r="DF14" s="597"/>
      <c r="DG14" s="597"/>
      <c r="DH14" s="597"/>
      <c r="DI14" s="597"/>
      <c r="DJ14" s="597"/>
      <c r="DK14" s="597"/>
      <c r="DL14" s="597"/>
      <c r="DM14" s="597"/>
      <c r="DN14" s="597"/>
      <c r="DO14" s="597"/>
      <c r="DP14" s="598"/>
      <c r="DQ14" s="602">
        <v>332837</v>
      </c>
      <c r="DR14" s="597"/>
      <c r="DS14" s="597"/>
      <c r="DT14" s="597"/>
      <c r="DU14" s="597"/>
      <c r="DV14" s="597"/>
      <c r="DW14" s="597"/>
      <c r="DX14" s="597"/>
      <c r="DY14" s="597"/>
      <c r="DZ14" s="597"/>
      <c r="EA14" s="597"/>
      <c r="EB14" s="597"/>
      <c r="EC14" s="637"/>
    </row>
    <row r="15" spans="2:143" ht="11.25" customHeight="1" x14ac:dyDescent="0.2">
      <c r="B15" s="593" t="s">
        <v>191</v>
      </c>
      <c r="C15" s="594"/>
      <c r="D15" s="594"/>
      <c r="E15" s="594"/>
      <c r="F15" s="594"/>
      <c r="G15" s="594"/>
      <c r="H15" s="594"/>
      <c r="I15" s="594"/>
      <c r="J15" s="594"/>
      <c r="K15" s="594"/>
      <c r="L15" s="594"/>
      <c r="M15" s="594"/>
      <c r="N15" s="594"/>
      <c r="O15" s="594"/>
      <c r="P15" s="594"/>
      <c r="Q15" s="595"/>
      <c r="R15" s="596" t="s">
        <v>64</v>
      </c>
      <c r="S15" s="597"/>
      <c r="T15" s="597"/>
      <c r="U15" s="597"/>
      <c r="V15" s="597"/>
      <c r="W15" s="597"/>
      <c r="X15" s="597"/>
      <c r="Y15" s="598"/>
      <c r="Z15" s="638" t="s">
        <v>64</v>
      </c>
      <c r="AA15" s="638"/>
      <c r="AB15" s="638"/>
      <c r="AC15" s="638"/>
      <c r="AD15" s="639" t="s">
        <v>64</v>
      </c>
      <c r="AE15" s="639"/>
      <c r="AF15" s="639"/>
      <c r="AG15" s="639"/>
      <c r="AH15" s="639"/>
      <c r="AI15" s="639"/>
      <c r="AJ15" s="639"/>
      <c r="AK15" s="639"/>
      <c r="AL15" s="599" t="s">
        <v>64</v>
      </c>
      <c r="AM15" s="600"/>
      <c r="AN15" s="600"/>
      <c r="AO15" s="640"/>
      <c r="AP15" s="593" t="s">
        <v>192</v>
      </c>
      <c r="AQ15" s="594"/>
      <c r="AR15" s="594"/>
      <c r="AS15" s="594"/>
      <c r="AT15" s="594"/>
      <c r="AU15" s="594"/>
      <c r="AV15" s="594"/>
      <c r="AW15" s="594"/>
      <c r="AX15" s="594"/>
      <c r="AY15" s="594"/>
      <c r="AZ15" s="594"/>
      <c r="BA15" s="594"/>
      <c r="BB15" s="594"/>
      <c r="BC15" s="594"/>
      <c r="BD15" s="594"/>
      <c r="BE15" s="594"/>
      <c r="BF15" s="595"/>
      <c r="BG15" s="596">
        <v>139313</v>
      </c>
      <c r="BH15" s="597"/>
      <c r="BI15" s="597"/>
      <c r="BJ15" s="597"/>
      <c r="BK15" s="597"/>
      <c r="BL15" s="597"/>
      <c r="BM15" s="597"/>
      <c r="BN15" s="598"/>
      <c r="BO15" s="638">
        <v>5.2</v>
      </c>
      <c r="BP15" s="638"/>
      <c r="BQ15" s="638"/>
      <c r="BR15" s="638"/>
      <c r="BS15" s="639" t="s">
        <v>64</v>
      </c>
      <c r="BT15" s="639"/>
      <c r="BU15" s="639"/>
      <c r="BV15" s="639"/>
      <c r="BW15" s="639"/>
      <c r="BX15" s="639"/>
      <c r="BY15" s="639"/>
      <c r="BZ15" s="639"/>
      <c r="CA15" s="639"/>
      <c r="CB15" s="673"/>
      <c r="CD15" s="593" t="s">
        <v>193</v>
      </c>
      <c r="CE15" s="594"/>
      <c r="CF15" s="594"/>
      <c r="CG15" s="594"/>
      <c r="CH15" s="594"/>
      <c r="CI15" s="594"/>
      <c r="CJ15" s="594"/>
      <c r="CK15" s="594"/>
      <c r="CL15" s="594"/>
      <c r="CM15" s="594"/>
      <c r="CN15" s="594"/>
      <c r="CO15" s="594"/>
      <c r="CP15" s="594"/>
      <c r="CQ15" s="595"/>
      <c r="CR15" s="596">
        <v>1062332</v>
      </c>
      <c r="CS15" s="597"/>
      <c r="CT15" s="597"/>
      <c r="CU15" s="597"/>
      <c r="CV15" s="597"/>
      <c r="CW15" s="597"/>
      <c r="CX15" s="597"/>
      <c r="CY15" s="598"/>
      <c r="CZ15" s="638">
        <v>16.8</v>
      </c>
      <c r="DA15" s="638"/>
      <c r="DB15" s="638"/>
      <c r="DC15" s="638"/>
      <c r="DD15" s="602">
        <v>240084</v>
      </c>
      <c r="DE15" s="597"/>
      <c r="DF15" s="597"/>
      <c r="DG15" s="597"/>
      <c r="DH15" s="597"/>
      <c r="DI15" s="597"/>
      <c r="DJ15" s="597"/>
      <c r="DK15" s="597"/>
      <c r="DL15" s="597"/>
      <c r="DM15" s="597"/>
      <c r="DN15" s="597"/>
      <c r="DO15" s="597"/>
      <c r="DP15" s="598"/>
      <c r="DQ15" s="602">
        <v>827488</v>
      </c>
      <c r="DR15" s="597"/>
      <c r="DS15" s="597"/>
      <c r="DT15" s="597"/>
      <c r="DU15" s="597"/>
      <c r="DV15" s="597"/>
      <c r="DW15" s="597"/>
      <c r="DX15" s="597"/>
      <c r="DY15" s="597"/>
      <c r="DZ15" s="597"/>
      <c r="EA15" s="597"/>
      <c r="EB15" s="597"/>
      <c r="EC15" s="637"/>
    </row>
    <row r="16" spans="2:143" ht="11.25" customHeight="1" x14ac:dyDescent="0.2">
      <c r="B16" s="593" t="s">
        <v>194</v>
      </c>
      <c r="C16" s="594"/>
      <c r="D16" s="594"/>
      <c r="E16" s="594"/>
      <c r="F16" s="594"/>
      <c r="G16" s="594"/>
      <c r="H16" s="594"/>
      <c r="I16" s="594"/>
      <c r="J16" s="594"/>
      <c r="K16" s="594"/>
      <c r="L16" s="594"/>
      <c r="M16" s="594"/>
      <c r="N16" s="594"/>
      <c r="O16" s="594"/>
      <c r="P16" s="594"/>
      <c r="Q16" s="595"/>
      <c r="R16" s="596">
        <v>10342</v>
      </c>
      <c r="S16" s="597"/>
      <c r="T16" s="597"/>
      <c r="U16" s="597"/>
      <c r="V16" s="597"/>
      <c r="W16" s="597"/>
      <c r="X16" s="597"/>
      <c r="Y16" s="598"/>
      <c r="Z16" s="638">
        <v>0.2</v>
      </c>
      <c r="AA16" s="638"/>
      <c r="AB16" s="638"/>
      <c r="AC16" s="638"/>
      <c r="AD16" s="639">
        <v>10342</v>
      </c>
      <c r="AE16" s="639"/>
      <c r="AF16" s="639"/>
      <c r="AG16" s="639"/>
      <c r="AH16" s="639"/>
      <c r="AI16" s="639"/>
      <c r="AJ16" s="639"/>
      <c r="AK16" s="639"/>
      <c r="AL16" s="599">
        <v>0.2</v>
      </c>
      <c r="AM16" s="600"/>
      <c r="AN16" s="600"/>
      <c r="AO16" s="640"/>
      <c r="AP16" s="593" t="s">
        <v>195</v>
      </c>
      <c r="AQ16" s="594"/>
      <c r="AR16" s="594"/>
      <c r="AS16" s="594"/>
      <c r="AT16" s="594"/>
      <c r="AU16" s="594"/>
      <c r="AV16" s="594"/>
      <c r="AW16" s="594"/>
      <c r="AX16" s="594"/>
      <c r="AY16" s="594"/>
      <c r="AZ16" s="594"/>
      <c r="BA16" s="594"/>
      <c r="BB16" s="594"/>
      <c r="BC16" s="594"/>
      <c r="BD16" s="594"/>
      <c r="BE16" s="594"/>
      <c r="BF16" s="595"/>
      <c r="BG16" s="596" t="s">
        <v>64</v>
      </c>
      <c r="BH16" s="597"/>
      <c r="BI16" s="597"/>
      <c r="BJ16" s="597"/>
      <c r="BK16" s="597"/>
      <c r="BL16" s="597"/>
      <c r="BM16" s="597"/>
      <c r="BN16" s="598"/>
      <c r="BO16" s="638" t="s">
        <v>64</v>
      </c>
      <c r="BP16" s="638"/>
      <c r="BQ16" s="638"/>
      <c r="BR16" s="638"/>
      <c r="BS16" s="639" t="s">
        <v>64</v>
      </c>
      <c r="BT16" s="639"/>
      <c r="BU16" s="639"/>
      <c r="BV16" s="639"/>
      <c r="BW16" s="639"/>
      <c r="BX16" s="639"/>
      <c r="BY16" s="639"/>
      <c r="BZ16" s="639"/>
      <c r="CA16" s="639"/>
      <c r="CB16" s="673"/>
      <c r="CD16" s="593" t="s">
        <v>196</v>
      </c>
      <c r="CE16" s="594"/>
      <c r="CF16" s="594"/>
      <c r="CG16" s="594"/>
      <c r="CH16" s="594"/>
      <c r="CI16" s="594"/>
      <c r="CJ16" s="594"/>
      <c r="CK16" s="594"/>
      <c r="CL16" s="594"/>
      <c r="CM16" s="594"/>
      <c r="CN16" s="594"/>
      <c r="CO16" s="594"/>
      <c r="CP16" s="594"/>
      <c r="CQ16" s="595"/>
      <c r="CR16" s="596" t="s">
        <v>64</v>
      </c>
      <c r="CS16" s="597"/>
      <c r="CT16" s="597"/>
      <c r="CU16" s="597"/>
      <c r="CV16" s="597"/>
      <c r="CW16" s="597"/>
      <c r="CX16" s="597"/>
      <c r="CY16" s="598"/>
      <c r="CZ16" s="638" t="s">
        <v>64</v>
      </c>
      <c r="DA16" s="638"/>
      <c r="DB16" s="638"/>
      <c r="DC16" s="638"/>
      <c r="DD16" s="602" t="s">
        <v>64</v>
      </c>
      <c r="DE16" s="597"/>
      <c r="DF16" s="597"/>
      <c r="DG16" s="597"/>
      <c r="DH16" s="597"/>
      <c r="DI16" s="597"/>
      <c r="DJ16" s="597"/>
      <c r="DK16" s="597"/>
      <c r="DL16" s="597"/>
      <c r="DM16" s="597"/>
      <c r="DN16" s="597"/>
      <c r="DO16" s="597"/>
      <c r="DP16" s="598"/>
      <c r="DQ16" s="602" t="s">
        <v>64</v>
      </c>
      <c r="DR16" s="597"/>
      <c r="DS16" s="597"/>
      <c r="DT16" s="597"/>
      <c r="DU16" s="597"/>
      <c r="DV16" s="597"/>
      <c r="DW16" s="597"/>
      <c r="DX16" s="597"/>
      <c r="DY16" s="597"/>
      <c r="DZ16" s="597"/>
      <c r="EA16" s="597"/>
      <c r="EB16" s="597"/>
      <c r="EC16" s="637"/>
    </row>
    <row r="17" spans="2:133" ht="11.25" customHeight="1" x14ac:dyDescent="0.2">
      <c r="B17" s="593" t="s">
        <v>197</v>
      </c>
      <c r="C17" s="594"/>
      <c r="D17" s="594"/>
      <c r="E17" s="594"/>
      <c r="F17" s="594"/>
      <c r="G17" s="594"/>
      <c r="H17" s="594"/>
      <c r="I17" s="594"/>
      <c r="J17" s="594"/>
      <c r="K17" s="594"/>
      <c r="L17" s="594"/>
      <c r="M17" s="594"/>
      <c r="N17" s="594"/>
      <c r="O17" s="594"/>
      <c r="P17" s="594"/>
      <c r="Q17" s="595"/>
      <c r="R17" s="596">
        <v>33289</v>
      </c>
      <c r="S17" s="597"/>
      <c r="T17" s="597"/>
      <c r="U17" s="597"/>
      <c r="V17" s="597"/>
      <c r="W17" s="597"/>
      <c r="X17" s="597"/>
      <c r="Y17" s="598"/>
      <c r="Z17" s="638">
        <v>0.5</v>
      </c>
      <c r="AA17" s="638"/>
      <c r="AB17" s="638"/>
      <c r="AC17" s="638"/>
      <c r="AD17" s="639">
        <v>33289</v>
      </c>
      <c r="AE17" s="639"/>
      <c r="AF17" s="639"/>
      <c r="AG17" s="639"/>
      <c r="AH17" s="639"/>
      <c r="AI17" s="639"/>
      <c r="AJ17" s="639"/>
      <c r="AK17" s="639"/>
      <c r="AL17" s="599">
        <v>0.8</v>
      </c>
      <c r="AM17" s="600"/>
      <c r="AN17" s="600"/>
      <c r="AO17" s="640"/>
      <c r="AP17" s="593" t="s">
        <v>198</v>
      </c>
      <c r="AQ17" s="594"/>
      <c r="AR17" s="594"/>
      <c r="AS17" s="594"/>
      <c r="AT17" s="594"/>
      <c r="AU17" s="594"/>
      <c r="AV17" s="594"/>
      <c r="AW17" s="594"/>
      <c r="AX17" s="594"/>
      <c r="AY17" s="594"/>
      <c r="AZ17" s="594"/>
      <c r="BA17" s="594"/>
      <c r="BB17" s="594"/>
      <c r="BC17" s="594"/>
      <c r="BD17" s="594"/>
      <c r="BE17" s="594"/>
      <c r="BF17" s="595"/>
      <c r="BG17" s="596" t="s">
        <v>64</v>
      </c>
      <c r="BH17" s="597"/>
      <c r="BI17" s="597"/>
      <c r="BJ17" s="597"/>
      <c r="BK17" s="597"/>
      <c r="BL17" s="597"/>
      <c r="BM17" s="597"/>
      <c r="BN17" s="598"/>
      <c r="BO17" s="638" t="s">
        <v>64</v>
      </c>
      <c r="BP17" s="638"/>
      <c r="BQ17" s="638"/>
      <c r="BR17" s="638"/>
      <c r="BS17" s="639" t="s">
        <v>64</v>
      </c>
      <c r="BT17" s="639"/>
      <c r="BU17" s="639"/>
      <c r="BV17" s="639"/>
      <c r="BW17" s="639"/>
      <c r="BX17" s="639"/>
      <c r="BY17" s="639"/>
      <c r="BZ17" s="639"/>
      <c r="CA17" s="639"/>
      <c r="CB17" s="673"/>
      <c r="CD17" s="593" t="s">
        <v>199</v>
      </c>
      <c r="CE17" s="594"/>
      <c r="CF17" s="594"/>
      <c r="CG17" s="594"/>
      <c r="CH17" s="594"/>
      <c r="CI17" s="594"/>
      <c r="CJ17" s="594"/>
      <c r="CK17" s="594"/>
      <c r="CL17" s="594"/>
      <c r="CM17" s="594"/>
      <c r="CN17" s="594"/>
      <c r="CO17" s="594"/>
      <c r="CP17" s="594"/>
      <c r="CQ17" s="595"/>
      <c r="CR17" s="596">
        <v>239168</v>
      </c>
      <c r="CS17" s="597"/>
      <c r="CT17" s="597"/>
      <c r="CU17" s="597"/>
      <c r="CV17" s="597"/>
      <c r="CW17" s="597"/>
      <c r="CX17" s="597"/>
      <c r="CY17" s="598"/>
      <c r="CZ17" s="638">
        <v>3.8</v>
      </c>
      <c r="DA17" s="638"/>
      <c r="DB17" s="638"/>
      <c r="DC17" s="638"/>
      <c r="DD17" s="602" t="s">
        <v>64</v>
      </c>
      <c r="DE17" s="597"/>
      <c r="DF17" s="597"/>
      <c r="DG17" s="597"/>
      <c r="DH17" s="597"/>
      <c r="DI17" s="597"/>
      <c r="DJ17" s="597"/>
      <c r="DK17" s="597"/>
      <c r="DL17" s="597"/>
      <c r="DM17" s="597"/>
      <c r="DN17" s="597"/>
      <c r="DO17" s="597"/>
      <c r="DP17" s="598"/>
      <c r="DQ17" s="602">
        <v>239168</v>
      </c>
      <c r="DR17" s="597"/>
      <c r="DS17" s="597"/>
      <c r="DT17" s="597"/>
      <c r="DU17" s="597"/>
      <c r="DV17" s="597"/>
      <c r="DW17" s="597"/>
      <c r="DX17" s="597"/>
      <c r="DY17" s="597"/>
      <c r="DZ17" s="597"/>
      <c r="EA17" s="597"/>
      <c r="EB17" s="597"/>
      <c r="EC17" s="637"/>
    </row>
    <row r="18" spans="2:133" ht="11.25" customHeight="1" x14ac:dyDescent="0.2">
      <c r="B18" s="593" t="s">
        <v>200</v>
      </c>
      <c r="C18" s="594"/>
      <c r="D18" s="594"/>
      <c r="E18" s="594"/>
      <c r="F18" s="594"/>
      <c r="G18" s="594"/>
      <c r="H18" s="594"/>
      <c r="I18" s="594"/>
      <c r="J18" s="594"/>
      <c r="K18" s="594"/>
      <c r="L18" s="594"/>
      <c r="M18" s="594"/>
      <c r="N18" s="594"/>
      <c r="O18" s="594"/>
      <c r="P18" s="594"/>
      <c r="Q18" s="595"/>
      <c r="R18" s="596">
        <v>25585</v>
      </c>
      <c r="S18" s="597"/>
      <c r="T18" s="597"/>
      <c r="U18" s="597"/>
      <c r="V18" s="597"/>
      <c r="W18" s="597"/>
      <c r="X18" s="597"/>
      <c r="Y18" s="598"/>
      <c r="Z18" s="638">
        <v>0.4</v>
      </c>
      <c r="AA18" s="638"/>
      <c r="AB18" s="638"/>
      <c r="AC18" s="638"/>
      <c r="AD18" s="639">
        <v>25585</v>
      </c>
      <c r="AE18" s="639"/>
      <c r="AF18" s="639"/>
      <c r="AG18" s="639"/>
      <c r="AH18" s="639"/>
      <c r="AI18" s="639"/>
      <c r="AJ18" s="639"/>
      <c r="AK18" s="639"/>
      <c r="AL18" s="599">
        <v>0.6</v>
      </c>
      <c r="AM18" s="600"/>
      <c r="AN18" s="600"/>
      <c r="AO18" s="640"/>
      <c r="AP18" s="593" t="s">
        <v>201</v>
      </c>
      <c r="AQ18" s="594"/>
      <c r="AR18" s="594"/>
      <c r="AS18" s="594"/>
      <c r="AT18" s="594"/>
      <c r="AU18" s="594"/>
      <c r="AV18" s="594"/>
      <c r="AW18" s="594"/>
      <c r="AX18" s="594"/>
      <c r="AY18" s="594"/>
      <c r="AZ18" s="594"/>
      <c r="BA18" s="594"/>
      <c r="BB18" s="594"/>
      <c r="BC18" s="594"/>
      <c r="BD18" s="594"/>
      <c r="BE18" s="594"/>
      <c r="BF18" s="595"/>
      <c r="BG18" s="596" t="s">
        <v>64</v>
      </c>
      <c r="BH18" s="597"/>
      <c r="BI18" s="597"/>
      <c r="BJ18" s="597"/>
      <c r="BK18" s="597"/>
      <c r="BL18" s="597"/>
      <c r="BM18" s="597"/>
      <c r="BN18" s="598"/>
      <c r="BO18" s="638" t="s">
        <v>64</v>
      </c>
      <c r="BP18" s="638"/>
      <c r="BQ18" s="638"/>
      <c r="BR18" s="638"/>
      <c r="BS18" s="639" t="s">
        <v>64</v>
      </c>
      <c r="BT18" s="639"/>
      <c r="BU18" s="639"/>
      <c r="BV18" s="639"/>
      <c r="BW18" s="639"/>
      <c r="BX18" s="639"/>
      <c r="BY18" s="639"/>
      <c r="BZ18" s="639"/>
      <c r="CA18" s="639"/>
      <c r="CB18" s="673"/>
      <c r="CD18" s="593" t="s">
        <v>202</v>
      </c>
      <c r="CE18" s="594"/>
      <c r="CF18" s="594"/>
      <c r="CG18" s="594"/>
      <c r="CH18" s="594"/>
      <c r="CI18" s="594"/>
      <c r="CJ18" s="594"/>
      <c r="CK18" s="594"/>
      <c r="CL18" s="594"/>
      <c r="CM18" s="594"/>
      <c r="CN18" s="594"/>
      <c r="CO18" s="594"/>
      <c r="CP18" s="594"/>
      <c r="CQ18" s="595"/>
      <c r="CR18" s="596" t="s">
        <v>64</v>
      </c>
      <c r="CS18" s="597"/>
      <c r="CT18" s="597"/>
      <c r="CU18" s="597"/>
      <c r="CV18" s="597"/>
      <c r="CW18" s="597"/>
      <c r="CX18" s="597"/>
      <c r="CY18" s="598"/>
      <c r="CZ18" s="638" t="s">
        <v>64</v>
      </c>
      <c r="DA18" s="638"/>
      <c r="DB18" s="638"/>
      <c r="DC18" s="638"/>
      <c r="DD18" s="602" t="s">
        <v>64</v>
      </c>
      <c r="DE18" s="597"/>
      <c r="DF18" s="597"/>
      <c r="DG18" s="597"/>
      <c r="DH18" s="597"/>
      <c r="DI18" s="597"/>
      <c r="DJ18" s="597"/>
      <c r="DK18" s="597"/>
      <c r="DL18" s="597"/>
      <c r="DM18" s="597"/>
      <c r="DN18" s="597"/>
      <c r="DO18" s="597"/>
      <c r="DP18" s="598"/>
      <c r="DQ18" s="602" t="s">
        <v>64</v>
      </c>
      <c r="DR18" s="597"/>
      <c r="DS18" s="597"/>
      <c r="DT18" s="597"/>
      <c r="DU18" s="597"/>
      <c r="DV18" s="597"/>
      <c r="DW18" s="597"/>
      <c r="DX18" s="597"/>
      <c r="DY18" s="597"/>
      <c r="DZ18" s="597"/>
      <c r="EA18" s="597"/>
      <c r="EB18" s="597"/>
      <c r="EC18" s="637"/>
    </row>
    <row r="19" spans="2:133" ht="11.25" customHeight="1" x14ac:dyDescent="0.2">
      <c r="B19" s="593" t="s">
        <v>203</v>
      </c>
      <c r="C19" s="594"/>
      <c r="D19" s="594"/>
      <c r="E19" s="594"/>
      <c r="F19" s="594"/>
      <c r="G19" s="594"/>
      <c r="H19" s="594"/>
      <c r="I19" s="594"/>
      <c r="J19" s="594"/>
      <c r="K19" s="594"/>
      <c r="L19" s="594"/>
      <c r="M19" s="594"/>
      <c r="N19" s="594"/>
      <c r="O19" s="594"/>
      <c r="P19" s="594"/>
      <c r="Q19" s="595"/>
      <c r="R19" s="596">
        <v>25195</v>
      </c>
      <c r="S19" s="597"/>
      <c r="T19" s="597"/>
      <c r="U19" s="597"/>
      <c r="V19" s="597"/>
      <c r="W19" s="597"/>
      <c r="X19" s="597"/>
      <c r="Y19" s="598"/>
      <c r="Z19" s="638">
        <v>0.4</v>
      </c>
      <c r="AA19" s="638"/>
      <c r="AB19" s="638"/>
      <c r="AC19" s="638"/>
      <c r="AD19" s="639">
        <v>25195</v>
      </c>
      <c r="AE19" s="639"/>
      <c r="AF19" s="639"/>
      <c r="AG19" s="639"/>
      <c r="AH19" s="639"/>
      <c r="AI19" s="639"/>
      <c r="AJ19" s="639"/>
      <c r="AK19" s="639"/>
      <c r="AL19" s="599">
        <v>0.6</v>
      </c>
      <c r="AM19" s="600"/>
      <c r="AN19" s="600"/>
      <c r="AO19" s="640"/>
      <c r="AP19" s="593" t="s">
        <v>204</v>
      </c>
      <c r="AQ19" s="594"/>
      <c r="AR19" s="594"/>
      <c r="AS19" s="594"/>
      <c r="AT19" s="594"/>
      <c r="AU19" s="594"/>
      <c r="AV19" s="594"/>
      <c r="AW19" s="594"/>
      <c r="AX19" s="594"/>
      <c r="AY19" s="594"/>
      <c r="AZ19" s="594"/>
      <c r="BA19" s="594"/>
      <c r="BB19" s="594"/>
      <c r="BC19" s="594"/>
      <c r="BD19" s="594"/>
      <c r="BE19" s="594"/>
      <c r="BF19" s="595"/>
      <c r="BG19" s="596">
        <v>127</v>
      </c>
      <c r="BH19" s="597"/>
      <c r="BI19" s="597"/>
      <c r="BJ19" s="597"/>
      <c r="BK19" s="597"/>
      <c r="BL19" s="597"/>
      <c r="BM19" s="597"/>
      <c r="BN19" s="598"/>
      <c r="BO19" s="638">
        <v>0</v>
      </c>
      <c r="BP19" s="638"/>
      <c r="BQ19" s="638"/>
      <c r="BR19" s="638"/>
      <c r="BS19" s="639" t="s">
        <v>64</v>
      </c>
      <c r="BT19" s="639"/>
      <c r="BU19" s="639"/>
      <c r="BV19" s="639"/>
      <c r="BW19" s="639"/>
      <c r="BX19" s="639"/>
      <c r="BY19" s="639"/>
      <c r="BZ19" s="639"/>
      <c r="CA19" s="639"/>
      <c r="CB19" s="673"/>
      <c r="CD19" s="593" t="s">
        <v>205</v>
      </c>
      <c r="CE19" s="594"/>
      <c r="CF19" s="594"/>
      <c r="CG19" s="594"/>
      <c r="CH19" s="594"/>
      <c r="CI19" s="594"/>
      <c r="CJ19" s="594"/>
      <c r="CK19" s="594"/>
      <c r="CL19" s="594"/>
      <c r="CM19" s="594"/>
      <c r="CN19" s="594"/>
      <c r="CO19" s="594"/>
      <c r="CP19" s="594"/>
      <c r="CQ19" s="595"/>
      <c r="CR19" s="596" t="s">
        <v>64</v>
      </c>
      <c r="CS19" s="597"/>
      <c r="CT19" s="597"/>
      <c r="CU19" s="597"/>
      <c r="CV19" s="597"/>
      <c r="CW19" s="597"/>
      <c r="CX19" s="597"/>
      <c r="CY19" s="598"/>
      <c r="CZ19" s="638" t="s">
        <v>64</v>
      </c>
      <c r="DA19" s="638"/>
      <c r="DB19" s="638"/>
      <c r="DC19" s="638"/>
      <c r="DD19" s="602" t="s">
        <v>64</v>
      </c>
      <c r="DE19" s="597"/>
      <c r="DF19" s="597"/>
      <c r="DG19" s="597"/>
      <c r="DH19" s="597"/>
      <c r="DI19" s="597"/>
      <c r="DJ19" s="597"/>
      <c r="DK19" s="597"/>
      <c r="DL19" s="597"/>
      <c r="DM19" s="597"/>
      <c r="DN19" s="597"/>
      <c r="DO19" s="597"/>
      <c r="DP19" s="598"/>
      <c r="DQ19" s="602" t="s">
        <v>64</v>
      </c>
      <c r="DR19" s="597"/>
      <c r="DS19" s="597"/>
      <c r="DT19" s="597"/>
      <c r="DU19" s="597"/>
      <c r="DV19" s="597"/>
      <c r="DW19" s="597"/>
      <c r="DX19" s="597"/>
      <c r="DY19" s="597"/>
      <c r="DZ19" s="597"/>
      <c r="EA19" s="597"/>
      <c r="EB19" s="597"/>
      <c r="EC19" s="637"/>
    </row>
    <row r="20" spans="2:133" ht="11.25" customHeight="1" x14ac:dyDescent="0.2">
      <c r="B20" s="663" t="s">
        <v>206</v>
      </c>
      <c r="C20" s="664"/>
      <c r="D20" s="664"/>
      <c r="E20" s="664"/>
      <c r="F20" s="664"/>
      <c r="G20" s="664"/>
      <c r="H20" s="664"/>
      <c r="I20" s="664"/>
      <c r="J20" s="664"/>
      <c r="K20" s="664"/>
      <c r="L20" s="664"/>
      <c r="M20" s="664"/>
      <c r="N20" s="664"/>
      <c r="O20" s="664"/>
      <c r="P20" s="664"/>
      <c r="Q20" s="665"/>
      <c r="R20" s="596">
        <v>390</v>
      </c>
      <c r="S20" s="597"/>
      <c r="T20" s="597"/>
      <c r="U20" s="597"/>
      <c r="V20" s="597"/>
      <c r="W20" s="597"/>
      <c r="X20" s="597"/>
      <c r="Y20" s="598"/>
      <c r="Z20" s="638">
        <v>0</v>
      </c>
      <c r="AA20" s="638"/>
      <c r="AB20" s="638"/>
      <c r="AC20" s="638"/>
      <c r="AD20" s="639">
        <v>390</v>
      </c>
      <c r="AE20" s="639"/>
      <c r="AF20" s="639"/>
      <c r="AG20" s="639"/>
      <c r="AH20" s="639"/>
      <c r="AI20" s="639"/>
      <c r="AJ20" s="639"/>
      <c r="AK20" s="639"/>
      <c r="AL20" s="599">
        <v>0</v>
      </c>
      <c r="AM20" s="600"/>
      <c r="AN20" s="600"/>
      <c r="AO20" s="640"/>
      <c r="AP20" s="593" t="s">
        <v>207</v>
      </c>
      <c r="AQ20" s="594"/>
      <c r="AR20" s="594"/>
      <c r="AS20" s="594"/>
      <c r="AT20" s="594"/>
      <c r="AU20" s="594"/>
      <c r="AV20" s="594"/>
      <c r="AW20" s="594"/>
      <c r="AX20" s="594"/>
      <c r="AY20" s="594"/>
      <c r="AZ20" s="594"/>
      <c r="BA20" s="594"/>
      <c r="BB20" s="594"/>
      <c r="BC20" s="594"/>
      <c r="BD20" s="594"/>
      <c r="BE20" s="594"/>
      <c r="BF20" s="595"/>
      <c r="BG20" s="596">
        <v>127</v>
      </c>
      <c r="BH20" s="597"/>
      <c r="BI20" s="597"/>
      <c r="BJ20" s="597"/>
      <c r="BK20" s="597"/>
      <c r="BL20" s="597"/>
      <c r="BM20" s="597"/>
      <c r="BN20" s="598"/>
      <c r="BO20" s="638">
        <v>0</v>
      </c>
      <c r="BP20" s="638"/>
      <c r="BQ20" s="638"/>
      <c r="BR20" s="638"/>
      <c r="BS20" s="639" t="s">
        <v>64</v>
      </c>
      <c r="BT20" s="639"/>
      <c r="BU20" s="639"/>
      <c r="BV20" s="639"/>
      <c r="BW20" s="639"/>
      <c r="BX20" s="639"/>
      <c r="BY20" s="639"/>
      <c r="BZ20" s="639"/>
      <c r="CA20" s="639"/>
      <c r="CB20" s="673"/>
      <c r="CD20" s="593" t="s">
        <v>208</v>
      </c>
      <c r="CE20" s="594"/>
      <c r="CF20" s="594"/>
      <c r="CG20" s="594"/>
      <c r="CH20" s="594"/>
      <c r="CI20" s="594"/>
      <c r="CJ20" s="594"/>
      <c r="CK20" s="594"/>
      <c r="CL20" s="594"/>
      <c r="CM20" s="594"/>
      <c r="CN20" s="594"/>
      <c r="CO20" s="594"/>
      <c r="CP20" s="594"/>
      <c r="CQ20" s="595"/>
      <c r="CR20" s="596">
        <v>6333264</v>
      </c>
      <c r="CS20" s="597"/>
      <c r="CT20" s="597"/>
      <c r="CU20" s="597"/>
      <c r="CV20" s="597"/>
      <c r="CW20" s="597"/>
      <c r="CX20" s="597"/>
      <c r="CY20" s="598"/>
      <c r="CZ20" s="638">
        <v>100</v>
      </c>
      <c r="DA20" s="638"/>
      <c r="DB20" s="638"/>
      <c r="DC20" s="638"/>
      <c r="DD20" s="602">
        <v>570967</v>
      </c>
      <c r="DE20" s="597"/>
      <c r="DF20" s="597"/>
      <c r="DG20" s="597"/>
      <c r="DH20" s="597"/>
      <c r="DI20" s="597"/>
      <c r="DJ20" s="597"/>
      <c r="DK20" s="597"/>
      <c r="DL20" s="597"/>
      <c r="DM20" s="597"/>
      <c r="DN20" s="597"/>
      <c r="DO20" s="597"/>
      <c r="DP20" s="598"/>
      <c r="DQ20" s="602">
        <v>4464980</v>
      </c>
      <c r="DR20" s="597"/>
      <c r="DS20" s="597"/>
      <c r="DT20" s="597"/>
      <c r="DU20" s="597"/>
      <c r="DV20" s="597"/>
      <c r="DW20" s="597"/>
      <c r="DX20" s="597"/>
      <c r="DY20" s="597"/>
      <c r="DZ20" s="597"/>
      <c r="EA20" s="597"/>
      <c r="EB20" s="597"/>
      <c r="EC20" s="637"/>
    </row>
    <row r="21" spans="2:133" ht="11.25" customHeight="1" x14ac:dyDescent="0.2">
      <c r="B21" s="593" t="s">
        <v>209</v>
      </c>
      <c r="C21" s="594"/>
      <c r="D21" s="594"/>
      <c r="E21" s="594"/>
      <c r="F21" s="594"/>
      <c r="G21" s="594"/>
      <c r="H21" s="594"/>
      <c r="I21" s="594"/>
      <c r="J21" s="594"/>
      <c r="K21" s="594"/>
      <c r="L21" s="594"/>
      <c r="M21" s="594"/>
      <c r="N21" s="594"/>
      <c r="O21" s="594"/>
      <c r="P21" s="594"/>
      <c r="Q21" s="595"/>
      <c r="R21" s="596">
        <v>1035123</v>
      </c>
      <c r="S21" s="597"/>
      <c r="T21" s="597"/>
      <c r="U21" s="597"/>
      <c r="V21" s="597"/>
      <c r="W21" s="597"/>
      <c r="X21" s="597"/>
      <c r="Y21" s="598"/>
      <c r="Z21" s="638">
        <v>15.2</v>
      </c>
      <c r="AA21" s="638"/>
      <c r="AB21" s="638"/>
      <c r="AC21" s="638"/>
      <c r="AD21" s="639">
        <v>985351</v>
      </c>
      <c r="AE21" s="639"/>
      <c r="AF21" s="639"/>
      <c r="AG21" s="639"/>
      <c r="AH21" s="639"/>
      <c r="AI21" s="639"/>
      <c r="AJ21" s="639"/>
      <c r="AK21" s="639"/>
      <c r="AL21" s="599">
        <v>23.2</v>
      </c>
      <c r="AM21" s="600"/>
      <c r="AN21" s="600"/>
      <c r="AO21" s="640"/>
      <c r="AP21" s="593" t="s">
        <v>210</v>
      </c>
      <c r="AQ21" s="674"/>
      <c r="AR21" s="674"/>
      <c r="AS21" s="674"/>
      <c r="AT21" s="674"/>
      <c r="AU21" s="674"/>
      <c r="AV21" s="674"/>
      <c r="AW21" s="674"/>
      <c r="AX21" s="674"/>
      <c r="AY21" s="674"/>
      <c r="AZ21" s="674"/>
      <c r="BA21" s="674"/>
      <c r="BB21" s="674"/>
      <c r="BC21" s="674"/>
      <c r="BD21" s="674"/>
      <c r="BE21" s="674"/>
      <c r="BF21" s="675"/>
      <c r="BG21" s="596">
        <v>127</v>
      </c>
      <c r="BH21" s="597"/>
      <c r="BI21" s="597"/>
      <c r="BJ21" s="597"/>
      <c r="BK21" s="597"/>
      <c r="BL21" s="597"/>
      <c r="BM21" s="597"/>
      <c r="BN21" s="598"/>
      <c r="BO21" s="638">
        <v>0</v>
      </c>
      <c r="BP21" s="638"/>
      <c r="BQ21" s="638"/>
      <c r="BR21" s="638"/>
      <c r="BS21" s="639" t="s">
        <v>64</v>
      </c>
      <c r="BT21" s="639"/>
      <c r="BU21" s="639"/>
      <c r="BV21" s="639"/>
      <c r="BW21" s="639"/>
      <c r="BX21" s="639"/>
      <c r="BY21" s="639"/>
      <c r="BZ21" s="639"/>
      <c r="CA21" s="639"/>
      <c r="CB21" s="673"/>
      <c r="CD21" s="577"/>
      <c r="CE21" s="578"/>
      <c r="CF21" s="578"/>
      <c r="CG21" s="578"/>
      <c r="CH21" s="578"/>
      <c r="CI21" s="578"/>
      <c r="CJ21" s="578"/>
      <c r="CK21" s="578"/>
      <c r="CL21" s="578"/>
      <c r="CM21" s="578"/>
      <c r="CN21" s="578"/>
      <c r="CO21" s="578"/>
      <c r="CP21" s="578"/>
      <c r="CQ21" s="579"/>
      <c r="CR21" s="687"/>
      <c r="CS21" s="685"/>
      <c r="CT21" s="685"/>
      <c r="CU21" s="685"/>
      <c r="CV21" s="685"/>
      <c r="CW21" s="685"/>
      <c r="CX21" s="685"/>
      <c r="CY21" s="688"/>
      <c r="CZ21" s="689"/>
      <c r="DA21" s="689"/>
      <c r="DB21" s="689"/>
      <c r="DC21" s="689"/>
      <c r="DD21" s="684"/>
      <c r="DE21" s="685"/>
      <c r="DF21" s="685"/>
      <c r="DG21" s="685"/>
      <c r="DH21" s="685"/>
      <c r="DI21" s="685"/>
      <c r="DJ21" s="685"/>
      <c r="DK21" s="685"/>
      <c r="DL21" s="685"/>
      <c r="DM21" s="685"/>
      <c r="DN21" s="685"/>
      <c r="DO21" s="685"/>
      <c r="DP21" s="688"/>
      <c r="DQ21" s="684"/>
      <c r="DR21" s="685"/>
      <c r="DS21" s="685"/>
      <c r="DT21" s="685"/>
      <c r="DU21" s="685"/>
      <c r="DV21" s="685"/>
      <c r="DW21" s="685"/>
      <c r="DX21" s="685"/>
      <c r="DY21" s="685"/>
      <c r="DZ21" s="685"/>
      <c r="EA21" s="685"/>
      <c r="EB21" s="685"/>
      <c r="EC21" s="686"/>
    </row>
    <row r="22" spans="2:133" ht="11.25" customHeight="1" x14ac:dyDescent="0.2">
      <c r="B22" s="593" t="s">
        <v>211</v>
      </c>
      <c r="C22" s="594"/>
      <c r="D22" s="594"/>
      <c r="E22" s="594"/>
      <c r="F22" s="594"/>
      <c r="G22" s="594"/>
      <c r="H22" s="594"/>
      <c r="I22" s="594"/>
      <c r="J22" s="594"/>
      <c r="K22" s="594"/>
      <c r="L22" s="594"/>
      <c r="M22" s="594"/>
      <c r="N22" s="594"/>
      <c r="O22" s="594"/>
      <c r="P22" s="594"/>
      <c r="Q22" s="595"/>
      <c r="R22" s="596">
        <v>985351</v>
      </c>
      <c r="S22" s="597"/>
      <c r="T22" s="597"/>
      <c r="U22" s="597"/>
      <c r="V22" s="597"/>
      <c r="W22" s="597"/>
      <c r="X22" s="597"/>
      <c r="Y22" s="598"/>
      <c r="Z22" s="638">
        <v>14.5</v>
      </c>
      <c r="AA22" s="638"/>
      <c r="AB22" s="638"/>
      <c r="AC22" s="638"/>
      <c r="AD22" s="639">
        <v>985351</v>
      </c>
      <c r="AE22" s="639"/>
      <c r="AF22" s="639"/>
      <c r="AG22" s="639"/>
      <c r="AH22" s="639"/>
      <c r="AI22" s="639"/>
      <c r="AJ22" s="639"/>
      <c r="AK22" s="639"/>
      <c r="AL22" s="599">
        <v>23.2</v>
      </c>
      <c r="AM22" s="600"/>
      <c r="AN22" s="600"/>
      <c r="AO22" s="640"/>
      <c r="AP22" s="593" t="s">
        <v>212</v>
      </c>
      <c r="AQ22" s="674"/>
      <c r="AR22" s="674"/>
      <c r="AS22" s="674"/>
      <c r="AT22" s="674"/>
      <c r="AU22" s="674"/>
      <c r="AV22" s="674"/>
      <c r="AW22" s="674"/>
      <c r="AX22" s="674"/>
      <c r="AY22" s="674"/>
      <c r="AZ22" s="674"/>
      <c r="BA22" s="674"/>
      <c r="BB22" s="674"/>
      <c r="BC22" s="674"/>
      <c r="BD22" s="674"/>
      <c r="BE22" s="674"/>
      <c r="BF22" s="675"/>
      <c r="BG22" s="596" t="s">
        <v>64</v>
      </c>
      <c r="BH22" s="597"/>
      <c r="BI22" s="597"/>
      <c r="BJ22" s="597"/>
      <c r="BK22" s="597"/>
      <c r="BL22" s="597"/>
      <c r="BM22" s="597"/>
      <c r="BN22" s="598"/>
      <c r="BO22" s="638" t="s">
        <v>64</v>
      </c>
      <c r="BP22" s="638"/>
      <c r="BQ22" s="638"/>
      <c r="BR22" s="638"/>
      <c r="BS22" s="639" t="s">
        <v>64</v>
      </c>
      <c r="BT22" s="639"/>
      <c r="BU22" s="639"/>
      <c r="BV22" s="639"/>
      <c r="BW22" s="639"/>
      <c r="BX22" s="639"/>
      <c r="BY22" s="639"/>
      <c r="BZ22" s="639"/>
      <c r="CA22" s="639"/>
      <c r="CB22" s="673"/>
      <c r="CD22" s="654" t="s">
        <v>213</v>
      </c>
      <c r="CE22" s="655"/>
      <c r="CF22" s="655"/>
      <c r="CG22" s="655"/>
      <c r="CH22" s="655"/>
      <c r="CI22" s="655"/>
      <c r="CJ22" s="655"/>
      <c r="CK22" s="655"/>
      <c r="CL22" s="655"/>
      <c r="CM22" s="655"/>
      <c r="CN22" s="655"/>
      <c r="CO22" s="655"/>
      <c r="CP22" s="655"/>
      <c r="CQ22" s="655"/>
      <c r="CR22" s="655"/>
      <c r="CS22" s="655"/>
      <c r="CT22" s="655"/>
      <c r="CU22" s="655"/>
      <c r="CV22" s="655"/>
      <c r="CW22" s="655"/>
      <c r="CX22" s="655"/>
      <c r="CY22" s="655"/>
      <c r="CZ22" s="655"/>
      <c r="DA22" s="655"/>
      <c r="DB22" s="655"/>
      <c r="DC22" s="655"/>
      <c r="DD22" s="655"/>
      <c r="DE22" s="655"/>
      <c r="DF22" s="655"/>
      <c r="DG22" s="655"/>
      <c r="DH22" s="655"/>
      <c r="DI22" s="655"/>
      <c r="DJ22" s="655"/>
      <c r="DK22" s="655"/>
      <c r="DL22" s="655"/>
      <c r="DM22" s="655"/>
      <c r="DN22" s="655"/>
      <c r="DO22" s="655"/>
      <c r="DP22" s="655"/>
      <c r="DQ22" s="655"/>
      <c r="DR22" s="655"/>
      <c r="DS22" s="655"/>
      <c r="DT22" s="655"/>
      <c r="DU22" s="655"/>
      <c r="DV22" s="655"/>
      <c r="DW22" s="655"/>
      <c r="DX22" s="655"/>
      <c r="DY22" s="655"/>
      <c r="DZ22" s="655"/>
      <c r="EA22" s="655"/>
      <c r="EB22" s="655"/>
      <c r="EC22" s="656"/>
    </row>
    <row r="23" spans="2:133" ht="11.25" customHeight="1" x14ac:dyDescent="0.2">
      <c r="B23" s="593" t="s">
        <v>214</v>
      </c>
      <c r="C23" s="594"/>
      <c r="D23" s="594"/>
      <c r="E23" s="594"/>
      <c r="F23" s="594"/>
      <c r="G23" s="594"/>
      <c r="H23" s="594"/>
      <c r="I23" s="594"/>
      <c r="J23" s="594"/>
      <c r="K23" s="594"/>
      <c r="L23" s="594"/>
      <c r="M23" s="594"/>
      <c r="N23" s="594"/>
      <c r="O23" s="594"/>
      <c r="P23" s="594"/>
      <c r="Q23" s="595"/>
      <c r="R23" s="596">
        <v>49772</v>
      </c>
      <c r="S23" s="597"/>
      <c r="T23" s="597"/>
      <c r="U23" s="597"/>
      <c r="V23" s="597"/>
      <c r="W23" s="597"/>
      <c r="X23" s="597"/>
      <c r="Y23" s="598"/>
      <c r="Z23" s="638">
        <v>0.7</v>
      </c>
      <c r="AA23" s="638"/>
      <c r="AB23" s="638"/>
      <c r="AC23" s="638"/>
      <c r="AD23" s="639" t="s">
        <v>64</v>
      </c>
      <c r="AE23" s="639"/>
      <c r="AF23" s="639"/>
      <c r="AG23" s="639"/>
      <c r="AH23" s="639"/>
      <c r="AI23" s="639"/>
      <c r="AJ23" s="639"/>
      <c r="AK23" s="639"/>
      <c r="AL23" s="599" t="s">
        <v>64</v>
      </c>
      <c r="AM23" s="600"/>
      <c r="AN23" s="600"/>
      <c r="AO23" s="640"/>
      <c r="AP23" s="593" t="s">
        <v>215</v>
      </c>
      <c r="AQ23" s="674"/>
      <c r="AR23" s="674"/>
      <c r="AS23" s="674"/>
      <c r="AT23" s="674"/>
      <c r="AU23" s="674"/>
      <c r="AV23" s="674"/>
      <c r="AW23" s="674"/>
      <c r="AX23" s="674"/>
      <c r="AY23" s="674"/>
      <c r="AZ23" s="674"/>
      <c r="BA23" s="674"/>
      <c r="BB23" s="674"/>
      <c r="BC23" s="674"/>
      <c r="BD23" s="674"/>
      <c r="BE23" s="674"/>
      <c r="BF23" s="675"/>
      <c r="BG23" s="596" t="s">
        <v>64</v>
      </c>
      <c r="BH23" s="597"/>
      <c r="BI23" s="597"/>
      <c r="BJ23" s="597"/>
      <c r="BK23" s="597"/>
      <c r="BL23" s="597"/>
      <c r="BM23" s="597"/>
      <c r="BN23" s="598"/>
      <c r="BO23" s="638" t="s">
        <v>64</v>
      </c>
      <c r="BP23" s="638"/>
      <c r="BQ23" s="638"/>
      <c r="BR23" s="638"/>
      <c r="BS23" s="639" t="s">
        <v>64</v>
      </c>
      <c r="BT23" s="639"/>
      <c r="BU23" s="639"/>
      <c r="BV23" s="639"/>
      <c r="BW23" s="639"/>
      <c r="BX23" s="639"/>
      <c r="BY23" s="639"/>
      <c r="BZ23" s="639"/>
      <c r="CA23" s="639"/>
      <c r="CB23" s="673"/>
      <c r="CD23" s="654" t="s">
        <v>155</v>
      </c>
      <c r="CE23" s="655"/>
      <c r="CF23" s="655"/>
      <c r="CG23" s="655"/>
      <c r="CH23" s="655"/>
      <c r="CI23" s="655"/>
      <c r="CJ23" s="655"/>
      <c r="CK23" s="655"/>
      <c r="CL23" s="655"/>
      <c r="CM23" s="655"/>
      <c r="CN23" s="655"/>
      <c r="CO23" s="655"/>
      <c r="CP23" s="655"/>
      <c r="CQ23" s="656"/>
      <c r="CR23" s="654" t="s">
        <v>216</v>
      </c>
      <c r="CS23" s="655"/>
      <c r="CT23" s="655"/>
      <c r="CU23" s="655"/>
      <c r="CV23" s="655"/>
      <c r="CW23" s="655"/>
      <c r="CX23" s="655"/>
      <c r="CY23" s="656"/>
      <c r="CZ23" s="654" t="s">
        <v>217</v>
      </c>
      <c r="DA23" s="655"/>
      <c r="DB23" s="655"/>
      <c r="DC23" s="656"/>
      <c r="DD23" s="654" t="s">
        <v>218</v>
      </c>
      <c r="DE23" s="655"/>
      <c r="DF23" s="655"/>
      <c r="DG23" s="655"/>
      <c r="DH23" s="655"/>
      <c r="DI23" s="655"/>
      <c r="DJ23" s="655"/>
      <c r="DK23" s="656"/>
      <c r="DL23" s="681" t="s">
        <v>219</v>
      </c>
      <c r="DM23" s="682"/>
      <c r="DN23" s="682"/>
      <c r="DO23" s="682"/>
      <c r="DP23" s="682"/>
      <c r="DQ23" s="682"/>
      <c r="DR23" s="682"/>
      <c r="DS23" s="682"/>
      <c r="DT23" s="682"/>
      <c r="DU23" s="682"/>
      <c r="DV23" s="683"/>
      <c r="DW23" s="654" t="s">
        <v>220</v>
      </c>
      <c r="DX23" s="655"/>
      <c r="DY23" s="655"/>
      <c r="DZ23" s="655"/>
      <c r="EA23" s="655"/>
      <c r="EB23" s="655"/>
      <c r="EC23" s="656"/>
    </row>
    <row r="24" spans="2:133" ht="11.25" customHeight="1" x14ac:dyDescent="0.2">
      <c r="B24" s="593" t="s">
        <v>221</v>
      </c>
      <c r="C24" s="594"/>
      <c r="D24" s="594"/>
      <c r="E24" s="594"/>
      <c r="F24" s="594"/>
      <c r="G24" s="594"/>
      <c r="H24" s="594"/>
      <c r="I24" s="594"/>
      <c r="J24" s="594"/>
      <c r="K24" s="594"/>
      <c r="L24" s="594"/>
      <c r="M24" s="594"/>
      <c r="N24" s="594"/>
      <c r="O24" s="594"/>
      <c r="P24" s="594"/>
      <c r="Q24" s="595"/>
      <c r="R24" s="596" t="s">
        <v>64</v>
      </c>
      <c r="S24" s="597"/>
      <c r="T24" s="597"/>
      <c r="U24" s="597"/>
      <c r="V24" s="597"/>
      <c r="W24" s="597"/>
      <c r="X24" s="597"/>
      <c r="Y24" s="598"/>
      <c r="Z24" s="638" t="s">
        <v>64</v>
      </c>
      <c r="AA24" s="638"/>
      <c r="AB24" s="638"/>
      <c r="AC24" s="638"/>
      <c r="AD24" s="639" t="s">
        <v>64</v>
      </c>
      <c r="AE24" s="639"/>
      <c r="AF24" s="639"/>
      <c r="AG24" s="639"/>
      <c r="AH24" s="639"/>
      <c r="AI24" s="639"/>
      <c r="AJ24" s="639"/>
      <c r="AK24" s="639"/>
      <c r="AL24" s="599" t="s">
        <v>64</v>
      </c>
      <c r="AM24" s="600"/>
      <c r="AN24" s="600"/>
      <c r="AO24" s="640"/>
      <c r="AP24" s="593" t="s">
        <v>222</v>
      </c>
      <c r="AQ24" s="674"/>
      <c r="AR24" s="674"/>
      <c r="AS24" s="674"/>
      <c r="AT24" s="674"/>
      <c r="AU24" s="674"/>
      <c r="AV24" s="674"/>
      <c r="AW24" s="674"/>
      <c r="AX24" s="674"/>
      <c r="AY24" s="674"/>
      <c r="AZ24" s="674"/>
      <c r="BA24" s="674"/>
      <c r="BB24" s="674"/>
      <c r="BC24" s="674"/>
      <c r="BD24" s="674"/>
      <c r="BE24" s="674"/>
      <c r="BF24" s="675"/>
      <c r="BG24" s="596" t="s">
        <v>64</v>
      </c>
      <c r="BH24" s="597"/>
      <c r="BI24" s="597"/>
      <c r="BJ24" s="597"/>
      <c r="BK24" s="597"/>
      <c r="BL24" s="597"/>
      <c r="BM24" s="597"/>
      <c r="BN24" s="598"/>
      <c r="BO24" s="638" t="s">
        <v>64</v>
      </c>
      <c r="BP24" s="638"/>
      <c r="BQ24" s="638"/>
      <c r="BR24" s="638"/>
      <c r="BS24" s="639" t="s">
        <v>64</v>
      </c>
      <c r="BT24" s="639"/>
      <c r="BU24" s="639"/>
      <c r="BV24" s="639"/>
      <c r="BW24" s="639"/>
      <c r="BX24" s="639"/>
      <c r="BY24" s="639"/>
      <c r="BZ24" s="639"/>
      <c r="CA24" s="639"/>
      <c r="CB24" s="673"/>
      <c r="CD24" s="651" t="s">
        <v>223</v>
      </c>
      <c r="CE24" s="652"/>
      <c r="CF24" s="652"/>
      <c r="CG24" s="652"/>
      <c r="CH24" s="652"/>
      <c r="CI24" s="652"/>
      <c r="CJ24" s="652"/>
      <c r="CK24" s="652"/>
      <c r="CL24" s="652"/>
      <c r="CM24" s="652"/>
      <c r="CN24" s="652"/>
      <c r="CO24" s="652"/>
      <c r="CP24" s="652"/>
      <c r="CQ24" s="653"/>
      <c r="CR24" s="648">
        <v>2692302</v>
      </c>
      <c r="CS24" s="649"/>
      <c r="CT24" s="649"/>
      <c r="CU24" s="649"/>
      <c r="CV24" s="649"/>
      <c r="CW24" s="649"/>
      <c r="CX24" s="649"/>
      <c r="CY24" s="677"/>
      <c r="CZ24" s="678">
        <v>42.5</v>
      </c>
      <c r="DA24" s="661"/>
      <c r="DB24" s="661"/>
      <c r="DC24" s="680"/>
      <c r="DD24" s="676">
        <v>1782280</v>
      </c>
      <c r="DE24" s="649"/>
      <c r="DF24" s="649"/>
      <c r="DG24" s="649"/>
      <c r="DH24" s="649"/>
      <c r="DI24" s="649"/>
      <c r="DJ24" s="649"/>
      <c r="DK24" s="677"/>
      <c r="DL24" s="676">
        <v>1775309</v>
      </c>
      <c r="DM24" s="649"/>
      <c r="DN24" s="649"/>
      <c r="DO24" s="649"/>
      <c r="DP24" s="649"/>
      <c r="DQ24" s="649"/>
      <c r="DR24" s="649"/>
      <c r="DS24" s="649"/>
      <c r="DT24" s="649"/>
      <c r="DU24" s="649"/>
      <c r="DV24" s="677"/>
      <c r="DW24" s="678">
        <v>41.8</v>
      </c>
      <c r="DX24" s="661"/>
      <c r="DY24" s="661"/>
      <c r="DZ24" s="661"/>
      <c r="EA24" s="661"/>
      <c r="EB24" s="661"/>
      <c r="EC24" s="679"/>
    </row>
    <row r="25" spans="2:133" ht="11.25" customHeight="1" x14ac:dyDescent="0.2">
      <c r="B25" s="593" t="s">
        <v>224</v>
      </c>
      <c r="C25" s="594"/>
      <c r="D25" s="594"/>
      <c r="E25" s="594"/>
      <c r="F25" s="594"/>
      <c r="G25" s="594"/>
      <c r="H25" s="594"/>
      <c r="I25" s="594"/>
      <c r="J25" s="594"/>
      <c r="K25" s="594"/>
      <c r="L25" s="594"/>
      <c r="M25" s="594"/>
      <c r="N25" s="594"/>
      <c r="O25" s="594"/>
      <c r="P25" s="594"/>
      <c r="Q25" s="595"/>
      <c r="R25" s="596">
        <v>4279574</v>
      </c>
      <c r="S25" s="597"/>
      <c r="T25" s="597"/>
      <c r="U25" s="597"/>
      <c r="V25" s="597"/>
      <c r="W25" s="597"/>
      <c r="X25" s="597"/>
      <c r="Y25" s="598"/>
      <c r="Z25" s="638">
        <v>62.9</v>
      </c>
      <c r="AA25" s="638"/>
      <c r="AB25" s="638"/>
      <c r="AC25" s="638"/>
      <c r="AD25" s="639">
        <v>4229802</v>
      </c>
      <c r="AE25" s="639"/>
      <c r="AF25" s="639"/>
      <c r="AG25" s="639"/>
      <c r="AH25" s="639"/>
      <c r="AI25" s="639"/>
      <c r="AJ25" s="639"/>
      <c r="AK25" s="639"/>
      <c r="AL25" s="599">
        <v>99.5</v>
      </c>
      <c r="AM25" s="600"/>
      <c r="AN25" s="600"/>
      <c r="AO25" s="640"/>
      <c r="AP25" s="593" t="s">
        <v>225</v>
      </c>
      <c r="AQ25" s="674"/>
      <c r="AR25" s="674"/>
      <c r="AS25" s="674"/>
      <c r="AT25" s="674"/>
      <c r="AU25" s="674"/>
      <c r="AV25" s="674"/>
      <c r="AW25" s="674"/>
      <c r="AX25" s="674"/>
      <c r="AY25" s="674"/>
      <c r="AZ25" s="674"/>
      <c r="BA25" s="674"/>
      <c r="BB25" s="674"/>
      <c r="BC25" s="674"/>
      <c r="BD25" s="674"/>
      <c r="BE25" s="674"/>
      <c r="BF25" s="675"/>
      <c r="BG25" s="596" t="s">
        <v>64</v>
      </c>
      <c r="BH25" s="597"/>
      <c r="BI25" s="597"/>
      <c r="BJ25" s="597"/>
      <c r="BK25" s="597"/>
      <c r="BL25" s="597"/>
      <c r="BM25" s="597"/>
      <c r="BN25" s="598"/>
      <c r="BO25" s="638" t="s">
        <v>64</v>
      </c>
      <c r="BP25" s="638"/>
      <c r="BQ25" s="638"/>
      <c r="BR25" s="638"/>
      <c r="BS25" s="639" t="s">
        <v>64</v>
      </c>
      <c r="BT25" s="639"/>
      <c r="BU25" s="639"/>
      <c r="BV25" s="639"/>
      <c r="BW25" s="639"/>
      <c r="BX25" s="639"/>
      <c r="BY25" s="639"/>
      <c r="BZ25" s="639"/>
      <c r="CA25" s="639"/>
      <c r="CB25" s="673"/>
      <c r="CD25" s="593" t="s">
        <v>226</v>
      </c>
      <c r="CE25" s="594"/>
      <c r="CF25" s="594"/>
      <c r="CG25" s="594"/>
      <c r="CH25" s="594"/>
      <c r="CI25" s="594"/>
      <c r="CJ25" s="594"/>
      <c r="CK25" s="594"/>
      <c r="CL25" s="594"/>
      <c r="CM25" s="594"/>
      <c r="CN25" s="594"/>
      <c r="CO25" s="594"/>
      <c r="CP25" s="594"/>
      <c r="CQ25" s="595"/>
      <c r="CR25" s="596">
        <v>1357590</v>
      </c>
      <c r="CS25" s="609"/>
      <c r="CT25" s="609"/>
      <c r="CU25" s="609"/>
      <c r="CV25" s="609"/>
      <c r="CW25" s="609"/>
      <c r="CX25" s="609"/>
      <c r="CY25" s="610"/>
      <c r="CZ25" s="599">
        <v>21.4</v>
      </c>
      <c r="DA25" s="611"/>
      <c r="DB25" s="611"/>
      <c r="DC25" s="612"/>
      <c r="DD25" s="602">
        <v>1253700</v>
      </c>
      <c r="DE25" s="609"/>
      <c r="DF25" s="609"/>
      <c r="DG25" s="609"/>
      <c r="DH25" s="609"/>
      <c r="DI25" s="609"/>
      <c r="DJ25" s="609"/>
      <c r="DK25" s="610"/>
      <c r="DL25" s="602">
        <v>1249373</v>
      </c>
      <c r="DM25" s="609"/>
      <c r="DN25" s="609"/>
      <c r="DO25" s="609"/>
      <c r="DP25" s="609"/>
      <c r="DQ25" s="609"/>
      <c r="DR25" s="609"/>
      <c r="DS25" s="609"/>
      <c r="DT25" s="609"/>
      <c r="DU25" s="609"/>
      <c r="DV25" s="610"/>
      <c r="DW25" s="599">
        <v>29.4</v>
      </c>
      <c r="DX25" s="611"/>
      <c r="DY25" s="611"/>
      <c r="DZ25" s="611"/>
      <c r="EA25" s="611"/>
      <c r="EB25" s="611"/>
      <c r="EC25" s="627"/>
    </row>
    <row r="26" spans="2:133" ht="11.25" customHeight="1" x14ac:dyDescent="0.2">
      <c r="B26" s="593" t="s">
        <v>227</v>
      </c>
      <c r="C26" s="594"/>
      <c r="D26" s="594"/>
      <c r="E26" s="594"/>
      <c r="F26" s="594"/>
      <c r="G26" s="594"/>
      <c r="H26" s="594"/>
      <c r="I26" s="594"/>
      <c r="J26" s="594"/>
      <c r="K26" s="594"/>
      <c r="L26" s="594"/>
      <c r="M26" s="594"/>
      <c r="N26" s="594"/>
      <c r="O26" s="594"/>
      <c r="P26" s="594"/>
      <c r="Q26" s="595"/>
      <c r="R26" s="596">
        <v>3058</v>
      </c>
      <c r="S26" s="597"/>
      <c r="T26" s="597"/>
      <c r="U26" s="597"/>
      <c r="V26" s="597"/>
      <c r="W26" s="597"/>
      <c r="X26" s="597"/>
      <c r="Y26" s="598"/>
      <c r="Z26" s="638">
        <v>0</v>
      </c>
      <c r="AA26" s="638"/>
      <c r="AB26" s="638"/>
      <c r="AC26" s="638"/>
      <c r="AD26" s="639">
        <v>3058</v>
      </c>
      <c r="AE26" s="639"/>
      <c r="AF26" s="639"/>
      <c r="AG26" s="639"/>
      <c r="AH26" s="639"/>
      <c r="AI26" s="639"/>
      <c r="AJ26" s="639"/>
      <c r="AK26" s="639"/>
      <c r="AL26" s="599">
        <v>0.1</v>
      </c>
      <c r="AM26" s="600"/>
      <c r="AN26" s="600"/>
      <c r="AO26" s="640"/>
      <c r="AP26" s="593" t="s">
        <v>228</v>
      </c>
      <c r="AQ26" s="674"/>
      <c r="AR26" s="674"/>
      <c r="AS26" s="674"/>
      <c r="AT26" s="674"/>
      <c r="AU26" s="674"/>
      <c r="AV26" s="674"/>
      <c r="AW26" s="674"/>
      <c r="AX26" s="674"/>
      <c r="AY26" s="674"/>
      <c r="AZ26" s="674"/>
      <c r="BA26" s="674"/>
      <c r="BB26" s="674"/>
      <c r="BC26" s="674"/>
      <c r="BD26" s="674"/>
      <c r="BE26" s="674"/>
      <c r="BF26" s="675"/>
      <c r="BG26" s="596" t="s">
        <v>64</v>
      </c>
      <c r="BH26" s="597"/>
      <c r="BI26" s="597"/>
      <c r="BJ26" s="597"/>
      <c r="BK26" s="597"/>
      <c r="BL26" s="597"/>
      <c r="BM26" s="597"/>
      <c r="BN26" s="598"/>
      <c r="BO26" s="638" t="s">
        <v>64</v>
      </c>
      <c r="BP26" s="638"/>
      <c r="BQ26" s="638"/>
      <c r="BR26" s="638"/>
      <c r="BS26" s="639" t="s">
        <v>64</v>
      </c>
      <c r="BT26" s="639"/>
      <c r="BU26" s="639"/>
      <c r="BV26" s="639"/>
      <c r="BW26" s="639"/>
      <c r="BX26" s="639"/>
      <c r="BY26" s="639"/>
      <c r="BZ26" s="639"/>
      <c r="CA26" s="639"/>
      <c r="CB26" s="673"/>
      <c r="CD26" s="593" t="s">
        <v>229</v>
      </c>
      <c r="CE26" s="594"/>
      <c r="CF26" s="594"/>
      <c r="CG26" s="594"/>
      <c r="CH26" s="594"/>
      <c r="CI26" s="594"/>
      <c r="CJ26" s="594"/>
      <c r="CK26" s="594"/>
      <c r="CL26" s="594"/>
      <c r="CM26" s="594"/>
      <c r="CN26" s="594"/>
      <c r="CO26" s="594"/>
      <c r="CP26" s="594"/>
      <c r="CQ26" s="595"/>
      <c r="CR26" s="596">
        <v>734380</v>
      </c>
      <c r="CS26" s="597"/>
      <c r="CT26" s="597"/>
      <c r="CU26" s="597"/>
      <c r="CV26" s="597"/>
      <c r="CW26" s="597"/>
      <c r="CX26" s="597"/>
      <c r="CY26" s="598"/>
      <c r="CZ26" s="599">
        <v>11.6</v>
      </c>
      <c r="DA26" s="611"/>
      <c r="DB26" s="611"/>
      <c r="DC26" s="612"/>
      <c r="DD26" s="602">
        <v>680585</v>
      </c>
      <c r="DE26" s="597"/>
      <c r="DF26" s="597"/>
      <c r="DG26" s="597"/>
      <c r="DH26" s="597"/>
      <c r="DI26" s="597"/>
      <c r="DJ26" s="597"/>
      <c r="DK26" s="598"/>
      <c r="DL26" s="602" t="s">
        <v>64</v>
      </c>
      <c r="DM26" s="597"/>
      <c r="DN26" s="597"/>
      <c r="DO26" s="597"/>
      <c r="DP26" s="597"/>
      <c r="DQ26" s="597"/>
      <c r="DR26" s="597"/>
      <c r="DS26" s="597"/>
      <c r="DT26" s="597"/>
      <c r="DU26" s="597"/>
      <c r="DV26" s="598"/>
      <c r="DW26" s="599" t="s">
        <v>64</v>
      </c>
      <c r="DX26" s="611"/>
      <c r="DY26" s="611"/>
      <c r="DZ26" s="611"/>
      <c r="EA26" s="611"/>
      <c r="EB26" s="611"/>
      <c r="EC26" s="627"/>
    </row>
    <row r="27" spans="2:133" ht="11.25" customHeight="1" x14ac:dyDescent="0.2">
      <c r="B27" s="593" t="s">
        <v>230</v>
      </c>
      <c r="C27" s="594"/>
      <c r="D27" s="594"/>
      <c r="E27" s="594"/>
      <c r="F27" s="594"/>
      <c r="G27" s="594"/>
      <c r="H27" s="594"/>
      <c r="I27" s="594"/>
      <c r="J27" s="594"/>
      <c r="K27" s="594"/>
      <c r="L27" s="594"/>
      <c r="M27" s="594"/>
      <c r="N27" s="594"/>
      <c r="O27" s="594"/>
      <c r="P27" s="594"/>
      <c r="Q27" s="595"/>
      <c r="R27" s="596">
        <v>21967</v>
      </c>
      <c r="S27" s="597"/>
      <c r="T27" s="597"/>
      <c r="U27" s="597"/>
      <c r="V27" s="597"/>
      <c r="W27" s="597"/>
      <c r="X27" s="597"/>
      <c r="Y27" s="598"/>
      <c r="Z27" s="638">
        <v>0.3</v>
      </c>
      <c r="AA27" s="638"/>
      <c r="AB27" s="638"/>
      <c r="AC27" s="638"/>
      <c r="AD27" s="639" t="s">
        <v>64</v>
      </c>
      <c r="AE27" s="639"/>
      <c r="AF27" s="639"/>
      <c r="AG27" s="639"/>
      <c r="AH27" s="639"/>
      <c r="AI27" s="639"/>
      <c r="AJ27" s="639"/>
      <c r="AK27" s="639"/>
      <c r="AL27" s="599" t="s">
        <v>64</v>
      </c>
      <c r="AM27" s="600"/>
      <c r="AN27" s="600"/>
      <c r="AO27" s="640"/>
      <c r="AP27" s="593" t="s">
        <v>231</v>
      </c>
      <c r="AQ27" s="594"/>
      <c r="AR27" s="594"/>
      <c r="AS27" s="594"/>
      <c r="AT27" s="594"/>
      <c r="AU27" s="594"/>
      <c r="AV27" s="594"/>
      <c r="AW27" s="594"/>
      <c r="AX27" s="594"/>
      <c r="AY27" s="594"/>
      <c r="AZ27" s="594"/>
      <c r="BA27" s="594"/>
      <c r="BB27" s="594"/>
      <c r="BC27" s="594"/>
      <c r="BD27" s="594"/>
      <c r="BE27" s="594"/>
      <c r="BF27" s="595"/>
      <c r="BG27" s="596">
        <v>2701445</v>
      </c>
      <c r="BH27" s="597"/>
      <c r="BI27" s="597"/>
      <c r="BJ27" s="597"/>
      <c r="BK27" s="597"/>
      <c r="BL27" s="597"/>
      <c r="BM27" s="597"/>
      <c r="BN27" s="598"/>
      <c r="BO27" s="638">
        <v>100</v>
      </c>
      <c r="BP27" s="638"/>
      <c r="BQ27" s="638"/>
      <c r="BR27" s="638"/>
      <c r="BS27" s="639">
        <v>5139</v>
      </c>
      <c r="BT27" s="639"/>
      <c r="BU27" s="639"/>
      <c r="BV27" s="639"/>
      <c r="BW27" s="639"/>
      <c r="BX27" s="639"/>
      <c r="BY27" s="639"/>
      <c r="BZ27" s="639"/>
      <c r="CA27" s="639"/>
      <c r="CB27" s="673"/>
      <c r="CD27" s="593" t="s">
        <v>232</v>
      </c>
      <c r="CE27" s="594"/>
      <c r="CF27" s="594"/>
      <c r="CG27" s="594"/>
      <c r="CH27" s="594"/>
      <c r="CI27" s="594"/>
      <c r="CJ27" s="594"/>
      <c r="CK27" s="594"/>
      <c r="CL27" s="594"/>
      <c r="CM27" s="594"/>
      <c r="CN27" s="594"/>
      <c r="CO27" s="594"/>
      <c r="CP27" s="594"/>
      <c r="CQ27" s="595"/>
      <c r="CR27" s="596">
        <v>1095544</v>
      </c>
      <c r="CS27" s="609"/>
      <c r="CT27" s="609"/>
      <c r="CU27" s="609"/>
      <c r="CV27" s="609"/>
      <c r="CW27" s="609"/>
      <c r="CX27" s="609"/>
      <c r="CY27" s="610"/>
      <c r="CZ27" s="599">
        <v>17.3</v>
      </c>
      <c r="DA27" s="611"/>
      <c r="DB27" s="611"/>
      <c r="DC27" s="612"/>
      <c r="DD27" s="602">
        <v>289412</v>
      </c>
      <c r="DE27" s="609"/>
      <c r="DF27" s="609"/>
      <c r="DG27" s="609"/>
      <c r="DH27" s="609"/>
      <c r="DI27" s="609"/>
      <c r="DJ27" s="609"/>
      <c r="DK27" s="610"/>
      <c r="DL27" s="602">
        <v>286768</v>
      </c>
      <c r="DM27" s="609"/>
      <c r="DN27" s="609"/>
      <c r="DO27" s="609"/>
      <c r="DP27" s="609"/>
      <c r="DQ27" s="609"/>
      <c r="DR27" s="609"/>
      <c r="DS27" s="609"/>
      <c r="DT27" s="609"/>
      <c r="DU27" s="609"/>
      <c r="DV27" s="610"/>
      <c r="DW27" s="599">
        <v>6.7</v>
      </c>
      <c r="DX27" s="611"/>
      <c r="DY27" s="611"/>
      <c r="DZ27" s="611"/>
      <c r="EA27" s="611"/>
      <c r="EB27" s="611"/>
      <c r="EC27" s="627"/>
    </row>
    <row r="28" spans="2:133" ht="11.25" customHeight="1" x14ac:dyDescent="0.2">
      <c r="B28" s="593" t="s">
        <v>233</v>
      </c>
      <c r="C28" s="594"/>
      <c r="D28" s="594"/>
      <c r="E28" s="594"/>
      <c r="F28" s="594"/>
      <c r="G28" s="594"/>
      <c r="H28" s="594"/>
      <c r="I28" s="594"/>
      <c r="J28" s="594"/>
      <c r="K28" s="594"/>
      <c r="L28" s="594"/>
      <c r="M28" s="594"/>
      <c r="N28" s="594"/>
      <c r="O28" s="594"/>
      <c r="P28" s="594"/>
      <c r="Q28" s="595"/>
      <c r="R28" s="596">
        <v>39159</v>
      </c>
      <c r="S28" s="597"/>
      <c r="T28" s="597"/>
      <c r="U28" s="597"/>
      <c r="V28" s="597"/>
      <c r="W28" s="597"/>
      <c r="X28" s="597"/>
      <c r="Y28" s="598"/>
      <c r="Z28" s="638">
        <v>0.6</v>
      </c>
      <c r="AA28" s="638"/>
      <c r="AB28" s="638"/>
      <c r="AC28" s="638"/>
      <c r="AD28" s="639">
        <v>4540</v>
      </c>
      <c r="AE28" s="639"/>
      <c r="AF28" s="639"/>
      <c r="AG28" s="639"/>
      <c r="AH28" s="639"/>
      <c r="AI28" s="639"/>
      <c r="AJ28" s="639"/>
      <c r="AK28" s="639"/>
      <c r="AL28" s="599">
        <v>0.1</v>
      </c>
      <c r="AM28" s="600"/>
      <c r="AN28" s="600"/>
      <c r="AO28" s="640"/>
      <c r="AP28" s="593"/>
      <c r="AQ28" s="594"/>
      <c r="AR28" s="594"/>
      <c r="AS28" s="594"/>
      <c r="AT28" s="594"/>
      <c r="AU28" s="594"/>
      <c r="AV28" s="594"/>
      <c r="AW28" s="594"/>
      <c r="AX28" s="594"/>
      <c r="AY28" s="594"/>
      <c r="AZ28" s="594"/>
      <c r="BA28" s="594"/>
      <c r="BB28" s="594"/>
      <c r="BC28" s="594"/>
      <c r="BD28" s="594"/>
      <c r="BE28" s="594"/>
      <c r="BF28" s="595"/>
      <c r="BG28" s="596"/>
      <c r="BH28" s="597"/>
      <c r="BI28" s="597"/>
      <c r="BJ28" s="597"/>
      <c r="BK28" s="597"/>
      <c r="BL28" s="597"/>
      <c r="BM28" s="597"/>
      <c r="BN28" s="598"/>
      <c r="BO28" s="638"/>
      <c r="BP28" s="638"/>
      <c r="BQ28" s="638"/>
      <c r="BR28" s="638"/>
      <c r="BS28" s="602"/>
      <c r="BT28" s="597"/>
      <c r="BU28" s="597"/>
      <c r="BV28" s="597"/>
      <c r="BW28" s="597"/>
      <c r="BX28" s="597"/>
      <c r="BY28" s="597"/>
      <c r="BZ28" s="597"/>
      <c r="CA28" s="597"/>
      <c r="CB28" s="637"/>
      <c r="CD28" s="593" t="s">
        <v>234</v>
      </c>
      <c r="CE28" s="594"/>
      <c r="CF28" s="594"/>
      <c r="CG28" s="594"/>
      <c r="CH28" s="594"/>
      <c r="CI28" s="594"/>
      <c r="CJ28" s="594"/>
      <c r="CK28" s="594"/>
      <c r="CL28" s="594"/>
      <c r="CM28" s="594"/>
      <c r="CN28" s="594"/>
      <c r="CO28" s="594"/>
      <c r="CP28" s="594"/>
      <c r="CQ28" s="595"/>
      <c r="CR28" s="596">
        <v>239168</v>
      </c>
      <c r="CS28" s="597"/>
      <c r="CT28" s="597"/>
      <c r="CU28" s="597"/>
      <c r="CV28" s="597"/>
      <c r="CW28" s="597"/>
      <c r="CX28" s="597"/>
      <c r="CY28" s="598"/>
      <c r="CZ28" s="599">
        <v>3.8</v>
      </c>
      <c r="DA28" s="611"/>
      <c r="DB28" s="611"/>
      <c r="DC28" s="612"/>
      <c r="DD28" s="602">
        <v>239168</v>
      </c>
      <c r="DE28" s="597"/>
      <c r="DF28" s="597"/>
      <c r="DG28" s="597"/>
      <c r="DH28" s="597"/>
      <c r="DI28" s="597"/>
      <c r="DJ28" s="597"/>
      <c r="DK28" s="598"/>
      <c r="DL28" s="602">
        <v>239168</v>
      </c>
      <c r="DM28" s="597"/>
      <c r="DN28" s="597"/>
      <c r="DO28" s="597"/>
      <c r="DP28" s="597"/>
      <c r="DQ28" s="597"/>
      <c r="DR28" s="597"/>
      <c r="DS28" s="597"/>
      <c r="DT28" s="597"/>
      <c r="DU28" s="597"/>
      <c r="DV28" s="598"/>
      <c r="DW28" s="599">
        <v>5.6</v>
      </c>
      <c r="DX28" s="611"/>
      <c r="DY28" s="611"/>
      <c r="DZ28" s="611"/>
      <c r="EA28" s="611"/>
      <c r="EB28" s="611"/>
      <c r="EC28" s="627"/>
    </row>
    <row r="29" spans="2:133" ht="11.25" customHeight="1" x14ac:dyDescent="0.2">
      <c r="B29" s="593" t="s">
        <v>235</v>
      </c>
      <c r="C29" s="594"/>
      <c r="D29" s="594"/>
      <c r="E29" s="594"/>
      <c r="F29" s="594"/>
      <c r="G29" s="594"/>
      <c r="H29" s="594"/>
      <c r="I29" s="594"/>
      <c r="J29" s="594"/>
      <c r="K29" s="594"/>
      <c r="L29" s="594"/>
      <c r="M29" s="594"/>
      <c r="N29" s="594"/>
      <c r="O29" s="594"/>
      <c r="P29" s="594"/>
      <c r="Q29" s="595"/>
      <c r="R29" s="596">
        <v>9621</v>
      </c>
      <c r="S29" s="597"/>
      <c r="T29" s="597"/>
      <c r="U29" s="597"/>
      <c r="V29" s="597"/>
      <c r="W29" s="597"/>
      <c r="X29" s="597"/>
      <c r="Y29" s="598"/>
      <c r="Z29" s="638">
        <v>0.1</v>
      </c>
      <c r="AA29" s="638"/>
      <c r="AB29" s="638"/>
      <c r="AC29" s="638"/>
      <c r="AD29" s="639" t="s">
        <v>64</v>
      </c>
      <c r="AE29" s="639"/>
      <c r="AF29" s="639"/>
      <c r="AG29" s="639"/>
      <c r="AH29" s="639"/>
      <c r="AI29" s="639"/>
      <c r="AJ29" s="639"/>
      <c r="AK29" s="639"/>
      <c r="AL29" s="599" t="s">
        <v>64</v>
      </c>
      <c r="AM29" s="600"/>
      <c r="AN29" s="600"/>
      <c r="AO29" s="640"/>
      <c r="AP29" s="577"/>
      <c r="AQ29" s="578"/>
      <c r="AR29" s="578"/>
      <c r="AS29" s="578"/>
      <c r="AT29" s="578"/>
      <c r="AU29" s="578"/>
      <c r="AV29" s="578"/>
      <c r="AW29" s="578"/>
      <c r="AX29" s="578"/>
      <c r="AY29" s="578"/>
      <c r="AZ29" s="578"/>
      <c r="BA29" s="578"/>
      <c r="BB29" s="578"/>
      <c r="BC29" s="578"/>
      <c r="BD29" s="578"/>
      <c r="BE29" s="578"/>
      <c r="BF29" s="579"/>
      <c r="BG29" s="596"/>
      <c r="BH29" s="597"/>
      <c r="BI29" s="597"/>
      <c r="BJ29" s="597"/>
      <c r="BK29" s="597"/>
      <c r="BL29" s="597"/>
      <c r="BM29" s="597"/>
      <c r="BN29" s="598"/>
      <c r="BO29" s="638"/>
      <c r="BP29" s="638"/>
      <c r="BQ29" s="638"/>
      <c r="BR29" s="638"/>
      <c r="BS29" s="639"/>
      <c r="BT29" s="639"/>
      <c r="BU29" s="639"/>
      <c r="BV29" s="639"/>
      <c r="BW29" s="639"/>
      <c r="BX29" s="639"/>
      <c r="BY29" s="639"/>
      <c r="BZ29" s="639"/>
      <c r="CA29" s="639"/>
      <c r="CB29" s="673"/>
      <c r="CD29" s="615" t="s">
        <v>236</v>
      </c>
      <c r="CE29" s="616"/>
      <c r="CF29" s="593" t="s">
        <v>237</v>
      </c>
      <c r="CG29" s="594"/>
      <c r="CH29" s="594"/>
      <c r="CI29" s="594"/>
      <c r="CJ29" s="594"/>
      <c r="CK29" s="594"/>
      <c r="CL29" s="594"/>
      <c r="CM29" s="594"/>
      <c r="CN29" s="594"/>
      <c r="CO29" s="594"/>
      <c r="CP29" s="594"/>
      <c r="CQ29" s="595"/>
      <c r="CR29" s="596">
        <v>239168</v>
      </c>
      <c r="CS29" s="609"/>
      <c r="CT29" s="609"/>
      <c r="CU29" s="609"/>
      <c r="CV29" s="609"/>
      <c r="CW29" s="609"/>
      <c r="CX29" s="609"/>
      <c r="CY29" s="610"/>
      <c r="CZ29" s="599">
        <v>3.8</v>
      </c>
      <c r="DA29" s="611"/>
      <c r="DB29" s="611"/>
      <c r="DC29" s="612"/>
      <c r="DD29" s="602">
        <v>239168</v>
      </c>
      <c r="DE29" s="609"/>
      <c r="DF29" s="609"/>
      <c r="DG29" s="609"/>
      <c r="DH29" s="609"/>
      <c r="DI29" s="609"/>
      <c r="DJ29" s="609"/>
      <c r="DK29" s="610"/>
      <c r="DL29" s="602">
        <v>239168</v>
      </c>
      <c r="DM29" s="609"/>
      <c r="DN29" s="609"/>
      <c r="DO29" s="609"/>
      <c r="DP29" s="609"/>
      <c r="DQ29" s="609"/>
      <c r="DR29" s="609"/>
      <c r="DS29" s="609"/>
      <c r="DT29" s="609"/>
      <c r="DU29" s="609"/>
      <c r="DV29" s="610"/>
      <c r="DW29" s="599">
        <v>5.6</v>
      </c>
      <c r="DX29" s="611"/>
      <c r="DY29" s="611"/>
      <c r="DZ29" s="611"/>
      <c r="EA29" s="611"/>
      <c r="EB29" s="611"/>
      <c r="EC29" s="627"/>
    </row>
    <row r="30" spans="2:133" ht="11.25" customHeight="1" x14ac:dyDescent="0.2">
      <c r="B30" s="593" t="s">
        <v>238</v>
      </c>
      <c r="C30" s="594"/>
      <c r="D30" s="594"/>
      <c r="E30" s="594"/>
      <c r="F30" s="594"/>
      <c r="G30" s="594"/>
      <c r="H30" s="594"/>
      <c r="I30" s="594"/>
      <c r="J30" s="594"/>
      <c r="K30" s="594"/>
      <c r="L30" s="594"/>
      <c r="M30" s="594"/>
      <c r="N30" s="594"/>
      <c r="O30" s="594"/>
      <c r="P30" s="594"/>
      <c r="Q30" s="595"/>
      <c r="R30" s="596">
        <v>1281830</v>
      </c>
      <c r="S30" s="597"/>
      <c r="T30" s="597"/>
      <c r="U30" s="597"/>
      <c r="V30" s="597"/>
      <c r="W30" s="597"/>
      <c r="X30" s="597"/>
      <c r="Y30" s="598"/>
      <c r="Z30" s="638">
        <v>18.8</v>
      </c>
      <c r="AA30" s="638"/>
      <c r="AB30" s="638"/>
      <c r="AC30" s="638"/>
      <c r="AD30" s="639" t="s">
        <v>64</v>
      </c>
      <c r="AE30" s="639"/>
      <c r="AF30" s="639"/>
      <c r="AG30" s="639"/>
      <c r="AH30" s="639"/>
      <c r="AI30" s="639"/>
      <c r="AJ30" s="639"/>
      <c r="AK30" s="639"/>
      <c r="AL30" s="599" t="s">
        <v>64</v>
      </c>
      <c r="AM30" s="600"/>
      <c r="AN30" s="600"/>
      <c r="AO30" s="640"/>
      <c r="AP30" s="654" t="s">
        <v>155</v>
      </c>
      <c r="AQ30" s="655"/>
      <c r="AR30" s="655"/>
      <c r="AS30" s="655"/>
      <c r="AT30" s="655"/>
      <c r="AU30" s="655"/>
      <c r="AV30" s="655"/>
      <c r="AW30" s="655"/>
      <c r="AX30" s="655"/>
      <c r="AY30" s="655"/>
      <c r="AZ30" s="655"/>
      <c r="BA30" s="655"/>
      <c r="BB30" s="655"/>
      <c r="BC30" s="655"/>
      <c r="BD30" s="655"/>
      <c r="BE30" s="655"/>
      <c r="BF30" s="656"/>
      <c r="BG30" s="654" t="s">
        <v>239</v>
      </c>
      <c r="BH30" s="671"/>
      <c r="BI30" s="671"/>
      <c r="BJ30" s="671"/>
      <c r="BK30" s="671"/>
      <c r="BL30" s="671"/>
      <c r="BM30" s="671"/>
      <c r="BN30" s="671"/>
      <c r="BO30" s="671"/>
      <c r="BP30" s="671"/>
      <c r="BQ30" s="672"/>
      <c r="BR30" s="654" t="s">
        <v>240</v>
      </c>
      <c r="BS30" s="671"/>
      <c r="BT30" s="671"/>
      <c r="BU30" s="671"/>
      <c r="BV30" s="671"/>
      <c r="BW30" s="671"/>
      <c r="BX30" s="671"/>
      <c r="BY30" s="671"/>
      <c r="BZ30" s="671"/>
      <c r="CA30" s="671"/>
      <c r="CB30" s="672"/>
      <c r="CD30" s="617"/>
      <c r="CE30" s="618"/>
      <c r="CF30" s="593" t="s">
        <v>241</v>
      </c>
      <c r="CG30" s="594"/>
      <c r="CH30" s="594"/>
      <c r="CI30" s="594"/>
      <c r="CJ30" s="594"/>
      <c r="CK30" s="594"/>
      <c r="CL30" s="594"/>
      <c r="CM30" s="594"/>
      <c r="CN30" s="594"/>
      <c r="CO30" s="594"/>
      <c r="CP30" s="594"/>
      <c r="CQ30" s="595"/>
      <c r="CR30" s="596">
        <v>231806</v>
      </c>
      <c r="CS30" s="597"/>
      <c r="CT30" s="597"/>
      <c r="CU30" s="597"/>
      <c r="CV30" s="597"/>
      <c r="CW30" s="597"/>
      <c r="CX30" s="597"/>
      <c r="CY30" s="598"/>
      <c r="CZ30" s="599">
        <v>3.7</v>
      </c>
      <c r="DA30" s="611"/>
      <c r="DB30" s="611"/>
      <c r="DC30" s="612"/>
      <c r="DD30" s="602">
        <v>231806</v>
      </c>
      <c r="DE30" s="597"/>
      <c r="DF30" s="597"/>
      <c r="DG30" s="597"/>
      <c r="DH30" s="597"/>
      <c r="DI30" s="597"/>
      <c r="DJ30" s="597"/>
      <c r="DK30" s="598"/>
      <c r="DL30" s="602">
        <v>231806</v>
      </c>
      <c r="DM30" s="597"/>
      <c r="DN30" s="597"/>
      <c r="DO30" s="597"/>
      <c r="DP30" s="597"/>
      <c r="DQ30" s="597"/>
      <c r="DR30" s="597"/>
      <c r="DS30" s="597"/>
      <c r="DT30" s="597"/>
      <c r="DU30" s="597"/>
      <c r="DV30" s="598"/>
      <c r="DW30" s="599">
        <v>5.5</v>
      </c>
      <c r="DX30" s="611"/>
      <c r="DY30" s="611"/>
      <c r="DZ30" s="611"/>
      <c r="EA30" s="611"/>
      <c r="EB30" s="611"/>
      <c r="EC30" s="627"/>
    </row>
    <row r="31" spans="2:133" ht="11.25" customHeight="1" x14ac:dyDescent="0.2">
      <c r="B31" s="663" t="s">
        <v>242</v>
      </c>
      <c r="C31" s="664"/>
      <c r="D31" s="664"/>
      <c r="E31" s="664"/>
      <c r="F31" s="664"/>
      <c r="G31" s="664"/>
      <c r="H31" s="664"/>
      <c r="I31" s="664"/>
      <c r="J31" s="664"/>
      <c r="K31" s="664"/>
      <c r="L31" s="664"/>
      <c r="M31" s="664"/>
      <c r="N31" s="664"/>
      <c r="O31" s="664"/>
      <c r="P31" s="664"/>
      <c r="Q31" s="665"/>
      <c r="R31" s="596" t="s">
        <v>64</v>
      </c>
      <c r="S31" s="597"/>
      <c r="T31" s="597"/>
      <c r="U31" s="597"/>
      <c r="V31" s="597"/>
      <c r="W31" s="597"/>
      <c r="X31" s="597"/>
      <c r="Y31" s="598"/>
      <c r="Z31" s="638" t="s">
        <v>64</v>
      </c>
      <c r="AA31" s="638"/>
      <c r="AB31" s="638"/>
      <c r="AC31" s="638"/>
      <c r="AD31" s="639" t="s">
        <v>64</v>
      </c>
      <c r="AE31" s="639"/>
      <c r="AF31" s="639"/>
      <c r="AG31" s="639"/>
      <c r="AH31" s="639"/>
      <c r="AI31" s="639"/>
      <c r="AJ31" s="639"/>
      <c r="AK31" s="639"/>
      <c r="AL31" s="599" t="s">
        <v>64</v>
      </c>
      <c r="AM31" s="600"/>
      <c r="AN31" s="600"/>
      <c r="AO31" s="640"/>
      <c r="AP31" s="666" t="s">
        <v>243</v>
      </c>
      <c r="AQ31" s="667"/>
      <c r="AR31" s="667"/>
      <c r="AS31" s="667"/>
      <c r="AT31" s="668" t="s">
        <v>244</v>
      </c>
      <c r="AU31" s="77"/>
      <c r="AV31" s="77"/>
      <c r="AW31" s="77"/>
      <c r="AX31" s="651" t="s">
        <v>120</v>
      </c>
      <c r="AY31" s="652"/>
      <c r="AZ31" s="652"/>
      <c r="BA31" s="652"/>
      <c r="BB31" s="652"/>
      <c r="BC31" s="652"/>
      <c r="BD31" s="652"/>
      <c r="BE31" s="652"/>
      <c r="BF31" s="653"/>
      <c r="BG31" s="659">
        <v>99.3</v>
      </c>
      <c r="BH31" s="660"/>
      <c r="BI31" s="660"/>
      <c r="BJ31" s="660"/>
      <c r="BK31" s="660"/>
      <c r="BL31" s="660"/>
      <c r="BM31" s="661">
        <v>98.2</v>
      </c>
      <c r="BN31" s="660"/>
      <c r="BO31" s="660"/>
      <c r="BP31" s="660"/>
      <c r="BQ31" s="662"/>
      <c r="BR31" s="659">
        <v>99.5</v>
      </c>
      <c r="BS31" s="660"/>
      <c r="BT31" s="660"/>
      <c r="BU31" s="660"/>
      <c r="BV31" s="660"/>
      <c r="BW31" s="660"/>
      <c r="BX31" s="661">
        <v>98.3</v>
      </c>
      <c r="BY31" s="660"/>
      <c r="BZ31" s="660"/>
      <c r="CA31" s="660"/>
      <c r="CB31" s="662"/>
      <c r="CD31" s="617"/>
      <c r="CE31" s="618"/>
      <c r="CF31" s="593" t="s">
        <v>245</v>
      </c>
      <c r="CG31" s="594"/>
      <c r="CH31" s="594"/>
      <c r="CI31" s="594"/>
      <c r="CJ31" s="594"/>
      <c r="CK31" s="594"/>
      <c r="CL31" s="594"/>
      <c r="CM31" s="594"/>
      <c r="CN31" s="594"/>
      <c r="CO31" s="594"/>
      <c r="CP31" s="594"/>
      <c r="CQ31" s="595"/>
      <c r="CR31" s="596">
        <v>7362</v>
      </c>
      <c r="CS31" s="609"/>
      <c r="CT31" s="609"/>
      <c r="CU31" s="609"/>
      <c r="CV31" s="609"/>
      <c r="CW31" s="609"/>
      <c r="CX31" s="609"/>
      <c r="CY31" s="610"/>
      <c r="CZ31" s="599">
        <v>0.1</v>
      </c>
      <c r="DA31" s="611"/>
      <c r="DB31" s="611"/>
      <c r="DC31" s="612"/>
      <c r="DD31" s="602">
        <v>7362</v>
      </c>
      <c r="DE31" s="609"/>
      <c r="DF31" s="609"/>
      <c r="DG31" s="609"/>
      <c r="DH31" s="609"/>
      <c r="DI31" s="609"/>
      <c r="DJ31" s="609"/>
      <c r="DK31" s="610"/>
      <c r="DL31" s="602">
        <v>7362</v>
      </c>
      <c r="DM31" s="609"/>
      <c r="DN31" s="609"/>
      <c r="DO31" s="609"/>
      <c r="DP31" s="609"/>
      <c r="DQ31" s="609"/>
      <c r="DR31" s="609"/>
      <c r="DS31" s="609"/>
      <c r="DT31" s="609"/>
      <c r="DU31" s="609"/>
      <c r="DV31" s="610"/>
      <c r="DW31" s="599">
        <v>0.2</v>
      </c>
      <c r="DX31" s="611"/>
      <c r="DY31" s="611"/>
      <c r="DZ31" s="611"/>
      <c r="EA31" s="611"/>
      <c r="EB31" s="611"/>
      <c r="EC31" s="627"/>
    </row>
    <row r="32" spans="2:133" ht="11.25" customHeight="1" x14ac:dyDescent="0.2">
      <c r="B32" s="593" t="s">
        <v>246</v>
      </c>
      <c r="C32" s="594"/>
      <c r="D32" s="594"/>
      <c r="E32" s="594"/>
      <c r="F32" s="594"/>
      <c r="G32" s="594"/>
      <c r="H32" s="594"/>
      <c r="I32" s="594"/>
      <c r="J32" s="594"/>
      <c r="K32" s="594"/>
      <c r="L32" s="594"/>
      <c r="M32" s="594"/>
      <c r="N32" s="594"/>
      <c r="O32" s="594"/>
      <c r="P32" s="594"/>
      <c r="Q32" s="595"/>
      <c r="R32" s="596">
        <v>432483</v>
      </c>
      <c r="S32" s="597"/>
      <c r="T32" s="597"/>
      <c r="U32" s="597"/>
      <c r="V32" s="597"/>
      <c r="W32" s="597"/>
      <c r="X32" s="597"/>
      <c r="Y32" s="598"/>
      <c r="Z32" s="638">
        <v>6.4</v>
      </c>
      <c r="AA32" s="638"/>
      <c r="AB32" s="638"/>
      <c r="AC32" s="638"/>
      <c r="AD32" s="639" t="s">
        <v>64</v>
      </c>
      <c r="AE32" s="639"/>
      <c r="AF32" s="639"/>
      <c r="AG32" s="639"/>
      <c r="AH32" s="639"/>
      <c r="AI32" s="639"/>
      <c r="AJ32" s="639"/>
      <c r="AK32" s="639"/>
      <c r="AL32" s="599" t="s">
        <v>64</v>
      </c>
      <c r="AM32" s="600"/>
      <c r="AN32" s="600"/>
      <c r="AO32" s="640"/>
      <c r="AP32" s="641"/>
      <c r="AQ32" s="642"/>
      <c r="AR32" s="642"/>
      <c r="AS32" s="642"/>
      <c r="AT32" s="669"/>
      <c r="AU32" s="73" t="s">
        <v>247</v>
      </c>
      <c r="AX32" s="593" t="s">
        <v>248</v>
      </c>
      <c r="AY32" s="594"/>
      <c r="AZ32" s="594"/>
      <c r="BA32" s="594"/>
      <c r="BB32" s="594"/>
      <c r="BC32" s="594"/>
      <c r="BD32" s="594"/>
      <c r="BE32" s="594"/>
      <c r="BF32" s="595"/>
      <c r="BG32" s="658">
        <v>99</v>
      </c>
      <c r="BH32" s="609"/>
      <c r="BI32" s="609"/>
      <c r="BJ32" s="609"/>
      <c r="BK32" s="609"/>
      <c r="BL32" s="609"/>
      <c r="BM32" s="600">
        <v>97.2</v>
      </c>
      <c r="BN32" s="609"/>
      <c r="BO32" s="609"/>
      <c r="BP32" s="609"/>
      <c r="BQ32" s="636"/>
      <c r="BR32" s="658">
        <v>99.1</v>
      </c>
      <c r="BS32" s="609"/>
      <c r="BT32" s="609"/>
      <c r="BU32" s="609"/>
      <c r="BV32" s="609"/>
      <c r="BW32" s="609"/>
      <c r="BX32" s="600">
        <v>97.2</v>
      </c>
      <c r="BY32" s="609"/>
      <c r="BZ32" s="609"/>
      <c r="CA32" s="609"/>
      <c r="CB32" s="636"/>
      <c r="CD32" s="619"/>
      <c r="CE32" s="620"/>
      <c r="CF32" s="593" t="s">
        <v>249</v>
      </c>
      <c r="CG32" s="594"/>
      <c r="CH32" s="594"/>
      <c r="CI32" s="594"/>
      <c r="CJ32" s="594"/>
      <c r="CK32" s="594"/>
      <c r="CL32" s="594"/>
      <c r="CM32" s="594"/>
      <c r="CN32" s="594"/>
      <c r="CO32" s="594"/>
      <c r="CP32" s="594"/>
      <c r="CQ32" s="595"/>
      <c r="CR32" s="596" t="s">
        <v>64</v>
      </c>
      <c r="CS32" s="597"/>
      <c r="CT32" s="597"/>
      <c r="CU32" s="597"/>
      <c r="CV32" s="597"/>
      <c r="CW32" s="597"/>
      <c r="CX32" s="597"/>
      <c r="CY32" s="598"/>
      <c r="CZ32" s="599" t="s">
        <v>64</v>
      </c>
      <c r="DA32" s="611"/>
      <c r="DB32" s="611"/>
      <c r="DC32" s="612"/>
      <c r="DD32" s="602" t="s">
        <v>64</v>
      </c>
      <c r="DE32" s="597"/>
      <c r="DF32" s="597"/>
      <c r="DG32" s="597"/>
      <c r="DH32" s="597"/>
      <c r="DI32" s="597"/>
      <c r="DJ32" s="597"/>
      <c r="DK32" s="598"/>
      <c r="DL32" s="602" t="s">
        <v>64</v>
      </c>
      <c r="DM32" s="597"/>
      <c r="DN32" s="597"/>
      <c r="DO32" s="597"/>
      <c r="DP32" s="597"/>
      <c r="DQ32" s="597"/>
      <c r="DR32" s="597"/>
      <c r="DS32" s="597"/>
      <c r="DT32" s="597"/>
      <c r="DU32" s="597"/>
      <c r="DV32" s="598"/>
      <c r="DW32" s="599" t="s">
        <v>64</v>
      </c>
      <c r="DX32" s="611"/>
      <c r="DY32" s="611"/>
      <c r="DZ32" s="611"/>
      <c r="EA32" s="611"/>
      <c r="EB32" s="611"/>
      <c r="EC32" s="627"/>
    </row>
    <row r="33" spans="2:133" ht="11.25" customHeight="1" x14ac:dyDescent="0.2">
      <c r="B33" s="593" t="s">
        <v>250</v>
      </c>
      <c r="C33" s="594"/>
      <c r="D33" s="594"/>
      <c r="E33" s="594"/>
      <c r="F33" s="594"/>
      <c r="G33" s="594"/>
      <c r="H33" s="594"/>
      <c r="I33" s="594"/>
      <c r="J33" s="594"/>
      <c r="K33" s="594"/>
      <c r="L33" s="594"/>
      <c r="M33" s="594"/>
      <c r="N33" s="594"/>
      <c r="O33" s="594"/>
      <c r="P33" s="594"/>
      <c r="Q33" s="595"/>
      <c r="R33" s="596">
        <v>14585</v>
      </c>
      <c r="S33" s="597"/>
      <c r="T33" s="597"/>
      <c r="U33" s="597"/>
      <c r="V33" s="597"/>
      <c r="W33" s="597"/>
      <c r="X33" s="597"/>
      <c r="Y33" s="598"/>
      <c r="Z33" s="638">
        <v>0.2</v>
      </c>
      <c r="AA33" s="638"/>
      <c r="AB33" s="638"/>
      <c r="AC33" s="638"/>
      <c r="AD33" s="639">
        <v>13613</v>
      </c>
      <c r="AE33" s="639"/>
      <c r="AF33" s="639"/>
      <c r="AG33" s="639"/>
      <c r="AH33" s="639"/>
      <c r="AI33" s="639"/>
      <c r="AJ33" s="639"/>
      <c r="AK33" s="639"/>
      <c r="AL33" s="599">
        <v>0.3</v>
      </c>
      <c r="AM33" s="600"/>
      <c r="AN33" s="600"/>
      <c r="AO33" s="640"/>
      <c r="AP33" s="643"/>
      <c r="AQ33" s="644"/>
      <c r="AR33" s="644"/>
      <c r="AS33" s="644"/>
      <c r="AT33" s="670"/>
      <c r="AU33" s="78"/>
      <c r="AV33" s="78"/>
      <c r="AW33" s="78"/>
      <c r="AX33" s="577" t="s">
        <v>251</v>
      </c>
      <c r="AY33" s="578"/>
      <c r="AZ33" s="578"/>
      <c r="BA33" s="578"/>
      <c r="BB33" s="578"/>
      <c r="BC33" s="578"/>
      <c r="BD33" s="578"/>
      <c r="BE33" s="578"/>
      <c r="BF33" s="579"/>
      <c r="BG33" s="657">
        <v>99.4</v>
      </c>
      <c r="BH33" s="581"/>
      <c r="BI33" s="581"/>
      <c r="BJ33" s="581"/>
      <c r="BK33" s="581"/>
      <c r="BL33" s="581"/>
      <c r="BM33" s="631">
        <v>98.7</v>
      </c>
      <c r="BN33" s="581"/>
      <c r="BO33" s="581"/>
      <c r="BP33" s="581"/>
      <c r="BQ33" s="625"/>
      <c r="BR33" s="657">
        <v>99.8</v>
      </c>
      <c r="BS33" s="581"/>
      <c r="BT33" s="581"/>
      <c r="BU33" s="581"/>
      <c r="BV33" s="581"/>
      <c r="BW33" s="581"/>
      <c r="BX33" s="631">
        <v>98.9</v>
      </c>
      <c r="BY33" s="581"/>
      <c r="BZ33" s="581"/>
      <c r="CA33" s="581"/>
      <c r="CB33" s="625"/>
      <c r="CD33" s="593" t="s">
        <v>252</v>
      </c>
      <c r="CE33" s="594"/>
      <c r="CF33" s="594"/>
      <c r="CG33" s="594"/>
      <c r="CH33" s="594"/>
      <c r="CI33" s="594"/>
      <c r="CJ33" s="594"/>
      <c r="CK33" s="594"/>
      <c r="CL33" s="594"/>
      <c r="CM33" s="594"/>
      <c r="CN33" s="594"/>
      <c r="CO33" s="594"/>
      <c r="CP33" s="594"/>
      <c r="CQ33" s="595"/>
      <c r="CR33" s="596">
        <v>3069995</v>
      </c>
      <c r="CS33" s="609"/>
      <c r="CT33" s="609"/>
      <c r="CU33" s="609"/>
      <c r="CV33" s="609"/>
      <c r="CW33" s="609"/>
      <c r="CX33" s="609"/>
      <c r="CY33" s="610"/>
      <c r="CZ33" s="599">
        <v>48.5</v>
      </c>
      <c r="DA33" s="611"/>
      <c r="DB33" s="611"/>
      <c r="DC33" s="612"/>
      <c r="DD33" s="602">
        <v>2379390</v>
      </c>
      <c r="DE33" s="609"/>
      <c r="DF33" s="609"/>
      <c r="DG33" s="609"/>
      <c r="DH33" s="609"/>
      <c r="DI33" s="609"/>
      <c r="DJ33" s="609"/>
      <c r="DK33" s="610"/>
      <c r="DL33" s="602">
        <v>1924943</v>
      </c>
      <c r="DM33" s="609"/>
      <c r="DN33" s="609"/>
      <c r="DO33" s="609"/>
      <c r="DP33" s="609"/>
      <c r="DQ33" s="609"/>
      <c r="DR33" s="609"/>
      <c r="DS33" s="609"/>
      <c r="DT33" s="609"/>
      <c r="DU33" s="609"/>
      <c r="DV33" s="610"/>
      <c r="DW33" s="599">
        <v>45.3</v>
      </c>
      <c r="DX33" s="611"/>
      <c r="DY33" s="611"/>
      <c r="DZ33" s="611"/>
      <c r="EA33" s="611"/>
      <c r="EB33" s="611"/>
      <c r="EC33" s="627"/>
    </row>
    <row r="34" spans="2:133" ht="11.25" customHeight="1" x14ac:dyDescent="0.2">
      <c r="B34" s="593" t="s">
        <v>253</v>
      </c>
      <c r="C34" s="594"/>
      <c r="D34" s="594"/>
      <c r="E34" s="594"/>
      <c r="F34" s="594"/>
      <c r="G34" s="594"/>
      <c r="H34" s="594"/>
      <c r="I34" s="594"/>
      <c r="J34" s="594"/>
      <c r="K34" s="594"/>
      <c r="L34" s="594"/>
      <c r="M34" s="594"/>
      <c r="N34" s="594"/>
      <c r="O34" s="594"/>
      <c r="P34" s="594"/>
      <c r="Q34" s="595"/>
      <c r="R34" s="596">
        <v>35287</v>
      </c>
      <c r="S34" s="597"/>
      <c r="T34" s="597"/>
      <c r="U34" s="597"/>
      <c r="V34" s="597"/>
      <c r="W34" s="597"/>
      <c r="X34" s="597"/>
      <c r="Y34" s="598"/>
      <c r="Z34" s="638">
        <v>0.5</v>
      </c>
      <c r="AA34" s="638"/>
      <c r="AB34" s="638"/>
      <c r="AC34" s="638"/>
      <c r="AD34" s="639" t="s">
        <v>64</v>
      </c>
      <c r="AE34" s="639"/>
      <c r="AF34" s="639"/>
      <c r="AG34" s="639"/>
      <c r="AH34" s="639"/>
      <c r="AI34" s="639"/>
      <c r="AJ34" s="639"/>
      <c r="AK34" s="639"/>
      <c r="AL34" s="599" t="s">
        <v>64</v>
      </c>
      <c r="AM34" s="600"/>
      <c r="AN34" s="600"/>
      <c r="AO34" s="640"/>
      <c r="AP34" s="79"/>
      <c r="AQ34" s="80"/>
      <c r="AS34" s="77"/>
      <c r="AT34" s="77"/>
      <c r="AU34" s="77"/>
      <c r="AV34" s="77"/>
      <c r="AW34" s="77"/>
      <c r="AX34" s="77"/>
      <c r="AY34" s="77"/>
      <c r="AZ34" s="77"/>
      <c r="BA34" s="77"/>
      <c r="BB34" s="77"/>
      <c r="BC34" s="77"/>
      <c r="BD34" s="77"/>
      <c r="BE34" s="77"/>
      <c r="BF34" s="77"/>
      <c r="BG34" s="80"/>
      <c r="BH34" s="80"/>
      <c r="BI34" s="80"/>
      <c r="BJ34" s="80"/>
      <c r="BK34" s="80"/>
      <c r="BL34" s="80"/>
      <c r="BM34" s="80"/>
      <c r="BN34" s="80"/>
      <c r="BO34" s="80"/>
      <c r="BP34" s="80"/>
      <c r="BQ34" s="80"/>
      <c r="BR34" s="80"/>
      <c r="BS34" s="80"/>
      <c r="BT34" s="80"/>
      <c r="BU34" s="80"/>
      <c r="BV34" s="80"/>
      <c r="BW34" s="80"/>
      <c r="BX34" s="80"/>
      <c r="BY34" s="80"/>
      <c r="BZ34" s="80"/>
      <c r="CA34" s="80"/>
      <c r="CB34" s="80"/>
      <c r="CD34" s="593" t="s">
        <v>254</v>
      </c>
      <c r="CE34" s="594"/>
      <c r="CF34" s="594"/>
      <c r="CG34" s="594"/>
      <c r="CH34" s="594"/>
      <c r="CI34" s="594"/>
      <c r="CJ34" s="594"/>
      <c r="CK34" s="594"/>
      <c r="CL34" s="594"/>
      <c r="CM34" s="594"/>
      <c r="CN34" s="594"/>
      <c r="CO34" s="594"/>
      <c r="CP34" s="594"/>
      <c r="CQ34" s="595"/>
      <c r="CR34" s="596">
        <v>1040976</v>
      </c>
      <c r="CS34" s="597"/>
      <c r="CT34" s="597"/>
      <c r="CU34" s="597"/>
      <c r="CV34" s="597"/>
      <c r="CW34" s="597"/>
      <c r="CX34" s="597"/>
      <c r="CY34" s="598"/>
      <c r="CZ34" s="599">
        <v>16.399999999999999</v>
      </c>
      <c r="DA34" s="611"/>
      <c r="DB34" s="611"/>
      <c r="DC34" s="612"/>
      <c r="DD34" s="602">
        <v>796579</v>
      </c>
      <c r="DE34" s="597"/>
      <c r="DF34" s="597"/>
      <c r="DG34" s="597"/>
      <c r="DH34" s="597"/>
      <c r="DI34" s="597"/>
      <c r="DJ34" s="597"/>
      <c r="DK34" s="598"/>
      <c r="DL34" s="602">
        <v>714128</v>
      </c>
      <c r="DM34" s="597"/>
      <c r="DN34" s="597"/>
      <c r="DO34" s="597"/>
      <c r="DP34" s="597"/>
      <c r="DQ34" s="597"/>
      <c r="DR34" s="597"/>
      <c r="DS34" s="597"/>
      <c r="DT34" s="597"/>
      <c r="DU34" s="597"/>
      <c r="DV34" s="598"/>
      <c r="DW34" s="599">
        <v>16.8</v>
      </c>
      <c r="DX34" s="611"/>
      <c r="DY34" s="611"/>
      <c r="DZ34" s="611"/>
      <c r="EA34" s="611"/>
      <c r="EB34" s="611"/>
      <c r="EC34" s="627"/>
    </row>
    <row r="35" spans="2:133" ht="11.25" customHeight="1" x14ac:dyDescent="0.2">
      <c r="B35" s="593" t="s">
        <v>255</v>
      </c>
      <c r="C35" s="594"/>
      <c r="D35" s="594"/>
      <c r="E35" s="594"/>
      <c r="F35" s="594"/>
      <c r="G35" s="594"/>
      <c r="H35" s="594"/>
      <c r="I35" s="594"/>
      <c r="J35" s="594"/>
      <c r="K35" s="594"/>
      <c r="L35" s="594"/>
      <c r="M35" s="594"/>
      <c r="N35" s="594"/>
      <c r="O35" s="594"/>
      <c r="P35" s="594"/>
      <c r="Q35" s="595"/>
      <c r="R35" s="596">
        <v>16251</v>
      </c>
      <c r="S35" s="597"/>
      <c r="T35" s="597"/>
      <c r="U35" s="597"/>
      <c r="V35" s="597"/>
      <c r="W35" s="597"/>
      <c r="X35" s="597"/>
      <c r="Y35" s="598"/>
      <c r="Z35" s="638">
        <v>0.2</v>
      </c>
      <c r="AA35" s="638"/>
      <c r="AB35" s="638"/>
      <c r="AC35" s="638"/>
      <c r="AD35" s="639" t="s">
        <v>64</v>
      </c>
      <c r="AE35" s="639"/>
      <c r="AF35" s="639"/>
      <c r="AG35" s="639"/>
      <c r="AH35" s="639"/>
      <c r="AI35" s="639"/>
      <c r="AJ35" s="639"/>
      <c r="AK35" s="639"/>
      <c r="AL35" s="599" t="s">
        <v>64</v>
      </c>
      <c r="AM35" s="600"/>
      <c r="AN35" s="600"/>
      <c r="AO35" s="640"/>
      <c r="AP35" s="81"/>
      <c r="AQ35" s="654" t="s">
        <v>256</v>
      </c>
      <c r="AR35" s="655"/>
      <c r="AS35" s="655"/>
      <c r="AT35" s="655"/>
      <c r="AU35" s="655"/>
      <c r="AV35" s="655"/>
      <c r="AW35" s="655"/>
      <c r="AX35" s="655"/>
      <c r="AY35" s="655"/>
      <c r="AZ35" s="655"/>
      <c r="BA35" s="655"/>
      <c r="BB35" s="655"/>
      <c r="BC35" s="655"/>
      <c r="BD35" s="655"/>
      <c r="BE35" s="655"/>
      <c r="BF35" s="656"/>
      <c r="BG35" s="654" t="s">
        <v>257</v>
      </c>
      <c r="BH35" s="655"/>
      <c r="BI35" s="655"/>
      <c r="BJ35" s="655"/>
      <c r="BK35" s="655"/>
      <c r="BL35" s="655"/>
      <c r="BM35" s="655"/>
      <c r="BN35" s="655"/>
      <c r="BO35" s="655"/>
      <c r="BP35" s="655"/>
      <c r="BQ35" s="655"/>
      <c r="BR35" s="655"/>
      <c r="BS35" s="655"/>
      <c r="BT35" s="655"/>
      <c r="BU35" s="655"/>
      <c r="BV35" s="655"/>
      <c r="BW35" s="655"/>
      <c r="BX35" s="655"/>
      <c r="BY35" s="655"/>
      <c r="BZ35" s="655"/>
      <c r="CA35" s="655"/>
      <c r="CB35" s="656"/>
      <c r="CD35" s="593" t="s">
        <v>258</v>
      </c>
      <c r="CE35" s="594"/>
      <c r="CF35" s="594"/>
      <c r="CG35" s="594"/>
      <c r="CH35" s="594"/>
      <c r="CI35" s="594"/>
      <c r="CJ35" s="594"/>
      <c r="CK35" s="594"/>
      <c r="CL35" s="594"/>
      <c r="CM35" s="594"/>
      <c r="CN35" s="594"/>
      <c r="CO35" s="594"/>
      <c r="CP35" s="594"/>
      <c r="CQ35" s="595"/>
      <c r="CR35" s="596">
        <v>34905</v>
      </c>
      <c r="CS35" s="609"/>
      <c r="CT35" s="609"/>
      <c r="CU35" s="609"/>
      <c r="CV35" s="609"/>
      <c r="CW35" s="609"/>
      <c r="CX35" s="609"/>
      <c r="CY35" s="610"/>
      <c r="CZ35" s="599">
        <v>0.6</v>
      </c>
      <c r="DA35" s="611"/>
      <c r="DB35" s="611"/>
      <c r="DC35" s="612"/>
      <c r="DD35" s="602">
        <v>31792</v>
      </c>
      <c r="DE35" s="609"/>
      <c r="DF35" s="609"/>
      <c r="DG35" s="609"/>
      <c r="DH35" s="609"/>
      <c r="DI35" s="609"/>
      <c r="DJ35" s="609"/>
      <c r="DK35" s="610"/>
      <c r="DL35" s="602">
        <v>31792</v>
      </c>
      <c r="DM35" s="609"/>
      <c r="DN35" s="609"/>
      <c r="DO35" s="609"/>
      <c r="DP35" s="609"/>
      <c r="DQ35" s="609"/>
      <c r="DR35" s="609"/>
      <c r="DS35" s="609"/>
      <c r="DT35" s="609"/>
      <c r="DU35" s="609"/>
      <c r="DV35" s="610"/>
      <c r="DW35" s="599">
        <v>0.7</v>
      </c>
      <c r="DX35" s="611"/>
      <c r="DY35" s="611"/>
      <c r="DZ35" s="611"/>
      <c r="EA35" s="611"/>
      <c r="EB35" s="611"/>
      <c r="EC35" s="627"/>
    </row>
    <row r="36" spans="2:133" ht="11.25" customHeight="1" x14ac:dyDescent="0.2">
      <c r="B36" s="593" t="s">
        <v>259</v>
      </c>
      <c r="C36" s="594"/>
      <c r="D36" s="594"/>
      <c r="E36" s="594"/>
      <c r="F36" s="594"/>
      <c r="G36" s="594"/>
      <c r="H36" s="594"/>
      <c r="I36" s="594"/>
      <c r="J36" s="594"/>
      <c r="K36" s="594"/>
      <c r="L36" s="594"/>
      <c r="M36" s="594"/>
      <c r="N36" s="594"/>
      <c r="O36" s="594"/>
      <c r="P36" s="594"/>
      <c r="Q36" s="595"/>
      <c r="R36" s="596">
        <v>477906</v>
      </c>
      <c r="S36" s="597"/>
      <c r="T36" s="597"/>
      <c r="U36" s="597"/>
      <c r="V36" s="597"/>
      <c r="W36" s="597"/>
      <c r="X36" s="597"/>
      <c r="Y36" s="598"/>
      <c r="Z36" s="638">
        <v>7</v>
      </c>
      <c r="AA36" s="638"/>
      <c r="AB36" s="638"/>
      <c r="AC36" s="638"/>
      <c r="AD36" s="639" t="s">
        <v>64</v>
      </c>
      <c r="AE36" s="639"/>
      <c r="AF36" s="639"/>
      <c r="AG36" s="639"/>
      <c r="AH36" s="639"/>
      <c r="AI36" s="639"/>
      <c r="AJ36" s="639"/>
      <c r="AK36" s="639"/>
      <c r="AL36" s="599" t="s">
        <v>64</v>
      </c>
      <c r="AM36" s="600"/>
      <c r="AN36" s="600"/>
      <c r="AO36" s="640"/>
      <c r="AP36" s="81"/>
      <c r="AQ36" s="645" t="s">
        <v>260</v>
      </c>
      <c r="AR36" s="646"/>
      <c r="AS36" s="646"/>
      <c r="AT36" s="646"/>
      <c r="AU36" s="646"/>
      <c r="AV36" s="646"/>
      <c r="AW36" s="646"/>
      <c r="AX36" s="646"/>
      <c r="AY36" s="647"/>
      <c r="AZ36" s="648">
        <v>756390</v>
      </c>
      <c r="BA36" s="649"/>
      <c r="BB36" s="649"/>
      <c r="BC36" s="649"/>
      <c r="BD36" s="649"/>
      <c r="BE36" s="649"/>
      <c r="BF36" s="650"/>
      <c r="BG36" s="651" t="s">
        <v>261</v>
      </c>
      <c r="BH36" s="652"/>
      <c r="BI36" s="652"/>
      <c r="BJ36" s="652"/>
      <c r="BK36" s="652"/>
      <c r="BL36" s="652"/>
      <c r="BM36" s="652"/>
      <c r="BN36" s="652"/>
      <c r="BO36" s="652"/>
      <c r="BP36" s="652"/>
      <c r="BQ36" s="652"/>
      <c r="BR36" s="652"/>
      <c r="BS36" s="652"/>
      <c r="BT36" s="652"/>
      <c r="BU36" s="653"/>
      <c r="BV36" s="648">
        <v>26027</v>
      </c>
      <c r="BW36" s="649"/>
      <c r="BX36" s="649"/>
      <c r="BY36" s="649"/>
      <c r="BZ36" s="649"/>
      <c r="CA36" s="649"/>
      <c r="CB36" s="650"/>
      <c r="CD36" s="593" t="s">
        <v>262</v>
      </c>
      <c r="CE36" s="594"/>
      <c r="CF36" s="594"/>
      <c r="CG36" s="594"/>
      <c r="CH36" s="594"/>
      <c r="CI36" s="594"/>
      <c r="CJ36" s="594"/>
      <c r="CK36" s="594"/>
      <c r="CL36" s="594"/>
      <c r="CM36" s="594"/>
      <c r="CN36" s="594"/>
      <c r="CO36" s="594"/>
      <c r="CP36" s="594"/>
      <c r="CQ36" s="595"/>
      <c r="CR36" s="596">
        <v>1417782</v>
      </c>
      <c r="CS36" s="597"/>
      <c r="CT36" s="597"/>
      <c r="CU36" s="597"/>
      <c r="CV36" s="597"/>
      <c r="CW36" s="597"/>
      <c r="CX36" s="597"/>
      <c r="CY36" s="598"/>
      <c r="CZ36" s="599">
        <v>22.4</v>
      </c>
      <c r="DA36" s="611"/>
      <c r="DB36" s="611"/>
      <c r="DC36" s="612"/>
      <c r="DD36" s="602">
        <v>1060577</v>
      </c>
      <c r="DE36" s="597"/>
      <c r="DF36" s="597"/>
      <c r="DG36" s="597"/>
      <c r="DH36" s="597"/>
      <c r="DI36" s="597"/>
      <c r="DJ36" s="597"/>
      <c r="DK36" s="598"/>
      <c r="DL36" s="602">
        <v>801497</v>
      </c>
      <c r="DM36" s="597"/>
      <c r="DN36" s="597"/>
      <c r="DO36" s="597"/>
      <c r="DP36" s="597"/>
      <c r="DQ36" s="597"/>
      <c r="DR36" s="597"/>
      <c r="DS36" s="597"/>
      <c r="DT36" s="597"/>
      <c r="DU36" s="597"/>
      <c r="DV36" s="598"/>
      <c r="DW36" s="599">
        <v>18.899999999999999</v>
      </c>
      <c r="DX36" s="611"/>
      <c r="DY36" s="611"/>
      <c r="DZ36" s="611"/>
      <c r="EA36" s="611"/>
      <c r="EB36" s="611"/>
      <c r="EC36" s="627"/>
    </row>
    <row r="37" spans="2:133" ht="11.25" customHeight="1" x14ac:dyDescent="0.2">
      <c r="B37" s="593" t="s">
        <v>263</v>
      </c>
      <c r="C37" s="594"/>
      <c r="D37" s="594"/>
      <c r="E37" s="594"/>
      <c r="F37" s="594"/>
      <c r="G37" s="594"/>
      <c r="H37" s="594"/>
      <c r="I37" s="594"/>
      <c r="J37" s="594"/>
      <c r="K37" s="594"/>
      <c r="L37" s="594"/>
      <c r="M37" s="594"/>
      <c r="N37" s="594"/>
      <c r="O37" s="594"/>
      <c r="P37" s="594"/>
      <c r="Q37" s="595"/>
      <c r="R37" s="596">
        <v>78772</v>
      </c>
      <c r="S37" s="597"/>
      <c r="T37" s="597"/>
      <c r="U37" s="597"/>
      <c r="V37" s="597"/>
      <c r="W37" s="597"/>
      <c r="X37" s="597"/>
      <c r="Y37" s="598"/>
      <c r="Z37" s="638">
        <v>1.2</v>
      </c>
      <c r="AA37" s="638"/>
      <c r="AB37" s="638"/>
      <c r="AC37" s="638"/>
      <c r="AD37" s="639">
        <v>5</v>
      </c>
      <c r="AE37" s="639"/>
      <c r="AF37" s="639"/>
      <c r="AG37" s="639"/>
      <c r="AH37" s="639"/>
      <c r="AI37" s="639"/>
      <c r="AJ37" s="639"/>
      <c r="AK37" s="639"/>
      <c r="AL37" s="599">
        <v>0</v>
      </c>
      <c r="AM37" s="600"/>
      <c r="AN37" s="600"/>
      <c r="AO37" s="640"/>
      <c r="AQ37" s="633" t="s">
        <v>264</v>
      </c>
      <c r="AR37" s="634"/>
      <c r="AS37" s="634"/>
      <c r="AT37" s="634"/>
      <c r="AU37" s="634"/>
      <c r="AV37" s="634"/>
      <c r="AW37" s="634"/>
      <c r="AX37" s="634"/>
      <c r="AY37" s="635"/>
      <c r="AZ37" s="596">
        <v>216300</v>
      </c>
      <c r="BA37" s="597"/>
      <c r="BB37" s="597"/>
      <c r="BC37" s="597"/>
      <c r="BD37" s="609"/>
      <c r="BE37" s="609"/>
      <c r="BF37" s="636"/>
      <c r="BG37" s="593" t="s">
        <v>265</v>
      </c>
      <c r="BH37" s="594"/>
      <c r="BI37" s="594"/>
      <c r="BJ37" s="594"/>
      <c r="BK37" s="594"/>
      <c r="BL37" s="594"/>
      <c r="BM37" s="594"/>
      <c r="BN37" s="594"/>
      <c r="BO37" s="594"/>
      <c r="BP37" s="594"/>
      <c r="BQ37" s="594"/>
      <c r="BR37" s="594"/>
      <c r="BS37" s="594"/>
      <c r="BT37" s="594"/>
      <c r="BU37" s="595"/>
      <c r="BV37" s="596">
        <v>26027</v>
      </c>
      <c r="BW37" s="597"/>
      <c r="BX37" s="597"/>
      <c r="BY37" s="597"/>
      <c r="BZ37" s="597"/>
      <c r="CA37" s="597"/>
      <c r="CB37" s="637"/>
      <c r="CD37" s="593" t="s">
        <v>266</v>
      </c>
      <c r="CE37" s="594"/>
      <c r="CF37" s="594"/>
      <c r="CG37" s="594"/>
      <c r="CH37" s="594"/>
      <c r="CI37" s="594"/>
      <c r="CJ37" s="594"/>
      <c r="CK37" s="594"/>
      <c r="CL37" s="594"/>
      <c r="CM37" s="594"/>
      <c r="CN37" s="594"/>
      <c r="CO37" s="594"/>
      <c r="CP37" s="594"/>
      <c r="CQ37" s="595"/>
      <c r="CR37" s="596">
        <v>196365</v>
      </c>
      <c r="CS37" s="609"/>
      <c r="CT37" s="609"/>
      <c r="CU37" s="609"/>
      <c r="CV37" s="609"/>
      <c r="CW37" s="609"/>
      <c r="CX37" s="609"/>
      <c r="CY37" s="610"/>
      <c r="CZ37" s="599">
        <v>3.1</v>
      </c>
      <c r="DA37" s="611"/>
      <c r="DB37" s="611"/>
      <c r="DC37" s="612"/>
      <c r="DD37" s="602">
        <v>183631</v>
      </c>
      <c r="DE37" s="609"/>
      <c r="DF37" s="609"/>
      <c r="DG37" s="609"/>
      <c r="DH37" s="609"/>
      <c r="DI37" s="609"/>
      <c r="DJ37" s="609"/>
      <c r="DK37" s="610"/>
      <c r="DL37" s="602">
        <v>171701</v>
      </c>
      <c r="DM37" s="609"/>
      <c r="DN37" s="609"/>
      <c r="DO37" s="609"/>
      <c r="DP37" s="609"/>
      <c r="DQ37" s="609"/>
      <c r="DR37" s="609"/>
      <c r="DS37" s="609"/>
      <c r="DT37" s="609"/>
      <c r="DU37" s="609"/>
      <c r="DV37" s="610"/>
      <c r="DW37" s="599">
        <v>4</v>
      </c>
      <c r="DX37" s="611"/>
      <c r="DY37" s="611"/>
      <c r="DZ37" s="611"/>
      <c r="EA37" s="611"/>
      <c r="EB37" s="611"/>
      <c r="EC37" s="627"/>
    </row>
    <row r="38" spans="2:133" ht="11.25" customHeight="1" x14ac:dyDescent="0.2">
      <c r="B38" s="593" t="s">
        <v>267</v>
      </c>
      <c r="C38" s="594"/>
      <c r="D38" s="594"/>
      <c r="E38" s="594"/>
      <c r="F38" s="594"/>
      <c r="G38" s="594"/>
      <c r="H38" s="594"/>
      <c r="I38" s="594"/>
      <c r="J38" s="594"/>
      <c r="K38" s="594"/>
      <c r="L38" s="594"/>
      <c r="M38" s="594"/>
      <c r="N38" s="594"/>
      <c r="O38" s="594"/>
      <c r="P38" s="594"/>
      <c r="Q38" s="595"/>
      <c r="R38" s="596">
        <v>118000</v>
      </c>
      <c r="S38" s="597"/>
      <c r="T38" s="597"/>
      <c r="U38" s="597"/>
      <c r="V38" s="597"/>
      <c r="W38" s="597"/>
      <c r="X38" s="597"/>
      <c r="Y38" s="598"/>
      <c r="Z38" s="638">
        <v>1.7</v>
      </c>
      <c r="AA38" s="638"/>
      <c r="AB38" s="638"/>
      <c r="AC38" s="638"/>
      <c r="AD38" s="639" t="s">
        <v>64</v>
      </c>
      <c r="AE38" s="639"/>
      <c r="AF38" s="639"/>
      <c r="AG38" s="639"/>
      <c r="AH38" s="639"/>
      <c r="AI38" s="639"/>
      <c r="AJ38" s="639"/>
      <c r="AK38" s="639"/>
      <c r="AL38" s="599" t="s">
        <v>64</v>
      </c>
      <c r="AM38" s="600"/>
      <c r="AN38" s="600"/>
      <c r="AO38" s="640"/>
      <c r="AQ38" s="633" t="s">
        <v>268</v>
      </c>
      <c r="AR38" s="634"/>
      <c r="AS38" s="634"/>
      <c r="AT38" s="634"/>
      <c r="AU38" s="634"/>
      <c r="AV38" s="634"/>
      <c r="AW38" s="634"/>
      <c r="AX38" s="634"/>
      <c r="AY38" s="635"/>
      <c r="AZ38" s="596">
        <v>77393</v>
      </c>
      <c r="BA38" s="597"/>
      <c r="BB38" s="597"/>
      <c r="BC38" s="597"/>
      <c r="BD38" s="609"/>
      <c r="BE38" s="609"/>
      <c r="BF38" s="636"/>
      <c r="BG38" s="593" t="s">
        <v>269</v>
      </c>
      <c r="BH38" s="594"/>
      <c r="BI38" s="594"/>
      <c r="BJ38" s="594"/>
      <c r="BK38" s="594"/>
      <c r="BL38" s="594"/>
      <c r="BM38" s="594"/>
      <c r="BN38" s="594"/>
      <c r="BO38" s="594"/>
      <c r="BP38" s="594"/>
      <c r="BQ38" s="594"/>
      <c r="BR38" s="594"/>
      <c r="BS38" s="594"/>
      <c r="BT38" s="594"/>
      <c r="BU38" s="595"/>
      <c r="BV38" s="596">
        <v>2233</v>
      </c>
      <c r="BW38" s="597"/>
      <c r="BX38" s="597"/>
      <c r="BY38" s="597"/>
      <c r="BZ38" s="597"/>
      <c r="CA38" s="597"/>
      <c r="CB38" s="637"/>
      <c r="CD38" s="593" t="s">
        <v>270</v>
      </c>
      <c r="CE38" s="594"/>
      <c r="CF38" s="594"/>
      <c r="CG38" s="594"/>
      <c r="CH38" s="594"/>
      <c r="CI38" s="594"/>
      <c r="CJ38" s="594"/>
      <c r="CK38" s="594"/>
      <c r="CL38" s="594"/>
      <c r="CM38" s="594"/>
      <c r="CN38" s="594"/>
      <c r="CO38" s="594"/>
      <c r="CP38" s="594"/>
      <c r="CQ38" s="595"/>
      <c r="CR38" s="596">
        <v>462697</v>
      </c>
      <c r="CS38" s="597"/>
      <c r="CT38" s="597"/>
      <c r="CU38" s="597"/>
      <c r="CV38" s="597"/>
      <c r="CW38" s="597"/>
      <c r="CX38" s="597"/>
      <c r="CY38" s="598"/>
      <c r="CZ38" s="599">
        <v>7.3</v>
      </c>
      <c r="DA38" s="611"/>
      <c r="DB38" s="611"/>
      <c r="DC38" s="612"/>
      <c r="DD38" s="602">
        <v>387810</v>
      </c>
      <c r="DE38" s="597"/>
      <c r="DF38" s="597"/>
      <c r="DG38" s="597"/>
      <c r="DH38" s="597"/>
      <c r="DI38" s="597"/>
      <c r="DJ38" s="597"/>
      <c r="DK38" s="598"/>
      <c r="DL38" s="602">
        <v>377526</v>
      </c>
      <c r="DM38" s="597"/>
      <c r="DN38" s="597"/>
      <c r="DO38" s="597"/>
      <c r="DP38" s="597"/>
      <c r="DQ38" s="597"/>
      <c r="DR38" s="597"/>
      <c r="DS38" s="597"/>
      <c r="DT38" s="597"/>
      <c r="DU38" s="597"/>
      <c r="DV38" s="598"/>
      <c r="DW38" s="599">
        <v>8.9</v>
      </c>
      <c r="DX38" s="611"/>
      <c r="DY38" s="611"/>
      <c r="DZ38" s="611"/>
      <c r="EA38" s="611"/>
      <c r="EB38" s="611"/>
      <c r="EC38" s="627"/>
    </row>
    <row r="39" spans="2:133" ht="11.25" customHeight="1" x14ac:dyDescent="0.2">
      <c r="B39" s="593" t="s">
        <v>271</v>
      </c>
      <c r="C39" s="594"/>
      <c r="D39" s="594"/>
      <c r="E39" s="594"/>
      <c r="F39" s="594"/>
      <c r="G39" s="594"/>
      <c r="H39" s="594"/>
      <c r="I39" s="594"/>
      <c r="J39" s="594"/>
      <c r="K39" s="594"/>
      <c r="L39" s="594"/>
      <c r="M39" s="594"/>
      <c r="N39" s="594"/>
      <c r="O39" s="594"/>
      <c r="P39" s="594"/>
      <c r="Q39" s="595"/>
      <c r="R39" s="596" t="s">
        <v>64</v>
      </c>
      <c r="S39" s="597"/>
      <c r="T39" s="597"/>
      <c r="U39" s="597"/>
      <c r="V39" s="597"/>
      <c r="W39" s="597"/>
      <c r="X39" s="597"/>
      <c r="Y39" s="598"/>
      <c r="Z39" s="638" t="s">
        <v>64</v>
      </c>
      <c r="AA39" s="638"/>
      <c r="AB39" s="638"/>
      <c r="AC39" s="638"/>
      <c r="AD39" s="639" t="s">
        <v>64</v>
      </c>
      <c r="AE39" s="639"/>
      <c r="AF39" s="639"/>
      <c r="AG39" s="639"/>
      <c r="AH39" s="639"/>
      <c r="AI39" s="639"/>
      <c r="AJ39" s="639"/>
      <c r="AK39" s="639"/>
      <c r="AL39" s="599" t="s">
        <v>64</v>
      </c>
      <c r="AM39" s="600"/>
      <c r="AN39" s="600"/>
      <c r="AO39" s="640"/>
      <c r="AQ39" s="633" t="s">
        <v>272</v>
      </c>
      <c r="AR39" s="634"/>
      <c r="AS39" s="634"/>
      <c r="AT39" s="634"/>
      <c r="AU39" s="634"/>
      <c r="AV39" s="634"/>
      <c r="AW39" s="634"/>
      <c r="AX39" s="634"/>
      <c r="AY39" s="635"/>
      <c r="AZ39" s="596" t="s">
        <v>64</v>
      </c>
      <c r="BA39" s="597"/>
      <c r="BB39" s="597"/>
      <c r="BC39" s="597"/>
      <c r="BD39" s="609"/>
      <c r="BE39" s="609"/>
      <c r="BF39" s="636"/>
      <c r="BG39" s="593" t="s">
        <v>273</v>
      </c>
      <c r="BH39" s="594"/>
      <c r="BI39" s="594"/>
      <c r="BJ39" s="594"/>
      <c r="BK39" s="594"/>
      <c r="BL39" s="594"/>
      <c r="BM39" s="594"/>
      <c r="BN39" s="594"/>
      <c r="BO39" s="594"/>
      <c r="BP39" s="594"/>
      <c r="BQ39" s="594"/>
      <c r="BR39" s="594"/>
      <c r="BS39" s="594"/>
      <c r="BT39" s="594"/>
      <c r="BU39" s="595"/>
      <c r="BV39" s="596">
        <v>3526</v>
      </c>
      <c r="BW39" s="597"/>
      <c r="BX39" s="597"/>
      <c r="BY39" s="597"/>
      <c r="BZ39" s="597"/>
      <c r="CA39" s="597"/>
      <c r="CB39" s="637"/>
      <c r="CD39" s="593" t="s">
        <v>274</v>
      </c>
      <c r="CE39" s="594"/>
      <c r="CF39" s="594"/>
      <c r="CG39" s="594"/>
      <c r="CH39" s="594"/>
      <c r="CI39" s="594"/>
      <c r="CJ39" s="594"/>
      <c r="CK39" s="594"/>
      <c r="CL39" s="594"/>
      <c r="CM39" s="594"/>
      <c r="CN39" s="594"/>
      <c r="CO39" s="594"/>
      <c r="CP39" s="594"/>
      <c r="CQ39" s="595"/>
      <c r="CR39" s="596">
        <v>103155</v>
      </c>
      <c r="CS39" s="609"/>
      <c r="CT39" s="609"/>
      <c r="CU39" s="609"/>
      <c r="CV39" s="609"/>
      <c r="CW39" s="609"/>
      <c r="CX39" s="609"/>
      <c r="CY39" s="610"/>
      <c r="CZ39" s="599">
        <v>1.6</v>
      </c>
      <c r="DA39" s="611"/>
      <c r="DB39" s="611"/>
      <c r="DC39" s="612"/>
      <c r="DD39" s="602">
        <v>102632</v>
      </c>
      <c r="DE39" s="609"/>
      <c r="DF39" s="609"/>
      <c r="DG39" s="609"/>
      <c r="DH39" s="609"/>
      <c r="DI39" s="609"/>
      <c r="DJ39" s="609"/>
      <c r="DK39" s="610"/>
      <c r="DL39" s="602" t="s">
        <v>64</v>
      </c>
      <c r="DM39" s="609"/>
      <c r="DN39" s="609"/>
      <c r="DO39" s="609"/>
      <c r="DP39" s="609"/>
      <c r="DQ39" s="609"/>
      <c r="DR39" s="609"/>
      <c r="DS39" s="609"/>
      <c r="DT39" s="609"/>
      <c r="DU39" s="609"/>
      <c r="DV39" s="610"/>
      <c r="DW39" s="599" t="s">
        <v>64</v>
      </c>
      <c r="DX39" s="611"/>
      <c r="DY39" s="611"/>
      <c r="DZ39" s="611"/>
      <c r="EA39" s="611"/>
      <c r="EB39" s="611"/>
      <c r="EC39" s="627"/>
    </row>
    <row r="40" spans="2:133" ht="11.25" customHeight="1" x14ac:dyDescent="0.2">
      <c r="B40" s="593" t="s">
        <v>275</v>
      </c>
      <c r="C40" s="594"/>
      <c r="D40" s="594"/>
      <c r="E40" s="594"/>
      <c r="F40" s="594"/>
      <c r="G40" s="594"/>
      <c r="H40" s="594"/>
      <c r="I40" s="594"/>
      <c r="J40" s="594"/>
      <c r="K40" s="594"/>
      <c r="L40" s="594"/>
      <c r="M40" s="594"/>
      <c r="N40" s="594"/>
      <c r="O40" s="594"/>
      <c r="P40" s="594"/>
      <c r="Q40" s="595"/>
      <c r="R40" s="596" t="s">
        <v>64</v>
      </c>
      <c r="S40" s="597"/>
      <c r="T40" s="597"/>
      <c r="U40" s="597"/>
      <c r="V40" s="597"/>
      <c r="W40" s="597"/>
      <c r="X40" s="597"/>
      <c r="Y40" s="598"/>
      <c r="Z40" s="638" t="s">
        <v>64</v>
      </c>
      <c r="AA40" s="638"/>
      <c r="AB40" s="638"/>
      <c r="AC40" s="638"/>
      <c r="AD40" s="639" t="s">
        <v>64</v>
      </c>
      <c r="AE40" s="639"/>
      <c r="AF40" s="639"/>
      <c r="AG40" s="639"/>
      <c r="AH40" s="639"/>
      <c r="AI40" s="639"/>
      <c r="AJ40" s="639"/>
      <c r="AK40" s="639"/>
      <c r="AL40" s="599" t="s">
        <v>64</v>
      </c>
      <c r="AM40" s="600"/>
      <c r="AN40" s="600"/>
      <c r="AO40" s="640"/>
      <c r="AQ40" s="633" t="s">
        <v>276</v>
      </c>
      <c r="AR40" s="634"/>
      <c r="AS40" s="634"/>
      <c r="AT40" s="634"/>
      <c r="AU40" s="634"/>
      <c r="AV40" s="634"/>
      <c r="AW40" s="634"/>
      <c r="AX40" s="634"/>
      <c r="AY40" s="635"/>
      <c r="AZ40" s="596" t="s">
        <v>64</v>
      </c>
      <c r="BA40" s="597"/>
      <c r="BB40" s="597"/>
      <c r="BC40" s="597"/>
      <c r="BD40" s="609"/>
      <c r="BE40" s="609"/>
      <c r="BF40" s="636"/>
      <c r="BG40" s="641" t="s">
        <v>277</v>
      </c>
      <c r="BH40" s="642"/>
      <c r="BI40" s="642"/>
      <c r="BJ40" s="642"/>
      <c r="BK40" s="642"/>
      <c r="BL40" s="82"/>
      <c r="BM40" s="594" t="s">
        <v>278</v>
      </c>
      <c r="BN40" s="594"/>
      <c r="BO40" s="594"/>
      <c r="BP40" s="594"/>
      <c r="BQ40" s="594"/>
      <c r="BR40" s="594"/>
      <c r="BS40" s="594"/>
      <c r="BT40" s="594"/>
      <c r="BU40" s="595"/>
      <c r="BV40" s="596">
        <v>70</v>
      </c>
      <c r="BW40" s="597"/>
      <c r="BX40" s="597"/>
      <c r="BY40" s="597"/>
      <c r="BZ40" s="597"/>
      <c r="CA40" s="597"/>
      <c r="CB40" s="637"/>
      <c r="CD40" s="593" t="s">
        <v>279</v>
      </c>
      <c r="CE40" s="594"/>
      <c r="CF40" s="594"/>
      <c r="CG40" s="594"/>
      <c r="CH40" s="594"/>
      <c r="CI40" s="594"/>
      <c r="CJ40" s="594"/>
      <c r="CK40" s="594"/>
      <c r="CL40" s="594"/>
      <c r="CM40" s="594"/>
      <c r="CN40" s="594"/>
      <c r="CO40" s="594"/>
      <c r="CP40" s="594"/>
      <c r="CQ40" s="595"/>
      <c r="CR40" s="596">
        <v>10480</v>
      </c>
      <c r="CS40" s="597"/>
      <c r="CT40" s="597"/>
      <c r="CU40" s="597"/>
      <c r="CV40" s="597"/>
      <c r="CW40" s="597"/>
      <c r="CX40" s="597"/>
      <c r="CY40" s="598"/>
      <c r="CZ40" s="599">
        <v>0.2</v>
      </c>
      <c r="DA40" s="611"/>
      <c r="DB40" s="611"/>
      <c r="DC40" s="612"/>
      <c r="DD40" s="602" t="s">
        <v>64</v>
      </c>
      <c r="DE40" s="597"/>
      <c r="DF40" s="597"/>
      <c r="DG40" s="597"/>
      <c r="DH40" s="597"/>
      <c r="DI40" s="597"/>
      <c r="DJ40" s="597"/>
      <c r="DK40" s="598"/>
      <c r="DL40" s="602" t="s">
        <v>64</v>
      </c>
      <c r="DM40" s="597"/>
      <c r="DN40" s="597"/>
      <c r="DO40" s="597"/>
      <c r="DP40" s="597"/>
      <c r="DQ40" s="597"/>
      <c r="DR40" s="597"/>
      <c r="DS40" s="597"/>
      <c r="DT40" s="597"/>
      <c r="DU40" s="597"/>
      <c r="DV40" s="598"/>
      <c r="DW40" s="599" t="s">
        <v>64</v>
      </c>
      <c r="DX40" s="611"/>
      <c r="DY40" s="611"/>
      <c r="DZ40" s="611"/>
      <c r="EA40" s="611"/>
      <c r="EB40" s="611"/>
      <c r="EC40" s="627"/>
    </row>
    <row r="41" spans="2:133" ht="11.25" customHeight="1" x14ac:dyDescent="0.2">
      <c r="B41" s="577" t="s">
        <v>280</v>
      </c>
      <c r="C41" s="578"/>
      <c r="D41" s="578"/>
      <c r="E41" s="578"/>
      <c r="F41" s="578"/>
      <c r="G41" s="578"/>
      <c r="H41" s="578"/>
      <c r="I41" s="578"/>
      <c r="J41" s="578"/>
      <c r="K41" s="578"/>
      <c r="L41" s="578"/>
      <c r="M41" s="578"/>
      <c r="N41" s="578"/>
      <c r="O41" s="578"/>
      <c r="P41" s="578"/>
      <c r="Q41" s="579"/>
      <c r="R41" s="580">
        <v>6808493</v>
      </c>
      <c r="S41" s="624"/>
      <c r="T41" s="624"/>
      <c r="U41" s="624"/>
      <c r="V41" s="624"/>
      <c r="W41" s="624"/>
      <c r="X41" s="624"/>
      <c r="Y41" s="628"/>
      <c r="Z41" s="629">
        <v>100</v>
      </c>
      <c r="AA41" s="629"/>
      <c r="AB41" s="629"/>
      <c r="AC41" s="629"/>
      <c r="AD41" s="630">
        <v>4251018</v>
      </c>
      <c r="AE41" s="630"/>
      <c r="AF41" s="630"/>
      <c r="AG41" s="630"/>
      <c r="AH41" s="630"/>
      <c r="AI41" s="630"/>
      <c r="AJ41" s="630"/>
      <c r="AK41" s="630"/>
      <c r="AL41" s="583">
        <v>100</v>
      </c>
      <c r="AM41" s="631"/>
      <c r="AN41" s="631"/>
      <c r="AO41" s="632"/>
      <c r="AQ41" s="633" t="s">
        <v>281</v>
      </c>
      <c r="AR41" s="634"/>
      <c r="AS41" s="634"/>
      <c r="AT41" s="634"/>
      <c r="AU41" s="634"/>
      <c r="AV41" s="634"/>
      <c r="AW41" s="634"/>
      <c r="AX41" s="634"/>
      <c r="AY41" s="635"/>
      <c r="AZ41" s="596">
        <v>91817</v>
      </c>
      <c r="BA41" s="597"/>
      <c r="BB41" s="597"/>
      <c r="BC41" s="597"/>
      <c r="BD41" s="609"/>
      <c r="BE41" s="609"/>
      <c r="BF41" s="636"/>
      <c r="BG41" s="641"/>
      <c r="BH41" s="642"/>
      <c r="BI41" s="642"/>
      <c r="BJ41" s="642"/>
      <c r="BK41" s="642"/>
      <c r="BL41" s="82"/>
      <c r="BM41" s="594" t="s">
        <v>282</v>
      </c>
      <c r="BN41" s="594"/>
      <c r="BO41" s="594"/>
      <c r="BP41" s="594"/>
      <c r="BQ41" s="594"/>
      <c r="BR41" s="594"/>
      <c r="BS41" s="594"/>
      <c r="BT41" s="594"/>
      <c r="BU41" s="595"/>
      <c r="BV41" s="596" t="s">
        <v>64</v>
      </c>
      <c r="BW41" s="597"/>
      <c r="BX41" s="597"/>
      <c r="BY41" s="597"/>
      <c r="BZ41" s="597"/>
      <c r="CA41" s="597"/>
      <c r="CB41" s="637"/>
      <c r="CD41" s="593" t="s">
        <v>283</v>
      </c>
      <c r="CE41" s="594"/>
      <c r="CF41" s="594"/>
      <c r="CG41" s="594"/>
      <c r="CH41" s="594"/>
      <c r="CI41" s="594"/>
      <c r="CJ41" s="594"/>
      <c r="CK41" s="594"/>
      <c r="CL41" s="594"/>
      <c r="CM41" s="594"/>
      <c r="CN41" s="594"/>
      <c r="CO41" s="594"/>
      <c r="CP41" s="594"/>
      <c r="CQ41" s="595"/>
      <c r="CR41" s="596" t="s">
        <v>64</v>
      </c>
      <c r="CS41" s="609"/>
      <c r="CT41" s="609"/>
      <c r="CU41" s="609"/>
      <c r="CV41" s="609"/>
      <c r="CW41" s="609"/>
      <c r="CX41" s="609"/>
      <c r="CY41" s="610"/>
      <c r="CZ41" s="599" t="s">
        <v>64</v>
      </c>
      <c r="DA41" s="611"/>
      <c r="DB41" s="611"/>
      <c r="DC41" s="612"/>
      <c r="DD41" s="602" t="s">
        <v>64</v>
      </c>
      <c r="DE41" s="609"/>
      <c r="DF41" s="609"/>
      <c r="DG41" s="609"/>
      <c r="DH41" s="609"/>
      <c r="DI41" s="609"/>
      <c r="DJ41" s="609"/>
      <c r="DK41" s="610"/>
      <c r="DL41" s="603"/>
      <c r="DM41" s="604"/>
      <c r="DN41" s="604"/>
      <c r="DO41" s="604"/>
      <c r="DP41" s="604"/>
      <c r="DQ41" s="604"/>
      <c r="DR41" s="604"/>
      <c r="DS41" s="604"/>
      <c r="DT41" s="604"/>
      <c r="DU41" s="604"/>
      <c r="DV41" s="605"/>
      <c r="DW41" s="606"/>
      <c r="DX41" s="607"/>
      <c r="DY41" s="607"/>
      <c r="DZ41" s="607"/>
      <c r="EA41" s="607"/>
      <c r="EB41" s="607"/>
      <c r="EC41" s="608"/>
    </row>
    <row r="42" spans="2:133" ht="11.25" customHeight="1" x14ac:dyDescent="0.2">
      <c r="AQ42" s="621" t="s">
        <v>284</v>
      </c>
      <c r="AR42" s="622"/>
      <c r="AS42" s="622"/>
      <c r="AT42" s="622"/>
      <c r="AU42" s="622"/>
      <c r="AV42" s="622"/>
      <c r="AW42" s="622"/>
      <c r="AX42" s="622"/>
      <c r="AY42" s="623"/>
      <c r="AZ42" s="580">
        <v>370880</v>
      </c>
      <c r="BA42" s="624"/>
      <c r="BB42" s="624"/>
      <c r="BC42" s="624"/>
      <c r="BD42" s="581"/>
      <c r="BE42" s="581"/>
      <c r="BF42" s="625"/>
      <c r="BG42" s="643"/>
      <c r="BH42" s="644"/>
      <c r="BI42" s="644"/>
      <c r="BJ42" s="644"/>
      <c r="BK42" s="644"/>
      <c r="BL42" s="83"/>
      <c r="BM42" s="578" t="s">
        <v>285</v>
      </c>
      <c r="BN42" s="578"/>
      <c r="BO42" s="578"/>
      <c r="BP42" s="578"/>
      <c r="BQ42" s="578"/>
      <c r="BR42" s="578"/>
      <c r="BS42" s="578"/>
      <c r="BT42" s="578"/>
      <c r="BU42" s="579"/>
      <c r="BV42" s="580">
        <v>291</v>
      </c>
      <c r="BW42" s="624"/>
      <c r="BX42" s="624"/>
      <c r="BY42" s="624"/>
      <c r="BZ42" s="624"/>
      <c r="CA42" s="624"/>
      <c r="CB42" s="626"/>
      <c r="CD42" s="593" t="s">
        <v>286</v>
      </c>
      <c r="CE42" s="594"/>
      <c r="CF42" s="594"/>
      <c r="CG42" s="594"/>
      <c r="CH42" s="594"/>
      <c r="CI42" s="594"/>
      <c r="CJ42" s="594"/>
      <c r="CK42" s="594"/>
      <c r="CL42" s="594"/>
      <c r="CM42" s="594"/>
      <c r="CN42" s="594"/>
      <c r="CO42" s="594"/>
      <c r="CP42" s="594"/>
      <c r="CQ42" s="595"/>
      <c r="CR42" s="596">
        <v>570967</v>
      </c>
      <c r="CS42" s="609"/>
      <c r="CT42" s="609"/>
      <c r="CU42" s="609"/>
      <c r="CV42" s="609"/>
      <c r="CW42" s="609"/>
      <c r="CX42" s="609"/>
      <c r="CY42" s="610"/>
      <c r="CZ42" s="599">
        <v>9</v>
      </c>
      <c r="DA42" s="611"/>
      <c r="DB42" s="611"/>
      <c r="DC42" s="612"/>
      <c r="DD42" s="602">
        <v>303310</v>
      </c>
      <c r="DE42" s="609"/>
      <c r="DF42" s="609"/>
      <c r="DG42" s="609"/>
      <c r="DH42" s="609"/>
      <c r="DI42" s="609"/>
      <c r="DJ42" s="609"/>
      <c r="DK42" s="610"/>
      <c r="DL42" s="603"/>
      <c r="DM42" s="604"/>
      <c r="DN42" s="604"/>
      <c r="DO42" s="604"/>
      <c r="DP42" s="604"/>
      <c r="DQ42" s="604"/>
      <c r="DR42" s="604"/>
      <c r="DS42" s="604"/>
      <c r="DT42" s="604"/>
      <c r="DU42" s="604"/>
      <c r="DV42" s="605"/>
      <c r="DW42" s="606"/>
      <c r="DX42" s="607"/>
      <c r="DY42" s="607"/>
      <c r="DZ42" s="607"/>
      <c r="EA42" s="607"/>
      <c r="EB42" s="607"/>
      <c r="EC42" s="608"/>
    </row>
    <row r="43" spans="2:133" ht="11.25" customHeight="1" x14ac:dyDescent="0.2">
      <c r="B43" s="73" t="s">
        <v>287</v>
      </c>
      <c r="CD43" s="593" t="s">
        <v>288</v>
      </c>
      <c r="CE43" s="594"/>
      <c r="CF43" s="594"/>
      <c r="CG43" s="594"/>
      <c r="CH43" s="594"/>
      <c r="CI43" s="594"/>
      <c r="CJ43" s="594"/>
      <c r="CK43" s="594"/>
      <c r="CL43" s="594"/>
      <c r="CM43" s="594"/>
      <c r="CN43" s="594"/>
      <c r="CO43" s="594"/>
      <c r="CP43" s="594"/>
      <c r="CQ43" s="595"/>
      <c r="CR43" s="596">
        <v>6665</v>
      </c>
      <c r="CS43" s="609"/>
      <c r="CT43" s="609"/>
      <c r="CU43" s="609"/>
      <c r="CV43" s="609"/>
      <c r="CW43" s="609"/>
      <c r="CX43" s="609"/>
      <c r="CY43" s="610"/>
      <c r="CZ43" s="599">
        <v>0.1</v>
      </c>
      <c r="DA43" s="611"/>
      <c r="DB43" s="611"/>
      <c r="DC43" s="612"/>
      <c r="DD43" s="602">
        <v>6665</v>
      </c>
      <c r="DE43" s="609"/>
      <c r="DF43" s="609"/>
      <c r="DG43" s="609"/>
      <c r="DH43" s="609"/>
      <c r="DI43" s="609"/>
      <c r="DJ43" s="609"/>
      <c r="DK43" s="610"/>
      <c r="DL43" s="603"/>
      <c r="DM43" s="604"/>
      <c r="DN43" s="604"/>
      <c r="DO43" s="604"/>
      <c r="DP43" s="604"/>
      <c r="DQ43" s="604"/>
      <c r="DR43" s="604"/>
      <c r="DS43" s="604"/>
      <c r="DT43" s="604"/>
      <c r="DU43" s="604"/>
      <c r="DV43" s="605"/>
      <c r="DW43" s="606"/>
      <c r="DX43" s="607"/>
      <c r="DY43" s="607"/>
      <c r="DZ43" s="607"/>
      <c r="EA43" s="607"/>
      <c r="EB43" s="607"/>
      <c r="EC43" s="608"/>
    </row>
    <row r="44" spans="2:133" ht="11.25" customHeight="1" x14ac:dyDescent="0.2">
      <c r="B44" s="613" t="s">
        <v>289</v>
      </c>
      <c r="C44" s="613"/>
      <c r="D44" s="613"/>
      <c r="E44" s="613"/>
      <c r="F44" s="613"/>
      <c r="G44" s="613"/>
      <c r="H44" s="613"/>
      <c r="I44" s="613"/>
      <c r="J44" s="613"/>
      <c r="K44" s="613"/>
      <c r="L44" s="613"/>
      <c r="M44" s="613"/>
      <c r="N44" s="613"/>
      <c r="O44" s="613"/>
      <c r="P44" s="613"/>
      <c r="Q44" s="613"/>
      <c r="R44" s="613"/>
      <c r="S44" s="613"/>
      <c r="T44" s="613"/>
      <c r="U44" s="613"/>
      <c r="V44" s="613"/>
      <c r="W44" s="613"/>
      <c r="X44" s="613"/>
      <c r="Y44" s="613"/>
      <c r="Z44" s="613"/>
      <c r="AA44" s="613"/>
      <c r="AB44" s="613"/>
      <c r="AC44" s="613"/>
      <c r="AD44" s="613"/>
      <c r="AE44" s="613"/>
      <c r="AF44" s="613"/>
      <c r="AG44" s="613"/>
      <c r="AH44" s="613"/>
      <c r="AI44" s="613"/>
      <c r="AJ44" s="613"/>
      <c r="AK44" s="613"/>
      <c r="AL44" s="613"/>
      <c r="AM44" s="613"/>
      <c r="AN44" s="613"/>
      <c r="AO44" s="613"/>
      <c r="AP44" s="613"/>
      <c r="AQ44" s="613"/>
      <c r="AR44" s="613"/>
      <c r="AS44" s="613"/>
      <c r="AT44" s="613"/>
      <c r="AU44" s="613"/>
      <c r="AV44" s="613"/>
      <c r="AW44" s="613"/>
      <c r="AX44" s="613"/>
      <c r="AY44" s="613"/>
      <c r="AZ44" s="613"/>
      <c r="BA44" s="613"/>
      <c r="BB44" s="613"/>
      <c r="BC44" s="613"/>
      <c r="BD44" s="613"/>
      <c r="BE44" s="613"/>
      <c r="BF44" s="613"/>
      <c r="BG44" s="613"/>
      <c r="BH44" s="613"/>
      <c r="BI44" s="613"/>
      <c r="BJ44" s="613"/>
      <c r="BK44" s="613"/>
      <c r="BL44" s="613"/>
      <c r="BM44" s="613"/>
      <c r="BN44" s="613"/>
      <c r="BO44" s="613"/>
      <c r="BP44" s="613"/>
      <c r="BQ44" s="613"/>
      <c r="BR44" s="613"/>
      <c r="BS44" s="613"/>
      <c r="BT44" s="613"/>
      <c r="BU44" s="613"/>
      <c r="BV44" s="613"/>
      <c r="BW44" s="613"/>
      <c r="BX44" s="613"/>
      <c r="BY44" s="613"/>
      <c r="BZ44" s="613"/>
      <c r="CA44" s="613"/>
      <c r="CB44" s="613"/>
      <c r="CC44" s="614"/>
      <c r="CD44" s="615" t="s">
        <v>236</v>
      </c>
      <c r="CE44" s="616"/>
      <c r="CF44" s="593" t="s">
        <v>290</v>
      </c>
      <c r="CG44" s="594"/>
      <c r="CH44" s="594"/>
      <c r="CI44" s="594"/>
      <c r="CJ44" s="594"/>
      <c r="CK44" s="594"/>
      <c r="CL44" s="594"/>
      <c r="CM44" s="594"/>
      <c r="CN44" s="594"/>
      <c r="CO44" s="594"/>
      <c r="CP44" s="594"/>
      <c r="CQ44" s="595"/>
      <c r="CR44" s="596">
        <v>570967</v>
      </c>
      <c r="CS44" s="597"/>
      <c r="CT44" s="597"/>
      <c r="CU44" s="597"/>
      <c r="CV44" s="597"/>
      <c r="CW44" s="597"/>
      <c r="CX44" s="597"/>
      <c r="CY44" s="598"/>
      <c r="CZ44" s="599">
        <v>9</v>
      </c>
      <c r="DA44" s="600"/>
      <c r="DB44" s="600"/>
      <c r="DC44" s="601"/>
      <c r="DD44" s="602">
        <v>303310</v>
      </c>
      <c r="DE44" s="597"/>
      <c r="DF44" s="597"/>
      <c r="DG44" s="597"/>
      <c r="DH44" s="597"/>
      <c r="DI44" s="597"/>
      <c r="DJ44" s="597"/>
      <c r="DK44" s="598"/>
      <c r="DL44" s="603"/>
      <c r="DM44" s="604"/>
      <c r="DN44" s="604"/>
      <c r="DO44" s="604"/>
      <c r="DP44" s="604"/>
      <c r="DQ44" s="604"/>
      <c r="DR44" s="604"/>
      <c r="DS44" s="604"/>
      <c r="DT44" s="604"/>
      <c r="DU44" s="604"/>
      <c r="DV44" s="605"/>
      <c r="DW44" s="606"/>
      <c r="DX44" s="607"/>
      <c r="DY44" s="607"/>
      <c r="DZ44" s="607"/>
      <c r="EA44" s="607"/>
      <c r="EB44" s="607"/>
      <c r="EC44" s="608"/>
    </row>
    <row r="45" spans="2:133" ht="11.25" customHeight="1" x14ac:dyDescent="0.2">
      <c r="B45" s="613" t="s">
        <v>291</v>
      </c>
      <c r="C45" s="613"/>
      <c r="D45" s="613"/>
      <c r="E45" s="613"/>
      <c r="F45" s="613"/>
      <c r="G45" s="613"/>
      <c r="H45" s="613"/>
      <c r="I45" s="613"/>
      <c r="J45" s="613"/>
      <c r="K45" s="613"/>
      <c r="L45" s="613"/>
      <c r="M45" s="613"/>
      <c r="N45" s="613"/>
      <c r="O45" s="613"/>
      <c r="P45" s="613"/>
      <c r="Q45" s="613"/>
      <c r="R45" s="613"/>
      <c r="S45" s="613"/>
      <c r="T45" s="613"/>
      <c r="U45" s="613"/>
      <c r="V45" s="613"/>
      <c r="W45" s="613"/>
      <c r="X45" s="613"/>
      <c r="Y45" s="613"/>
      <c r="Z45" s="613"/>
      <c r="AA45" s="613"/>
      <c r="AB45" s="613"/>
      <c r="AC45" s="613"/>
      <c r="AD45" s="613"/>
      <c r="AE45" s="613"/>
      <c r="AF45" s="613"/>
      <c r="AG45" s="613"/>
      <c r="AH45" s="613"/>
      <c r="AI45" s="613"/>
      <c r="AJ45" s="613"/>
      <c r="AK45" s="613"/>
      <c r="AL45" s="613"/>
      <c r="AM45" s="613"/>
      <c r="AN45" s="613"/>
      <c r="AO45" s="613"/>
      <c r="AP45" s="613"/>
      <c r="AQ45" s="613"/>
      <c r="AR45" s="613"/>
      <c r="AS45" s="613"/>
      <c r="AT45" s="613"/>
      <c r="AU45" s="613"/>
      <c r="AV45" s="613"/>
      <c r="AW45" s="613"/>
      <c r="AX45" s="613"/>
      <c r="AY45" s="613"/>
      <c r="AZ45" s="613"/>
      <c r="BA45" s="613"/>
      <c r="BB45" s="613"/>
      <c r="BC45" s="613"/>
      <c r="BD45" s="613"/>
      <c r="BE45" s="613"/>
      <c r="BF45" s="613"/>
      <c r="BG45" s="613"/>
      <c r="BH45" s="613"/>
      <c r="BI45" s="613"/>
      <c r="BJ45" s="613"/>
      <c r="BK45" s="613"/>
      <c r="BL45" s="613"/>
      <c r="BM45" s="613"/>
      <c r="BN45" s="613"/>
      <c r="BO45" s="613"/>
      <c r="BP45" s="613"/>
      <c r="BQ45" s="613"/>
      <c r="BR45" s="613"/>
      <c r="BS45" s="613"/>
      <c r="BT45" s="613"/>
      <c r="BU45" s="613"/>
      <c r="BV45" s="613"/>
      <c r="BW45" s="613"/>
      <c r="BX45" s="613"/>
      <c r="BY45" s="613"/>
      <c r="BZ45" s="613"/>
      <c r="CA45" s="613"/>
      <c r="CB45" s="613"/>
      <c r="CC45" s="614"/>
      <c r="CD45" s="617"/>
      <c r="CE45" s="618"/>
      <c r="CF45" s="593" t="s">
        <v>292</v>
      </c>
      <c r="CG45" s="594"/>
      <c r="CH45" s="594"/>
      <c r="CI45" s="594"/>
      <c r="CJ45" s="594"/>
      <c r="CK45" s="594"/>
      <c r="CL45" s="594"/>
      <c r="CM45" s="594"/>
      <c r="CN45" s="594"/>
      <c r="CO45" s="594"/>
      <c r="CP45" s="594"/>
      <c r="CQ45" s="595"/>
      <c r="CR45" s="596">
        <v>285794</v>
      </c>
      <c r="CS45" s="609"/>
      <c r="CT45" s="609"/>
      <c r="CU45" s="609"/>
      <c r="CV45" s="609"/>
      <c r="CW45" s="609"/>
      <c r="CX45" s="609"/>
      <c r="CY45" s="610"/>
      <c r="CZ45" s="599">
        <v>4.5</v>
      </c>
      <c r="DA45" s="611"/>
      <c r="DB45" s="611"/>
      <c r="DC45" s="612"/>
      <c r="DD45" s="602">
        <v>32701</v>
      </c>
      <c r="DE45" s="609"/>
      <c r="DF45" s="609"/>
      <c r="DG45" s="609"/>
      <c r="DH45" s="609"/>
      <c r="DI45" s="609"/>
      <c r="DJ45" s="609"/>
      <c r="DK45" s="610"/>
      <c r="DL45" s="603"/>
      <c r="DM45" s="604"/>
      <c r="DN45" s="604"/>
      <c r="DO45" s="604"/>
      <c r="DP45" s="604"/>
      <c r="DQ45" s="604"/>
      <c r="DR45" s="604"/>
      <c r="DS45" s="604"/>
      <c r="DT45" s="604"/>
      <c r="DU45" s="604"/>
      <c r="DV45" s="605"/>
      <c r="DW45" s="606"/>
      <c r="DX45" s="607"/>
      <c r="DY45" s="607"/>
      <c r="DZ45" s="607"/>
      <c r="EA45" s="607"/>
      <c r="EB45" s="607"/>
      <c r="EC45" s="608"/>
    </row>
    <row r="46" spans="2:133" ht="11.25" customHeight="1" x14ac:dyDescent="0.2">
      <c r="B46" s="84"/>
      <c r="CD46" s="617"/>
      <c r="CE46" s="618"/>
      <c r="CF46" s="593" t="s">
        <v>293</v>
      </c>
      <c r="CG46" s="594"/>
      <c r="CH46" s="594"/>
      <c r="CI46" s="594"/>
      <c r="CJ46" s="594"/>
      <c r="CK46" s="594"/>
      <c r="CL46" s="594"/>
      <c r="CM46" s="594"/>
      <c r="CN46" s="594"/>
      <c r="CO46" s="594"/>
      <c r="CP46" s="594"/>
      <c r="CQ46" s="595"/>
      <c r="CR46" s="596">
        <v>276158</v>
      </c>
      <c r="CS46" s="597"/>
      <c r="CT46" s="597"/>
      <c r="CU46" s="597"/>
      <c r="CV46" s="597"/>
      <c r="CW46" s="597"/>
      <c r="CX46" s="597"/>
      <c r="CY46" s="598"/>
      <c r="CZ46" s="599">
        <v>4.4000000000000004</v>
      </c>
      <c r="DA46" s="600"/>
      <c r="DB46" s="600"/>
      <c r="DC46" s="601"/>
      <c r="DD46" s="602">
        <v>262911</v>
      </c>
      <c r="DE46" s="597"/>
      <c r="DF46" s="597"/>
      <c r="DG46" s="597"/>
      <c r="DH46" s="597"/>
      <c r="DI46" s="597"/>
      <c r="DJ46" s="597"/>
      <c r="DK46" s="598"/>
      <c r="DL46" s="603"/>
      <c r="DM46" s="604"/>
      <c r="DN46" s="604"/>
      <c r="DO46" s="604"/>
      <c r="DP46" s="604"/>
      <c r="DQ46" s="604"/>
      <c r="DR46" s="604"/>
      <c r="DS46" s="604"/>
      <c r="DT46" s="604"/>
      <c r="DU46" s="604"/>
      <c r="DV46" s="605"/>
      <c r="DW46" s="606"/>
      <c r="DX46" s="607"/>
      <c r="DY46" s="607"/>
      <c r="DZ46" s="607"/>
      <c r="EA46" s="607"/>
      <c r="EB46" s="607"/>
      <c r="EC46" s="608"/>
    </row>
    <row r="47" spans="2:133" ht="11.25" customHeight="1" x14ac:dyDescent="0.2">
      <c r="B47" s="84"/>
      <c r="CD47" s="617"/>
      <c r="CE47" s="618"/>
      <c r="CF47" s="593" t="s">
        <v>294</v>
      </c>
      <c r="CG47" s="594"/>
      <c r="CH47" s="594"/>
      <c r="CI47" s="594"/>
      <c r="CJ47" s="594"/>
      <c r="CK47" s="594"/>
      <c r="CL47" s="594"/>
      <c r="CM47" s="594"/>
      <c r="CN47" s="594"/>
      <c r="CO47" s="594"/>
      <c r="CP47" s="594"/>
      <c r="CQ47" s="595"/>
      <c r="CR47" s="596" t="s">
        <v>64</v>
      </c>
      <c r="CS47" s="609"/>
      <c r="CT47" s="609"/>
      <c r="CU47" s="609"/>
      <c r="CV47" s="609"/>
      <c r="CW47" s="609"/>
      <c r="CX47" s="609"/>
      <c r="CY47" s="610"/>
      <c r="CZ47" s="599" t="s">
        <v>64</v>
      </c>
      <c r="DA47" s="611"/>
      <c r="DB47" s="611"/>
      <c r="DC47" s="612"/>
      <c r="DD47" s="602" t="s">
        <v>64</v>
      </c>
      <c r="DE47" s="609"/>
      <c r="DF47" s="609"/>
      <c r="DG47" s="609"/>
      <c r="DH47" s="609"/>
      <c r="DI47" s="609"/>
      <c r="DJ47" s="609"/>
      <c r="DK47" s="610"/>
      <c r="DL47" s="603"/>
      <c r="DM47" s="604"/>
      <c r="DN47" s="604"/>
      <c r="DO47" s="604"/>
      <c r="DP47" s="604"/>
      <c r="DQ47" s="604"/>
      <c r="DR47" s="604"/>
      <c r="DS47" s="604"/>
      <c r="DT47" s="604"/>
      <c r="DU47" s="604"/>
      <c r="DV47" s="605"/>
      <c r="DW47" s="606"/>
      <c r="DX47" s="607"/>
      <c r="DY47" s="607"/>
      <c r="DZ47" s="607"/>
      <c r="EA47" s="607"/>
      <c r="EB47" s="607"/>
      <c r="EC47" s="608"/>
    </row>
    <row r="48" spans="2:133" ht="11" x14ac:dyDescent="0.2">
      <c r="B48" s="84"/>
      <c r="CD48" s="619"/>
      <c r="CE48" s="620"/>
      <c r="CF48" s="593" t="s">
        <v>295</v>
      </c>
      <c r="CG48" s="594"/>
      <c r="CH48" s="594"/>
      <c r="CI48" s="594"/>
      <c r="CJ48" s="594"/>
      <c r="CK48" s="594"/>
      <c r="CL48" s="594"/>
      <c r="CM48" s="594"/>
      <c r="CN48" s="594"/>
      <c r="CO48" s="594"/>
      <c r="CP48" s="594"/>
      <c r="CQ48" s="595"/>
      <c r="CR48" s="596" t="s">
        <v>64</v>
      </c>
      <c r="CS48" s="597"/>
      <c r="CT48" s="597"/>
      <c r="CU48" s="597"/>
      <c r="CV48" s="597"/>
      <c r="CW48" s="597"/>
      <c r="CX48" s="597"/>
      <c r="CY48" s="598"/>
      <c r="CZ48" s="599" t="s">
        <v>64</v>
      </c>
      <c r="DA48" s="600"/>
      <c r="DB48" s="600"/>
      <c r="DC48" s="601"/>
      <c r="DD48" s="602" t="s">
        <v>64</v>
      </c>
      <c r="DE48" s="597"/>
      <c r="DF48" s="597"/>
      <c r="DG48" s="597"/>
      <c r="DH48" s="597"/>
      <c r="DI48" s="597"/>
      <c r="DJ48" s="597"/>
      <c r="DK48" s="598"/>
      <c r="DL48" s="603"/>
      <c r="DM48" s="604"/>
      <c r="DN48" s="604"/>
      <c r="DO48" s="604"/>
      <c r="DP48" s="604"/>
      <c r="DQ48" s="604"/>
      <c r="DR48" s="604"/>
      <c r="DS48" s="604"/>
      <c r="DT48" s="604"/>
      <c r="DU48" s="604"/>
      <c r="DV48" s="605"/>
      <c r="DW48" s="606"/>
      <c r="DX48" s="607"/>
      <c r="DY48" s="607"/>
      <c r="DZ48" s="607"/>
      <c r="EA48" s="607"/>
      <c r="EB48" s="607"/>
      <c r="EC48" s="608"/>
    </row>
    <row r="49" spans="2:133" ht="11.25" customHeight="1" x14ac:dyDescent="0.2">
      <c r="B49" s="84"/>
      <c r="CD49" s="577" t="s">
        <v>296</v>
      </c>
      <c r="CE49" s="578"/>
      <c r="CF49" s="578"/>
      <c r="CG49" s="578"/>
      <c r="CH49" s="578"/>
      <c r="CI49" s="578"/>
      <c r="CJ49" s="578"/>
      <c r="CK49" s="578"/>
      <c r="CL49" s="578"/>
      <c r="CM49" s="578"/>
      <c r="CN49" s="578"/>
      <c r="CO49" s="578"/>
      <c r="CP49" s="578"/>
      <c r="CQ49" s="579"/>
      <c r="CR49" s="580">
        <v>6333264</v>
      </c>
      <c r="CS49" s="581"/>
      <c r="CT49" s="581"/>
      <c r="CU49" s="581"/>
      <c r="CV49" s="581"/>
      <c r="CW49" s="581"/>
      <c r="CX49" s="581"/>
      <c r="CY49" s="582"/>
      <c r="CZ49" s="583">
        <v>100</v>
      </c>
      <c r="DA49" s="584"/>
      <c r="DB49" s="584"/>
      <c r="DC49" s="585"/>
      <c r="DD49" s="586">
        <v>4464980</v>
      </c>
      <c r="DE49" s="581"/>
      <c r="DF49" s="581"/>
      <c r="DG49" s="581"/>
      <c r="DH49" s="581"/>
      <c r="DI49" s="581"/>
      <c r="DJ49" s="581"/>
      <c r="DK49" s="582"/>
      <c r="DL49" s="587"/>
      <c r="DM49" s="588"/>
      <c r="DN49" s="588"/>
      <c r="DO49" s="588"/>
      <c r="DP49" s="588"/>
      <c r="DQ49" s="588"/>
      <c r="DR49" s="588"/>
      <c r="DS49" s="588"/>
      <c r="DT49" s="588"/>
      <c r="DU49" s="588"/>
      <c r="DV49" s="589"/>
      <c r="DW49" s="590"/>
      <c r="DX49" s="591"/>
      <c r="DY49" s="591"/>
      <c r="DZ49" s="591"/>
      <c r="EA49" s="591"/>
      <c r="EB49" s="591"/>
      <c r="EC49" s="592"/>
    </row>
  </sheetData>
  <sheetProtection algorithmName="SHA-512" hashValue="Bdyq/wDHfaS/3X2IYXt+9/2k59VMB+hgx3+p6JFdPPuij0PCWFmhKbcxSnvn+vFtO0PApQq5jHYtgVu99JXAGQ==" saltValue="wbAVPpcL8ACXzenyDnC3J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AD31:AK31"/>
    <mergeCell ref="AL31:AO31"/>
    <mergeCell ref="AP31:AS33"/>
    <mergeCell ref="AT31:AT33"/>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 zeroHeight="1" x14ac:dyDescent="0.2"/>
  <cols>
    <col min="1" max="130" width="2.7265625" style="90" customWidth="1"/>
    <col min="131" max="131" width="1.6328125" style="90" customWidth="1"/>
    <col min="132" max="16384" width="9" style="90" hidden="1"/>
  </cols>
  <sheetData>
    <row r="1" spans="1:131" ht="11.25" customHeight="1" thickBot="1" x14ac:dyDescent="0.25">
      <c r="A1" s="86"/>
      <c r="B1" s="86"/>
      <c r="C1" s="86"/>
      <c r="D1" s="86"/>
      <c r="E1" s="86"/>
      <c r="F1" s="86"/>
      <c r="G1" s="86"/>
      <c r="H1" s="86"/>
      <c r="I1" s="86"/>
      <c r="J1" s="86"/>
      <c r="K1" s="86"/>
      <c r="L1" s="86"/>
      <c r="M1" s="86"/>
      <c r="N1" s="87"/>
      <c r="O1" s="87"/>
      <c r="P1" s="87"/>
      <c r="Q1" s="87"/>
      <c r="R1" s="87"/>
      <c r="S1" s="87"/>
      <c r="T1" s="87"/>
      <c r="U1" s="87"/>
      <c r="V1" s="87"/>
      <c r="W1" s="87"/>
      <c r="X1" s="87"/>
      <c r="Y1" s="87"/>
      <c r="Z1" s="87"/>
      <c r="AA1" s="87"/>
      <c r="AB1" s="87"/>
      <c r="AC1" s="87"/>
      <c r="AD1" s="87"/>
      <c r="AE1" s="87"/>
      <c r="AF1" s="87"/>
      <c r="AG1" s="87"/>
      <c r="AH1" s="87"/>
      <c r="AI1" s="87"/>
      <c r="AJ1" s="87"/>
      <c r="AK1" s="87"/>
      <c r="AL1" s="87"/>
      <c r="AM1" s="87"/>
      <c r="AN1" s="87"/>
      <c r="AO1" s="87"/>
      <c r="AP1" s="87"/>
      <c r="AQ1" s="87"/>
      <c r="AR1" s="87"/>
      <c r="AS1" s="87"/>
      <c r="AT1" s="87"/>
      <c r="AU1" s="87"/>
      <c r="AV1" s="87"/>
      <c r="AW1" s="87"/>
      <c r="AX1" s="87"/>
      <c r="AY1" s="87"/>
      <c r="AZ1" s="87"/>
      <c r="BA1" s="87"/>
      <c r="BB1" s="87"/>
      <c r="BC1" s="87"/>
      <c r="BD1" s="87"/>
      <c r="BE1" s="87"/>
      <c r="BF1" s="87"/>
      <c r="BG1" s="87"/>
      <c r="BH1" s="87"/>
      <c r="BI1" s="87"/>
      <c r="BJ1" s="87"/>
      <c r="BK1" s="87"/>
      <c r="BL1" s="87"/>
      <c r="BM1" s="87"/>
      <c r="BN1" s="87"/>
      <c r="BO1" s="87"/>
      <c r="BP1" s="87"/>
      <c r="BQ1" s="87"/>
      <c r="BR1" s="87"/>
      <c r="BS1" s="87"/>
      <c r="BT1" s="87"/>
      <c r="BU1" s="87"/>
      <c r="BV1" s="87"/>
      <c r="BW1" s="87"/>
      <c r="BX1" s="87"/>
      <c r="BY1" s="87"/>
      <c r="BZ1" s="87"/>
      <c r="CA1" s="87"/>
      <c r="CB1" s="87"/>
      <c r="CC1" s="87"/>
      <c r="CD1" s="87"/>
      <c r="CE1" s="87"/>
      <c r="CF1" s="87"/>
      <c r="CG1" s="87"/>
      <c r="CH1" s="87"/>
      <c r="CI1" s="87"/>
      <c r="CJ1" s="87"/>
      <c r="CK1" s="87"/>
      <c r="CL1" s="87"/>
      <c r="CM1" s="87"/>
      <c r="CN1" s="87"/>
      <c r="CO1" s="87"/>
      <c r="CP1" s="87"/>
      <c r="CQ1" s="87"/>
      <c r="CR1" s="87"/>
      <c r="CS1" s="87"/>
      <c r="CT1" s="87"/>
      <c r="CU1" s="87"/>
      <c r="CV1" s="87"/>
      <c r="CW1" s="87"/>
      <c r="CX1" s="87"/>
      <c r="CY1" s="87"/>
      <c r="CZ1" s="87"/>
      <c r="DA1" s="87"/>
      <c r="DB1" s="87"/>
      <c r="DC1" s="87"/>
      <c r="DD1" s="87"/>
      <c r="DE1" s="87"/>
      <c r="DF1" s="87"/>
      <c r="DG1" s="87"/>
      <c r="DH1" s="87"/>
      <c r="DI1" s="87"/>
      <c r="DJ1" s="87"/>
      <c r="DK1" s="87"/>
      <c r="DL1" s="87"/>
      <c r="DM1" s="87"/>
      <c r="DN1" s="87"/>
      <c r="DO1" s="87"/>
      <c r="DP1" s="87"/>
      <c r="DQ1" s="88"/>
      <c r="DR1" s="88"/>
      <c r="DS1" s="88"/>
      <c r="DT1" s="88"/>
      <c r="DU1" s="88"/>
      <c r="DV1" s="88"/>
      <c r="DW1" s="88"/>
      <c r="DX1" s="88"/>
      <c r="DY1" s="88"/>
      <c r="DZ1" s="88"/>
      <c r="EA1" s="89"/>
    </row>
    <row r="2" spans="1:131" ht="26.25" customHeight="1" thickBot="1" x14ac:dyDescent="0.25">
      <c r="A2" s="1082" t="s">
        <v>297</v>
      </c>
      <c r="B2" s="1082"/>
      <c r="C2" s="1082"/>
      <c r="D2" s="1082"/>
      <c r="E2" s="1082"/>
      <c r="F2" s="1082"/>
      <c r="G2" s="1082"/>
      <c r="H2" s="1082"/>
      <c r="I2" s="1082"/>
      <c r="J2" s="1082"/>
      <c r="K2" s="1082"/>
      <c r="L2" s="1082"/>
      <c r="M2" s="1082"/>
      <c r="N2" s="1082"/>
      <c r="O2" s="1082"/>
      <c r="P2" s="1082"/>
      <c r="Q2" s="1082"/>
      <c r="R2" s="1082"/>
      <c r="S2" s="1082"/>
      <c r="T2" s="1082"/>
      <c r="U2" s="1082"/>
      <c r="V2" s="1082"/>
      <c r="W2" s="1082"/>
      <c r="X2" s="1082"/>
      <c r="Y2" s="1082"/>
      <c r="Z2" s="1082"/>
      <c r="AA2" s="1082"/>
      <c r="AB2" s="1082"/>
      <c r="AC2" s="1082"/>
      <c r="AD2" s="1082"/>
      <c r="AE2" s="1082"/>
      <c r="AF2" s="1082"/>
      <c r="AG2" s="1082"/>
      <c r="AH2" s="1082"/>
      <c r="AI2" s="1082"/>
      <c r="AJ2" s="1082"/>
      <c r="AK2" s="1082"/>
      <c r="AL2" s="1082"/>
      <c r="AM2" s="1082"/>
      <c r="AN2" s="1082"/>
      <c r="AO2" s="1082"/>
      <c r="AP2" s="1082"/>
      <c r="AQ2" s="1082"/>
      <c r="AR2" s="1082"/>
      <c r="AS2" s="1082"/>
      <c r="AT2" s="1082"/>
      <c r="AU2" s="1082"/>
      <c r="AV2" s="1082"/>
      <c r="AW2" s="1082"/>
      <c r="AX2" s="1082"/>
      <c r="AY2" s="1082"/>
      <c r="AZ2" s="1082"/>
      <c r="BA2" s="1082"/>
      <c r="BB2" s="1082"/>
      <c r="BC2" s="1082"/>
      <c r="BD2" s="1082"/>
      <c r="BE2" s="1082"/>
      <c r="BF2" s="1082"/>
      <c r="BG2" s="1082"/>
      <c r="BH2" s="1082"/>
      <c r="BI2" s="1082"/>
      <c r="BJ2" s="87"/>
      <c r="BK2" s="87"/>
      <c r="BL2" s="87"/>
      <c r="BM2" s="87"/>
      <c r="BN2" s="87"/>
      <c r="BO2" s="87"/>
      <c r="BP2" s="87"/>
      <c r="BQ2" s="87"/>
      <c r="BR2" s="87"/>
      <c r="BS2" s="87"/>
      <c r="BT2" s="87"/>
      <c r="BU2" s="87"/>
      <c r="BV2" s="87"/>
      <c r="BW2" s="87"/>
      <c r="BX2" s="87"/>
      <c r="BY2" s="87"/>
      <c r="BZ2" s="87"/>
      <c r="CA2" s="87"/>
      <c r="CB2" s="87"/>
      <c r="CC2" s="87"/>
      <c r="CD2" s="87"/>
      <c r="CE2" s="87"/>
      <c r="CF2" s="87"/>
      <c r="CG2" s="87"/>
      <c r="CH2" s="87"/>
      <c r="CI2" s="87"/>
      <c r="CJ2" s="87"/>
      <c r="CK2" s="87"/>
      <c r="CL2" s="87"/>
      <c r="CM2" s="87"/>
      <c r="CN2" s="87"/>
      <c r="CO2" s="87"/>
      <c r="CP2" s="87"/>
      <c r="CQ2" s="87"/>
      <c r="CR2" s="87"/>
      <c r="CS2" s="87"/>
      <c r="CT2" s="87"/>
      <c r="CU2" s="87"/>
      <c r="CV2" s="87"/>
      <c r="CW2" s="87"/>
      <c r="CX2" s="87"/>
      <c r="CY2" s="87"/>
      <c r="CZ2" s="87"/>
      <c r="DA2" s="87"/>
      <c r="DB2" s="87"/>
      <c r="DC2" s="87"/>
      <c r="DD2" s="87"/>
      <c r="DE2" s="87"/>
      <c r="DF2" s="87"/>
      <c r="DG2" s="87"/>
      <c r="DH2" s="87"/>
      <c r="DI2" s="87"/>
      <c r="DJ2" s="1083" t="s">
        <v>298</v>
      </c>
      <c r="DK2" s="1084"/>
      <c r="DL2" s="1084"/>
      <c r="DM2" s="1084"/>
      <c r="DN2" s="1084"/>
      <c r="DO2" s="1085"/>
      <c r="DP2" s="87"/>
      <c r="DQ2" s="1083" t="s">
        <v>299</v>
      </c>
      <c r="DR2" s="1084"/>
      <c r="DS2" s="1084"/>
      <c r="DT2" s="1084"/>
      <c r="DU2" s="1084"/>
      <c r="DV2" s="1084"/>
      <c r="DW2" s="1084"/>
      <c r="DX2" s="1084"/>
      <c r="DY2" s="1084"/>
      <c r="DZ2" s="1085"/>
      <c r="EA2" s="89"/>
    </row>
    <row r="3" spans="1:131" ht="11.25" customHeight="1" x14ac:dyDescent="0.2">
      <c r="A3" s="87"/>
      <c r="B3" s="87"/>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87"/>
      <c r="AJ3" s="87"/>
      <c r="AK3" s="87"/>
      <c r="AL3" s="87"/>
      <c r="AM3" s="87"/>
      <c r="AN3" s="87"/>
      <c r="AO3" s="87"/>
      <c r="AP3" s="87"/>
      <c r="AQ3" s="87"/>
      <c r="AR3" s="87"/>
      <c r="AS3" s="87"/>
      <c r="AT3" s="87"/>
      <c r="AU3" s="87"/>
      <c r="AV3" s="87"/>
      <c r="AW3" s="87"/>
      <c r="AX3" s="87"/>
      <c r="AY3" s="87"/>
      <c r="AZ3" s="87"/>
      <c r="BA3" s="87"/>
      <c r="BB3" s="87"/>
      <c r="BC3" s="87"/>
      <c r="BD3" s="87"/>
      <c r="BE3" s="87"/>
      <c r="BF3" s="87"/>
      <c r="BG3" s="87"/>
      <c r="BH3" s="87"/>
      <c r="BI3" s="87"/>
      <c r="BJ3" s="87"/>
      <c r="BK3" s="87"/>
      <c r="BL3" s="87"/>
      <c r="BM3" s="87"/>
      <c r="BN3" s="87"/>
      <c r="BO3" s="87"/>
      <c r="BP3" s="87"/>
      <c r="BQ3" s="87"/>
      <c r="BR3" s="87"/>
      <c r="BS3" s="87"/>
      <c r="BT3" s="87"/>
      <c r="BU3" s="87"/>
      <c r="BV3" s="87"/>
      <c r="BW3" s="87"/>
      <c r="BX3" s="87"/>
      <c r="BY3" s="87"/>
      <c r="BZ3" s="87"/>
      <c r="CA3" s="87"/>
      <c r="CB3" s="87"/>
      <c r="CC3" s="87"/>
      <c r="CD3" s="87"/>
      <c r="CE3" s="87"/>
      <c r="CF3" s="87"/>
      <c r="CG3" s="87"/>
      <c r="CH3" s="87"/>
      <c r="CI3" s="87"/>
      <c r="CJ3" s="87"/>
      <c r="CK3" s="87"/>
      <c r="CL3" s="87"/>
      <c r="CM3" s="87"/>
      <c r="CN3" s="87"/>
      <c r="CO3" s="87"/>
      <c r="CP3" s="87"/>
      <c r="CQ3" s="87"/>
      <c r="CR3" s="87"/>
      <c r="CS3" s="87"/>
      <c r="CT3" s="87"/>
      <c r="CU3" s="87"/>
      <c r="CV3" s="87"/>
      <c r="CW3" s="87"/>
      <c r="CX3" s="87"/>
      <c r="CY3" s="87"/>
      <c r="CZ3" s="87"/>
      <c r="DA3" s="87"/>
      <c r="DB3" s="87"/>
      <c r="DC3" s="87"/>
      <c r="DD3" s="87"/>
      <c r="DE3" s="87"/>
      <c r="DF3" s="87"/>
      <c r="DG3" s="87"/>
      <c r="DH3" s="87"/>
      <c r="DI3" s="87"/>
      <c r="DJ3" s="87"/>
      <c r="DK3" s="87"/>
      <c r="DL3" s="87"/>
      <c r="DM3" s="87"/>
      <c r="DN3" s="87"/>
      <c r="DO3" s="87"/>
      <c r="DP3" s="87"/>
      <c r="DQ3" s="87"/>
      <c r="DR3" s="87"/>
      <c r="DS3" s="87"/>
      <c r="DT3" s="87"/>
      <c r="DU3" s="87"/>
      <c r="DV3" s="87"/>
      <c r="DW3" s="87"/>
      <c r="DX3" s="87"/>
      <c r="DY3" s="87"/>
      <c r="DZ3" s="87"/>
      <c r="EA3" s="89"/>
    </row>
    <row r="4" spans="1:131" s="94" customFormat="1" ht="26.25" customHeight="1" thickBot="1" x14ac:dyDescent="0.25">
      <c r="A4" s="1034" t="s">
        <v>300</v>
      </c>
      <c r="B4" s="1034"/>
      <c r="C4" s="1034"/>
      <c r="D4" s="1034"/>
      <c r="E4" s="1034"/>
      <c r="F4" s="1034"/>
      <c r="G4" s="1034"/>
      <c r="H4" s="1034"/>
      <c r="I4" s="1034"/>
      <c r="J4" s="1034"/>
      <c r="K4" s="1034"/>
      <c r="L4" s="1034"/>
      <c r="M4" s="1034"/>
      <c r="N4" s="1034"/>
      <c r="O4" s="1034"/>
      <c r="P4" s="1034"/>
      <c r="Q4" s="1034"/>
      <c r="R4" s="1034"/>
      <c r="S4" s="1034"/>
      <c r="T4" s="1034"/>
      <c r="U4" s="1034"/>
      <c r="V4" s="1034"/>
      <c r="W4" s="1034"/>
      <c r="X4" s="1034"/>
      <c r="Y4" s="1034"/>
      <c r="Z4" s="1034"/>
      <c r="AA4" s="1034"/>
      <c r="AB4" s="1034"/>
      <c r="AC4" s="1034"/>
      <c r="AD4" s="1034"/>
      <c r="AE4" s="1034"/>
      <c r="AF4" s="1034"/>
      <c r="AG4" s="1034"/>
      <c r="AH4" s="1034"/>
      <c r="AI4" s="1034"/>
      <c r="AJ4" s="1034"/>
      <c r="AK4" s="1034"/>
      <c r="AL4" s="1034"/>
      <c r="AM4" s="1034"/>
      <c r="AN4" s="1034"/>
      <c r="AO4" s="1034"/>
      <c r="AP4" s="1034"/>
      <c r="AQ4" s="1034"/>
      <c r="AR4" s="1034"/>
      <c r="AS4" s="1034"/>
      <c r="AT4" s="1034"/>
      <c r="AU4" s="1034"/>
      <c r="AV4" s="1034"/>
      <c r="AW4" s="1034"/>
      <c r="AX4" s="1034"/>
      <c r="AY4" s="1034"/>
      <c r="AZ4" s="91"/>
      <c r="BA4" s="91"/>
      <c r="BB4" s="91"/>
      <c r="BC4" s="91"/>
      <c r="BD4" s="91"/>
      <c r="BE4" s="92"/>
      <c r="BF4" s="92"/>
      <c r="BG4" s="92"/>
      <c r="BH4" s="92"/>
      <c r="BI4" s="92"/>
      <c r="BJ4" s="92"/>
      <c r="BK4" s="92"/>
      <c r="BL4" s="92"/>
      <c r="BM4" s="92"/>
      <c r="BN4" s="92"/>
      <c r="BO4" s="92"/>
      <c r="BP4" s="92"/>
      <c r="BQ4" s="705" t="s">
        <v>301</v>
      </c>
      <c r="BR4" s="705"/>
      <c r="BS4" s="705"/>
      <c r="BT4" s="705"/>
      <c r="BU4" s="705"/>
      <c r="BV4" s="705"/>
      <c r="BW4" s="705"/>
      <c r="BX4" s="705"/>
      <c r="BY4" s="705"/>
      <c r="BZ4" s="705"/>
      <c r="CA4" s="705"/>
      <c r="CB4" s="705"/>
      <c r="CC4" s="705"/>
      <c r="CD4" s="705"/>
      <c r="CE4" s="705"/>
      <c r="CF4" s="705"/>
      <c r="CG4" s="705"/>
      <c r="CH4" s="705"/>
      <c r="CI4" s="705"/>
      <c r="CJ4" s="705"/>
      <c r="CK4" s="705"/>
      <c r="CL4" s="705"/>
      <c r="CM4" s="705"/>
      <c r="CN4" s="705"/>
      <c r="CO4" s="705"/>
      <c r="CP4" s="705"/>
      <c r="CQ4" s="705"/>
      <c r="CR4" s="705"/>
      <c r="CS4" s="705"/>
      <c r="CT4" s="705"/>
      <c r="CU4" s="705"/>
      <c r="CV4" s="705"/>
      <c r="CW4" s="705"/>
      <c r="CX4" s="705"/>
      <c r="CY4" s="705"/>
      <c r="CZ4" s="705"/>
      <c r="DA4" s="705"/>
      <c r="DB4" s="705"/>
      <c r="DC4" s="705"/>
      <c r="DD4" s="705"/>
      <c r="DE4" s="705"/>
      <c r="DF4" s="705"/>
      <c r="DG4" s="705"/>
      <c r="DH4" s="705"/>
      <c r="DI4" s="705"/>
      <c r="DJ4" s="705"/>
      <c r="DK4" s="705"/>
      <c r="DL4" s="705"/>
      <c r="DM4" s="705"/>
      <c r="DN4" s="705"/>
      <c r="DO4" s="705"/>
      <c r="DP4" s="705"/>
      <c r="DQ4" s="705"/>
      <c r="DR4" s="705"/>
      <c r="DS4" s="705"/>
      <c r="DT4" s="705"/>
      <c r="DU4" s="705"/>
      <c r="DV4" s="705"/>
      <c r="DW4" s="705"/>
      <c r="DX4" s="705"/>
      <c r="DY4" s="705"/>
      <c r="DZ4" s="705"/>
      <c r="EA4" s="93"/>
    </row>
    <row r="5" spans="1:131" s="94" customFormat="1" ht="26.25" customHeight="1" x14ac:dyDescent="0.2">
      <c r="A5" s="978" t="s">
        <v>302</v>
      </c>
      <c r="B5" s="979"/>
      <c r="C5" s="979"/>
      <c r="D5" s="979"/>
      <c r="E5" s="979"/>
      <c r="F5" s="979"/>
      <c r="G5" s="979"/>
      <c r="H5" s="979"/>
      <c r="I5" s="979"/>
      <c r="J5" s="979"/>
      <c r="K5" s="979"/>
      <c r="L5" s="979"/>
      <c r="M5" s="979"/>
      <c r="N5" s="979"/>
      <c r="O5" s="979"/>
      <c r="P5" s="980"/>
      <c r="Q5" s="964" t="s">
        <v>303</v>
      </c>
      <c r="R5" s="965"/>
      <c r="S5" s="965"/>
      <c r="T5" s="965"/>
      <c r="U5" s="966"/>
      <c r="V5" s="964" t="s">
        <v>304</v>
      </c>
      <c r="W5" s="965"/>
      <c r="X5" s="965"/>
      <c r="Y5" s="965"/>
      <c r="Z5" s="966"/>
      <c r="AA5" s="964" t="s">
        <v>305</v>
      </c>
      <c r="AB5" s="965"/>
      <c r="AC5" s="965"/>
      <c r="AD5" s="965"/>
      <c r="AE5" s="965"/>
      <c r="AF5" s="1086" t="s">
        <v>306</v>
      </c>
      <c r="AG5" s="965"/>
      <c r="AH5" s="965"/>
      <c r="AI5" s="965"/>
      <c r="AJ5" s="970"/>
      <c r="AK5" s="965" t="s">
        <v>307</v>
      </c>
      <c r="AL5" s="965"/>
      <c r="AM5" s="965"/>
      <c r="AN5" s="965"/>
      <c r="AO5" s="966"/>
      <c r="AP5" s="964" t="s">
        <v>308</v>
      </c>
      <c r="AQ5" s="965"/>
      <c r="AR5" s="965"/>
      <c r="AS5" s="965"/>
      <c r="AT5" s="966"/>
      <c r="AU5" s="964" t="s">
        <v>309</v>
      </c>
      <c r="AV5" s="965"/>
      <c r="AW5" s="965"/>
      <c r="AX5" s="965"/>
      <c r="AY5" s="970"/>
      <c r="AZ5" s="91"/>
      <c r="BA5" s="91"/>
      <c r="BB5" s="91"/>
      <c r="BC5" s="91"/>
      <c r="BD5" s="91"/>
      <c r="BE5" s="92"/>
      <c r="BF5" s="92"/>
      <c r="BG5" s="92"/>
      <c r="BH5" s="92"/>
      <c r="BI5" s="92"/>
      <c r="BJ5" s="92"/>
      <c r="BK5" s="92"/>
      <c r="BL5" s="92"/>
      <c r="BM5" s="92"/>
      <c r="BN5" s="92"/>
      <c r="BO5" s="92"/>
      <c r="BP5" s="92"/>
      <c r="BQ5" s="978" t="s">
        <v>310</v>
      </c>
      <c r="BR5" s="979"/>
      <c r="BS5" s="979"/>
      <c r="BT5" s="979"/>
      <c r="BU5" s="979"/>
      <c r="BV5" s="979"/>
      <c r="BW5" s="979"/>
      <c r="BX5" s="979"/>
      <c r="BY5" s="979"/>
      <c r="BZ5" s="979"/>
      <c r="CA5" s="979"/>
      <c r="CB5" s="979"/>
      <c r="CC5" s="979"/>
      <c r="CD5" s="979"/>
      <c r="CE5" s="979"/>
      <c r="CF5" s="979"/>
      <c r="CG5" s="980"/>
      <c r="CH5" s="964" t="s">
        <v>311</v>
      </c>
      <c r="CI5" s="965"/>
      <c r="CJ5" s="965"/>
      <c r="CK5" s="965"/>
      <c r="CL5" s="966"/>
      <c r="CM5" s="964" t="s">
        <v>312</v>
      </c>
      <c r="CN5" s="965"/>
      <c r="CO5" s="965"/>
      <c r="CP5" s="965"/>
      <c r="CQ5" s="966"/>
      <c r="CR5" s="964" t="s">
        <v>313</v>
      </c>
      <c r="CS5" s="965"/>
      <c r="CT5" s="965"/>
      <c r="CU5" s="965"/>
      <c r="CV5" s="966"/>
      <c r="CW5" s="964" t="s">
        <v>314</v>
      </c>
      <c r="CX5" s="965"/>
      <c r="CY5" s="965"/>
      <c r="CZ5" s="965"/>
      <c r="DA5" s="966"/>
      <c r="DB5" s="964" t="s">
        <v>315</v>
      </c>
      <c r="DC5" s="965"/>
      <c r="DD5" s="965"/>
      <c r="DE5" s="965"/>
      <c r="DF5" s="966"/>
      <c r="DG5" s="1076" t="s">
        <v>316</v>
      </c>
      <c r="DH5" s="1077"/>
      <c r="DI5" s="1077"/>
      <c r="DJ5" s="1077"/>
      <c r="DK5" s="1078"/>
      <c r="DL5" s="1076" t="s">
        <v>317</v>
      </c>
      <c r="DM5" s="1077"/>
      <c r="DN5" s="1077"/>
      <c r="DO5" s="1077"/>
      <c r="DP5" s="1078"/>
      <c r="DQ5" s="964" t="s">
        <v>318</v>
      </c>
      <c r="DR5" s="965"/>
      <c r="DS5" s="965"/>
      <c r="DT5" s="965"/>
      <c r="DU5" s="966"/>
      <c r="DV5" s="964" t="s">
        <v>309</v>
      </c>
      <c r="DW5" s="965"/>
      <c r="DX5" s="965"/>
      <c r="DY5" s="965"/>
      <c r="DZ5" s="970"/>
      <c r="EA5" s="93"/>
    </row>
    <row r="6" spans="1:131" s="94" customFormat="1" ht="26.25" customHeight="1" thickBot="1" x14ac:dyDescent="0.25">
      <c r="A6" s="981"/>
      <c r="B6" s="982"/>
      <c r="C6" s="982"/>
      <c r="D6" s="982"/>
      <c r="E6" s="982"/>
      <c r="F6" s="982"/>
      <c r="G6" s="982"/>
      <c r="H6" s="982"/>
      <c r="I6" s="982"/>
      <c r="J6" s="982"/>
      <c r="K6" s="982"/>
      <c r="L6" s="982"/>
      <c r="M6" s="982"/>
      <c r="N6" s="982"/>
      <c r="O6" s="982"/>
      <c r="P6" s="983"/>
      <c r="Q6" s="967"/>
      <c r="R6" s="968"/>
      <c r="S6" s="968"/>
      <c r="T6" s="968"/>
      <c r="U6" s="969"/>
      <c r="V6" s="967"/>
      <c r="W6" s="968"/>
      <c r="X6" s="968"/>
      <c r="Y6" s="968"/>
      <c r="Z6" s="969"/>
      <c r="AA6" s="967"/>
      <c r="AB6" s="968"/>
      <c r="AC6" s="968"/>
      <c r="AD6" s="968"/>
      <c r="AE6" s="968"/>
      <c r="AF6" s="1087"/>
      <c r="AG6" s="968"/>
      <c r="AH6" s="968"/>
      <c r="AI6" s="968"/>
      <c r="AJ6" s="971"/>
      <c r="AK6" s="968"/>
      <c r="AL6" s="968"/>
      <c r="AM6" s="968"/>
      <c r="AN6" s="968"/>
      <c r="AO6" s="969"/>
      <c r="AP6" s="967"/>
      <c r="AQ6" s="968"/>
      <c r="AR6" s="968"/>
      <c r="AS6" s="968"/>
      <c r="AT6" s="969"/>
      <c r="AU6" s="967"/>
      <c r="AV6" s="968"/>
      <c r="AW6" s="968"/>
      <c r="AX6" s="968"/>
      <c r="AY6" s="971"/>
      <c r="AZ6" s="91"/>
      <c r="BA6" s="91"/>
      <c r="BB6" s="91"/>
      <c r="BC6" s="91"/>
      <c r="BD6" s="91"/>
      <c r="BE6" s="92"/>
      <c r="BF6" s="92"/>
      <c r="BG6" s="92"/>
      <c r="BH6" s="92"/>
      <c r="BI6" s="92"/>
      <c r="BJ6" s="92"/>
      <c r="BK6" s="92"/>
      <c r="BL6" s="92"/>
      <c r="BM6" s="92"/>
      <c r="BN6" s="92"/>
      <c r="BO6" s="92"/>
      <c r="BP6" s="92"/>
      <c r="BQ6" s="981"/>
      <c r="BR6" s="982"/>
      <c r="BS6" s="982"/>
      <c r="BT6" s="982"/>
      <c r="BU6" s="982"/>
      <c r="BV6" s="982"/>
      <c r="BW6" s="982"/>
      <c r="BX6" s="982"/>
      <c r="BY6" s="982"/>
      <c r="BZ6" s="982"/>
      <c r="CA6" s="982"/>
      <c r="CB6" s="982"/>
      <c r="CC6" s="982"/>
      <c r="CD6" s="982"/>
      <c r="CE6" s="982"/>
      <c r="CF6" s="982"/>
      <c r="CG6" s="983"/>
      <c r="CH6" s="967"/>
      <c r="CI6" s="968"/>
      <c r="CJ6" s="968"/>
      <c r="CK6" s="968"/>
      <c r="CL6" s="969"/>
      <c r="CM6" s="967"/>
      <c r="CN6" s="968"/>
      <c r="CO6" s="968"/>
      <c r="CP6" s="968"/>
      <c r="CQ6" s="969"/>
      <c r="CR6" s="967"/>
      <c r="CS6" s="968"/>
      <c r="CT6" s="968"/>
      <c r="CU6" s="968"/>
      <c r="CV6" s="969"/>
      <c r="CW6" s="967"/>
      <c r="CX6" s="968"/>
      <c r="CY6" s="968"/>
      <c r="CZ6" s="968"/>
      <c r="DA6" s="969"/>
      <c r="DB6" s="967"/>
      <c r="DC6" s="968"/>
      <c r="DD6" s="968"/>
      <c r="DE6" s="968"/>
      <c r="DF6" s="969"/>
      <c r="DG6" s="1079"/>
      <c r="DH6" s="1080"/>
      <c r="DI6" s="1080"/>
      <c r="DJ6" s="1080"/>
      <c r="DK6" s="1081"/>
      <c r="DL6" s="1079"/>
      <c r="DM6" s="1080"/>
      <c r="DN6" s="1080"/>
      <c r="DO6" s="1080"/>
      <c r="DP6" s="1081"/>
      <c r="DQ6" s="967"/>
      <c r="DR6" s="968"/>
      <c r="DS6" s="968"/>
      <c r="DT6" s="968"/>
      <c r="DU6" s="969"/>
      <c r="DV6" s="967"/>
      <c r="DW6" s="968"/>
      <c r="DX6" s="968"/>
      <c r="DY6" s="968"/>
      <c r="DZ6" s="971"/>
      <c r="EA6" s="93"/>
    </row>
    <row r="7" spans="1:131" s="94" customFormat="1" ht="26.25" customHeight="1" thickTop="1" x14ac:dyDescent="0.2">
      <c r="A7" s="95">
        <v>1</v>
      </c>
      <c r="B7" s="1019" t="s">
        <v>319</v>
      </c>
      <c r="C7" s="1020"/>
      <c r="D7" s="1020"/>
      <c r="E7" s="1020"/>
      <c r="F7" s="1020"/>
      <c r="G7" s="1020"/>
      <c r="H7" s="1020"/>
      <c r="I7" s="1020"/>
      <c r="J7" s="1020"/>
      <c r="K7" s="1020"/>
      <c r="L7" s="1020"/>
      <c r="M7" s="1020"/>
      <c r="N7" s="1020"/>
      <c r="O7" s="1020"/>
      <c r="P7" s="1021"/>
      <c r="Q7" s="1065">
        <v>6835</v>
      </c>
      <c r="R7" s="1066"/>
      <c r="S7" s="1066"/>
      <c r="T7" s="1066"/>
      <c r="U7" s="1066"/>
      <c r="V7" s="1066">
        <v>6346</v>
      </c>
      <c r="W7" s="1066"/>
      <c r="X7" s="1066"/>
      <c r="Y7" s="1066"/>
      <c r="Z7" s="1066"/>
      <c r="AA7" s="1066">
        <v>489</v>
      </c>
      <c r="AB7" s="1066"/>
      <c r="AC7" s="1066"/>
      <c r="AD7" s="1066"/>
      <c r="AE7" s="1067"/>
      <c r="AF7" s="1068">
        <v>440</v>
      </c>
      <c r="AG7" s="1069"/>
      <c r="AH7" s="1069"/>
      <c r="AI7" s="1069"/>
      <c r="AJ7" s="1070"/>
      <c r="AK7" s="1071">
        <v>12</v>
      </c>
      <c r="AL7" s="1072"/>
      <c r="AM7" s="1072"/>
      <c r="AN7" s="1072"/>
      <c r="AO7" s="1072"/>
      <c r="AP7" s="1072">
        <v>3228</v>
      </c>
      <c r="AQ7" s="1072"/>
      <c r="AR7" s="1072"/>
      <c r="AS7" s="1072"/>
      <c r="AT7" s="1072"/>
      <c r="AU7" s="1073"/>
      <c r="AV7" s="1073"/>
      <c r="AW7" s="1073"/>
      <c r="AX7" s="1073"/>
      <c r="AY7" s="1074"/>
      <c r="AZ7" s="91"/>
      <c r="BA7" s="91"/>
      <c r="BB7" s="91"/>
      <c r="BC7" s="91"/>
      <c r="BD7" s="91"/>
      <c r="BE7" s="92"/>
      <c r="BF7" s="92"/>
      <c r="BG7" s="92"/>
      <c r="BH7" s="92"/>
      <c r="BI7" s="92"/>
      <c r="BJ7" s="92"/>
      <c r="BK7" s="92"/>
      <c r="BL7" s="92"/>
      <c r="BM7" s="92"/>
      <c r="BN7" s="92"/>
      <c r="BO7" s="92"/>
      <c r="BP7" s="92"/>
      <c r="BQ7" s="95">
        <v>1</v>
      </c>
      <c r="BR7" s="96" t="s">
        <v>320</v>
      </c>
      <c r="BS7" s="1062" t="s">
        <v>321</v>
      </c>
      <c r="BT7" s="1063"/>
      <c r="BU7" s="1063"/>
      <c r="BV7" s="1063"/>
      <c r="BW7" s="1063"/>
      <c r="BX7" s="1063"/>
      <c r="BY7" s="1063"/>
      <c r="BZ7" s="1063"/>
      <c r="CA7" s="1063"/>
      <c r="CB7" s="1063"/>
      <c r="CC7" s="1063"/>
      <c r="CD7" s="1063"/>
      <c r="CE7" s="1063"/>
      <c r="CF7" s="1063"/>
      <c r="CG7" s="1075"/>
      <c r="CH7" s="1059" t="s">
        <v>322</v>
      </c>
      <c r="CI7" s="1060"/>
      <c r="CJ7" s="1060"/>
      <c r="CK7" s="1060"/>
      <c r="CL7" s="1061"/>
      <c r="CM7" s="1059">
        <v>2</v>
      </c>
      <c r="CN7" s="1060"/>
      <c r="CO7" s="1060"/>
      <c r="CP7" s="1060"/>
      <c r="CQ7" s="1061"/>
      <c r="CR7" s="1059">
        <v>1</v>
      </c>
      <c r="CS7" s="1060"/>
      <c r="CT7" s="1060"/>
      <c r="CU7" s="1060"/>
      <c r="CV7" s="1061"/>
      <c r="CW7" s="1059" t="s">
        <v>322</v>
      </c>
      <c r="CX7" s="1060"/>
      <c r="CY7" s="1060"/>
      <c r="CZ7" s="1060"/>
      <c r="DA7" s="1061"/>
      <c r="DB7" s="1059" t="s">
        <v>322</v>
      </c>
      <c r="DC7" s="1060"/>
      <c r="DD7" s="1060"/>
      <c r="DE7" s="1060"/>
      <c r="DF7" s="1061"/>
      <c r="DG7" s="1059" t="s">
        <v>322</v>
      </c>
      <c r="DH7" s="1060"/>
      <c r="DI7" s="1060"/>
      <c r="DJ7" s="1060"/>
      <c r="DK7" s="1061"/>
      <c r="DL7" s="1059" t="s">
        <v>322</v>
      </c>
      <c r="DM7" s="1060"/>
      <c r="DN7" s="1060"/>
      <c r="DO7" s="1060"/>
      <c r="DP7" s="1061"/>
      <c r="DQ7" s="1059" t="s">
        <v>322</v>
      </c>
      <c r="DR7" s="1060"/>
      <c r="DS7" s="1060"/>
      <c r="DT7" s="1060"/>
      <c r="DU7" s="1061"/>
      <c r="DV7" s="1062"/>
      <c r="DW7" s="1063"/>
      <c r="DX7" s="1063"/>
      <c r="DY7" s="1063"/>
      <c r="DZ7" s="1064"/>
      <c r="EA7" s="93"/>
    </row>
    <row r="8" spans="1:131" s="94" customFormat="1" ht="26.25" customHeight="1" x14ac:dyDescent="0.2">
      <c r="A8" s="97">
        <v>2</v>
      </c>
      <c r="B8" s="1005"/>
      <c r="C8" s="1006"/>
      <c r="D8" s="1006"/>
      <c r="E8" s="1006"/>
      <c r="F8" s="1006"/>
      <c r="G8" s="1006"/>
      <c r="H8" s="1006"/>
      <c r="I8" s="1006"/>
      <c r="J8" s="1006"/>
      <c r="K8" s="1006"/>
      <c r="L8" s="1006"/>
      <c r="M8" s="1006"/>
      <c r="N8" s="1006"/>
      <c r="O8" s="1006"/>
      <c r="P8" s="1007"/>
      <c r="Q8" s="1013"/>
      <c r="R8" s="1014"/>
      <c r="S8" s="1014"/>
      <c r="T8" s="1014"/>
      <c r="U8" s="1014"/>
      <c r="V8" s="1014"/>
      <c r="W8" s="1014"/>
      <c r="X8" s="1014"/>
      <c r="Y8" s="1014"/>
      <c r="Z8" s="1014"/>
      <c r="AA8" s="1014"/>
      <c r="AB8" s="1014"/>
      <c r="AC8" s="1014"/>
      <c r="AD8" s="1014"/>
      <c r="AE8" s="1015"/>
      <c r="AF8" s="1010"/>
      <c r="AG8" s="1011"/>
      <c r="AH8" s="1011"/>
      <c r="AI8" s="1011"/>
      <c r="AJ8" s="1012"/>
      <c r="AK8" s="1055"/>
      <c r="AL8" s="1056"/>
      <c r="AM8" s="1056"/>
      <c r="AN8" s="1056"/>
      <c r="AO8" s="1056"/>
      <c r="AP8" s="1056"/>
      <c r="AQ8" s="1056"/>
      <c r="AR8" s="1056"/>
      <c r="AS8" s="1056"/>
      <c r="AT8" s="1056"/>
      <c r="AU8" s="1057"/>
      <c r="AV8" s="1057"/>
      <c r="AW8" s="1057"/>
      <c r="AX8" s="1057"/>
      <c r="AY8" s="1058"/>
      <c r="AZ8" s="91"/>
      <c r="BA8" s="91"/>
      <c r="BB8" s="91"/>
      <c r="BC8" s="91"/>
      <c r="BD8" s="91"/>
      <c r="BE8" s="92"/>
      <c r="BF8" s="92"/>
      <c r="BG8" s="92"/>
      <c r="BH8" s="92"/>
      <c r="BI8" s="92"/>
      <c r="BJ8" s="92"/>
      <c r="BK8" s="92"/>
      <c r="BL8" s="92"/>
      <c r="BM8" s="92"/>
      <c r="BN8" s="92"/>
      <c r="BO8" s="92"/>
      <c r="BP8" s="92"/>
      <c r="BQ8" s="97">
        <v>2</v>
      </c>
      <c r="BR8" s="98"/>
      <c r="BS8" s="975" t="s">
        <v>323</v>
      </c>
      <c r="BT8" s="976"/>
      <c r="BU8" s="976"/>
      <c r="BV8" s="976"/>
      <c r="BW8" s="976"/>
      <c r="BX8" s="976"/>
      <c r="BY8" s="976"/>
      <c r="BZ8" s="976"/>
      <c r="CA8" s="976"/>
      <c r="CB8" s="976"/>
      <c r="CC8" s="976"/>
      <c r="CD8" s="976"/>
      <c r="CE8" s="976"/>
      <c r="CF8" s="976"/>
      <c r="CG8" s="991"/>
      <c r="CH8" s="972">
        <v>-18</v>
      </c>
      <c r="CI8" s="973"/>
      <c r="CJ8" s="973"/>
      <c r="CK8" s="973"/>
      <c r="CL8" s="974"/>
      <c r="CM8" s="972">
        <v>815</v>
      </c>
      <c r="CN8" s="973"/>
      <c r="CO8" s="973"/>
      <c r="CP8" s="973"/>
      <c r="CQ8" s="974"/>
      <c r="CR8" s="972">
        <v>0</v>
      </c>
      <c r="CS8" s="973"/>
      <c r="CT8" s="973"/>
      <c r="CU8" s="973"/>
      <c r="CV8" s="974"/>
      <c r="CW8" s="972" t="s">
        <v>322</v>
      </c>
      <c r="CX8" s="973"/>
      <c r="CY8" s="973"/>
      <c r="CZ8" s="973"/>
      <c r="DA8" s="974"/>
      <c r="DB8" s="972" t="s">
        <v>322</v>
      </c>
      <c r="DC8" s="973"/>
      <c r="DD8" s="973"/>
      <c r="DE8" s="973"/>
      <c r="DF8" s="974"/>
      <c r="DG8" s="972" t="s">
        <v>322</v>
      </c>
      <c r="DH8" s="973"/>
      <c r="DI8" s="973"/>
      <c r="DJ8" s="973"/>
      <c r="DK8" s="974"/>
      <c r="DL8" s="972" t="s">
        <v>322</v>
      </c>
      <c r="DM8" s="973"/>
      <c r="DN8" s="973"/>
      <c r="DO8" s="973"/>
      <c r="DP8" s="974"/>
      <c r="DQ8" s="972" t="s">
        <v>322</v>
      </c>
      <c r="DR8" s="973"/>
      <c r="DS8" s="973"/>
      <c r="DT8" s="973"/>
      <c r="DU8" s="974"/>
      <c r="DV8" s="975"/>
      <c r="DW8" s="976"/>
      <c r="DX8" s="976"/>
      <c r="DY8" s="976"/>
      <c r="DZ8" s="977"/>
      <c r="EA8" s="93"/>
    </row>
    <row r="9" spans="1:131" s="94" customFormat="1" ht="26.25" customHeight="1" x14ac:dyDescent="0.2">
      <c r="A9" s="97">
        <v>3</v>
      </c>
      <c r="B9" s="1005"/>
      <c r="C9" s="1006"/>
      <c r="D9" s="1006"/>
      <c r="E9" s="1006"/>
      <c r="F9" s="1006"/>
      <c r="G9" s="1006"/>
      <c r="H9" s="1006"/>
      <c r="I9" s="1006"/>
      <c r="J9" s="1006"/>
      <c r="K9" s="1006"/>
      <c r="L9" s="1006"/>
      <c r="M9" s="1006"/>
      <c r="N9" s="1006"/>
      <c r="O9" s="1006"/>
      <c r="P9" s="1007"/>
      <c r="Q9" s="1013"/>
      <c r="R9" s="1014"/>
      <c r="S9" s="1014"/>
      <c r="T9" s="1014"/>
      <c r="U9" s="1014"/>
      <c r="V9" s="1014"/>
      <c r="W9" s="1014"/>
      <c r="X9" s="1014"/>
      <c r="Y9" s="1014"/>
      <c r="Z9" s="1014"/>
      <c r="AA9" s="1014"/>
      <c r="AB9" s="1014"/>
      <c r="AC9" s="1014"/>
      <c r="AD9" s="1014"/>
      <c r="AE9" s="1015"/>
      <c r="AF9" s="1010"/>
      <c r="AG9" s="1011"/>
      <c r="AH9" s="1011"/>
      <c r="AI9" s="1011"/>
      <c r="AJ9" s="1012"/>
      <c r="AK9" s="1055"/>
      <c r="AL9" s="1056"/>
      <c r="AM9" s="1056"/>
      <c r="AN9" s="1056"/>
      <c r="AO9" s="1056"/>
      <c r="AP9" s="1056"/>
      <c r="AQ9" s="1056"/>
      <c r="AR9" s="1056"/>
      <c r="AS9" s="1056"/>
      <c r="AT9" s="1056"/>
      <c r="AU9" s="1057"/>
      <c r="AV9" s="1057"/>
      <c r="AW9" s="1057"/>
      <c r="AX9" s="1057"/>
      <c r="AY9" s="1058"/>
      <c r="AZ9" s="91"/>
      <c r="BA9" s="91"/>
      <c r="BB9" s="91"/>
      <c r="BC9" s="91"/>
      <c r="BD9" s="91"/>
      <c r="BE9" s="92"/>
      <c r="BF9" s="92"/>
      <c r="BG9" s="92"/>
      <c r="BH9" s="92"/>
      <c r="BI9" s="92"/>
      <c r="BJ9" s="92"/>
      <c r="BK9" s="92"/>
      <c r="BL9" s="92"/>
      <c r="BM9" s="92"/>
      <c r="BN9" s="92"/>
      <c r="BO9" s="92"/>
      <c r="BP9" s="92"/>
      <c r="BQ9" s="97">
        <v>3</v>
      </c>
      <c r="BR9" s="98"/>
      <c r="BS9" s="975"/>
      <c r="BT9" s="976"/>
      <c r="BU9" s="976"/>
      <c r="BV9" s="976"/>
      <c r="BW9" s="976"/>
      <c r="BX9" s="976"/>
      <c r="BY9" s="976"/>
      <c r="BZ9" s="976"/>
      <c r="CA9" s="976"/>
      <c r="CB9" s="976"/>
      <c r="CC9" s="976"/>
      <c r="CD9" s="976"/>
      <c r="CE9" s="976"/>
      <c r="CF9" s="976"/>
      <c r="CG9" s="991"/>
      <c r="CH9" s="972"/>
      <c r="CI9" s="973"/>
      <c r="CJ9" s="973"/>
      <c r="CK9" s="973"/>
      <c r="CL9" s="974"/>
      <c r="CM9" s="972"/>
      <c r="CN9" s="973"/>
      <c r="CO9" s="973"/>
      <c r="CP9" s="973"/>
      <c r="CQ9" s="974"/>
      <c r="CR9" s="972"/>
      <c r="CS9" s="973"/>
      <c r="CT9" s="973"/>
      <c r="CU9" s="973"/>
      <c r="CV9" s="974"/>
      <c r="CW9" s="972"/>
      <c r="CX9" s="973"/>
      <c r="CY9" s="973"/>
      <c r="CZ9" s="973"/>
      <c r="DA9" s="974"/>
      <c r="DB9" s="972"/>
      <c r="DC9" s="973"/>
      <c r="DD9" s="973"/>
      <c r="DE9" s="973"/>
      <c r="DF9" s="974"/>
      <c r="DG9" s="972"/>
      <c r="DH9" s="973"/>
      <c r="DI9" s="973"/>
      <c r="DJ9" s="973"/>
      <c r="DK9" s="974"/>
      <c r="DL9" s="972"/>
      <c r="DM9" s="973"/>
      <c r="DN9" s="973"/>
      <c r="DO9" s="973"/>
      <c r="DP9" s="974"/>
      <c r="DQ9" s="972"/>
      <c r="DR9" s="973"/>
      <c r="DS9" s="973"/>
      <c r="DT9" s="973"/>
      <c r="DU9" s="974"/>
      <c r="DV9" s="975"/>
      <c r="DW9" s="976"/>
      <c r="DX9" s="976"/>
      <c r="DY9" s="976"/>
      <c r="DZ9" s="977"/>
      <c r="EA9" s="93"/>
    </row>
    <row r="10" spans="1:131" s="94" customFormat="1" ht="26.25" customHeight="1" x14ac:dyDescent="0.2">
      <c r="A10" s="97">
        <v>4</v>
      </c>
      <c r="B10" s="1005"/>
      <c r="C10" s="1006"/>
      <c r="D10" s="1006"/>
      <c r="E10" s="1006"/>
      <c r="F10" s="1006"/>
      <c r="G10" s="1006"/>
      <c r="H10" s="1006"/>
      <c r="I10" s="1006"/>
      <c r="J10" s="1006"/>
      <c r="K10" s="1006"/>
      <c r="L10" s="1006"/>
      <c r="M10" s="1006"/>
      <c r="N10" s="1006"/>
      <c r="O10" s="1006"/>
      <c r="P10" s="1007"/>
      <c r="Q10" s="1013"/>
      <c r="R10" s="1014"/>
      <c r="S10" s="1014"/>
      <c r="T10" s="1014"/>
      <c r="U10" s="1014"/>
      <c r="V10" s="1014"/>
      <c r="W10" s="1014"/>
      <c r="X10" s="1014"/>
      <c r="Y10" s="1014"/>
      <c r="Z10" s="1014"/>
      <c r="AA10" s="1014"/>
      <c r="AB10" s="1014"/>
      <c r="AC10" s="1014"/>
      <c r="AD10" s="1014"/>
      <c r="AE10" s="1015"/>
      <c r="AF10" s="1010"/>
      <c r="AG10" s="1011"/>
      <c r="AH10" s="1011"/>
      <c r="AI10" s="1011"/>
      <c r="AJ10" s="1012"/>
      <c r="AK10" s="1055"/>
      <c r="AL10" s="1056"/>
      <c r="AM10" s="1056"/>
      <c r="AN10" s="1056"/>
      <c r="AO10" s="1056"/>
      <c r="AP10" s="1056"/>
      <c r="AQ10" s="1056"/>
      <c r="AR10" s="1056"/>
      <c r="AS10" s="1056"/>
      <c r="AT10" s="1056"/>
      <c r="AU10" s="1057"/>
      <c r="AV10" s="1057"/>
      <c r="AW10" s="1057"/>
      <c r="AX10" s="1057"/>
      <c r="AY10" s="1058"/>
      <c r="AZ10" s="91"/>
      <c r="BA10" s="91"/>
      <c r="BB10" s="91"/>
      <c r="BC10" s="91"/>
      <c r="BD10" s="91"/>
      <c r="BE10" s="92"/>
      <c r="BF10" s="92"/>
      <c r="BG10" s="92"/>
      <c r="BH10" s="92"/>
      <c r="BI10" s="92"/>
      <c r="BJ10" s="92"/>
      <c r="BK10" s="92"/>
      <c r="BL10" s="92"/>
      <c r="BM10" s="92"/>
      <c r="BN10" s="92"/>
      <c r="BO10" s="92"/>
      <c r="BP10" s="92"/>
      <c r="BQ10" s="97">
        <v>4</v>
      </c>
      <c r="BR10" s="98"/>
      <c r="BS10" s="975"/>
      <c r="BT10" s="976"/>
      <c r="BU10" s="976"/>
      <c r="BV10" s="976"/>
      <c r="BW10" s="976"/>
      <c r="BX10" s="976"/>
      <c r="BY10" s="976"/>
      <c r="BZ10" s="976"/>
      <c r="CA10" s="976"/>
      <c r="CB10" s="976"/>
      <c r="CC10" s="976"/>
      <c r="CD10" s="976"/>
      <c r="CE10" s="976"/>
      <c r="CF10" s="976"/>
      <c r="CG10" s="991"/>
      <c r="CH10" s="972"/>
      <c r="CI10" s="973"/>
      <c r="CJ10" s="973"/>
      <c r="CK10" s="973"/>
      <c r="CL10" s="974"/>
      <c r="CM10" s="972"/>
      <c r="CN10" s="973"/>
      <c r="CO10" s="973"/>
      <c r="CP10" s="973"/>
      <c r="CQ10" s="974"/>
      <c r="CR10" s="972"/>
      <c r="CS10" s="973"/>
      <c r="CT10" s="973"/>
      <c r="CU10" s="973"/>
      <c r="CV10" s="974"/>
      <c r="CW10" s="972"/>
      <c r="CX10" s="973"/>
      <c r="CY10" s="973"/>
      <c r="CZ10" s="973"/>
      <c r="DA10" s="974"/>
      <c r="DB10" s="972"/>
      <c r="DC10" s="973"/>
      <c r="DD10" s="973"/>
      <c r="DE10" s="973"/>
      <c r="DF10" s="974"/>
      <c r="DG10" s="972"/>
      <c r="DH10" s="973"/>
      <c r="DI10" s="973"/>
      <c r="DJ10" s="973"/>
      <c r="DK10" s="974"/>
      <c r="DL10" s="972"/>
      <c r="DM10" s="973"/>
      <c r="DN10" s="973"/>
      <c r="DO10" s="973"/>
      <c r="DP10" s="974"/>
      <c r="DQ10" s="972"/>
      <c r="DR10" s="973"/>
      <c r="DS10" s="973"/>
      <c r="DT10" s="973"/>
      <c r="DU10" s="974"/>
      <c r="DV10" s="975"/>
      <c r="DW10" s="976"/>
      <c r="DX10" s="976"/>
      <c r="DY10" s="976"/>
      <c r="DZ10" s="977"/>
      <c r="EA10" s="93"/>
    </row>
    <row r="11" spans="1:131" s="94" customFormat="1" ht="26.25" customHeight="1" x14ac:dyDescent="0.2">
      <c r="A11" s="97">
        <v>5</v>
      </c>
      <c r="B11" s="1005"/>
      <c r="C11" s="1006"/>
      <c r="D11" s="1006"/>
      <c r="E11" s="1006"/>
      <c r="F11" s="1006"/>
      <c r="G11" s="1006"/>
      <c r="H11" s="1006"/>
      <c r="I11" s="1006"/>
      <c r="J11" s="1006"/>
      <c r="K11" s="1006"/>
      <c r="L11" s="1006"/>
      <c r="M11" s="1006"/>
      <c r="N11" s="1006"/>
      <c r="O11" s="1006"/>
      <c r="P11" s="1007"/>
      <c r="Q11" s="1013"/>
      <c r="R11" s="1014"/>
      <c r="S11" s="1014"/>
      <c r="T11" s="1014"/>
      <c r="U11" s="1014"/>
      <c r="V11" s="1014"/>
      <c r="W11" s="1014"/>
      <c r="X11" s="1014"/>
      <c r="Y11" s="1014"/>
      <c r="Z11" s="1014"/>
      <c r="AA11" s="1014"/>
      <c r="AB11" s="1014"/>
      <c r="AC11" s="1014"/>
      <c r="AD11" s="1014"/>
      <c r="AE11" s="1015"/>
      <c r="AF11" s="1010"/>
      <c r="AG11" s="1011"/>
      <c r="AH11" s="1011"/>
      <c r="AI11" s="1011"/>
      <c r="AJ11" s="1012"/>
      <c r="AK11" s="1055"/>
      <c r="AL11" s="1056"/>
      <c r="AM11" s="1056"/>
      <c r="AN11" s="1056"/>
      <c r="AO11" s="1056"/>
      <c r="AP11" s="1056"/>
      <c r="AQ11" s="1056"/>
      <c r="AR11" s="1056"/>
      <c r="AS11" s="1056"/>
      <c r="AT11" s="1056"/>
      <c r="AU11" s="1057"/>
      <c r="AV11" s="1057"/>
      <c r="AW11" s="1057"/>
      <c r="AX11" s="1057"/>
      <c r="AY11" s="1058"/>
      <c r="AZ11" s="91"/>
      <c r="BA11" s="91"/>
      <c r="BB11" s="91"/>
      <c r="BC11" s="91"/>
      <c r="BD11" s="91"/>
      <c r="BE11" s="92"/>
      <c r="BF11" s="92"/>
      <c r="BG11" s="92"/>
      <c r="BH11" s="92"/>
      <c r="BI11" s="92"/>
      <c r="BJ11" s="92"/>
      <c r="BK11" s="92"/>
      <c r="BL11" s="92"/>
      <c r="BM11" s="92"/>
      <c r="BN11" s="92"/>
      <c r="BO11" s="92"/>
      <c r="BP11" s="92"/>
      <c r="BQ11" s="97">
        <v>5</v>
      </c>
      <c r="BR11" s="98"/>
      <c r="BS11" s="975"/>
      <c r="BT11" s="976"/>
      <c r="BU11" s="976"/>
      <c r="BV11" s="976"/>
      <c r="BW11" s="976"/>
      <c r="BX11" s="976"/>
      <c r="BY11" s="976"/>
      <c r="BZ11" s="976"/>
      <c r="CA11" s="976"/>
      <c r="CB11" s="976"/>
      <c r="CC11" s="976"/>
      <c r="CD11" s="976"/>
      <c r="CE11" s="976"/>
      <c r="CF11" s="976"/>
      <c r="CG11" s="991"/>
      <c r="CH11" s="972"/>
      <c r="CI11" s="973"/>
      <c r="CJ11" s="973"/>
      <c r="CK11" s="973"/>
      <c r="CL11" s="974"/>
      <c r="CM11" s="972"/>
      <c r="CN11" s="973"/>
      <c r="CO11" s="973"/>
      <c r="CP11" s="973"/>
      <c r="CQ11" s="974"/>
      <c r="CR11" s="972"/>
      <c r="CS11" s="973"/>
      <c r="CT11" s="973"/>
      <c r="CU11" s="973"/>
      <c r="CV11" s="974"/>
      <c r="CW11" s="972"/>
      <c r="CX11" s="973"/>
      <c r="CY11" s="973"/>
      <c r="CZ11" s="973"/>
      <c r="DA11" s="974"/>
      <c r="DB11" s="972"/>
      <c r="DC11" s="973"/>
      <c r="DD11" s="973"/>
      <c r="DE11" s="973"/>
      <c r="DF11" s="974"/>
      <c r="DG11" s="972"/>
      <c r="DH11" s="973"/>
      <c r="DI11" s="973"/>
      <c r="DJ11" s="973"/>
      <c r="DK11" s="974"/>
      <c r="DL11" s="972"/>
      <c r="DM11" s="973"/>
      <c r="DN11" s="973"/>
      <c r="DO11" s="973"/>
      <c r="DP11" s="974"/>
      <c r="DQ11" s="972"/>
      <c r="DR11" s="973"/>
      <c r="DS11" s="973"/>
      <c r="DT11" s="973"/>
      <c r="DU11" s="974"/>
      <c r="DV11" s="975"/>
      <c r="DW11" s="976"/>
      <c r="DX11" s="976"/>
      <c r="DY11" s="976"/>
      <c r="DZ11" s="977"/>
      <c r="EA11" s="93"/>
    </row>
    <row r="12" spans="1:131" s="94" customFormat="1" ht="26.25" customHeight="1" x14ac:dyDescent="0.2">
      <c r="A12" s="97">
        <v>6</v>
      </c>
      <c r="B12" s="1005"/>
      <c r="C12" s="1006"/>
      <c r="D12" s="1006"/>
      <c r="E12" s="1006"/>
      <c r="F12" s="1006"/>
      <c r="G12" s="1006"/>
      <c r="H12" s="1006"/>
      <c r="I12" s="1006"/>
      <c r="J12" s="1006"/>
      <c r="K12" s="1006"/>
      <c r="L12" s="1006"/>
      <c r="M12" s="1006"/>
      <c r="N12" s="1006"/>
      <c r="O12" s="1006"/>
      <c r="P12" s="1007"/>
      <c r="Q12" s="1013"/>
      <c r="R12" s="1014"/>
      <c r="S12" s="1014"/>
      <c r="T12" s="1014"/>
      <c r="U12" s="1014"/>
      <c r="V12" s="1014"/>
      <c r="W12" s="1014"/>
      <c r="X12" s="1014"/>
      <c r="Y12" s="1014"/>
      <c r="Z12" s="1014"/>
      <c r="AA12" s="1014"/>
      <c r="AB12" s="1014"/>
      <c r="AC12" s="1014"/>
      <c r="AD12" s="1014"/>
      <c r="AE12" s="1015"/>
      <c r="AF12" s="1010"/>
      <c r="AG12" s="1011"/>
      <c r="AH12" s="1011"/>
      <c r="AI12" s="1011"/>
      <c r="AJ12" s="1012"/>
      <c r="AK12" s="1055"/>
      <c r="AL12" s="1056"/>
      <c r="AM12" s="1056"/>
      <c r="AN12" s="1056"/>
      <c r="AO12" s="1056"/>
      <c r="AP12" s="1056"/>
      <c r="AQ12" s="1056"/>
      <c r="AR12" s="1056"/>
      <c r="AS12" s="1056"/>
      <c r="AT12" s="1056"/>
      <c r="AU12" s="1057"/>
      <c r="AV12" s="1057"/>
      <c r="AW12" s="1057"/>
      <c r="AX12" s="1057"/>
      <c r="AY12" s="1058"/>
      <c r="AZ12" s="91"/>
      <c r="BA12" s="91"/>
      <c r="BB12" s="91"/>
      <c r="BC12" s="91"/>
      <c r="BD12" s="91"/>
      <c r="BE12" s="92"/>
      <c r="BF12" s="92"/>
      <c r="BG12" s="92"/>
      <c r="BH12" s="92"/>
      <c r="BI12" s="92"/>
      <c r="BJ12" s="92"/>
      <c r="BK12" s="92"/>
      <c r="BL12" s="92"/>
      <c r="BM12" s="92"/>
      <c r="BN12" s="92"/>
      <c r="BO12" s="92"/>
      <c r="BP12" s="92"/>
      <c r="BQ12" s="97">
        <v>6</v>
      </c>
      <c r="BR12" s="98"/>
      <c r="BS12" s="975"/>
      <c r="BT12" s="976"/>
      <c r="BU12" s="976"/>
      <c r="BV12" s="976"/>
      <c r="BW12" s="976"/>
      <c r="BX12" s="976"/>
      <c r="BY12" s="976"/>
      <c r="BZ12" s="976"/>
      <c r="CA12" s="976"/>
      <c r="CB12" s="976"/>
      <c r="CC12" s="976"/>
      <c r="CD12" s="976"/>
      <c r="CE12" s="976"/>
      <c r="CF12" s="976"/>
      <c r="CG12" s="991"/>
      <c r="CH12" s="972"/>
      <c r="CI12" s="973"/>
      <c r="CJ12" s="973"/>
      <c r="CK12" s="973"/>
      <c r="CL12" s="974"/>
      <c r="CM12" s="972"/>
      <c r="CN12" s="973"/>
      <c r="CO12" s="973"/>
      <c r="CP12" s="973"/>
      <c r="CQ12" s="974"/>
      <c r="CR12" s="972"/>
      <c r="CS12" s="973"/>
      <c r="CT12" s="973"/>
      <c r="CU12" s="973"/>
      <c r="CV12" s="974"/>
      <c r="CW12" s="972"/>
      <c r="CX12" s="973"/>
      <c r="CY12" s="973"/>
      <c r="CZ12" s="973"/>
      <c r="DA12" s="974"/>
      <c r="DB12" s="972"/>
      <c r="DC12" s="973"/>
      <c r="DD12" s="973"/>
      <c r="DE12" s="973"/>
      <c r="DF12" s="974"/>
      <c r="DG12" s="972"/>
      <c r="DH12" s="973"/>
      <c r="DI12" s="973"/>
      <c r="DJ12" s="973"/>
      <c r="DK12" s="974"/>
      <c r="DL12" s="972"/>
      <c r="DM12" s="973"/>
      <c r="DN12" s="973"/>
      <c r="DO12" s="973"/>
      <c r="DP12" s="974"/>
      <c r="DQ12" s="972"/>
      <c r="DR12" s="973"/>
      <c r="DS12" s="973"/>
      <c r="DT12" s="973"/>
      <c r="DU12" s="974"/>
      <c r="DV12" s="975"/>
      <c r="DW12" s="976"/>
      <c r="DX12" s="976"/>
      <c r="DY12" s="976"/>
      <c r="DZ12" s="977"/>
      <c r="EA12" s="93"/>
    </row>
    <row r="13" spans="1:131" s="94" customFormat="1" ht="26.25" customHeight="1" x14ac:dyDescent="0.2">
      <c r="A13" s="97">
        <v>7</v>
      </c>
      <c r="B13" s="1005"/>
      <c r="C13" s="1006"/>
      <c r="D13" s="1006"/>
      <c r="E13" s="1006"/>
      <c r="F13" s="1006"/>
      <c r="G13" s="1006"/>
      <c r="H13" s="1006"/>
      <c r="I13" s="1006"/>
      <c r="J13" s="1006"/>
      <c r="K13" s="1006"/>
      <c r="L13" s="1006"/>
      <c r="M13" s="1006"/>
      <c r="N13" s="1006"/>
      <c r="O13" s="1006"/>
      <c r="P13" s="1007"/>
      <c r="Q13" s="1013"/>
      <c r="R13" s="1014"/>
      <c r="S13" s="1014"/>
      <c r="T13" s="1014"/>
      <c r="U13" s="1014"/>
      <c r="V13" s="1014"/>
      <c r="W13" s="1014"/>
      <c r="X13" s="1014"/>
      <c r="Y13" s="1014"/>
      <c r="Z13" s="1014"/>
      <c r="AA13" s="1014"/>
      <c r="AB13" s="1014"/>
      <c r="AC13" s="1014"/>
      <c r="AD13" s="1014"/>
      <c r="AE13" s="1015"/>
      <c r="AF13" s="1010"/>
      <c r="AG13" s="1011"/>
      <c r="AH13" s="1011"/>
      <c r="AI13" s="1011"/>
      <c r="AJ13" s="1012"/>
      <c r="AK13" s="1055"/>
      <c r="AL13" s="1056"/>
      <c r="AM13" s="1056"/>
      <c r="AN13" s="1056"/>
      <c r="AO13" s="1056"/>
      <c r="AP13" s="1056"/>
      <c r="AQ13" s="1056"/>
      <c r="AR13" s="1056"/>
      <c r="AS13" s="1056"/>
      <c r="AT13" s="1056"/>
      <c r="AU13" s="1057"/>
      <c r="AV13" s="1057"/>
      <c r="AW13" s="1057"/>
      <c r="AX13" s="1057"/>
      <c r="AY13" s="1058"/>
      <c r="AZ13" s="91"/>
      <c r="BA13" s="91"/>
      <c r="BB13" s="91"/>
      <c r="BC13" s="91"/>
      <c r="BD13" s="91"/>
      <c r="BE13" s="92"/>
      <c r="BF13" s="92"/>
      <c r="BG13" s="92"/>
      <c r="BH13" s="92"/>
      <c r="BI13" s="92"/>
      <c r="BJ13" s="92"/>
      <c r="BK13" s="92"/>
      <c r="BL13" s="92"/>
      <c r="BM13" s="92"/>
      <c r="BN13" s="92"/>
      <c r="BO13" s="92"/>
      <c r="BP13" s="92"/>
      <c r="BQ13" s="97">
        <v>7</v>
      </c>
      <c r="BR13" s="98"/>
      <c r="BS13" s="975"/>
      <c r="BT13" s="976"/>
      <c r="BU13" s="976"/>
      <c r="BV13" s="976"/>
      <c r="BW13" s="976"/>
      <c r="BX13" s="976"/>
      <c r="BY13" s="976"/>
      <c r="BZ13" s="976"/>
      <c r="CA13" s="976"/>
      <c r="CB13" s="976"/>
      <c r="CC13" s="976"/>
      <c r="CD13" s="976"/>
      <c r="CE13" s="976"/>
      <c r="CF13" s="976"/>
      <c r="CG13" s="991"/>
      <c r="CH13" s="972"/>
      <c r="CI13" s="973"/>
      <c r="CJ13" s="973"/>
      <c r="CK13" s="973"/>
      <c r="CL13" s="974"/>
      <c r="CM13" s="972"/>
      <c r="CN13" s="973"/>
      <c r="CO13" s="973"/>
      <c r="CP13" s="973"/>
      <c r="CQ13" s="974"/>
      <c r="CR13" s="972"/>
      <c r="CS13" s="973"/>
      <c r="CT13" s="973"/>
      <c r="CU13" s="973"/>
      <c r="CV13" s="974"/>
      <c r="CW13" s="972"/>
      <c r="CX13" s="973"/>
      <c r="CY13" s="973"/>
      <c r="CZ13" s="973"/>
      <c r="DA13" s="974"/>
      <c r="DB13" s="972"/>
      <c r="DC13" s="973"/>
      <c r="DD13" s="973"/>
      <c r="DE13" s="973"/>
      <c r="DF13" s="974"/>
      <c r="DG13" s="972"/>
      <c r="DH13" s="973"/>
      <c r="DI13" s="973"/>
      <c r="DJ13" s="973"/>
      <c r="DK13" s="974"/>
      <c r="DL13" s="972"/>
      <c r="DM13" s="973"/>
      <c r="DN13" s="973"/>
      <c r="DO13" s="973"/>
      <c r="DP13" s="974"/>
      <c r="DQ13" s="972"/>
      <c r="DR13" s="973"/>
      <c r="DS13" s="973"/>
      <c r="DT13" s="973"/>
      <c r="DU13" s="974"/>
      <c r="DV13" s="975"/>
      <c r="DW13" s="976"/>
      <c r="DX13" s="976"/>
      <c r="DY13" s="976"/>
      <c r="DZ13" s="977"/>
      <c r="EA13" s="93"/>
    </row>
    <row r="14" spans="1:131" s="94" customFormat="1" ht="26.25" customHeight="1" x14ac:dyDescent="0.2">
      <c r="A14" s="97">
        <v>8</v>
      </c>
      <c r="B14" s="1005"/>
      <c r="C14" s="1006"/>
      <c r="D14" s="1006"/>
      <c r="E14" s="1006"/>
      <c r="F14" s="1006"/>
      <c r="G14" s="1006"/>
      <c r="H14" s="1006"/>
      <c r="I14" s="1006"/>
      <c r="J14" s="1006"/>
      <c r="K14" s="1006"/>
      <c r="L14" s="1006"/>
      <c r="M14" s="1006"/>
      <c r="N14" s="1006"/>
      <c r="O14" s="1006"/>
      <c r="P14" s="1007"/>
      <c r="Q14" s="1013"/>
      <c r="R14" s="1014"/>
      <c r="S14" s="1014"/>
      <c r="T14" s="1014"/>
      <c r="U14" s="1014"/>
      <c r="V14" s="1014"/>
      <c r="W14" s="1014"/>
      <c r="X14" s="1014"/>
      <c r="Y14" s="1014"/>
      <c r="Z14" s="1014"/>
      <c r="AA14" s="1014"/>
      <c r="AB14" s="1014"/>
      <c r="AC14" s="1014"/>
      <c r="AD14" s="1014"/>
      <c r="AE14" s="1015"/>
      <c r="AF14" s="1010"/>
      <c r="AG14" s="1011"/>
      <c r="AH14" s="1011"/>
      <c r="AI14" s="1011"/>
      <c r="AJ14" s="1012"/>
      <c r="AK14" s="1055"/>
      <c r="AL14" s="1056"/>
      <c r="AM14" s="1056"/>
      <c r="AN14" s="1056"/>
      <c r="AO14" s="1056"/>
      <c r="AP14" s="1056"/>
      <c r="AQ14" s="1056"/>
      <c r="AR14" s="1056"/>
      <c r="AS14" s="1056"/>
      <c r="AT14" s="1056"/>
      <c r="AU14" s="1057"/>
      <c r="AV14" s="1057"/>
      <c r="AW14" s="1057"/>
      <c r="AX14" s="1057"/>
      <c r="AY14" s="1058"/>
      <c r="AZ14" s="91"/>
      <c r="BA14" s="91"/>
      <c r="BB14" s="91"/>
      <c r="BC14" s="91"/>
      <c r="BD14" s="91"/>
      <c r="BE14" s="92"/>
      <c r="BF14" s="92"/>
      <c r="BG14" s="92"/>
      <c r="BH14" s="92"/>
      <c r="BI14" s="92"/>
      <c r="BJ14" s="92"/>
      <c r="BK14" s="92"/>
      <c r="BL14" s="92"/>
      <c r="BM14" s="92"/>
      <c r="BN14" s="92"/>
      <c r="BO14" s="92"/>
      <c r="BP14" s="92"/>
      <c r="BQ14" s="97">
        <v>8</v>
      </c>
      <c r="BR14" s="98"/>
      <c r="BS14" s="975"/>
      <c r="BT14" s="976"/>
      <c r="BU14" s="976"/>
      <c r="BV14" s="976"/>
      <c r="BW14" s="976"/>
      <c r="BX14" s="976"/>
      <c r="BY14" s="976"/>
      <c r="BZ14" s="976"/>
      <c r="CA14" s="976"/>
      <c r="CB14" s="976"/>
      <c r="CC14" s="976"/>
      <c r="CD14" s="976"/>
      <c r="CE14" s="976"/>
      <c r="CF14" s="976"/>
      <c r="CG14" s="991"/>
      <c r="CH14" s="972"/>
      <c r="CI14" s="973"/>
      <c r="CJ14" s="973"/>
      <c r="CK14" s="973"/>
      <c r="CL14" s="974"/>
      <c r="CM14" s="972"/>
      <c r="CN14" s="973"/>
      <c r="CO14" s="973"/>
      <c r="CP14" s="973"/>
      <c r="CQ14" s="974"/>
      <c r="CR14" s="972"/>
      <c r="CS14" s="973"/>
      <c r="CT14" s="973"/>
      <c r="CU14" s="973"/>
      <c r="CV14" s="974"/>
      <c r="CW14" s="972"/>
      <c r="CX14" s="973"/>
      <c r="CY14" s="973"/>
      <c r="CZ14" s="973"/>
      <c r="DA14" s="974"/>
      <c r="DB14" s="972"/>
      <c r="DC14" s="973"/>
      <c r="DD14" s="973"/>
      <c r="DE14" s="973"/>
      <c r="DF14" s="974"/>
      <c r="DG14" s="972"/>
      <c r="DH14" s="973"/>
      <c r="DI14" s="973"/>
      <c r="DJ14" s="973"/>
      <c r="DK14" s="974"/>
      <c r="DL14" s="972"/>
      <c r="DM14" s="973"/>
      <c r="DN14" s="973"/>
      <c r="DO14" s="973"/>
      <c r="DP14" s="974"/>
      <c r="DQ14" s="972"/>
      <c r="DR14" s="973"/>
      <c r="DS14" s="973"/>
      <c r="DT14" s="973"/>
      <c r="DU14" s="974"/>
      <c r="DV14" s="975"/>
      <c r="DW14" s="976"/>
      <c r="DX14" s="976"/>
      <c r="DY14" s="976"/>
      <c r="DZ14" s="977"/>
      <c r="EA14" s="93"/>
    </row>
    <row r="15" spans="1:131" s="94" customFormat="1" ht="26.25" customHeight="1" x14ac:dyDescent="0.2">
      <c r="A15" s="97">
        <v>9</v>
      </c>
      <c r="B15" s="1005"/>
      <c r="C15" s="1006"/>
      <c r="D15" s="1006"/>
      <c r="E15" s="1006"/>
      <c r="F15" s="1006"/>
      <c r="G15" s="1006"/>
      <c r="H15" s="1006"/>
      <c r="I15" s="1006"/>
      <c r="J15" s="1006"/>
      <c r="K15" s="1006"/>
      <c r="L15" s="1006"/>
      <c r="M15" s="1006"/>
      <c r="N15" s="1006"/>
      <c r="O15" s="1006"/>
      <c r="P15" s="1007"/>
      <c r="Q15" s="1013"/>
      <c r="R15" s="1014"/>
      <c r="S15" s="1014"/>
      <c r="T15" s="1014"/>
      <c r="U15" s="1014"/>
      <c r="V15" s="1014"/>
      <c r="W15" s="1014"/>
      <c r="X15" s="1014"/>
      <c r="Y15" s="1014"/>
      <c r="Z15" s="1014"/>
      <c r="AA15" s="1014"/>
      <c r="AB15" s="1014"/>
      <c r="AC15" s="1014"/>
      <c r="AD15" s="1014"/>
      <c r="AE15" s="1015"/>
      <c r="AF15" s="1010"/>
      <c r="AG15" s="1011"/>
      <c r="AH15" s="1011"/>
      <c r="AI15" s="1011"/>
      <c r="AJ15" s="1012"/>
      <c r="AK15" s="1055"/>
      <c r="AL15" s="1056"/>
      <c r="AM15" s="1056"/>
      <c r="AN15" s="1056"/>
      <c r="AO15" s="1056"/>
      <c r="AP15" s="1056"/>
      <c r="AQ15" s="1056"/>
      <c r="AR15" s="1056"/>
      <c r="AS15" s="1056"/>
      <c r="AT15" s="1056"/>
      <c r="AU15" s="1057"/>
      <c r="AV15" s="1057"/>
      <c r="AW15" s="1057"/>
      <c r="AX15" s="1057"/>
      <c r="AY15" s="1058"/>
      <c r="AZ15" s="91"/>
      <c r="BA15" s="91"/>
      <c r="BB15" s="91"/>
      <c r="BC15" s="91"/>
      <c r="BD15" s="91"/>
      <c r="BE15" s="92"/>
      <c r="BF15" s="92"/>
      <c r="BG15" s="92"/>
      <c r="BH15" s="92"/>
      <c r="BI15" s="92"/>
      <c r="BJ15" s="92"/>
      <c r="BK15" s="92"/>
      <c r="BL15" s="92"/>
      <c r="BM15" s="92"/>
      <c r="BN15" s="92"/>
      <c r="BO15" s="92"/>
      <c r="BP15" s="92"/>
      <c r="BQ15" s="97">
        <v>9</v>
      </c>
      <c r="BR15" s="98"/>
      <c r="BS15" s="975"/>
      <c r="BT15" s="976"/>
      <c r="BU15" s="976"/>
      <c r="BV15" s="976"/>
      <c r="BW15" s="976"/>
      <c r="BX15" s="976"/>
      <c r="BY15" s="976"/>
      <c r="BZ15" s="976"/>
      <c r="CA15" s="976"/>
      <c r="CB15" s="976"/>
      <c r="CC15" s="976"/>
      <c r="CD15" s="976"/>
      <c r="CE15" s="976"/>
      <c r="CF15" s="976"/>
      <c r="CG15" s="991"/>
      <c r="CH15" s="972"/>
      <c r="CI15" s="973"/>
      <c r="CJ15" s="973"/>
      <c r="CK15" s="973"/>
      <c r="CL15" s="974"/>
      <c r="CM15" s="972"/>
      <c r="CN15" s="973"/>
      <c r="CO15" s="973"/>
      <c r="CP15" s="973"/>
      <c r="CQ15" s="974"/>
      <c r="CR15" s="972"/>
      <c r="CS15" s="973"/>
      <c r="CT15" s="973"/>
      <c r="CU15" s="973"/>
      <c r="CV15" s="974"/>
      <c r="CW15" s="972"/>
      <c r="CX15" s="973"/>
      <c r="CY15" s="973"/>
      <c r="CZ15" s="973"/>
      <c r="DA15" s="974"/>
      <c r="DB15" s="972"/>
      <c r="DC15" s="973"/>
      <c r="DD15" s="973"/>
      <c r="DE15" s="973"/>
      <c r="DF15" s="974"/>
      <c r="DG15" s="972"/>
      <c r="DH15" s="973"/>
      <c r="DI15" s="973"/>
      <c r="DJ15" s="973"/>
      <c r="DK15" s="974"/>
      <c r="DL15" s="972"/>
      <c r="DM15" s="973"/>
      <c r="DN15" s="973"/>
      <c r="DO15" s="973"/>
      <c r="DP15" s="974"/>
      <c r="DQ15" s="972"/>
      <c r="DR15" s="973"/>
      <c r="DS15" s="973"/>
      <c r="DT15" s="973"/>
      <c r="DU15" s="974"/>
      <c r="DV15" s="975"/>
      <c r="DW15" s="976"/>
      <c r="DX15" s="976"/>
      <c r="DY15" s="976"/>
      <c r="DZ15" s="977"/>
      <c r="EA15" s="93"/>
    </row>
    <row r="16" spans="1:131" s="94" customFormat="1" ht="26.25" customHeight="1" x14ac:dyDescent="0.2">
      <c r="A16" s="97">
        <v>10</v>
      </c>
      <c r="B16" s="1005"/>
      <c r="C16" s="1006"/>
      <c r="D16" s="1006"/>
      <c r="E16" s="1006"/>
      <c r="F16" s="1006"/>
      <c r="G16" s="1006"/>
      <c r="H16" s="1006"/>
      <c r="I16" s="1006"/>
      <c r="J16" s="1006"/>
      <c r="K16" s="1006"/>
      <c r="L16" s="1006"/>
      <c r="M16" s="1006"/>
      <c r="N16" s="1006"/>
      <c r="O16" s="1006"/>
      <c r="P16" s="1007"/>
      <c r="Q16" s="1013"/>
      <c r="R16" s="1014"/>
      <c r="S16" s="1014"/>
      <c r="T16" s="1014"/>
      <c r="U16" s="1014"/>
      <c r="V16" s="1014"/>
      <c r="W16" s="1014"/>
      <c r="X16" s="1014"/>
      <c r="Y16" s="1014"/>
      <c r="Z16" s="1014"/>
      <c r="AA16" s="1014"/>
      <c r="AB16" s="1014"/>
      <c r="AC16" s="1014"/>
      <c r="AD16" s="1014"/>
      <c r="AE16" s="1015"/>
      <c r="AF16" s="1010"/>
      <c r="AG16" s="1011"/>
      <c r="AH16" s="1011"/>
      <c r="AI16" s="1011"/>
      <c r="AJ16" s="1012"/>
      <c r="AK16" s="1055"/>
      <c r="AL16" s="1056"/>
      <c r="AM16" s="1056"/>
      <c r="AN16" s="1056"/>
      <c r="AO16" s="1056"/>
      <c r="AP16" s="1056"/>
      <c r="AQ16" s="1056"/>
      <c r="AR16" s="1056"/>
      <c r="AS16" s="1056"/>
      <c r="AT16" s="1056"/>
      <c r="AU16" s="1057"/>
      <c r="AV16" s="1057"/>
      <c r="AW16" s="1057"/>
      <c r="AX16" s="1057"/>
      <c r="AY16" s="1058"/>
      <c r="AZ16" s="91"/>
      <c r="BA16" s="91"/>
      <c r="BB16" s="91"/>
      <c r="BC16" s="91"/>
      <c r="BD16" s="91"/>
      <c r="BE16" s="92"/>
      <c r="BF16" s="92"/>
      <c r="BG16" s="92"/>
      <c r="BH16" s="92"/>
      <c r="BI16" s="92"/>
      <c r="BJ16" s="92"/>
      <c r="BK16" s="92"/>
      <c r="BL16" s="92"/>
      <c r="BM16" s="92"/>
      <c r="BN16" s="92"/>
      <c r="BO16" s="92"/>
      <c r="BP16" s="92"/>
      <c r="BQ16" s="97">
        <v>10</v>
      </c>
      <c r="BR16" s="98"/>
      <c r="BS16" s="975"/>
      <c r="BT16" s="976"/>
      <c r="BU16" s="976"/>
      <c r="BV16" s="976"/>
      <c r="BW16" s="976"/>
      <c r="BX16" s="976"/>
      <c r="BY16" s="976"/>
      <c r="BZ16" s="976"/>
      <c r="CA16" s="976"/>
      <c r="CB16" s="976"/>
      <c r="CC16" s="976"/>
      <c r="CD16" s="976"/>
      <c r="CE16" s="976"/>
      <c r="CF16" s="976"/>
      <c r="CG16" s="991"/>
      <c r="CH16" s="972"/>
      <c r="CI16" s="973"/>
      <c r="CJ16" s="973"/>
      <c r="CK16" s="973"/>
      <c r="CL16" s="974"/>
      <c r="CM16" s="972"/>
      <c r="CN16" s="973"/>
      <c r="CO16" s="973"/>
      <c r="CP16" s="973"/>
      <c r="CQ16" s="974"/>
      <c r="CR16" s="972"/>
      <c r="CS16" s="973"/>
      <c r="CT16" s="973"/>
      <c r="CU16" s="973"/>
      <c r="CV16" s="974"/>
      <c r="CW16" s="972"/>
      <c r="CX16" s="973"/>
      <c r="CY16" s="973"/>
      <c r="CZ16" s="973"/>
      <c r="DA16" s="974"/>
      <c r="DB16" s="972"/>
      <c r="DC16" s="973"/>
      <c r="DD16" s="973"/>
      <c r="DE16" s="973"/>
      <c r="DF16" s="974"/>
      <c r="DG16" s="972"/>
      <c r="DH16" s="973"/>
      <c r="DI16" s="973"/>
      <c r="DJ16" s="973"/>
      <c r="DK16" s="974"/>
      <c r="DL16" s="972"/>
      <c r="DM16" s="973"/>
      <c r="DN16" s="973"/>
      <c r="DO16" s="973"/>
      <c r="DP16" s="974"/>
      <c r="DQ16" s="972"/>
      <c r="DR16" s="973"/>
      <c r="DS16" s="973"/>
      <c r="DT16" s="973"/>
      <c r="DU16" s="974"/>
      <c r="DV16" s="975"/>
      <c r="DW16" s="976"/>
      <c r="DX16" s="976"/>
      <c r="DY16" s="976"/>
      <c r="DZ16" s="977"/>
      <c r="EA16" s="93"/>
    </row>
    <row r="17" spans="1:131" s="94" customFormat="1" ht="26.25" customHeight="1" x14ac:dyDescent="0.2">
      <c r="A17" s="97">
        <v>11</v>
      </c>
      <c r="B17" s="1005"/>
      <c r="C17" s="1006"/>
      <c r="D17" s="1006"/>
      <c r="E17" s="1006"/>
      <c r="F17" s="1006"/>
      <c r="G17" s="1006"/>
      <c r="H17" s="1006"/>
      <c r="I17" s="1006"/>
      <c r="J17" s="1006"/>
      <c r="K17" s="1006"/>
      <c r="L17" s="1006"/>
      <c r="M17" s="1006"/>
      <c r="N17" s="1006"/>
      <c r="O17" s="1006"/>
      <c r="P17" s="1007"/>
      <c r="Q17" s="1013"/>
      <c r="R17" s="1014"/>
      <c r="S17" s="1014"/>
      <c r="T17" s="1014"/>
      <c r="U17" s="1014"/>
      <c r="V17" s="1014"/>
      <c r="W17" s="1014"/>
      <c r="X17" s="1014"/>
      <c r="Y17" s="1014"/>
      <c r="Z17" s="1014"/>
      <c r="AA17" s="1014"/>
      <c r="AB17" s="1014"/>
      <c r="AC17" s="1014"/>
      <c r="AD17" s="1014"/>
      <c r="AE17" s="1015"/>
      <c r="AF17" s="1010"/>
      <c r="AG17" s="1011"/>
      <c r="AH17" s="1011"/>
      <c r="AI17" s="1011"/>
      <c r="AJ17" s="1012"/>
      <c r="AK17" s="1055"/>
      <c r="AL17" s="1056"/>
      <c r="AM17" s="1056"/>
      <c r="AN17" s="1056"/>
      <c r="AO17" s="1056"/>
      <c r="AP17" s="1056"/>
      <c r="AQ17" s="1056"/>
      <c r="AR17" s="1056"/>
      <c r="AS17" s="1056"/>
      <c r="AT17" s="1056"/>
      <c r="AU17" s="1057"/>
      <c r="AV17" s="1057"/>
      <c r="AW17" s="1057"/>
      <c r="AX17" s="1057"/>
      <c r="AY17" s="1058"/>
      <c r="AZ17" s="91"/>
      <c r="BA17" s="91"/>
      <c r="BB17" s="91"/>
      <c r="BC17" s="91"/>
      <c r="BD17" s="91"/>
      <c r="BE17" s="92"/>
      <c r="BF17" s="92"/>
      <c r="BG17" s="92"/>
      <c r="BH17" s="92"/>
      <c r="BI17" s="92"/>
      <c r="BJ17" s="92"/>
      <c r="BK17" s="92"/>
      <c r="BL17" s="92"/>
      <c r="BM17" s="92"/>
      <c r="BN17" s="92"/>
      <c r="BO17" s="92"/>
      <c r="BP17" s="92"/>
      <c r="BQ17" s="97">
        <v>11</v>
      </c>
      <c r="BR17" s="98"/>
      <c r="BS17" s="975"/>
      <c r="BT17" s="976"/>
      <c r="BU17" s="976"/>
      <c r="BV17" s="976"/>
      <c r="BW17" s="976"/>
      <c r="BX17" s="976"/>
      <c r="BY17" s="976"/>
      <c r="BZ17" s="976"/>
      <c r="CA17" s="976"/>
      <c r="CB17" s="976"/>
      <c r="CC17" s="976"/>
      <c r="CD17" s="976"/>
      <c r="CE17" s="976"/>
      <c r="CF17" s="976"/>
      <c r="CG17" s="991"/>
      <c r="CH17" s="972"/>
      <c r="CI17" s="973"/>
      <c r="CJ17" s="973"/>
      <c r="CK17" s="973"/>
      <c r="CL17" s="974"/>
      <c r="CM17" s="972"/>
      <c r="CN17" s="973"/>
      <c r="CO17" s="973"/>
      <c r="CP17" s="973"/>
      <c r="CQ17" s="974"/>
      <c r="CR17" s="972"/>
      <c r="CS17" s="973"/>
      <c r="CT17" s="973"/>
      <c r="CU17" s="973"/>
      <c r="CV17" s="974"/>
      <c r="CW17" s="972"/>
      <c r="CX17" s="973"/>
      <c r="CY17" s="973"/>
      <c r="CZ17" s="973"/>
      <c r="DA17" s="974"/>
      <c r="DB17" s="972"/>
      <c r="DC17" s="973"/>
      <c r="DD17" s="973"/>
      <c r="DE17" s="973"/>
      <c r="DF17" s="974"/>
      <c r="DG17" s="972"/>
      <c r="DH17" s="973"/>
      <c r="DI17" s="973"/>
      <c r="DJ17" s="973"/>
      <c r="DK17" s="974"/>
      <c r="DL17" s="972"/>
      <c r="DM17" s="973"/>
      <c r="DN17" s="973"/>
      <c r="DO17" s="973"/>
      <c r="DP17" s="974"/>
      <c r="DQ17" s="972"/>
      <c r="DR17" s="973"/>
      <c r="DS17" s="973"/>
      <c r="DT17" s="973"/>
      <c r="DU17" s="974"/>
      <c r="DV17" s="975"/>
      <c r="DW17" s="976"/>
      <c r="DX17" s="976"/>
      <c r="DY17" s="976"/>
      <c r="DZ17" s="977"/>
      <c r="EA17" s="93"/>
    </row>
    <row r="18" spans="1:131" s="94" customFormat="1" ht="26.25" customHeight="1" x14ac:dyDescent="0.2">
      <c r="A18" s="97">
        <v>12</v>
      </c>
      <c r="B18" s="1005"/>
      <c r="C18" s="1006"/>
      <c r="D18" s="1006"/>
      <c r="E18" s="1006"/>
      <c r="F18" s="1006"/>
      <c r="G18" s="1006"/>
      <c r="H18" s="1006"/>
      <c r="I18" s="1006"/>
      <c r="J18" s="1006"/>
      <c r="K18" s="1006"/>
      <c r="L18" s="1006"/>
      <c r="M18" s="1006"/>
      <c r="N18" s="1006"/>
      <c r="O18" s="1006"/>
      <c r="P18" s="1007"/>
      <c r="Q18" s="1013"/>
      <c r="R18" s="1014"/>
      <c r="S18" s="1014"/>
      <c r="T18" s="1014"/>
      <c r="U18" s="1014"/>
      <c r="V18" s="1014"/>
      <c r="W18" s="1014"/>
      <c r="X18" s="1014"/>
      <c r="Y18" s="1014"/>
      <c r="Z18" s="1014"/>
      <c r="AA18" s="1014"/>
      <c r="AB18" s="1014"/>
      <c r="AC18" s="1014"/>
      <c r="AD18" s="1014"/>
      <c r="AE18" s="1015"/>
      <c r="AF18" s="1010"/>
      <c r="AG18" s="1011"/>
      <c r="AH18" s="1011"/>
      <c r="AI18" s="1011"/>
      <c r="AJ18" s="1012"/>
      <c r="AK18" s="1055"/>
      <c r="AL18" s="1056"/>
      <c r="AM18" s="1056"/>
      <c r="AN18" s="1056"/>
      <c r="AO18" s="1056"/>
      <c r="AP18" s="1056"/>
      <c r="AQ18" s="1056"/>
      <c r="AR18" s="1056"/>
      <c r="AS18" s="1056"/>
      <c r="AT18" s="1056"/>
      <c r="AU18" s="1057"/>
      <c r="AV18" s="1057"/>
      <c r="AW18" s="1057"/>
      <c r="AX18" s="1057"/>
      <c r="AY18" s="1058"/>
      <c r="AZ18" s="91"/>
      <c r="BA18" s="91"/>
      <c r="BB18" s="91"/>
      <c r="BC18" s="91"/>
      <c r="BD18" s="91"/>
      <c r="BE18" s="92"/>
      <c r="BF18" s="92"/>
      <c r="BG18" s="92"/>
      <c r="BH18" s="92"/>
      <c r="BI18" s="92"/>
      <c r="BJ18" s="92"/>
      <c r="BK18" s="92"/>
      <c r="BL18" s="92"/>
      <c r="BM18" s="92"/>
      <c r="BN18" s="92"/>
      <c r="BO18" s="92"/>
      <c r="BP18" s="92"/>
      <c r="BQ18" s="97">
        <v>12</v>
      </c>
      <c r="BR18" s="98"/>
      <c r="BS18" s="975"/>
      <c r="BT18" s="976"/>
      <c r="BU18" s="976"/>
      <c r="BV18" s="976"/>
      <c r="BW18" s="976"/>
      <c r="BX18" s="976"/>
      <c r="BY18" s="976"/>
      <c r="BZ18" s="976"/>
      <c r="CA18" s="976"/>
      <c r="CB18" s="976"/>
      <c r="CC18" s="976"/>
      <c r="CD18" s="976"/>
      <c r="CE18" s="976"/>
      <c r="CF18" s="976"/>
      <c r="CG18" s="991"/>
      <c r="CH18" s="972"/>
      <c r="CI18" s="973"/>
      <c r="CJ18" s="973"/>
      <c r="CK18" s="973"/>
      <c r="CL18" s="974"/>
      <c r="CM18" s="972"/>
      <c r="CN18" s="973"/>
      <c r="CO18" s="973"/>
      <c r="CP18" s="973"/>
      <c r="CQ18" s="974"/>
      <c r="CR18" s="972"/>
      <c r="CS18" s="973"/>
      <c r="CT18" s="973"/>
      <c r="CU18" s="973"/>
      <c r="CV18" s="974"/>
      <c r="CW18" s="972"/>
      <c r="CX18" s="973"/>
      <c r="CY18" s="973"/>
      <c r="CZ18" s="973"/>
      <c r="DA18" s="974"/>
      <c r="DB18" s="972"/>
      <c r="DC18" s="973"/>
      <c r="DD18" s="973"/>
      <c r="DE18" s="973"/>
      <c r="DF18" s="974"/>
      <c r="DG18" s="972"/>
      <c r="DH18" s="973"/>
      <c r="DI18" s="973"/>
      <c r="DJ18" s="973"/>
      <c r="DK18" s="974"/>
      <c r="DL18" s="972"/>
      <c r="DM18" s="973"/>
      <c r="DN18" s="973"/>
      <c r="DO18" s="973"/>
      <c r="DP18" s="974"/>
      <c r="DQ18" s="972"/>
      <c r="DR18" s="973"/>
      <c r="DS18" s="973"/>
      <c r="DT18" s="973"/>
      <c r="DU18" s="974"/>
      <c r="DV18" s="975"/>
      <c r="DW18" s="976"/>
      <c r="DX18" s="976"/>
      <c r="DY18" s="976"/>
      <c r="DZ18" s="977"/>
      <c r="EA18" s="93"/>
    </row>
    <row r="19" spans="1:131" s="94" customFormat="1" ht="26.25" customHeight="1" x14ac:dyDescent="0.2">
      <c r="A19" s="97">
        <v>13</v>
      </c>
      <c r="B19" s="1005"/>
      <c r="C19" s="1006"/>
      <c r="D19" s="1006"/>
      <c r="E19" s="1006"/>
      <c r="F19" s="1006"/>
      <c r="G19" s="1006"/>
      <c r="H19" s="1006"/>
      <c r="I19" s="1006"/>
      <c r="J19" s="1006"/>
      <c r="K19" s="1006"/>
      <c r="L19" s="1006"/>
      <c r="M19" s="1006"/>
      <c r="N19" s="1006"/>
      <c r="O19" s="1006"/>
      <c r="P19" s="1007"/>
      <c r="Q19" s="1013"/>
      <c r="R19" s="1014"/>
      <c r="S19" s="1014"/>
      <c r="T19" s="1014"/>
      <c r="U19" s="1014"/>
      <c r="V19" s="1014"/>
      <c r="W19" s="1014"/>
      <c r="X19" s="1014"/>
      <c r="Y19" s="1014"/>
      <c r="Z19" s="1014"/>
      <c r="AA19" s="1014"/>
      <c r="AB19" s="1014"/>
      <c r="AC19" s="1014"/>
      <c r="AD19" s="1014"/>
      <c r="AE19" s="1015"/>
      <c r="AF19" s="1010"/>
      <c r="AG19" s="1011"/>
      <c r="AH19" s="1011"/>
      <c r="AI19" s="1011"/>
      <c r="AJ19" s="1012"/>
      <c r="AK19" s="1055"/>
      <c r="AL19" s="1056"/>
      <c r="AM19" s="1056"/>
      <c r="AN19" s="1056"/>
      <c r="AO19" s="1056"/>
      <c r="AP19" s="1056"/>
      <c r="AQ19" s="1056"/>
      <c r="AR19" s="1056"/>
      <c r="AS19" s="1056"/>
      <c r="AT19" s="1056"/>
      <c r="AU19" s="1057"/>
      <c r="AV19" s="1057"/>
      <c r="AW19" s="1057"/>
      <c r="AX19" s="1057"/>
      <c r="AY19" s="1058"/>
      <c r="AZ19" s="91"/>
      <c r="BA19" s="91"/>
      <c r="BB19" s="91"/>
      <c r="BC19" s="91"/>
      <c r="BD19" s="91"/>
      <c r="BE19" s="92"/>
      <c r="BF19" s="92"/>
      <c r="BG19" s="92"/>
      <c r="BH19" s="92"/>
      <c r="BI19" s="92"/>
      <c r="BJ19" s="92"/>
      <c r="BK19" s="92"/>
      <c r="BL19" s="92"/>
      <c r="BM19" s="92"/>
      <c r="BN19" s="92"/>
      <c r="BO19" s="92"/>
      <c r="BP19" s="92"/>
      <c r="BQ19" s="97">
        <v>13</v>
      </c>
      <c r="BR19" s="98"/>
      <c r="BS19" s="975"/>
      <c r="BT19" s="976"/>
      <c r="BU19" s="976"/>
      <c r="BV19" s="976"/>
      <c r="BW19" s="976"/>
      <c r="BX19" s="976"/>
      <c r="BY19" s="976"/>
      <c r="BZ19" s="976"/>
      <c r="CA19" s="976"/>
      <c r="CB19" s="976"/>
      <c r="CC19" s="976"/>
      <c r="CD19" s="976"/>
      <c r="CE19" s="976"/>
      <c r="CF19" s="976"/>
      <c r="CG19" s="991"/>
      <c r="CH19" s="972"/>
      <c r="CI19" s="973"/>
      <c r="CJ19" s="973"/>
      <c r="CK19" s="973"/>
      <c r="CL19" s="974"/>
      <c r="CM19" s="972"/>
      <c r="CN19" s="973"/>
      <c r="CO19" s="973"/>
      <c r="CP19" s="973"/>
      <c r="CQ19" s="974"/>
      <c r="CR19" s="972"/>
      <c r="CS19" s="973"/>
      <c r="CT19" s="973"/>
      <c r="CU19" s="973"/>
      <c r="CV19" s="974"/>
      <c r="CW19" s="972"/>
      <c r="CX19" s="973"/>
      <c r="CY19" s="973"/>
      <c r="CZ19" s="973"/>
      <c r="DA19" s="974"/>
      <c r="DB19" s="972"/>
      <c r="DC19" s="973"/>
      <c r="DD19" s="973"/>
      <c r="DE19" s="973"/>
      <c r="DF19" s="974"/>
      <c r="DG19" s="972"/>
      <c r="DH19" s="973"/>
      <c r="DI19" s="973"/>
      <c r="DJ19" s="973"/>
      <c r="DK19" s="974"/>
      <c r="DL19" s="972"/>
      <c r="DM19" s="973"/>
      <c r="DN19" s="973"/>
      <c r="DO19" s="973"/>
      <c r="DP19" s="974"/>
      <c r="DQ19" s="972"/>
      <c r="DR19" s="973"/>
      <c r="DS19" s="973"/>
      <c r="DT19" s="973"/>
      <c r="DU19" s="974"/>
      <c r="DV19" s="975"/>
      <c r="DW19" s="976"/>
      <c r="DX19" s="976"/>
      <c r="DY19" s="976"/>
      <c r="DZ19" s="977"/>
      <c r="EA19" s="93"/>
    </row>
    <row r="20" spans="1:131" s="94" customFormat="1" ht="26.25" customHeight="1" x14ac:dyDescent="0.2">
      <c r="A20" s="97">
        <v>14</v>
      </c>
      <c r="B20" s="1005"/>
      <c r="C20" s="1006"/>
      <c r="D20" s="1006"/>
      <c r="E20" s="1006"/>
      <c r="F20" s="1006"/>
      <c r="G20" s="1006"/>
      <c r="H20" s="1006"/>
      <c r="I20" s="1006"/>
      <c r="J20" s="1006"/>
      <c r="K20" s="1006"/>
      <c r="L20" s="1006"/>
      <c r="M20" s="1006"/>
      <c r="N20" s="1006"/>
      <c r="O20" s="1006"/>
      <c r="P20" s="1007"/>
      <c r="Q20" s="1013"/>
      <c r="R20" s="1014"/>
      <c r="S20" s="1014"/>
      <c r="T20" s="1014"/>
      <c r="U20" s="1014"/>
      <c r="V20" s="1014"/>
      <c r="W20" s="1014"/>
      <c r="X20" s="1014"/>
      <c r="Y20" s="1014"/>
      <c r="Z20" s="1014"/>
      <c r="AA20" s="1014"/>
      <c r="AB20" s="1014"/>
      <c r="AC20" s="1014"/>
      <c r="AD20" s="1014"/>
      <c r="AE20" s="1015"/>
      <c r="AF20" s="1010"/>
      <c r="AG20" s="1011"/>
      <c r="AH20" s="1011"/>
      <c r="AI20" s="1011"/>
      <c r="AJ20" s="1012"/>
      <c r="AK20" s="1055"/>
      <c r="AL20" s="1056"/>
      <c r="AM20" s="1056"/>
      <c r="AN20" s="1056"/>
      <c r="AO20" s="1056"/>
      <c r="AP20" s="1056"/>
      <c r="AQ20" s="1056"/>
      <c r="AR20" s="1056"/>
      <c r="AS20" s="1056"/>
      <c r="AT20" s="1056"/>
      <c r="AU20" s="1057"/>
      <c r="AV20" s="1057"/>
      <c r="AW20" s="1057"/>
      <c r="AX20" s="1057"/>
      <c r="AY20" s="1058"/>
      <c r="AZ20" s="91"/>
      <c r="BA20" s="91"/>
      <c r="BB20" s="91"/>
      <c r="BC20" s="91"/>
      <c r="BD20" s="91"/>
      <c r="BE20" s="92"/>
      <c r="BF20" s="92"/>
      <c r="BG20" s="92"/>
      <c r="BH20" s="92"/>
      <c r="BI20" s="92"/>
      <c r="BJ20" s="92"/>
      <c r="BK20" s="92"/>
      <c r="BL20" s="92"/>
      <c r="BM20" s="92"/>
      <c r="BN20" s="92"/>
      <c r="BO20" s="92"/>
      <c r="BP20" s="92"/>
      <c r="BQ20" s="97">
        <v>14</v>
      </c>
      <c r="BR20" s="98"/>
      <c r="BS20" s="975"/>
      <c r="BT20" s="976"/>
      <c r="BU20" s="976"/>
      <c r="BV20" s="976"/>
      <c r="BW20" s="976"/>
      <c r="BX20" s="976"/>
      <c r="BY20" s="976"/>
      <c r="BZ20" s="976"/>
      <c r="CA20" s="976"/>
      <c r="CB20" s="976"/>
      <c r="CC20" s="976"/>
      <c r="CD20" s="976"/>
      <c r="CE20" s="976"/>
      <c r="CF20" s="976"/>
      <c r="CG20" s="991"/>
      <c r="CH20" s="972"/>
      <c r="CI20" s="973"/>
      <c r="CJ20" s="973"/>
      <c r="CK20" s="973"/>
      <c r="CL20" s="974"/>
      <c r="CM20" s="972"/>
      <c r="CN20" s="973"/>
      <c r="CO20" s="973"/>
      <c r="CP20" s="973"/>
      <c r="CQ20" s="974"/>
      <c r="CR20" s="972"/>
      <c r="CS20" s="973"/>
      <c r="CT20" s="973"/>
      <c r="CU20" s="973"/>
      <c r="CV20" s="974"/>
      <c r="CW20" s="972"/>
      <c r="CX20" s="973"/>
      <c r="CY20" s="973"/>
      <c r="CZ20" s="973"/>
      <c r="DA20" s="974"/>
      <c r="DB20" s="972"/>
      <c r="DC20" s="973"/>
      <c r="DD20" s="973"/>
      <c r="DE20" s="973"/>
      <c r="DF20" s="974"/>
      <c r="DG20" s="972"/>
      <c r="DH20" s="973"/>
      <c r="DI20" s="973"/>
      <c r="DJ20" s="973"/>
      <c r="DK20" s="974"/>
      <c r="DL20" s="972"/>
      <c r="DM20" s="973"/>
      <c r="DN20" s="973"/>
      <c r="DO20" s="973"/>
      <c r="DP20" s="974"/>
      <c r="DQ20" s="972"/>
      <c r="DR20" s="973"/>
      <c r="DS20" s="973"/>
      <c r="DT20" s="973"/>
      <c r="DU20" s="974"/>
      <c r="DV20" s="975"/>
      <c r="DW20" s="976"/>
      <c r="DX20" s="976"/>
      <c r="DY20" s="976"/>
      <c r="DZ20" s="977"/>
      <c r="EA20" s="93"/>
    </row>
    <row r="21" spans="1:131" s="94" customFormat="1" ht="26.25" customHeight="1" thickBot="1" x14ac:dyDescent="0.25">
      <c r="A21" s="97">
        <v>15</v>
      </c>
      <c r="B21" s="1005"/>
      <c r="C21" s="1006"/>
      <c r="D21" s="1006"/>
      <c r="E21" s="1006"/>
      <c r="F21" s="1006"/>
      <c r="G21" s="1006"/>
      <c r="H21" s="1006"/>
      <c r="I21" s="1006"/>
      <c r="J21" s="1006"/>
      <c r="K21" s="1006"/>
      <c r="L21" s="1006"/>
      <c r="M21" s="1006"/>
      <c r="N21" s="1006"/>
      <c r="O21" s="1006"/>
      <c r="P21" s="1007"/>
      <c r="Q21" s="1013"/>
      <c r="R21" s="1014"/>
      <c r="S21" s="1014"/>
      <c r="T21" s="1014"/>
      <c r="U21" s="1014"/>
      <c r="V21" s="1014"/>
      <c r="W21" s="1014"/>
      <c r="X21" s="1014"/>
      <c r="Y21" s="1014"/>
      <c r="Z21" s="1014"/>
      <c r="AA21" s="1014"/>
      <c r="AB21" s="1014"/>
      <c r="AC21" s="1014"/>
      <c r="AD21" s="1014"/>
      <c r="AE21" s="1015"/>
      <c r="AF21" s="1010"/>
      <c r="AG21" s="1011"/>
      <c r="AH21" s="1011"/>
      <c r="AI21" s="1011"/>
      <c r="AJ21" s="1012"/>
      <c r="AK21" s="1055"/>
      <c r="AL21" s="1056"/>
      <c r="AM21" s="1056"/>
      <c r="AN21" s="1056"/>
      <c r="AO21" s="1056"/>
      <c r="AP21" s="1056"/>
      <c r="AQ21" s="1056"/>
      <c r="AR21" s="1056"/>
      <c r="AS21" s="1056"/>
      <c r="AT21" s="1056"/>
      <c r="AU21" s="1057"/>
      <c r="AV21" s="1057"/>
      <c r="AW21" s="1057"/>
      <c r="AX21" s="1057"/>
      <c r="AY21" s="1058"/>
      <c r="AZ21" s="91"/>
      <c r="BA21" s="91"/>
      <c r="BB21" s="91"/>
      <c r="BC21" s="91"/>
      <c r="BD21" s="91"/>
      <c r="BE21" s="92"/>
      <c r="BF21" s="92"/>
      <c r="BG21" s="92"/>
      <c r="BH21" s="92"/>
      <c r="BI21" s="92"/>
      <c r="BJ21" s="92"/>
      <c r="BK21" s="92"/>
      <c r="BL21" s="92"/>
      <c r="BM21" s="92"/>
      <c r="BN21" s="92"/>
      <c r="BO21" s="92"/>
      <c r="BP21" s="92"/>
      <c r="BQ21" s="97">
        <v>15</v>
      </c>
      <c r="BR21" s="98"/>
      <c r="BS21" s="975"/>
      <c r="BT21" s="976"/>
      <c r="BU21" s="976"/>
      <c r="BV21" s="976"/>
      <c r="BW21" s="976"/>
      <c r="BX21" s="976"/>
      <c r="BY21" s="976"/>
      <c r="BZ21" s="976"/>
      <c r="CA21" s="976"/>
      <c r="CB21" s="976"/>
      <c r="CC21" s="976"/>
      <c r="CD21" s="976"/>
      <c r="CE21" s="976"/>
      <c r="CF21" s="976"/>
      <c r="CG21" s="991"/>
      <c r="CH21" s="972"/>
      <c r="CI21" s="973"/>
      <c r="CJ21" s="973"/>
      <c r="CK21" s="973"/>
      <c r="CL21" s="974"/>
      <c r="CM21" s="972"/>
      <c r="CN21" s="973"/>
      <c r="CO21" s="973"/>
      <c r="CP21" s="973"/>
      <c r="CQ21" s="974"/>
      <c r="CR21" s="972"/>
      <c r="CS21" s="973"/>
      <c r="CT21" s="973"/>
      <c r="CU21" s="973"/>
      <c r="CV21" s="974"/>
      <c r="CW21" s="972"/>
      <c r="CX21" s="973"/>
      <c r="CY21" s="973"/>
      <c r="CZ21" s="973"/>
      <c r="DA21" s="974"/>
      <c r="DB21" s="972"/>
      <c r="DC21" s="973"/>
      <c r="DD21" s="973"/>
      <c r="DE21" s="973"/>
      <c r="DF21" s="974"/>
      <c r="DG21" s="972"/>
      <c r="DH21" s="973"/>
      <c r="DI21" s="973"/>
      <c r="DJ21" s="973"/>
      <c r="DK21" s="974"/>
      <c r="DL21" s="972"/>
      <c r="DM21" s="973"/>
      <c r="DN21" s="973"/>
      <c r="DO21" s="973"/>
      <c r="DP21" s="974"/>
      <c r="DQ21" s="972"/>
      <c r="DR21" s="973"/>
      <c r="DS21" s="973"/>
      <c r="DT21" s="973"/>
      <c r="DU21" s="974"/>
      <c r="DV21" s="975"/>
      <c r="DW21" s="976"/>
      <c r="DX21" s="976"/>
      <c r="DY21" s="976"/>
      <c r="DZ21" s="977"/>
      <c r="EA21" s="93"/>
    </row>
    <row r="22" spans="1:131" s="94" customFormat="1" ht="26.25" customHeight="1" x14ac:dyDescent="0.2">
      <c r="A22" s="97">
        <v>16</v>
      </c>
      <c r="B22" s="1005"/>
      <c r="C22" s="1006"/>
      <c r="D22" s="1006"/>
      <c r="E22" s="1006"/>
      <c r="F22" s="1006"/>
      <c r="G22" s="1006"/>
      <c r="H22" s="1006"/>
      <c r="I22" s="1006"/>
      <c r="J22" s="1006"/>
      <c r="K22" s="1006"/>
      <c r="L22" s="1006"/>
      <c r="M22" s="1006"/>
      <c r="N22" s="1006"/>
      <c r="O22" s="1006"/>
      <c r="P22" s="1007"/>
      <c r="Q22" s="1048"/>
      <c r="R22" s="1049"/>
      <c r="S22" s="1049"/>
      <c r="T22" s="1049"/>
      <c r="U22" s="1049"/>
      <c r="V22" s="1049"/>
      <c r="W22" s="1049"/>
      <c r="X22" s="1049"/>
      <c r="Y22" s="1049"/>
      <c r="Z22" s="1049"/>
      <c r="AA22" s="1049"/>
      <c r="AB22" s="1049"/>
      <c r="AC22" s="1049"/>
      <c r="AD22" s="1049"/>
      <c r="AE22" s="1050"/>
      <c r="AF22" s="1010"/>
      <c r="AG22" s="1011"/>
      <c r="AH22" s="1011"/>
      <c r="AI22" s="1011"/>
      <c r="AJ22" s="1012"/>
      <c r="AK22" s="1051"/>
      <c r="AL22" s="1052"/>
      <c r="AM22" s="1052"/>
      <c r="AN22" s="1052"/>
      <c r="AO22" s="1052"/>
      <c r="AP22" s="1052"/>
      <c r="AQ22" s="1052"/>
      <c r="AR22" s="1052"/>
      <c r="AS22" s="1052"/>
      <c r="AT22" s="1052"/>
      <c r="AU22" s="1053"/>
      <c r="AV22" s="1053"/>
      <c r="AW22" s="1053"/>
      <c r="AX22" s="1053"/>
      <c r="AY22" s="1054"/>
      <c r="AZ22" s="1003" t="s">
        <v>324</v>
      </c>
      <c r="BA22" s="1003"/>
      <c r="BB22" s="1003"/>
      <c r="BC22" s="1003"/>
      <c r="BD22" s="1004"/>
      <c r="BE22" s="92"/>
      <c r="BF22" s="92"/>
      <c r="BG22" s="92"/>
      <c r="BH22" s="92"/>
      <c r="BI22" s="92"/>
      <c r="BJ22" s="92"/>
      <c r="BK22" s="92"/>
      <c r="BL22" s="92"/>
      <c r="BM22" s="92"/>
      <c r="BN22" s="92"/>
      <c r="BO22" s="92"/>
      <c r="BP22" s="92"/>
      <c r="BQ22" s="97">
        <v>16</v>
      </c>
      <c r="BR22" s="98"/>
      <c r="BS22" s="975"/>
      <c r="BT22" s="976"/>
      <c r="BU22" s="976"/>
      <c r="BV22" s="976"/>
      <c r="BW22" s="976"/>
      <c r="BX22" s="976"/>
      <c r="BY22" s="976"/>
      <c r="BZ22" s="976"/>
      <c r="CA22" s="976"/>
      <c r="CB22" s="976"/>
      <c r="CC22" s="976"/>
      <c r="CD22" s="976"/>
      <c r="CE22" s="976"/>
      <c r="CF22" s="976"/>
      <c r="CG22" s="991"/>
      <c r="CH22" s="972"/>
      <c r="CI22" s="973"/>
      <c r="CJ22" s="973"/>
      <c r="CK22" s="973"/>
      <c r="CL22" s="974"/>
      <c r="CM22" s="972"/>
      <c r="CN22" s="973"/>
      <c r="CO22" s="973"/>
      <c r="CP22" s="973"/>
      <c r="CQ22" s="974"/>
      <c r="CR22" s="972"/>
      <c r="CS22" s="973"/>
      <c r="CT22" s="973"/>
      <c r="CU22" s="973"/>
      <c r="CV22" s="974"/>
      <c r="CW22" s="972"/>
      <c r="CX22" s="973"/>
      <c r="CY22" s="973"/>
      <c r="CZ22" s="973"/>
      <c r="DA22" s="974"/>
      <c r="DB22" s="972"/>
      <c r="DC22" s="973"/>
      <c r="DD22" s="973"/>
      <c r="DE22" s="973"/>
      <c r="DF22" s="974"/>
      <c r="DG22" s="972"/>
      <c r="DH22" s="973"/>
      <c r="DI22" s="973"/>
      <c r="DJ22" s="973"/>
      <c r="DK22" s="974"/>
      <c r="DL22" s="972"/>
      <c r="DM22" s="973"/>
      <c r="DN22" s="973"/>
      <c r="DO22" s="973"/>
      <c r="DP22" s="974"/>
      <c r="DQ22" s="972"/>
      <c r="DR22" s="973"/>
      <c r="DS22" s="973"/>
      <c r="DT22" s="973"/>
      <c r="DU22" s="974"/>
      <c r="DV22" s="975"/>
      <c r="DW22" s="976"/>
      <c r="DX22" s="976"/>
      <c r="DY22" s="976"/>
      <c r="DZ22" s="977"/>
      <c r="EA22" s="93"/>
    </row>
    <row r="23" spans="1:131" s="94" customFormat="1" ht="26.25" customHeight="1" thickBot="1" x14ac:dyDescent="0.25">
      <c r="A23" s="99" t="s">
        <v>325</v>
      </c>
      <c r="B23" s="912" t="s">
        <v>326</v>
      </c>
      <c r="C23" s="913"/>
      <c r="D23" s="913"/>
      <c r="E23" s="913"/>
      <c r="F23" s="913"/>
      <c r="G23" s="913"/>
      <c r="H23" s="913"/>
      <c r="I23" s="913"/>
      <c r="J23" s="913"/>
      <c r="K23" s="913"/>
      <c r="L23" s="913"/>
      <c r="M23" s="913"/>
      <c r="N23" s="913"/>
      <c r="O23" s="913"/>
      <c r="P23" s="923"/>
      <c r="Q23" s="1042">
        <v>6835</v>
      </c>
      <c r="R23" s="1036"/>
      <c r="S23" s="1036"/>
      <c r="T23" s="1036"/>
      <c r="U23" s="1036"/>
      <c r="V23" s="1036">
        <v>6346</v>
      </c>
      <c r="W23" s="1036"/>
      <c r="X23" s="1036"/>
      <c r="Y23" s="1036"/>
      <c r="Z23" s="1036"/>
      <c r="AA23" s="1036">
        <v>489</v>
      </c>
      <c r="AB23" s="1036"/>
      <c r="AC23" s="1036"/>
      <c r="AD23" s="1036"/>
      <c r="AE23" s="1043"/>
      <c r="AF23" s="1044">
        <v>440</v>
      </c>
      <c r="AG23" s="1036"/>
      <c r="AH23" s="1036"/>
      <c r="AI23" s="1036"/>
      <c r="AJ23" s="1045"/>
      <c r="AK23" s="1046"/>
      <c r="AL23" s="1047"/>
      <c r="AM23" s="1047"/>
      <c r="AN23" s="1047"/>
      <c r="AO23" s="1047"/>
      <c r="AP23" s="1036">
        <v>3228</v>
      </c>
      <c r="AQ23" s="1036"/>
      <c r="AR23" s="1036"/>
      <c r="AS23" s="1036"/>
      <c r="AT23" s="1036"/>
      <c r="AU23" s="1037"/>
      <c r="AV23" s="1037"/>
      <c r="AW23" s="1037"/>
      <c r="AX23" s="1037"/>
      <c r="AY23" s="1038"/>
      <c r="AZ23" s="1039" t="s">
        <v>64</v>
      </c>
      <c r="BA23" s="1040"/>
      <c r="BB23" s="1040"/>
      <c r="BC23" s="1040"/>
      <c r="BD23" s="1041"/>
      <c r="BE23" s="92"/>
      <c r="BF23" s="92"/>
      <c r="BG23" s="92"/>
      <c r="BH23" s="92"/>
      <c r="BI23" s="92"/>
      <c r="BJ23" s="92"/>
      <c r="BK23" s="92"/>
      <c r="BL23" s="92"/>
      <c r="BM23" s="92"/>
      <c r="BN23" s="92"/>
      <c r="BO23" s="92"/>
      <c r="BP23" s="92"/>
      <c r="BQ23" s="97">
        <v>17</v>
      </c>
      <c r="BR23" s="98"/>
      <c r="BS23" s="975"/>
      <c r="BT23" s="976"/>
      <c r="BU23" s="976"/>
      <c r="BV23" s="976"/>
      <c r="BW23" s="976"/>
      <c r="BX23" s="976"/>
      <c r="BY23" s="976"/>
      <c r="BZ23" s="976"/>
      <c r="CA23" s="976"/>
      <c r="CB23" s="976"/>
      <c r="CC23" s="976"/>
      <c r="CD23" s="976"/>
      <c r="CE23" s="976"/>
      <c r="CF23" s="976"/>
      <c r="CG23" s="991"/>
      <c r="CH23" s="972"/>
      <c r="CI23" s="973"/>
      <c r="CJ23" s="973"/>
      <c r="CK23" s="973"/>
      <c r="CL23" s="974"/>
      <c r="CM23" s="972"/>
      <c r="CN23" s="973"/>
      <c r="CO23" s="973"/>
      <c r="CP23" s="973"/>
      <c r="CQ23" s="974"/>
      <c r="CR23" s="972"/>
      <c r="CS23" s="973"/>
      <c r="CT23" s="973"/>
      <c r="CU23" s="973"/>
      <c r="CV23" s="974"/>
      <c r="CW23" s="972"/>
      <c r="CX23" s="973"/>
      <c r="CY23" s="973"/>
      <c r="CZ23" s="973"/>
      <c r="DA23" s="974"/>
      <c r="DB23" s="972"/>
      <c r="DC23" s="973"/>
      <c r="DD23" s="973"/>
      <c r="DE23" s="973"/>
      <c r="DF23" s="974"/>
      <c r="DG23" s="972"/>
      <c r="DH23" s="973"/>
      <c r="DI23" s="973"/>
      <c r="DJ23" s="973"/>
      <c r="DK23" s="974"/>
      <c r="DL23" s="972"/>
      <c r="DM23" s="973"/>
      <c r="DN23" s="973"/>
      <c r="DO23" s="973"/>
      <c r="DP23" s="974"/>
      <c r="DQ23" s="972"/>
      <c r="DR23" s="973"/>
      <c r="DS23" s="973"/>
      <c r="DT23" s="973"/>
      <c r="DU23" s="974"/>
      <c r="DV23" s="975"/>
      <c r="DW23" s="976"/>
      <c r="DX23" s="976"/>
      <c r="DY23" s="976"/>
      <c r="DZ23" s="977"/>
      <c r="EA23" s="93"/>
    </row>
    <row r="24" spans="1:131" s="94" customFormat="1" ht="26.25" customHeight="1" x14ac:dyDescent="0.2">
      <c r="A24" s="1035" t="s">
        <v>327</v>
      </c>
      <c r="B24" s="1035"/>
      <c r="C24" s="1035"/>
      <c r="D24" s="1035"/>
      <c r="E24" s="1035"/>
      <c r="F24" s="1035"/>
      <c r="G24" s="1035"/>
      <c r="H24" s="1035"/>
      <c r="I24" s="1035"/>
      <c r="J24" s="1035"/>
      <c r="K24" s="1035"/>
      <c r="L24" s="1035"/>
      <c r="M24" s="1035"/>
      <c r="N24" s="1035"/>
      <c r="O24" s="1035"/>
      <c r="P24" s="1035"/>
      <c r="Q24" s="1035"/>
      <c r="R24" s="1035"/>
      <c r="S24" s="1035"/>
      <c r="T24" s="1035"/>
      <c r="U24" s="1035"/>
      <c r="V24" s="1035"/>
      <c r="W24" s="1035"/>
      <c r="X24" s="1035"/>
      <c r="Y24" s="1035"/>
      <c r="Z24" s="1035"/>
      <c r="AA24" s="1035"/>
      <c r="AB24" s="1035"/>
      <c r="AC24" s="1035"/>
      <c r="AD24" s="1035"/>
      <c r="AE24" s="1035"/>
      <c r="AF24" s="1035"/>
      <c r="AG24" s="1035"/>
      <c r="AH24" s="1035"/>
      <c r="AI24" s="1035"/>
      <c r="AJ24" s="1035"/>
      <c r="AK24" s="1035"/>
      <c r="AL24" s="1035"/>
      <c r="AM24" s="1035"/>
      <c r="AN24" s="1035"/>
      <c r="AO24" s="1035"/>
      <c r="AP24" s="1035"/>
      <c r="AQ24" s="1035"/>
      <c r="AR24" s="1035"/>
      <c r="AS24" s="1035"/>
      <c r="AT24" s="1035"/>
      <c r="AU24" s="1035"/>
      <c r="AV24" s="1035"/>
      <c r="AW24" s="1035"/>
      <c r="AX24" s="1035"/>
      <c r="AY24" s="1035"/>
      <c r="AZ24" s="91"/>
      <c r="BA24" s="91"/>
      <c r="BB24" s="91"/>
      <c r="BC24" s="91"/>
      <c r="BD24" s="91"/>
      <c r="BE24" s="92"/>
      <c r="BF24" s="92"/>
      <c r="BG24" s="92"/>
      <c r="BH24" s="92"/>
      <c r="BI24" s="92"/>
      <c r="BJ24" s="92"/>
      <c r="BK24" s="92"/>
      <c r="BL24" s="92"/>
      <c r="BM24" s="92"/>
      <c r="BN24" s="92"/>
      <c r="BO24" s="92"/>
      <c r="BP24" s="92"/>
      <c r="BQ24" s="97">
        <v>18</v>
      </c>
      <c r="BR24" s="98"/>
      <c r="BS24" s="975"/>
      <c r="BT24" s="976"/>
      <c r="BU24" s="976"/>
      <c r="BV24" s="976"/>
      <c r="BW24" s="976"/>
      <c r="BX24" s="976"/>
      <c r="BY24" s="976"/>
      <c r="BZ24" s="976"/>
      <c r="CA24" s="976"/>
      <c r="CB24" s="976"/>
      <c r="CC24" s="976"/>
      <c r="CD24" s="976"/>
      <c r="CE24" s="976"/>
      <c r="CF24" s="976"/>
      <c r="CG24" s="991"/>
      <c r="CH24" s="972"/>
      <c r="CI24" s="973"/>
      <c r="CJ24" s="973"/>
      <c r="CK24" s="973"/>
      <c r="CL24" s="974"/>
      <c r="CM24" s="972"/>
      <c r="CN24" s="973"/>
      <c r="CO24" s="973"/>
      <c r="CP24" s="973"/>
      <c r="CQ24" s="974"/>
      <c r="CR24" s="972"/>
      <c r="CS24" s="973"/>
      <c r="CT24" s="973"/>
      <c r="CU24" s="973"/>
      <c r="CV24" s="974"/>
      <c r="CW24" s="972"/>
      <c r="CX24" s="973"/>
      <c r="CY24" s="973"/>
      <c r="CZ24" s="973"/>
      <c r="DA24" s="974"/>
      <c r="DB24" s="972"/>
      <c r="DC24" s="973"/>
      <c r="DD24" s="973"/>
      <c r="DE24" s="973"/>
      <c r="DF24" s="974"/>
      <c r="DG24" s="972"/>
      <c r="DH24" s="973"/>
      <c r="DI24" s="973"/>
      <c r="DJ24" s="973"/>
      <c r="DK24" s="974"/>
      <c r="DL24" s="972"/>
      <c r="DM24" s="973"/>
      <c r="DN24" s="973"/>
      <c r="DO24" s="973"/>
      <c r="DP24" s="974"/>
      <c r="DQ24" s="972"/>
      <c r="DR24" s="973"/>
      <c r="DS24" s="973"/>
      <c r="DT24" s="973"/>
      <c r="DU24" s="974"/>
      <c r="DV24" s="975"/>
      <c r="DW24" s="976"/>
      <c r="DX24" s="976"/>
      <c r="DY24" s="976"/>
      <c r="DZ24" s="977"/>
      <c r="EA24" s="93"/>
    </row>
    <row r="25" spans="1:131" ht="26.25" customHeight="1" thickBot="1" x14ac:dyDescent="0.25">
      <c r="A25" s="1034" t="s">
        <v>328</v>
      </c>
      <c r="B25" s="1034"/>
      <c r="C25" s="1034"/>
      <c r="D25" s="1034"/>
      <c r="E25" s="1034"/>
      <c r="F25" s="1034"/>
      <c r="G25" s="1034"/>
      <c r="H25" s="1034"/>
      <c r="I25" s="1034"/>
      <c r="J25" s="1034"/>
      <c r="K25" s="1034"/>
      <c r="L25" s="1034"/>
      <c r="M25" s="1034"/>
      <c r="N25" s="1034"/>
      <c r="O25" s="1034"/>
      <c r="P25" s="1034"/>
      <c r="Q25" s="1034"/>
      <c r="R25" s="1034"/>
      <c r="S25" s="1034"/>
      <c r="T25" s="1034"/>
      <c r="U25" s="1034"/>
      <c r="V25" s="1034"/>
      <c r="W25" s="1034"/>
      <c r="X25" s="1034"/>
      <c r="Y25" s="1034"/>
      <c r="Z25" s="1034"/>
      <c r="AA25" s="1034"/>
      <c r="AB25" s="1034"/>
      <c r="AC25" s="1034"/>
      <c r="AD25" s="1034"/>
      <c r="AE25" s="1034"/>
      <c r="AF25" s="1034"/>
      <c r="AG25" s="1034"/>
      <c r="AH25" s="1034"/>
      <c r="AI25" s="1034"/>
      <c r="AJ25" s="1034"/>
      <c r="AK25" s="1034"/>
      <c r="AL25" s="1034"/>
      <c r="AM25" s="1034"/>
      <c r="AN25" s="1034"/>
      <c r="AO25" s="1034"/>
      <c r="AP25" s="1034"/>
      <c r="AQ25" s="1034"/>
      <c r="AR25" s="1034"/>
      <c r="AS25" s="1034"/>
      <c r="AT25" s="1034"/>
      <c r="AU25" s="1034"/>
      <c r="AV25" s="1034"/>
      <c r="AW25" s="1034"/>
      <c r="AX25" s="1034"/>
      <c r="AY25" s="1034"/>
      <c r="AZ25" s="1034"/>
      <c r="BA25" s="1034"/>
      <c r="BB25" s="1034"/>
      <c r="BC25" s="1034"/>
      <c r="BD25" s="1034"/>
      <c r="BE25" s="1034"/>
      <c r="BF25" s="1034"/>
      <c r="BG25" s="1034"/>
      <c r="BH25" s="1034"/>
      <c r="BI25" s="1034"/>
      <c r="BJ25" s="91"/>
      <c r="BK25" s="91"/>
      <c r="BL25" s="91"/>
      <c r="BM25" s="91"/>
      <c r="BN25" s="91"/>
      <c r="BO25" s="100"/>
      <c r="BP25" s="100"/>
      <c r="BQ25" s="97">
        <v>19</v>
      </c>
      <c r="BR25" s="98"/>
      <c r="BS25" s="975"/>
      <c r="BT25" s="976"/>
      <c r="BU25" s="976"/>
      <c r="BV25" s="976"/>
      <c r="BW25" s="976"/>
      <c r="BX25" s="976"/>
      <c r="BY25" s="976"/>
      <c r="BZ25" s="976"/>
      <c r="CA25" s="976"/>
      <c r="CB25" s="976"/>
      <c r="CC25" s="976"/>
      <c r="CD25" s="976"/>
      <c r="CE25" s="976"/>
      <c r="CF25" s="976"/>
      <c r="CG25" s="991"/>
      <c r="CH25" s="972"/>
      <c r="CI25" s="973"/>
      <c r="CJ25" s="973"/>
      <c r="CK25" s="973"/>
      <c r="CL25" s="974"/>
      <c r="CM25" s="972"/>
      <c r="CN25" s="973"/>
      <c r="CO25" s="973"/>
      <c r="CP25" s="973"/>
      <c r="CQ25" s="974"/>
      <c r="CR25" s="972"/>
      <c r="CS25" s="973"/>
      <c r="CT25" s="973"/>
      <c r="CU25" s="973"/>
      <c r="CV25" s="974"/>
      <c r="CW25" s="972"/>
      <c r="CX25" s="973"/>
      <c r="CY25" s="973"/>
      <c r="CZ25" s="973"/>
      <c r="DA25" s="974"/>
      <c r="DB25" s="972"/>
      <c r="DC25" s="973"/>
      <c r="DD25" s="973"/>
      <c r="DE25" s="973"/>
      <c r="DF25" s="974"/>
      <c r="DG25" s="972"/>
      <c r="DH25" s="973"/>
      <c r="DI25" s="973"/>
      <c r="DJ25" s="973"/>
      <c r="DK25" s="974"/>
      <c r="DL25" s="972"/>
      <c r="DM25" s="973"/>
      <c r="DN25" s="973"/>
      <c r="DO25" s="973"/>
      <c r="DP25" s="974"/>
      <c r="DQ25" s="972"/>
      <c r="DR25" s="973"/>
      <c r="DS25" s="973"/>
      <c r="DT25" s="973"/>
      <c r="DU25" s="974"/>
      <c r="DV25" s="975"/>
      <c r="DW25" s="976"/>
      <c r="DX25" s="976"/>
      <c r="DY25" s="976"/>
      <c r="DZ25" s="977"/>
      <c r="EA25" s="89"/>
    </row>
    <row r="26" spans="1:131" ht="26.25" customHeight="1" x14ac:dyDescent="0.2">
      <c r="A26" s="978" t="s">
        <v>302</v>
      </c>
      <c r="B26" s="979"/>
      <c r="C26" s="979"/>
      <c r="D26" s="979"/>
      <c r="E26" s="979"/>
      <c r="F26" s="979"/>
      <c r="G26" s="979"/>
      <c r="H26" s="979"/>
      <c r="I26" s="979"/>
      <c r="J26" s="979"/>
      <c r="K26" s="979"/>
      <c r="L26" s="979"/>
      <c r="M26" s="979"/>
      <c r="N26" s="979"/>
      <c r="O26" s="979"/>
      <c r="P26" s="980"/>
      <c r="Q26" s="964" t="s">
        <v>329</v>
      </c>
      <c r="R26" s="965"/>
      <c r="S26" s="965"/>
      <c r="T26" s="965"/>
      <c r="U26" s="966"/>
      <c r="V26" s="964" t="s">
        <v>330</v>
      </c>
      <c r="W26" s="965"/>
      <c r="X26" s="965"/>
      <c r="Y26" s="965"/>
      <c r="Z26" s="966"/>
      <c r="AA26" s="964" t="s">
        <v>331</v>
      </c>
      <c r="AB26" s="965"/>
      <c r="AC26" s="965"/>
      <c r="AD26" s="965"/>
      <c r="AE26" s="965"/>
      <c r="AF26" s="1030" t="s">
        <v>332</v>
      </c>
      <c r="AG26" s="985"/>
      <c r="AH26" s="985"/>
      <c r="AI26" s="985"/>
      <c r="AJ26" s="1031"/>
      <c r="AK26" s="965" t="s">
        <v>333</v>
      </c>
      <c r="AL26" s="965"/>
      <c r="AM26" s="965"/>
      <c r="AN26" s="965"/>
      <c r="AO26" s="966"/>
      <c r="AP26" s="964" t="s">
        <v>334</v>
      </c>
      <c r="AQ26" s="965"/>
      <c r="AR26" s="965"/>
      <c r="AS26" s="965"/>
      <c r="AT26" s="966"/>
      <c r="AU26" s="964" t="s">
        <v>335</v>
      </c>
      <c r="AV26" s="965"/>
      <c r="AW26" s="965"/>
      <c r="AX26" s="965"/>
      <c r="AY26" s="966"/>
      <c r="AZ26" s="964" t="s">
        <v>336</v>
      </c>
      <c r="BA26" s="965"/>
      <c r="BB26" s="965"/>
      <c r="BC26" s="965"/>
      <c r="BD26" s="966"/>
      <c r="BE26" s="964" t="s">
        <v>309</v>
      </c>
      <c r="BF26" s="965"/>
      <c r="BG26" s="965"/>
      <c r="BH26" s="965"/>
      <c r="BI26" s="970"/>
      <c r="BJ26" s="91"/>
      <c r="BK26" s="91"/>
      <c r="BL26" s="91"/>
      <c r="BM26" s="91"/>
      <c r="BN26" s="91"/>
      <c r="BO26" s="100"/>
      <c r="BP26" s="100"/>
      <c r="BQ26" s="97">
        <v>20</v>
      </c>
      <c r="BR26" s="98"/>
      <c r="BS26" s="975"/>
      <c r="BT26" s="976"/>
      <c r="BU26" s="976"/>
      <c r="BV26" s="976"/>
      <c r="BW26" s="976"/>
      <c r="BX26" s="976"/>
      <c r="BY26" s="976"/>
      <c r="BZ26" s="976"/>
      <c r="CA26" s="976"/>
      <c r="CB26" s="976"/>
      <c r="CC26" s="976"/>
      <c r="CD26" s="976"/>
      <c r="CE26" s="976"/>
      <c r="CF26" s="976"/>
      <c r="CG26" s="991"/>
      <c r="CH26" s="972"/>
      <c r="CI26" s="973"/>
      <c r="CJ26" s="973"/>
      <c r="CK26" s="973"/>
      <c r="CL26" s="974"/>
      <c r="CM26" s="972"/>
      <c r="CN26" s="973"/>
      <c r="CO26" s="973"/>
      <c r="CP26" s="973"/>
      <c r="CQ26" s="974"/>
      <c r="CR26" s="972"/>
      <c r="CS26" s="973"/>
      <c r="CT26" s="973"/>
      <c r="CU26" s="973"/>
      <c r="CV26" s="974"/>
      <c r="CW26" s="972"/>
      <c r="CX26" s="973"/>
      <c r="CY26" s="973"/>
      <c r="CZ26" s="973"/>
      <c r="DA26" s="974"/>
      <c r="DB26" s="972"/>
      <c r="DC26" s="973"/>
      <c r="DD26" s="973"/>
      <c r="DE26" s="973"/>
      <c r="DF26" s="974"/>
      <c r="DG26" s="972"/>
      <c r="DH26" s="973"/>
      <c r="DI26" s="973"/>
      <c r="DJ26" s="973"/>
      <c r="DK26" s="974"/>
      <c r="DL26" s="972"/>
      <c r="DM26" s="973"/>
      <c r="DN26" s="973"/>
      <c r="DO26" s="973"/>
      <c r="DP26" s="974"/>
      <c r="DQ26" s="972"/>
      <c r="DR26" s="973"/>
      <c r="DS26" s="973"/>
      <c r="DT26" s="973"/>
      <c r="DU26" s="974"/>
      <c r="DV26" s="975"/>
      <c r="DW26" s="976"/>
      <c r="DX26" s="976"/>
      <c r="DY26" s="976"/>
      <c r="DZ26" s="977"/>
      <c r="EA26" s="89"/>
    </row>
    <row r="27" spans="1:131" ht="26.25" customHeight="1" thickBot="1" x14ac:dyDescent="0.25">
      <c r="A27" s="981"/>
      <c r="B27" s="982"/>
      <c r="C27" s="982"/>
      <c r="D27" s="982"/>
      <c r="E27" s="982"/>
      <c r="F27" s="982"/>
      <c r="G27" s="982"/>
      <c r="H27" s="982"/>
      <c r="I27" s="982"/>
      <c r="J27" s="982"/>
      <c r="K27" s="982"/>
      <c r="L27" s="982"/>
      <c r="M27" s="982"/>
      <c r="N27" s="982"/>
      <c r="O27" s="982"/>
      <c r="P27" s="983"/>
      <c r="Q27" s="967"/>
      <c r="R27" s="968"/>
      <c r="S27" s="968"/>
      <c r="T27" s="968"/>
      <c r="U27" s="969"/>
      <c r="V27" s="967"/>
      <c r="W27" s="968"/>
      <c r="X27" s="968"/>
      <c r="Y27" s="968"/>
      <c r="Z27" s="969"/>
      <c r="AA27" s="967"/>
      <c r="AB27" s="968"/>
      <c r="AC27" s="968"/>
      <c r="AD27" s="968"/>
      <c r="AE27" s="968"/>
      <c r="AF27" s="1032"/>
      <c r="AG27" s="988"/>
      <c r="AH27" s="988"/>
      <c r="AI27" s="988"/>
      <c r="AJ27" s="1033"/>
      <c r="AK27" s="968"/>
      <c r="AL27" s="968"/>
      <c r="AM27" s="968"/>
      <c r="AN27" s="968"/>
      <c r="AO27" s="969"/>
      <c r="AP27" s="967"/>
      <c r="AQ27" s="968"/>
      <c r="AR27" s="968"/>
      <c r="AS27" s="968"/>
      <c r="AT27" s="969"/>
      <c r="AU27" s="967"/>
      <c r="AV27" s="968"/>
      <c r="AW27" s="968"/>
      <c r="AX27" s="968"/>
      <c r="AY27" s="969"/>
      <c r="AZ27" s="967"/>
      <c r="BA27" s="968"/>
      <c r="BB27" s="968"/>
      <c r="BC27" s="968"/>
      <c r="BD27" s="969"/>
      <c r="BE27" s="967"/>
      <c r="BF27" s="968"/>
      <c r="BG27" s="968"/>
      <c r="BH27" s="968"/>
      <c r="BI27" s="971"/>
      <c r="BJ27" s="91"/>
      <c r="BK27" s="91"/>
      <c r="BL27" s="91"/>
      <c r="BM27" s="91"/>
      <c r="BN27" s="91"/>
      <c r="BO27" s="100"/>
      <c r="BP27" s="100"/>
      <c r="BQ27" s="97">
        <v>21</v>
      </c>
      <c r="BR27" s="98"/>
      <c r="BS27" s="975"/>
      <c r="BT27" s="976"/>
      <c r="BU27" s="976"/>
      <c r="BV27" s="976"/>
      <c r="BW27" s="976"/>
      <c r="BX27" s="976"/>
      <c r="BY27" s="976"/>
      <c r="BZ27" s="976"/>
      <c r="CA27" s="976"/>
      <c r="CB27" s="976"/>
      <c r="CC27" s="976"/>
      <c r="CD27" s="976"/>
      <c r="CE27" s="976"/>
      <c r="CF27" s="976"/>
      <c r="CG27" s="991"/>
      <c r="CH27" s="972"/>
      <c r="CI27" s="973"/>
      <c r="CJ27" s="973"/>
      <c r="CK27" s="973"/>
      <c r="CL27" s="974"/>
      <c r="CM27" s="972"/>
      <c r="CN27" s="973"/>
      <c r="CO27" s="973"/>
      <c r="CP27" s="973"/>
      <c r="CQ27" s="974"/>
      <c r="CR27" s="972"/>
      <c r="CS27" s="973"/>
      <c r="CT27" s="973"/>
      <c r="CU27" s="973"/>
      <c r="CV27" s="974"/>
      <c r="CW27" s="972"/>
      <c r="CX27" s="973"/>
      <c r="CY27" s="973"/>
      <c r="CZ27" s="973"/>
      <c r="DA27" s="974"/>
      <c r="DB27" s="972"/>
      <c r="DC27" s="973"/>
      <c r="DD27" s="973"/>
      <c r="DE27" s="973"/>
      <c r="DF27" s="974"/>
      <c r="DG27" s="972"/>
      <c r="DH27" s="973"/>
      <c r="DI27" s="973"/>
      <c r="DJ27" s="973"/>
      <c r="DK27" s="974"/>
      <c r="DL27" s="972"/>
      <c r="DM27" s="973"/>
      <c r="DN27" s="973"/>
      <c r="DO27" s="973"/>
      <c r="DP27" s="974"/>
      <c r="DQ27" s="972"/>
      <c r="DR27" s="973"/>
      <c r="DS27" s="973"/>
      <c r="DT27" s="973"/>
      <c r="DU27" s="974"/>
      <c r="DV27" s="975"/>
      <c r="DW27" s="976"/>
      <c r="DX27" s="976"/>
      <c r="DY27" s="976"/>
      <c r="DZ27" s="977"/>
      <c r="EA27" s="89"/>
    </row>
    <row r="28" spans="1:131" ht="26.25" customHeight="1" thickTop="1" x14ac:dyDescent="0.2">
      <c r="A28" s="101">
        <v>1</v>
      </c>
      <c r="B28" s="1019" t="s">
        <v>337</v>
      </c>
      <c r="C28" s="1020"/>
      <c r="D28" s="1020"/>
      <c r="E28" s="1020"/>
      <c r="F28" s="1020"/>
      <c r="G28" s="1020"/>
      <c r="H28" s="1020"/>
      <c r="I28" s="1020"/>
      <c r="J28" s="1020"/>
      <c r="K28" s="1020"/>
      <c r="L28" s="1020"/>
      <c r="M28" s="1020"/>
      <c r="N28" s="1020"/>
      <c r="O28" s="1020"/>
      <c r="P28" s="1021"/>
      <c r="Q28" s="1022">
        <v>1550</v>
      </c>
      <c r="R28" s="1023"/>
      <c r="S28" s="1023"/>
      <c r="T28" s="1023"/>
      <c r="U28" s="1023"/>
      <c r="V28" s="1023">
        <v>1524</v>
      </c>
      <c r="W28" s="1023"/>
      <c r="X28" s="1023"/>
      <c r="Y28" s="1023"/>
      <c r="Z28" s="1023"/>
      <c r="AA28" s="1023">
        <v>26</v>
      </c>
      <c r="AB28" s="1023"/>
      <c r="AC28" s="1023"/>
      <c r="AD28" s="1023"/>
      <c r="AE28" s="1024"/>
      <c r="AF28" s="1025">
        <v>26</v>
      </c>
      <c r="AG28" s="1023"/>
      <c r="AH28" s="1023"/>
      <c r="AI28" s="1023"/>
      <c r="AJ28" s="1026"/>
      <c r="AK28" s="1027">
        <v>92</v>
      </c>
      <c r="AL28" s="1028"/>
      <c r="AM28" s="1028"/>
      <c r="AN28" s="1028"/>
      <c r="AO28" s="1028"/>
      <c r="AP28" s="1028" t="s">
        <v>322</v>
      </c>
      <c r="AQ28" s="1028"/>
      <c r="AR28" s="1028"/>
      <c r="AS28" s="1028"/>
      <c r="AT28" s="1028"/>
      <c r="AU28" s="1028" t="s">
        <v>322</v>
      </c>
      <c r="AV28" s="1028"/>
      <c r="AW28" s="1028"/>
      <c r="AX28" s="1028"/>
      <c r="AY28" s="1028"/>
      <c r="AZ28" s="1029" t="s">
        <v>322</v>
      </c>
      <c r="BA28" s="1029"/>
      <c r="BB28" s="1029"/>
      <c r="BC28" s="1029"/>
      <c r="BD28" s="1029"/>
      <c r="BE28" s="1017"/>
      <c r="BF28" s="1017"/>
      <c r="BG28" s="1017"/>
      <c r="BH28" s="1017"/>
      <c r="BI28" s="1018"/>
      <c r="BJ28" s="91"/>
      <c r="BK28" s="91"/>
      <c r="BL28" s="91"/>
      <c r="BM28" s="91"/>
      <c r="BN28" s="91"/>
      <c r="BO28" s="100"/>
      <c r="BP28" s="100"/>
      <c r="BQ28" s="97">
        <v>22</v>
      </c>
      <c r="BR28" s="98"/>
      <c r="BS28" s="975"/>
      <c r="BT28" s="976"/>
      <c r="BU28" s="976"/>
      <c r="BV28" s="976"/>
      <c r="BW28" s="976"/>
      <c r="BX28" s="976"/>
      <c r="BY28" s="976"/>
      <c r="BZ28" s="976"/>
      <c r="CA28" s="976"/>
      <c r="CB28" s="976"/>
      <c r="CC28" s="976"/>
      <c r="CD28" s="976"/>
      <c r="CE28" s="976"/>
      <c r="CF28" s="976"/>
      <c r="CG28" s="991"/>
      <c r="CH28" s="972"/>
      <c r="CI28" s="973"/>
      <c r="CJ28" s="973"/>
      <c r="CK28" s="973"/>
      <c r="CL28" s="974"/>
      <c r="CM28" s="972"/>
      <c r="CN28" s="973"/>
      <c r="CO28" s="973"/>
      <c r="CP28" s="973"/>
      <c r="CQ28" s="974"/>
      <c r="CR28" s="972"/>
      <c r="CS28" s="973"/>
      <c r="CT28" s="973"/>
      <c r="CU28" s="973"/>
      <c r="CV28" s="974"/>
      <c r="CW28" s="972"/>
      <c r="CX28" s="973"/>
      <c r="CY28" s="973"/>
      <c r="CZ28" s="973"/>
      <c r="DA28" s="974"/>
      <c r="DB28" s="972"/>
      <c r="DC28" s="973"/>
      <c r="DD28" s="973"/>
      <c r="DE28" s="973"/>
      <c r="DF28" s="974"/>
      <c r="DG28" s="972"/>
      <c r="DH28" s="973"/>
      <c r="DI28" s="973"/>
      <c r="DJ28" s="973"/>
      <c r="DK28" s="974"/>
      <c r="DL28" s="972"/>
      <c r="DM28" s="973"/>
      <c r="DN28" s="973"/>
      <c r="DO28" s="973"/>
      <c r="DP28" s="974"/>
      <c r="DQ28" s="972"/>
      <c r="DR28" s="973"/>
      <c r="DS28" s="973"/>
      <c r="DT28" s="973"/>
      <c r="DU28" s="974"/>
      <c r="DV28" s="975"/>
      <c r="DW28" s="976"/>
      <c r="DX28" s="976"/>
      <c r="DY28" s="976"/>
      <c r="DZ28" s="977"/>
      <c r="EA28" s="89"/>
    </row>
    <row r="29" spans="1:131" ht="26.25" customHeight="1" x14ac:dyDescent="0.2">
      <c r="A29" s="101">
        <v>2</v>
      </c>
      <c r="B29" s="1005" t="s">
        <v>338</v>
      </c>
      <c r="C29" s="1006"/>
      <c r="D29" s="1006"/>
      <c r="E29" s="1006"/>
      <c r="F29" s="1006"/>
      <c r="G29" s="1006"/>
      <c r="H29" s="1006"/>
      <c r="I29" s="1006"/>
      <c r="J29" s="1006"/>
      <c r="K29" s="1006"/>
      <c r="L29" s="1006"/>
      <c r="M29" s="1006"/>
      <c r="N29" s="1006"/>
      <c r="O29" s="1006"/>
      <c r="P29" s="1007"/>
      <c r="Q29" s="1013">
        <v>1316</v>
      </c>
      <c r="R29" s="1014"/>
      <c r="S29" s="1014"/>
      <c r="T29" s="1014"/>
      <c r="U29" s="1014"/>
      <c r="V29" s="1014">
        <v>1285</v>
      </c>
      <c r="W29" s="1014"/>
      <c r="X29" s="1014"/>
      <c r="Y29" s="1014"/>
      <c r="Z29" s="1014"/>
      <c r="AA29" s="1014">
        <v>31</v>
      </c>
      <c r="AB29" s="1014"/>
      <c r="AC29" s="1014"/>
      <c r="AD29" s="1014"/>
      <c r="AE29" s="1015"/>
      <c r="AF29" s="1010">
        <v>31</v>
      </c>
      <c r="AG29" s="1011"/>
      <c r="AH29" s="1011"/>
      <c r="AI29" s="1011"/>
      <c r="AJ29" s="1012"/>
      <c r="AK29" s="955">
        <v>208</v>
      </c>
      <c r="AL29" s="946"/>
      <c r="AM29" s="946"/>
      <c r="AN29" s="946"/>
      <c r="AO29" s="946"/>
      <c r="AP29" s="946" t="s">
        <v>322</v>
      </c>
      <c r="AQ29" s="946"/>
      <c r="AR29" s="946"/>
      <c r="AS29" s="946"/>
      <c r="AT29" s="946"/>
      <c r="AU29" s="946" t="s">
        <v>322</v>
      </c>
      <c r="AV29" s="946"/>
      <c r="AW29" s="946"/>
      <c r="AX29" s="946"/>
      <c r="AY29" s="946"/>
      <c r="AZ29" s="1016" t="s">
        <v>322</v>
      </c>
      <c r="BA29" s="1016"/>
      <c r="BB29" s="1016"/>
      <c r="BC29" s="1016"/>
      <c r="BD29" s="1016"/>
      <c r="BE29" s="947"/>
      <c r="BF29" s="947"/>
      <c r="BG29" s="947"/>
      <c r="BH29" s="947"/>
      <c r="BI29" s="948"/>
      <c r="BJ29" s="91"/>
      <c r="BK29" s="91"/>
      <c r="BL29" s="91"/>
      <c r="BM29" s="91"/>
      <c r="BN29" s="91"/>
      <c r="BO29" s="100"/>
      <c r="BP29" s="100"/>
      <c r="BQ29" s="97">
        <v>23</v>
      </c>
      <c r="BR29" s="98"/>
      <c r="BS29" s="975"/>
      <c r="BT29" s="976"/>
      <c r="BU29" s="976"/>
      <c r="BV29" s="976"/>
      <c r="BW29" s="976"/>
      <c r="BX29" s="976"/>
      <c r="BY29" s="976"/>
      <c r="BZ29" s="976"/>
      <c r="CA29" s="976"/>
      <c r="CB29" s="976"/>
      <c r="CC29" s="976"/>
      <c r="CD29" s="976"/>
      <c r="CE29" s="976"/>
      <c r="CF29" s="976"/>
      <c r="CG29" s="991"/>
      <c r="CH29" s="972"/>
      <c r="CI29" s="973"/>
      <c r="CJ29" s="973"/>
      <c r="CK29" s="973"/>
      <c r="CL29" s="974"/>
      <c r="CM29" s="972"/>
      <c r="CN29" s="973"/>
      <c r="CO29" s="973"/>
      <c r="CP29" s="973"/>
      <c r="CQ29" s="974"/>
      <c r="CR29" s="972"/>
      <c r="CS29" s="973"/>
      <c r="CT29" s="973"/>
      <c r="CU29" s="973"/>
      <c r="CV29" s="974"/>
      <c r="CW29" s="972"/>
      <c r="CX29" s="973"/>
      <c r="CY29" s="973"/>
      <c r="CZ29" s="973"/>
      <c r="DA29" s="974"/>
      <c r="DB29" s="972"/>
      <c r="DC29" s="973"/>
      <c r="DD29" s="973"/>
      <c r="DE29" s="973"/>
      <c r="DF29" s="974"/>
      <c r="DG29" s="972"/>
      <c r="DH29" s="973"/>
      <c r="DI29" s="973"/>
      <c r="DJ29" s="973"/>
      <c r="DK29" s="974"/>
      <c r="DL29" s="972"/>
      <c r="DM29" s="973"/>
      <c r="DN29" s="973"/>
      <c r="DO29" s="973"/>
      <c r="DP29" s="974"/>
      <c r="DQ29" s="972"/>
      <c r="DR29" s="973"/>
      <c r="DS29" s="973"/>
      <c r="DT29" s="973"/>
      <c r="DU29" s="974"/>
      <c r="DV29" s="975"/>
      <c r="DW29" s="976"/>
      <c r="DX29" s="976"/>
      <c r="DY29" s="976"/>
      <c r="DZ29" s="977"/>
      <c r="EA29" s="89"/>
    </row>
    <row r="30" spans="1:131" ht="26.25" customHeight="1" x14ac:dyDescent="0.2">
      <c r="A30" s="101">
        <v>3</v>
      </c>
      <c r="B30" s="1005" t="s">
        <v>339</v>
      </c>
      <c r="C30" s="1006"/>
      <c r="D30" s="1006"/>
      <c r="E30" s="1006"/>
      <c r="F30" s="1006"/>
      <c r="G30" s="1006"/>
      <c r="H30" s="1006"/>
      <c r="I30" s="1006"/>
      <c r="J30" s="1006"/>
      <c r="K30" s="1006"/>
      <c r="L30" s="1006"/>
      <c r="M30" s="1006"/>
      <c r="N30" s="1006"/>
      <c r="O30" s="1006"/>
      <c r="P30" s="1007"/>
      <c r="Q30" s="1013">
        <v>270</v>
      </c>
      <c r="R30" s="1014"/>
      <c r="S30" s="1014"/>
      <c r="T30" s="1014"/>
      <c r="U30" s="1014"/>
      <c r="V30" s="1014">
        <v>262</v>
      </c>
      <c r="W30" s="1014"/>
      <c r="X30" s="1014"/>
      <c r="Y30" s="1014"/>
      <c r="Z30" s="1014"/>
      <c r="AA30" s="1014">
        <v>8</v>
      </c>
      <c r="AB30" s="1014"/>
      <c r="AC30" s="1014"/>
      <c r="AD30" s="1014"/>
      <c r="AE30" s="1015"/>
      <c r="AF30" s="1010">
        <v>8</v>
      </c>
      <c r="AG30" s="1011"/>
      <c r="AH30" s="1011"/>
      <c r="AI30" s="1011"/>
      <c r="AJ30" s="1012"/>
      <c r="AK30" s="955">
        <v>36</v>
      </c>
      <c r="AL30" s="946"/>
      <c r="AM30" s="946"/>
      <c r="AN30" s="946"/>
      <c r="AO30" s="946"/>
      <c r="AP30" s="946" t="s">
        <v>322</v>
      </c>
      <c r="AQ30" s="946"/>
      <c r="AR30" s="946"/>
      <c r="AS30" s="946"/>
      <c r="AT30" s="946"/>
      <c r="AU30" s="946" t="s">
        <v>322</v>
      </c>
      <c r="AV30" s="946"/>
      <c r="AW30" s="946"/>
      <c r="AX30" s="946"/>
      <c r="AY30" s="946"/>
      <c r="AZ30" s="1016" t="s">
        <v>322</v>
      </c>
      <c r="BA30" s="1016"/>
      <c r="BB30" s="1016"/>
      <c r="BC30" s="1016"/>
      <c r="BD30" s="1016"/>
      <c r="BE30" s="947"/>
      <c r="BF30" s="947"/>
      <c r="BG30" s="947"/>
      <c r="BH30" s="947"/>
      <c r="BI30" s="948"/>
      <c r="BJ30" s="91"/>
      <c r="BK30" s="91"/>
      <c r="BL30" s="91"/>
      <c r="BM30" s="91"/>
      <c r="BN30" s="91"/>
      <c r="BO30" s="100"/>
      <c r="BP30" s="100"/>
      <c r="BQ30" s="97">
        <v>24</v>
      </c>
      <c r="BR30" s="98"/>
      <c r="BS30" s="975"/>
      <c r="BT30" s="976"/>
      <c r="BU30" s="976"/>
      <c r="BV30" s="976"/>
      <c r="BW30" s="976"/>
      <c r="BX30" s="976"/>
      <c r="BY30" s="976"/>
      <c r="BZ30" s="976"/>
      <c r="CA30" s="976"/>
      <c r="CB30" s="976"/>
      <c r="CC30" s="976"/>
      <c r="CD30" s="976"/>
      <c r="CE30" s="976"/>
      <c r="CF30" s="976"/>
      <c r="CG30" s="991"/>
      <c r="CH30" s="972"/>
      <c r="CI30" s="973"/>
      <c r="CJ30" s="973"/>
      <c r="CK30" s="973"/>
      <c r="CL30" s="974"/>
      <c r="CM30" s="972"/>
      <c r="CN30" s="973"/>
      <c r="CO30" s="973"/>
      <c r="CP30" s="973"/>
      <c r="CQ30" s="974"/>
      <c r="CR30" s="972"/>
      <c r="CS30" s="973"/>
      <c r="CT30" s="973"/>
      <c r="CU30" s="973"/>
      <c r="CV30" s="974"/>
      <c r="CW30" s="972"/>
      <c r="CX30" s="973"/>
      <c r="CY30" s="973"/>
      <c r="CZ30" s="973"/>
      <c r="DA30" s="974"/>
      <c r="DB30" s="972"/>
      <c r="DC30" s="973"/>
      <c r="DD30" s="973"/>
      <c r="DE30" s="973"/>
      <c r="DF30" s="974"/>
      <c r="DG30" s="972"/>
      <c r="DH30" s="973"/>
      <c r="DI30" s="973"/>
      <c r="DJ30" s="973"/>
      <c r="DK30" s="974"/>
      <c r="DL30" s="972"/>
      <c r="DM30" s="973"/>
      <c r="DN30" s="973"/>
      <c r="DO30" s="973"/>
      <c r="DP30" s="974"/>
      <c r="DQ30" s="972"/>
      <c r="DR30" s="973"/>
      <c r="DS30" s="973"/>
      <c r="DT30" s="973"/>
      <c r="DU30" s="974"/>
      <c r="DV30" s="975"/>
      <c r="DW30" s="976"/>
      <c r="DX30" s="976"/>
      <c r="DY30" s="976"/>
      <c r="DZ30" s="977"/>
      <c r="EA30" s="89"/>
    </row>
    <row r="31" spans="1:131" ht="26.25" customHeight="1" x14ac:dyDescent="0.2">
      <c r="A31" s="101">
        <v>4</v>
      </c>
      <c r="B31" s="1005" t="s">
        <v>340</v>
      </c>
      <c r="C31" s="1006"/>
      <c r="D31" s="1006"/>
      <c r="E31" s="1006"/>
      <c r="F31" s="1006"/>
      <c r="G31" s="1006"/>
      <c r="H31" s="1006"/>
      <c r="I31" s="1006"/>
      <c r="J31" s="1006"/>
      <c r="K31" s="1006"/>
      <c r="L31" s="1006"/>
      <c r="M31" s="1006"/>
      <c r="N31" s="1006"/>
      <c r="O31" s="1006"/>
      <c r="P31" s="1007"/>
      <c r="Q31" s="1013">
        <v>326</v>
      </c>
      <c r="R31" s="1014"/>
      <c r="S31" s="1014"/>
      <c r="T31" s="1014"/>
      <c r="U31" s="1014"/>
      <c r="V31" s="1014">
        <v>256</v>
      </c>
      <c r="W31" s="1014"/>
      <c r="X31" s="1014"/>
      <c r="Y31" s="1014"/>
      <c r="Z31" s="1014"/>
      <c r="AA31" s="1014">
        <v>71</v>
      </c>
      <c r="AB31" s="1014"/>
      <c r="AC31" s="1014"/>
      <c r="AD31" s="1014"/>
      <c r="AE31" s="1015"/>
      <c r="AF31" s="1010">
        <v>262</v>
      </c>
      <c r="AG31" s="1011"/>
      <c r="AH31" s="1011"/>
      <c r="AI31" s="1011"/>
      <c r="AJ31" s="1012"/>
      <c r="AK31" s="955">
        <v>77</v>
      </c>
      <c r="AL31" s="946"/>
      <c r="AM31" s="946"/>
      <c r="AN31" s="946"/>
      <c r="AO31" s="946"/>
      <c r="AP31" s="946">
        <v>870</v>
      </c>
      <c r="AQ31" s="946"/>
      <c r="AR31" s="946"/>
      <c r="AS31" s="946"/>
      <c r="AT31" s="946"/>
      <c r="AU31" s="946">
        <v>191</v>
      </c>
      <c r="AV31" s="946"/>
      <c r="AW31" s="946"/>
      <c r="AX31" s="946"/>
      <c r="AY31" s="946"/>
      <c r="AZ31" s="1016" t="s">
        <v>322</v>
      </c>
      <c r="BA31" s="1016"/>
      <c r="BB31" s="1016"/>
      <c r="BC31" s="1016"/>
      <c r="BD31" s="1016"/>
      <c r="BE31" s="947" t="s">
        <v>341</v>
      </c>
      <c r="BF31" s="947"/>
      <c r="BG31" s="947"/>
      <c r="BH31" s="947"/>
      <c r="BI31" s="948"/>
      <c r="BJ31" s="91"/>
      <c r="BK31" s="91"/>
      <c r="BL31" s="91"/>
      <c r="BM31" s="91"/>
      <c r="BN31" s="91"/>
      <c r="BO31" s="100"/>
      <c r="BP31" s="100"/>
      <c r="BQ31" s="97">
        <v>25</v>
      </c>
      <c r="BR31" s="98"/>
      <c r="BS31" s="975"/>
      <c r="BT31" s="976"/>
      <c r="BU31" s="976"/>
      <c r="BV31" s="976"/>
      <c r="BW31" s="976"/>
      <c r="BX31" s="976"/>
      <c r="BY31" s="976"/>
      <c r="BZ31" s="976"/>
      <c r="CA31" s="976"/>
      <c r="CB31" s="976"/>
      <c r="CC31" s="976"/>
      <c r="CD31" s="976"/>
      <c r="CE31" s="976"/>
      <c r="CF31" s="976"/>
      <c r="CG31" s="991"/>
      <c r="CH31" s="972"/>
      <c r="CI31" s="973"/>
      <c r="CJ31" s="973"/>
      <c r="CK31" s="973"/>
      <c r="CL31" s="974"/>
      <c r="CM31" s="972"/>
      <c r="CN31" s="973"/>
      <c r="CO31" s="973"/>
      <c r="CP31" s="973"/>
      <c r="CQ31" s="974"/>
      <c r="CR31" s="972"/>
      <c r="CS31" s="973"/>
      <c r="CT31" s="973"/>
      <c r="CU31" s="973"/>
      <c r="CV31" s="974"/>
      <c r="CW31" s="972"/>
      <c r="CX31" s="973"/>
      <c r="CY31" s="973"/>
      <c r="CZ31" s="973"/>
      <c r="DA31" s="974"/>
      <c r="DB31" s="972"/>
      <c r="DC31" s="973"/>
      <c r="DD31" s="973"/>
      <c r="DE31" s="973"/>
      <c r="DF31" s="974"/>
      <c r="DG31" s="972"/>
      <c r="DH31" s="973"/>
      <c r="DI31" s="973"/>
      <c r="DJ31" s="973"/>
      <c r="DK31" s="974"/>
      <c r="DL31" s="972"/>
      <c r="DM31" s="973"/>
      <c r="DN31" s="973"/>
      <c r="DO31" s="973"/>
      <c r="DP31" s="974"/>
      <c r="DQ31" s="972"/>
      <c r="DR31" s="973"/>
      <c r="DS31" s="973"/>
      <c r="DT31" s="973"/>
      <c r="DU31" s="974"/>
      <c r="DV31" s="975"/>
      <c r="DW31" s="976"/>
      <c r="DX31" s="976"/>
      <c r="DY31" s="976"/>
      <c r="DZ31" s="977"/>
      <c r="EA31" s="89"/>
    </row>
    <row r="32" spans="1:131" ht="26.25" customHeight="1" x14ac:dyDescent="0.2">
      <c r="A32" s="101">
        <v>5</v>
      </c>
      <c r="B32" s="1005" t="s">
        <v>342</v>
      </c>
      <c r="C32" s="1006"/>
      <c r="D32" s="1006"/>
      <c r="E32" s="1006"/>
      <c r="F32" s="1006"/>
      <c r="G32" s="1006"/>
      <c r="H32" s="1006"/>
      <c r="I32" s="1006"/>
      <c r="J32" s="1006"/>
      <c r="K32" s="1006"/>
      <c r="L32" s="1006"/>
      <c r="M32" s="1006"/>
      <c r="N32" s="1006"/>
      <c r="O32" s="1006"/>
      <c r="P32" s="1007"/>
      <c r="Q32" s="1013">
        <v>457</v>
      </c>
      <c r="R32" s="1014"/>
      <c r="S32" s="1014"/>
      <c r="T32" s="1014"/>
      <c r="U32" s="1014"/>
      <c r="V32" s="1014">
        <v>443</v>
      </c>
      <c r="W32" s="1014"/>
      <c r="X32" s="1014"/>
      <c r="Y32" s="1014"/>
      <c r="Z32" s="1014"/>
      <c r="AA32" s="1014">
        <v>14</v>
      </c>
      <c r="AB32" s="1014"/>
      <c r="AC32" s="1014"/>
      <c r="AD32" s="1014"/>
      <c r="AE32" s="1015"/>
      <c r="AF32" s="1010">
        <v>169</v>
      </c>
      <c r="AG32" s="1011"/>
      <c r="AH32" s="1011"/>
      <c r="AI32" s="1011"/>
      <c r="AJ32" s="1012"/>
      <c r="AK32" s="955">
        <v>210</v>
      </c>
      <c r="AL32" s="946"/>
      <c r="AM32" s="946"/>
      <c r="AN32" s="946"/>
      <c r="AO32" s="946"/>
      <c r="AP32" s="946">
        <v>1017</v>
      </c>
      <c r="AQ32" s="946"/>
      <c r="AR32" s="946"/>
      <c r="AS32" s="946"/>
      <c r="AT32" s="946"/>
      <c r="AU32" s="946">
        <v>752</v>
      </c>
      <c r="AV32" s="946"/>
      <c r="AW32" s="946"/>
      <c r="AX32" s="946"/>
      <c r="AY32" s="946"/>
      <c r="AZ32" s="1016" t="s">
        <v>322</v>
      </c>
      <c r="BA32" s="1016"/>
      <c r="BB32" s="1016"/>
      <c r="BC32" s="1016"/>
      <c r="BD32" s="1016"/>
      <c r="BE32" s="947" t="s">
        <v>341</v>
      </c>
      <c r="BF32" s="947"/>
      <c r="BG32" s="947"/>
      <c r="BH32" s="947"/>
      <c r="BI32" s="948"/>
      <c r="BJ32" s="91"/>
      <c r="BK32" s="91"/>
      <c r="BL32" s="91"/>
      <c r="BM32" s="91"/>
      <c r="BN32" s="91"/>
      <c r="BO32" s="100"/>
      <c r="BP32" s="100"/>
      <c r="BQ32" s="97">
        <v>26</v>
      </c>
      <c r="BR32" s="98"/>
      <c r="BS32" s="975"/>
      <c r="BT32" s="976"/>
      <c r="BU32" s="976"/>
      <c r="BV32" s="976"/>
      <c r="BW32" s="976"/>
      <c r="BX32" s="976"/>
      <c r="BY32" s="976"/>
      <c r="BZ32" s="976"/>
      <c r="CA32" s="976"/>
      <c r="CB32" s="976"/>
      <c r="CC32" s="976"/>
      <c r="CD32" s="976"/>
      <c r="CE32" s="976"/>
      <c r="CF32" s="976"/>
      <c r="CG32" s="991"/>
      <c r="CH32" s="972"/>
      <c r="CI32" s="973"/>
      <c r="CJ32" s="973"/>
      <c r="CK32" s="973"/>
      <c r="CL32" s="974"/>
      <c r="CM32" s="972"/>
      <c r="CN32" s="973"/>
      <c r="CO32" s="973"/>
      <c r="CP32" s="973"/>
      <c r="CQ32" s="974"/>
      <c r="CR32" s="972"/>
      <c r="CS32" s="973"/>
      <c r="CT32" s="973"/>
      <c r="CU32" s="973"/>
      <c r="CV32" s="974"/>
      <c r="CW32" s="972"/>
      <c r="CX32" s="973"/>
      <c r="CY32" s="973"/>
      <c r="CZ32" s="973"/>
      <c r="DA32" s="974"/>
      <c r="DB32" s="972"/>
      <c r="DC32" s="973"/>
      <c r="DD32" s="973"/>
      <c r="DE32" s="973"/>
      <c r="DF32" s="974"/>
      <c r="DG32" s="972"/>
      <c r="DH32" s="973"/>
      <c r="DI32" s="973"/>
      <c r="DJ32" s="973"/>
      <c r="DK32" s="974"/>
      <c r="DL32" s="972"/>
      <c r="DM32" s="973"/>
      <c r="DN32" s="973"/>
      <c r="DO32" s="973"/>
      <c r="DP32" s="974"/>
      <c r="DQ32" s="972"/>
      <c r="DR32" s="973"/>
      <c r="DS32" s="973"/>
      <c r="DT32" s="973"/>
      <c r="DU32" s="974"/>
      <c r="DV32" s="975"/>
      <c r="DW32" s="976"/>
      <c r="DX32" s="976"/>
      <c r="DY32" s="976"/>
      <c r="DZ32" s="977"/>
      <c r="EA32" s="89"/>
    </row>
    <row r="33" spans="1:131" ht="26.25" customHeight="1" x14ac:dyDescent="0.2">
      <c r="A33" s="101">
        <v>6</v>
      </c>
      <c r="B33" s="1005"/>
      <c r="C33" s="1006"/>
      <c r="D33" s="1006"/>
      <c r="E33" s="1006"/>
      <c r="F33" s="1006"/>
      <c r="G33" s="1006"/>
      <c r="H33" s="1006"/>
      <c r="I33" s="1006"/>
      <c r="J33" s="1006"/>
      <c r="K33" s="1006"/>
      <c r="L33" s="1006"/>
      <c r="M33" s="1006"/>
      <c r="N33" s="1006"/>
      <c r="O33" s="1006"/>
      <c r="P33" s="1007"/>
      <c r="Q33" s="1013"/>
      <c r="R33" s="1014"/>
      <c r="S33" s="1014"/>
      <c r="T33" s="1014"/>
      <c r="U33" s="1014"/>
      <c r="V33" s="1014"/>
      <c r="W33" s="1014"/>
      <c r="X33" s="1014"/>
      <c r="Y33" s="1014"/>
      <c r="Z33" s="1014"/>
      <c r="AA33" s="1014"/>
      <c r="AB33" s="1014"/>
      <c r="AC33" s="1014"/>
      <c r="AD33" s="1014"/>
      <c r="AE33" s="1015"/>
      <c r="AF33" s="1010"/>
      <c r="AG33" s="1011"/>
      <c r="AH33" s="1011"/>
      <c r="AI33" s="1011"/>
      <c r="AJ33" s="1012"/>
      <c r="AK33" s="955"/>
      <c r="AL33" s="946"/>
      <c r="AM33" s="946"/>
      <c r="AN33" s="946"/>
      <c r="AO33" s="946"/>
      <c r="AP33" s="946"/>
      <c r="AQ33" s="946"/>
      <c r="AR33" s="946"/>
      <c r="AS33" s="946"/>
      <c r="AT33" s="946"/>
      <c r="AU33" s="946"/>
      <c r="AV33" s="946"/>
      <c r="AW33" s="946"/>
      <c r="AX33" s="946"/>
      <c r="AY33" s="946"/>
      <c r="AZ33" s="1016"/>
      <c r="BA33" s="1016"/>
      <c r="BB33" s="1016"/>
      <c r="BC33" s="1016"/>
      <c r="BD33" s="1016"/>
      <c r="BE33" s="947"/>
      <c r="BF33" s="947"/>
      <c r="BG33" s="947"/>
      <c r="BH33" s="947"/>
      <c r="BI33" s="948"/>
      <c r="BJ33" s="91"/>
      <c r="BK33" s="91"/>
      <c r="BL33" s="91"/>
      <c r="BM33" s="91"/>
      <c r="BN33" s="91"/>
      <c r="BO33" s="100"/>
      <c r="BP33" s="100"/>
      <c r="BQ33" s="97">
        <v>27</v>
      </c>
      <c r="BR33" s="98"/>
      <c r="BS33" s="975"/>
      <c r="BT33" s="976"/>
      <c r="BU33" s="976"/>
      <c r="BV33" s="976"/>
      <c r="BW33" s="976"/>
      <c r="BX33" s="976"/>
      <c r="BY33" s="976"/>
      <c r="BZ33" s="976"/>
      <c r="CA33" s="976"/>
      <c r="CB33" s="976"/>
      <c r="CC33" s="976"/>
      <c r="CD33" s="976"/>
      <c r="CE33" s="976"/>
      <c r="CF33" s="976"/>
      <c r="CG33" s="991"/>
      <c r="CH33" s="972"/>
      <c r="CI33" s="973"/>
      <c r="CJ33" s="973"/>
      <c r="CK33" s="973"/>
      <c r="CL33" s="974"/>
      <c r="CM33" s="972"/>
      <c r="CN33" s="973"/>
      <c r="CO33" s="973"/>
      <c r="CP33" s="973"/>
      <c r="CQ33" s="974"/>
      <c r="CR33" s="972"/>
      <c r="CS33" s="973"/>
      <c r="CT33" s="973"/>
      <c r="CU33" s="973"/>
      <c r="CV33" s="974"/>
      <c r="CW33" s="972"/>
      <c r="CX33" s="973"/>
      <c r="CY33" s="973"/>
      <c r="CZ33" s="973"/>
      <c r="DA33" s="974"/>
      <c r="DB33" s="972"/>
      <c r="DC33" s="973"/>
      <c r="DD33" s="973"/>
      <c r="DE33" s="973"/>
      <c r="DF33" s="974"/>
      <c r="DG33" s="972"/>
      <c r="DH33" s="973"/>
      <c r="DI33" s="973"/>
      <c r="DJ33" s="973"/>
      <c r="DK33" s="974"/>
      <c r="DL33" s="972"/>
      <c r="DM33" s="973"/>
      <c r="DN33" s="973"/>
      <c r="DO33" s="973"/>
      <c r="DP33" s="974"/>
      <c r="DQ33" s="972"/>
      <c r="DR33" s="973"/>
      <c r="DS33" s="973"/>
      <c r="DT33" s="973"/>
      <c r="DU33" s="974"/>
      <c r="DV33" s="975"/>
      <c r="DW33" s="976"/>
      <c r="DX33" s="976"/>
      <c r="DY33" s="976"/>
      <c r="DZ33" s="977"/>
      <c r="EA33" s="89"/>
    </row>
    <row r="34" spans="1:131" ht="26.25" customHeight="1" x14ac:dyDescent="0.2">
      <c r="A34" s="101">
        <v>7</v>
      </c>
      <c r="B34" s="1005"/>
      <c r="C34" s="1006"/>
      <c r="D34" s="1006"/>
      <c r="E34" s="1006"/>
      <c r="F34" s="1006"/>
      <c r="G34" s="1006"/>
      <c r="H34" s="1006"/>
      <c r="I34" s="1006"/>
      <c r="J34" s="1006"/>
      <c r="K34" s="1006"/>
      <c r="L34" s="1006"/>
      <c r="M34" s="1006"/>
      <c r="N34" s="1006"/>
      <c r="O34" s="1006"/>
      <c r="P34" s="1007"/>
      <c r="Q34" s="1013"/>
      <c r="R34" s="1014"/>
      <c r="S34" s="1014"/>
      <c r="T34" s="1014"/>
      <c r="U34" s="1014"/>
      <c r="V34" s="1014"/>
      <c r="W34" s="1014"/>
      <c r="X34" s="1014"/>
      <c r="Y34" s="1014"/>
      <c r="Z34" s="1014"/>
      <c r="AA34" s="1014"/>
      <c r="AB34" s="1014"/>
      <c r="AC34" s="1014"/>
      <c r="AD34" s="1014"/>
      <c r="AE34" s="1015"/>
      <c r="AF34" s="1010"/>
      <c r="AG34" s="1011"/>
      <c r="AH34" s="1011"/>
      <c r="AI34" s="1011"/>
      <c r="AJ34" s="1012"/>
      <c r="AK34" s="955"/>
      <c r="AL34" s="946"/>
      <c r="AM34" s="946"/>
      <c r="AN34" s="946"/>
      <c r="AO34" s="946"/>
      <c r="AP34" s="946"/>
      <c r="AQ34" s="946"/>
      <c r="AR34" s="946"/>
      <c r="AS34" s="946"/>
      <c r="AT34" s="946"/>
      <c r="AU34" s="946"/>
      <c r="AV34" s="946"/>
      <c r="AW34" s="946"/>
      <c r="AX34" s="946"/>
      <c r="AY34" s="946"/>
      <c r="AZ34" s="1016"/>
      <c r="BA34" s="1016"/>
      <c r="BB34" s="1016"/>
      <c r="BC34" s="1016"/>
      <c r="BD34" s="1016"/>
      <c r="BE34" s="947"/>
      <c r="BF34" s="947"/>
      <c r="BG34" s="947"/>
      <c r="BH34" s="947"/>
      <c r="BI34" s="948"/>
      <c r="BJ34" s="91"/>
      <c r="BK34" s="91"/>
      <c r="BL34" s="91"/>
      <c r="BM34" s="91"/>
      <c r="BN34" s="91"/>
      <c r="BO34" s="100"/>
      <c r="BP34" s="100"/>
      <c r="BQ34" s="97">
        <v>28</v>
      </c>
      <c r="BR34" s="98"/>
      <c r="BS34" s="975"/>
      <c r="BT34" s="976"/>
      <c r="BU34" s="976"/>
      <c r="BV34" s="976"/>
      <c r="BW34" s="976"/>
      <c r="BX34" s="976"/>
      <c r="BY34" s="976"/>
      <c r="BZ34" s="976"/>
      <c r="CA34" s="976"/>
      <c r="CB34" s="976"/>
      <c r="CC34" s="976"/>
      <c r="CD34" s="976"/>
      <c r="CE34" s="976"/>
      <c r="CF34" s="976"/>
      <c r="CG34" s="991"/>
      <c r="CH34" s="972"/>
      <c r="CI34" s="973"/>
      <c r="CJ34" s="973"/>
      <c r="CK34" s="973"/>
      <c r="CL34" s="974"/>
      <c r="CM34" s="972"/>
      <c r="CN34" s="973"/>
      <c r="CO34" s="973"/>
      <c r="CP34" s="973"/>
      <c r="CQ34" s="974"/>
      <c r="CR34" s="972"/>
      <c r="CS34" s="973"/>
      <c r="CT34" s="973"/>
      <c r="CU34" s="973"/>
      <c r="CV34" s="974"/>
      <c r="CW34" s="972"/>
      <c r="CX34" s="973"/>
      <c r="CY34" s="973"/>
      <c r="CZ34" s="973"/>
      <c r="DA34" s="974"/>
      <c r="DB34" s="972"/>
      <c r="DC34" s="973"/>
      <c r="DD34" s="973"/>
      <c r="DE34" s="973"/>
      <c r="DF34" s="974"/>
      <c r="DG34" s="972"/>
      <c r="DH34" s="973"/>
      <c r="DI34" s="973"/>
      <c r="DJ34" s="973"/>
      <c r="DK34" s="974"/>
      <c r="DL34" s="972"/>
      <c r="DM34" s="973"/>
      <c r="DN34" s="973"/>
      <c r="DO34" s="973"/>
      <c r="DP34" s="974"/>
      <c r="DQ34" s="972"/>
      <c r="DR34" s="973"/>
      <c r="DS34" s="973"/>
      <c r="DT34" s="973"/>
      <c r="DU34" s="974"/>
      <c r="DV34" s="975"/>
      <c r="DW34" s="976"/>
      <c r="DX34" s="976"/>
      <c r="DY34" s="976"/>
      <c r="DZ34" s="977"/>
      <c r="EA34" s="89"/>
    </row>
    <row r="35" spans="1:131" ht="26.25" customHeight="1" x14ac:dyDescent="0.2">
      <c r="A35" s="101">
        <v>8</v>
      </c>
      <c r="B35" s="1005"/>
      <c r="C35" s="1006"/>
      <c r="D35" s="1006"/>
      <c r="E35" s="1006"/>
      <c r="F35" s="1006"/>
      <c r="G35" s="1006"/>
      <c r="H35" s="1006"/>
      <c r="I35" s="1006"/>
      <c r="J35" s="1006"/>
      <c r="K35" s="1006"/>
      <c r="L35" s="1006"/>
      <c r="M35" s="1006"/>
      <c r="N35" s="1006"/>
      <c r="O35" s="1006"/>
      <c r="P35" s="1007"/>
      <c r="Q35" s="1013"/>
      <c r="R35" s="1014"/>
      <c r="S35" s="1014"/>
      <c r="T35" s="1014"/>
      <c r="U35" s="1014"/>
      <c r="V35" s="1014"/>
      <c r="W35" s="1014"/>
      <c r="X35" s="1014"/>
      <c r="Y35" s="1014"/>
      <c r="Z35" s="1014"/>
      <c r="AA35" s="1014"/>
      <c r="AB35" s="1014"/>
      <c r="AC35" s="1014"/>
      <c r="AD35" s="1014"/>
      <c r="AE35" s="1015"/>
      <c r="AF35" s="1010"/>
      <c r="AG35" s="1011"/>
      <c r="AH35" s="1011"/>
      <c r="AI35" s="1011"/>
      <c r="AJ35" s="1012"/>
      <c r="AK35" s="955"/>
      <c r="AL35" s="946"/>
      <c r="AM35" s="946"/>
      <c r="AN35" s="946"/>
      <c r="AO35" s="946"/>
      <c r="AP35" s="946"/>
      <c r="AQ35" s="946"/>
      <c r="AR35" s="946"/>
      <c r="AS35" s="946"/>
      <c r="AT35" s="946"/>
      <c r="AU35" s="946"/>
      <c r="AV35" s="946"/>
      <c r="AW35" s="946"/>
      <c r="AX35" s="946"/>
      <c r="AY35" s="946"/>
      <c r="AZ35" s="1016"/>
      <c r="BA35" s="1016"/>
      <c r="BB35" s="1016"/>
      <c r="BC35" s="1016"/>
      <c r="BD35" s="1016"/>
      <c r="BE35" s="947"/>
      <c r="BF35" s="947"/>
      <c r="BG35" s="947"/>
      <c r="BH35" s="947"/>
      <c r="BI35" s="948"/>
      <c r="BJ35" s="91"/>
      <c r="BK35" s="91"/>
      <c r="BL35" s="91"/>
      <c r="BM35" s="91"/>
      <c r="BN35" s="91"/>
      <c r="BO35" s="100"/>
      <c r="BP35" s="100"/>
      <c r="BQ35" s="97">
        <v>29</v>
      </c>
      <c r="BR35" s="98"/>
      <c r="BS35" s="975"/>
      <c r="BT35" s="976"/>
      <c r="BU35" s="976"/>
      <c r="BV35" s="976"/>
      <c r="BW35" s="976"/>
      <c r="BX35" s="976"/>
      <c r="BY35" s="976"/>
      <c r="BZ35" s="976"/>
      <c r="CA35" s="976"/>
      <c r="CB35" s="976"/>
      <c r="CC35" s="976"/>
      <c r="CD35" s="976"/>
      <c r="CE35" s="976"/>
      <c r="CF35" s="976"/>
      <c r="CG35" s="991"/>
      <c r="CH35" s="972"/>
      <c r="CI35" s="973"/>
      <c r="CJ35" s="973"/>
      <c r="CK35" s="973"/>
      <c r="CL35" s="974"/>
      <c r="CM35" s="972"/>
      <c r="CN35" s="973"/>
      <c r="CO35" s="973"/>
      <c r="CP35" s="973"/>
      <c r="CQ35" s="974"/>
      <c r="CR35" s="972"/>
      <c r="CS35" s="973"/>
      <c r="CT35" s="973"/>
      <c r="CU35" s="973"/>
      <c r="CV35" s="974"/>
      <c r="CW35" s="972"/>
      <c r="CX35" s="973"/>
      <c r="CY35" s="973"/>
      <c r="CZ35" s="973"/>
      <c r="DA35" s="974"/>
      <c r="DB35" s="972"/>
      <c r="DC35" s="973"/>
      <c r="DD35" s="973"/>
      <c r="DE35" s="973"/>
      <c r="DF35" s="974"/>
      <c r="DG35" s="972"/>
      <c r="DH35" s="973"/>
      <c r="DI35" s="973"/>
      <c r="DJ35" s="973"/>
      <c r="DK35" s="974"/>
      <c r="DL35" s="972"/>
      <c r="DM35" s="973"/>
      <c r="DN35" s="973"/>
      <c r="DO35" s="973"/>
      <c r="DP35" s="974"/>
      <c r="DQ35" s="972"/>
      <c r="DR35" s="973"/>
      <c r="DS35" s="973"/>
      <c r="DT35" s="973"/>
      <c r="DU35" s="974"/>
      <c r="DV35" s="975"/>
      <c r="DW35" s="976"/>
      <c r="DX35" s="976"/>
      <c r="DY35" s="976"/>
      <c r="DZ35" s="977"/>
      <c r="EA35" s="89"/>
    </row>
    <row r="36" spans="1:131" ht="26.25" customHeight="1" x14ac:dyDescent="0.2">
      <c r="A36" s="101">
        <v>9</v>
      </c>
      <c r="B36" s="1005"/>
      <c r="C36" s="1006"/>
      <c r="D36" s="1006"/>
      <c r="E36" s="1006"/>
      <c r="F36" s="1006"/>
      <c r="G36" s="1006"/>
      <c r="H36" s="1006"/>
      <c r="I36" s="1006"/>
      <c r="J36" s="1006"/>
      <c r="K36" s="1006"/>
      <c r="L36" s="1006"/>
      <c r="M36" s="1006"/>
      <c r="N36" s="1006"/>
      <c r="O36" s="1006"/>
      <c r="P36" s="1007"/>
      <c r="Q36" s="1013"/>
      <c r="R36" s="1014"/>
      <c r="S36" s="1014"/>
      <c r="T36" s="1014"/>
      <c r="U36" s="1014"/>
      <c r="V36" s="1014"/>
      <c r="W36" s="1014"/>
      <c r="X36" s="1014"/>
      <c r="Y36" s="1014"/>
      <c r="Z36" s="1014"/>
      <c r="AA36" s="1014"/>
      <c r="AB36" s="1014"/>
      <c r="AC36" s="1014"/>
      <c r="AD36" s="1014"/>
      <c r="AE36" s="1015"/>
      <c r="AF36" s="1010"/>
      <c r="AG36" s="1011"/>
      <c r="AH36" s="1011"/>
      <c r="AI36" s="1011"/>
      <c r="AJ36" s="1012"/>
      <c r="AK36" s="955"/>
      <c r="AL36" s="946"/>
      <c r="AM36" s="946"/>
      <c r="AN36" s="946"/>
      <c r="AO36" s="946"/>
      <c r="AP36" s="946"/>
      <c r="AQ36" s="946"/>
      <c r="AR36" s="946"/>
      <c r="AS36" s="946"/>
      <c r="AT36" s="946"/>
      <c r="AU36" s="946"/>
      <c r="AV36" s="946"/>
      <c r="AW36" s="946"/>
      <c r="AX36" s="946"/>
      <c r="AY36" s="946"/>
      <c r="AZ36" s="1016"/>
      <c r="BA36" s="1016"/>
      <c r="BB36" s="1016"/>
      <c r="BC36" s="1016"/>
      <c r="BD36" s="1016"/>
      <c r="BE36" s="947"/>
      <c r="BF36" s="947"/>
      <c r="BG36" s="947"/>
      <c r="BH36" s="947"/>
      <c r="BI36" s="948"/>
      <c r="BJ36" s="91"/>
      <c r="BK36" s="91"/>
      <c r="BL36" s="91"/>
      <c r="BM36" s="91"/>
      <c r="BN36" s="91"/>
      <c r="BO36" s="100"/>
      <c r="BP36" s="100"/>
      <c r="BQ36" s="97">
        <v>30</v>
      </c>
      <c r="BR36" s="98"/>
      <c r="BS36" s="975"/>
      <c r="BT36" s="976"/>
      <c r="BU36" s="976"/>
      <c r="BV36" s="976"/>
      <c r="BW36" s="976"/>
      <c r="BX36" s="976"/>
      <c r="BY36" s="976"/>
      <c r="BZ36" s="976"/>
      <c r="CA36" s="976"/>
      <c r="CB36" s="976"/>
      <c r="CC36" s="976"/>
      <c r="CD36" s="976"/>
      <c r="CE36" s="976"/>
      <c r="CF36" s="976"/>
      <c r="CG36" s="991"/>
      <c r="CH36" s="972"/>
      <c r="CI36" s="973"/>
      <c r="CJ36" s="973"/>
      <c r="CK36" s="973"/>
      <c r="CL36" s="974"/>
      <c r="CM36" s="972"/>
      <c r="CN36" s="973"/>
      <c r="CO36" s="973"/>
      <c r="CP36" s="973"/>
      <c r="CQ36" s="974"/>
      <c r="CR36" s="972"/>
      <c r="CS36" s="973"/>
      <c r="CT36" s="973"/>
      <c r="CU36" s="973"/>
      <c r="CV36" s="974"/>
      <c r="CW36" s="972"/>
      <c r="CX36" s="973"/>
      <c r="CY36" s="973"/>
      <c r="CZ36" s="973"/>
      <c r="DA36" s="974"/>
      <c r="DB36" s="972"/>
      <c r="DC36" s="973"/>
      <c r="DD36" s="973"/>
      <c r="DE36" s="973"/>
      <c r="DF36" s="974"/>
      <c r="DG36" s="972"/>
      <c r="DH36" s="973"/>
      <c r="DI36" s="973"/>
      <c r="DJ36" s="973"/>
      <c r="DK36" s="974"/>
      <c r="DL36" s="972"/>
      <c r="DM36" s="973"/>
      <c r="DN36" s="973"/>
      <c r="DO36" s="973"/>
      <c r="DP36" s="974"/>
      <c r="DQ36" s="972"/>
      <c r="DR36" s="973"/>
      <c r="DS36" s="973"/>
      <c r="DT36" s="973"/>
      <c r="DU36" s="974"/>
      <c r="DV36" s="975"/>
      <c r="DW36" s="976"/>
      <c r="DX36" s="976"/>
      <c r="DY36" s="976"/>
      <c r="DZ36" s="977"/>
      <c r="EA36" s="89"/>
    </row>
    <row r="37" spans="1:131" ht="26.25" customHeight="1" x14ac:dyDescent="0.2">
      <c r="A37" s="101">
        <v>10</v>
      </c>
      <c r="B37" s="1005"/>
      <c r="C37" s="1006"/>
      <c r="D37" s="1006"/>
      <c r="E37" s="1006"/>
      <c r="F37" s="1006"/>
      <c r="G37" s="1006"/>
      <c r="H37" s="1006"/>
      <c r="I37" s="1006"/>
      <c r="J37" s="1006"/>
      <c r="K37" s="1006"/>
      <c r="L37" s="1006"/>
      <c r="M37" s="1006"/>
      <c r="N37" s="1006"/>
      <c r="O37" s="1006"/>
      <c r="P37" s="1007"/>
      <c r="Q37" s="1013"/>
      <c r="R37" s="1014"/>
      <c r="S37" s="1014"/>
      <c r="T37" s="1014"/>
      <c r="U37" s="1014"/>
      <c r="V37" s="1014"/>
      <c r="W37" s="1014"/>
      <c r="X37" s="1014"/>
      <c r="Y37" s="1014"/>
      <c r="Z37" s="1014"/>
      <c r="AA37" s="1014"/>
      <c r="AB37" s="1014"/>
      <c r="AC37" s="1014"/>
      <c r="AD37" s="1014"/>
      <c r="AE37" s="1015"/>
      <c r="AF37" s="1010"/>
      <c r="AG37" s="1011"/>
      <c r="AH37" s="1011"/>
      <c r="AI37" s="1011"/>
      <c r="AJ37" s="1012"/>
      <c r="AK37" s="955"/>
      <c r="AL37" s="946"/>
      <c r="AM37" s="946"/>
      <c r="AN37" s="946"/>
      <c r="AO37" s="946"/>
      <c r="AP37" s="946"/>
      <c r="AQ37" s="946"/>
      <c r="AR37" s="946"/>
      <c r="AS37" s="946"/>
      <c r="AT37" s="946"/>
      <c r="AU37" s="946"/>
      <c r="AV37" s="946"/>
      <c r="AW37" s="946"/>
      <c r="AX37" s="946"/>
      <c r="AY37" s="946"/>
      <c r="AZ37" s="1016"/>
      <c r="BA37" s="1016"/>
      <c r="BB37" s="1016"/>
      <c r="BC37" s="1016"/>
      <c r="BD37" s="1016"/>
      <c r="BE37" s="947"/>
      <c r="BF37" s="947"/>
      <c r="BG37" s="947"/>
      <c r="BH37" s="947"/>
      <c r="BI37" s="948"/>
      <c r="BJ37" s="91"/>
      <c r="BK37" s="91"/>
      <c r="BL37" s="91"/>
      <c r="BM37" s="91"/>
      <c r="BN37" s="91"/>
      <c r="BO37" s="100"/>
      <c r="BP37" s="100"/>
      <c r="BQ37" s="97">
        <v>31</v>
      </c>
      <c r="BR37" s="98"/>
      <c r="BS37" s="975"/>
      <c r="BT37" s="976"/>
      <c r="BU37" s="976"/>
      <c r="BV37" s="976"/>
      <c r="BW37" s="976"/>
      <c r="BX37" s="976"/>
      <c r="BY37" s="976"/>
      <c r="BZ37" s="976"/>
      <c r="CA37" s="976"/>
      <c r="CB37" s="976"/>
      <c r="CC37" s="976"/>
      <c r="CD37" s="976"/>
      <c r="CE37" s="976"/>
      <c r="CF37" s="976"/>
      <c r="CG37" s="991"/>
      <c r="CH37" s="972"/>
      <c r="CI37" s="973"/>
      <c r="CJ37" s="973"/>
      <c r="CK37" s="973"/>
      <c r="CL37" s="974"/>
      <c r="CM37" s="972"/>
      <c r="CN37" s="973"/>
      <c r="CO37" s="973"/>
      <c r="CP37" s="973"/>
      <c r="CQ37" s="974"/>
      <c r="CR37" s="972"/>
      <c r="CS37" s="973"/>
      <c r="CT37" s="973"/>
      <c r="CU37" s="973"/>
      <c r="CV37" s="974"/>
      <c r="CW37" s="972"/>
      <c r="CX37" s="973"/>
      <c r="CY37" s="973"/>
      <c r="CZ37" s="973"/>
      <c r="DA37" s="974"/>
      <c r="DB37" s="972"/>
      <c r="DC37" s="973"/>
      <c r="DD37" s="973"/>
      <c r="DE37" s="973"/>
      <c r="DF37" s="974"/>
      <c r="DG37" s="972"/>
      <c r="DH37" s="973"/>
      <c r="DI37" s="973"/>
      <c r="DJ37" s="973"/>
      <c r="DK37" s="974"/>
      <c r="DL37" s="972"/>
      <c r="DM37" s="973"/>
      <c r="DN37" s="973"/>
      <c r="DO37" s="973"/>
      <c r="DP37" s="974"/>
      <c r="DQ37" s="972"/>
      <c r="DR37" s="973"/>
      <c r="DS37" s="973"/>
      <c r="DT37" s="973"/>
      <c r="DU37" s="974"/>
      <c r="DV37" s="975"/>
      <c r="DW37" s="976"/>
      <c r="DX37" s="976"/>
      <c r="DY37" s="976"/>
      <c r="DZ37" s="977"/>
      <c r="EA37" s="89"/>
    </row>
    <row r="38" spans="1:131" ht="26.25" customHeight="1" x14ac:dyDescent="0.2">
      <c r="A38" s="101">
        <v>11</v>
      </c>
      <c r="B38" s="1005"/>
      <c r="C38" s="1006"/>
      <c r="D38" s="1006"/>
      <c r="E38" s="1006"/>
      <c r="F38" s="1006"/>
      <c r="G38" s="1006"/>
      <c r="H38" s="1006"/>
      <c r="I38" s="1006"/>
      <c r="J38" s="1006"/>
      <c r="K38" s="1006"/>
      <c r="L38" s="1006"/>
      <c r="M38" s="1006"/>
      <c r="N38" s="1006"/>
      <c r="O38" s="1006"/>
      <c r="P38" s="1007"/>
      <c r="Q38" s="1013"/>
      <c r="R38" s="1014"/>
      <c r="S38" s="1014"/>
      <c r="T38" s="1014"/>
      <c r="U38" s="1014"/>
      <c r="V38" s="1014"/>
      <c r="W38" s="1014"/>
      <c r="X38" s="1014"/>
      <c r="Y38" s="1014"/>
      <c r="Z38" s="1014"/>
      <c r="AA38" s="1014"/>
      <c r="AB38" s="1014"/>
      <c r="AC38" s="1014"/>
      <c r="AD38" s="1014"/>
      <c r="AE38" s="1015"/>
      <c r="AF38" s="1010"/>
      <c r="AG38" s="1011"/>
      <c r="AH38" s="1011"/>
      <c r="AI38" s="1011"/>
      <c r="AJ38" s="1012"/>
      <c r="AK38" s="955"/>
      <c r="AL38" s="946"/>
      <c r="AM38" s="946"/>
      <c r="AN38" s="946"/>
      <c r="AO38" s="946"/>
      <c r="AP38" s="946"/>
      <c r="AQ38" s="946"/>
      <c r="AR38" s="946"/>
      <c r="AS38" s="946"/>
      <c r="AT38" s="946"/>
      <c r="AU38" s="946"/>
      <c r="AV38" s="946"/>
      <c r="AW38" s="946"/>
      <c r="AX38" s="946"/>
      <c r="AY38" s="946"/>
      <c r="AZ38" s="1016"/>
      <c r="BA38" s="1016"/>
      <c r="BB38" s="1016"/>
      <c r="BC38" s="1016"/>
      <c r="BD38" s="1016"/>
      <c r="BE38" s="947"/>
      <c r="BF38" s="947"/>
      <c r="BG38" s="947"/>
      <c r="BH38" s="947"/>
      <c r="BI38" s="948"/>
      <c r="BJ38" s="91"/>
      <c r="BK38" s="91"/>
      <c r="BL38" s="91"/>
      <c r="BM38" s="91"/>
      <c r="BN38" s="91"/>
      <c r="BO38" s="100"/>
      <c r="BP38" s="100"/>
      <c r="BQ38" s="97">
        <v>32</v>
      </c>
      <c r="BR38" s="98"/>
      <c r="BS38" s="975"/>
      <c r="BT38" s="976"/>
      <c r="BU38" s="976"/>
      <c r="BV38" s="976"/>
      <c r="BW38" s="976"/>
      <c r="BX38" s="976"/>
      <c r="BY38" s="976"/>
      <c r="BZ38" s="976"/>
      <c r="CA38" s="976"/>
      <c r="CB38" s="976"/>
      <c r="CC38" s="976"/>
      <c r="CD38" s="976"/>
      <c r="CE38" s="976"/>
      <c r="CF38" s="976"/>
      <c r="CG38" s="991"/>
      <c r="CH38" s="972"/>
      <c r="CI38" s="973"/>
      <c r="CJ38" s="973"/>
      <c r="CK38" s="973"/>
      <c r="CL38" s="974"/>
      <c r="CM38" s="972"/>
      <c r="CN38" s="973"/>
      <c r="CO38" s="973"/>
      <c r="CP38" s="973"/>
      <c r="CQ38" s="974"/>
      <c r="CR38" s="972"/>
      <c r="CS38" s="973"/>
      <c r="CT38" s="973"/>
      <c r="CU38" s="973"/>
      <c r="CV38" s="974"/>
      <c r="CW38" s="972"/>
      <c r="CX38" s="973"/>
      <c r="CY38" s="973"/>
      <c r="CZ38" s="973"/>
      <c r="DA38" s="974"/>
      <c r="DB38" s="972"/>
      <c r="DC38" s="973"/>
      <c r="DD38" s="973"/>
      <c r="DE38" s="973"/>
      <c r="DF38" s="974"/>
      <c r="DG38" s="972"/>
      <c r="DH38" s="973"/>
      <c r="DI38" s="973"/>
      <c r="DJ38" s="973"/>
      <c r="DK38" s="974"/>
      <c r="DL38" s="972"/>
      <c r="DM38" s="973"/>
      <c r="DN38" s="973"/>
      <c r="DO38" s="973"/>
      <c r="DP38" s="974"/>
      <c r="DQ38" s="972"/>
      <c r="DR38" s="973"/>
      <c r="DS38" s="973"/>
      <c r="DT38" s="973"/>
      <c r="DU38" s="974"/>
      <c r="DV38" s="975"/>
      <c r="DW38" s="976"/>
      <c r="DX38" s="976"/>
      <c r="DY38" s="976"/>
      <c r="DZ38" s="977"/>
      <c r="EA38" s="89"/>
    </row>
    <row r="39" spans="1:131" ht="26.25" customHeight="1" x14ac:dyDescent="0.2">
      <c r="A39" s="101">
        <v>12</v>
      </c>
      <c r="B39" s="1005"/>
      <c r="C39" s="1006"/>
      <c r="D39" s="1006"/>
      <c r="E39" s="1006"/>
      <c r="F39" s="1006"/>
      <c r="G39" s="1006"/>
      <c r="H39" s="1006"/>
      <c r="I39" s="1006"/>
      <c r="J39" s="1006"/>
      <c r="K39" s="1006"/>
      <c r="L39" s="1006"/>
      <c r="M39" s="1006"/>
      <c r="N39" s="1006"/>
      <c r="O39" s="1006"/>
      <c r="P39" s="1007"/>
      <c r="Q39" s="1013"/>
      <c r="R39" s="1014"/>
      <c r="S39" s="1014"/>
      <c r="T39" s="1014"/>
      <c r="U39" s="1014"/>
      <c r="V39" s="1014"/>
      <c r="W39" s="1014"/>
      <c r="X39" s="1014"/>
      <c r="Y39" s="1014"/>
      <c r="Z39" s="1014"/>
      <c r="AA39" s="1014"/>
      <c r="AB39" s="1014"/>
      <c r="AC39" s="1014"/>
      <c r="AD39" s="1014"/>
      <c r="AE39" s="1015"/>
      <c r="AF39" s="1010"/>
      <c r="AG39" s="1011"/>
      <c r="AH39" s="1011"/>
      <c r="AI39" s="1011"/>
      <c r="AJ39" s="1012"/>
      <c r="AK39" s="955"/>
      <c r="AL39" s="946"/>
      <c r="AM39" s="946"/>
      <c r="AN39" s="946"/>
      <c r="AO39" s="946"/>
      <c r="AP39" s="946"/>
      <c r="AQ39" s="946"/>
      <c r="AR39" s="946"/>
      <c r="AS39" s="946"/>
      <c r="AT39" s="946"/>
      <c r="AU39" s="946"/>
      <c r="AV39" s="946"/>
      <c r="AW39" s="946"/>
      <c r="AX39" s="946"/>
      <c r="AY39" s="946"/>
      <c r="AZ39" s="1016"/>
      <c r="BA39" s="1016"/>
      <c r="BB39" s="1016"/>
      <c r="BC39" s="1016"/>
      <c r="BD39" s="1016"/>
      <c r="BE39" s="947"/>
      <c r="BF39" s="947"/>
      <c r="BG39" s="947"/>
      <c r="BH39" s="947"/>
      <c r="BI39" s="948"/>
      <c r="BJ39" s="91"/>
      <c r="BK39" s="91"/>
      <c r="BL39" s="91"/>
      <c r="BM39" s="91"/>
      <c r="BN39" s="91"/>
      <c r="BO39" s="100"/>
      <c r="BP39" s="100"/>
      <c r="BQ39" s="97">
        <v>33</v>
      </c>
      <c r="BR39" s="98"/>
      <c r="BS39" s="975"/>
      <c r="BT39" s="976"/>
      <c r="BU39" s="976"/>
      <c r="BV39" s="976"/>
      <c r="BW39" s="976"/>
      <c r="BX39" s="976"/>
      <c r="BY39" s="976"/>
      <c r="BZ39" s="976"/>
      <c r="CA39" s="976"/>
      <c r="CB39" s="976"/>
      <c r="CC39" s="976"/>
      <c r="CD39" s="976"/>
      <c r="CE39" s="976"/>
      <c r="CF39" s="976"/>
      <c r="CG39" s="991"/>
      <c r="CH39" s="972"/>
      <c r="CI39" s="973"/>
      <c r="CJ39" s="973"/>
      <c r="CK39" s="973"/>
      <c r="CL39" s="974"/>
      <c r="CM39" s="972"/>
      <c r="CN39" s="973"/>
      <c r="CO39" s="973"/>
      <c r="CP39" s="973"/>
      <c r="CQ39" s="974"/>
      <c r="CR39" s="972"/>
      <c r="CS39" s="973"/>
      <c r="CT39" s="973"/>
      <c r="CU39" s="973"/>
      <c r="CV39" s="974"/>
      <c r="CW39" s="972"/>
      <c r="CX39" s="973"/>
      <c r="CY39" s="973"/>
      <c r="CZ39" s="973"/>
      <c r="DA39" s="974"/>
      <c r="DB39" s="972"/>
      <c r="DC39" s="973"/>
      <c r="DD39" s="973"/>
      <c r="DE39" s="973"/>
      <c r="DF39" s="974"/>
      <c r="DG39" s="972"/>
      <c r="DH39" s="973"/>
      <c r="DI39" s="973"/>
      <c r="DJ39" s="973"/>
      <c r="DK39" s="974"/>
      <c r="DL39" s="972"/>
      <c r="DM39" s="973"/>
      <c r="DN39" s="973"/>
      <c r="DO39" s="973"/>
      <c r="DP39" s="974"/>
      <c r="DQ39" s="972"/>
      <c r="DR39" s="973"/>
      <c r="DS39" s="973"/>
      <c r="DT39" s="973"/>
      <c r="DU39" s="974"/>
      <c r="DV39" s="975"/>
      <c r="DW39" s="976"/>
      <c r="DX39" s="976"/>
      <c r="DY39" s="976"/>
      <c r="DZ39" s="977"/>
      <c r="EA39" s="89"/>
    </row>
    <row r="40" spans="1:131" ht="26.25" customHeight="1" x14ac:dyDescent="0.2">
      <c r="A40" s="97">
        <v>13</v>
      </c>
      <c r="B40" s="1005"/>
      <c r="C40" s="1006"/>
      <c r="D40" s="1006"/>
      <c r="E40" s="1006"/>
      <c r="F40" s="1006"/>
      <c r="G40" s="1006"/>
      <c r="H40" s="1006"/>
      <c r="I40" s="1006"/>
      <c r="J40" s="1006"/>
      <c r="K40" s="1006"/>
      <c r="L40" s="1006"/>
      <c r="M40" s="1006"/>
      <c r="N40" s="1006"/>
      <c r="O40" s="1006"/>
      <c r="P40" s="1007"/>
      <c r="Q40" s="1013"/>
      <c r="R40" s="1014"/>
      <c r="S40" s="1014"/>
      <c r="T40" s="1014"/>
      <c r="U40" s="1014"/>
      <c r="V40" s="1014"/>
      <c r="W40" s="1014"/>
      <c r="X40" s="1014"/>
      <c r="Y40" s="1014"/>
      <c r="Z40" s="1014"/>
      <c r="AA40" s="1014"/>
      <c r="AB40" s="1014"/>
      <c r="AC40" s="1014"/>
      <c r="AD40" s="1014"/>
      <c r="AE40" s="1015"/>
      <c r="AF40" s="1010"/>
      <c r="AG40" s="1011"/>
      <c r="AH40" s="1011"/>
      <c r="AI40" s="1011"/>
      <c r="AJ40" s="1012"/>
      <c r="AK40" s="955"/>
      <c r="AL40" s="946"/>
      <c r="AM40" s="946"/>
      <c r="AN40" s="946"/>
      <c r="AO40" s="946"/>
      <c r="AP40" s="946"/>
      <c r="AQ40" s="946"/>
      <c r="AR40" s="946"/>
      <c r="AS40" s="946"/>
      <c r="AT40" s="946"/>
      <c r="AU40" s="946"/>
      <c r="AV40" s="946"/>
      <c r="AW40" s="946"/>
      <c r="AX40" s="946"/>
      <c r="AY40" s="946"/>
      <c r="AZ40" s="1016"/>
      <c r="BA40" s="1016"/>
      <c r="BB40" s="1016"/>
      <c r="BC40" s="1016"/>
      <c r="BD40" s="1016"/>
      <c r="BE40" s="947"/>
      <c r="BF40" s="947"/>
      <c r="BG40" s="947"/>
      <c r="BH40" s="947"/>
      <c r="BI40" s="948"/>
      <c r="BJ40" s="91"/>
      <c r="BK40" s="91"/>
      <c r="BL40" s="91"/>
      <c r="BM40" s="91"/>
      <c r="BN40" s="91"/>
      <c r="BO40" s="100"/>
      <c r="BP40" s="100"/>
      <c r="BQ40" s="97">
        <v>34</v>
      </c>
      <c r="BR40" s="98"/>
      <c r="BS40" s="975"/>
      <c r="BT40" s="976"/>
      <c r="BU40" s="976"/>
      <c r="BV40" s="976"/>
      <c r="BW40" s="976"/>
      <c r="BX40" s="976"/>
      <c r="BY40" s="976"/>
      <c r="BZ40" s="976"/>
      <c r="CA40" s="976"/>
      <c r="CB40" s="976"/>
      <c r="CC40" s="976"/>
      <c r="CD40" s="976"/>
      <c r="CE40" s="976"/>
      <c r="CF40" s="976"/>
      <c r="CG40" s="991"/>
      <c r="CH40" s="972"/>
      <c r="CI40" s="973"/>
      <c r="CJ40" s="973"/>
      <c r="CK40" s="973"/>
      <c r="CL40" s="974"/>
      <c r="CM40" s="972"/>
      <c r="CN40" s="973"/>
      <c r="CO40" s="973"/>
      <c r="CP40" s="973"/>
      <c r="CQ40" s="974"/>
      <c r="CR40" s="972"/>
      <c r="CS40" s="973"/>
      <c r="CT40" s="973"/>
      <c r="CU40" s="973"/>
      <c r="CV40" s="974"/>
      <c r="CW40" s="972"/>
      <c r="CX40" s="973"/>
      <c r="CY40" s="973"/>
      <c r="CZ40" s="973"/>
      <c r="DA40" s="974"/>
      <c r="DB40" s="972"/>
      <c r="DC40" s="973"/>
      <c r="DD40" s="973"/>
      <c r="DE40" s="973"/>
      <c r="DF40" s="974"/>
      <c r="DG40" s="972"/>
      <c r="DH40" s="973"/>
      <c r="DI40" s="973"/>
      <c r="DJ40" s="973"/>
      <c r="DK40" s="974"/>
      <c r="DL40" s="972"/>
      <c r="DM40" s="973"/>
      <c r="DN40" s="973"/>
      <c r="DO40" s="973"/>
      <c r="DP40" s="974"/>
      <c r="DQ40" s="972"/>
      <c r="DR40" s="973"/>
      <c r="DS40" s="973"/>
      <c r="DT40" s="973"/>
      <c r="DU40" s="974"/>
      <c r="DV40" s="975"/>
      <c r="DW40" s="976"/>
      <c r="DX40" s="976"/>
      <c r="DY40" s="976"/>
      <c r="DZ40" s="977"/>
      <c r="EA40" s="89"/>
    </row>
    <row r="41" spans="1:131" ht="26.25" customHeight="1" x14ac:dyDescent="0.2">
      <c r="A41" s="97">
        <v>14</v>
      </c>
      <c r="B41" s="1005"/>
      <c r="C41" s="1006"/>
      <c r="D41" s="1006"/>
      <c r="E41" s="1006"/>
      <c r="F41" s="1006"/>
      <c r="G41" s="1006"/>
      <c r="H41" s="1006"/>
      <c r="I41" s="1006"/>
      <c r="J41" s="1006"/>
      <c r="K41" s="1006"/>
      <c r="L41" s="1006"/>
      <c r="M41" s="1006"/>
      <c r="N41" s="1006"/>
      <c r="O41" s="1006"/>
      <c r="P41" s="1007"/>
      <c r="Q41" s="1013"/>
      <c r="R41" s="1014"/>
      <c r="S41" s="1014"/>
      <c r="T41" s="1014"/>
      <c r="U41" s="1014"/>
      <c r="V41" s="1014"/>
      <c r="W41" s="1014"/>
      <c r="X41" s="1014"/>
      <c r="Y41" s="1014"/>
      <c r="Z41" s="1014"/>
      <c r="AA41" s="1014"/>
      <c r="AB41" s="1014"/>
      <c r="AC41" s="1014"/>
      <c r="AD41" s="1014"/>
      <c r="AE41" s="1015"/>
      <c r="AF41" s="1010"/>
      <c r="AG41" s="1011"/>
      <c r="AH41" s="1011"/>
      <c r="AI41" s="1011"/>
      <c r="AJ41" s="1012"/>
      <c r="AK41" s="955"/>
      <c r="AL41" s="946"/>
      <c r="AM41" s="946"/>
      <c r="AN41" s="946"/>
      <c r="AO41" s="946"/>
      <c r="AP41" s="946"/>
      <c r="AQ41" s="946"/>
      <c r="AR41" s="946"/>
      <c r="AS41" s="946"/>
      <c r="AT41" s="946"/>
      <c r="AU41" s="946"/>
      <c r="AV41" s="946"/>
      <c r="AW41" s="946"/>
      <c r="AX41" s="946"/>
      <c r="AY41" s="946"/>
      <c r="AZ41" s="1016"/>
      <c r="BA41" s="1016"/>
      <c r="BB41" s="1016"/>
      <c r="BC41" s="1016"/>
      <c r="BD41" s="1016"/>
      <c r="BE41" s="947"/>
      <c r="BF41" s="947"/>
      <c r="BG41" s="947"/>
      <c r="BH41" s="947"/>
      <c r="BI41" s="948"/>
      <c r="BJ41" s="91"/>
      <c r="BK41" s="91"/>
      <c r="BL41" s="91"/>
      <c r="BM41" s="91"/>
      <c r="BN41" s="91"/>
      <c r="BO41" s="100"/>
      <c r="BP41" s="100"/>
      <c r="BQ41" s="97">
        <v>35</v>
      </c>
      <c r="BR41" s="98"/>
      <c r="BS41" s="975"/>
      <c r="BT41" s="976"/>
      <c r="BU41" s="976"/>
      <c r="BV41" s="976"/>
      <c r="BW41" s="976"/>
      <c r="BX41" s="976"/>
      <c r="BY41" s="976"/>
      <c r="BZ41" s="976"/>
      <c r="CA41" s="976"/>
      <c r="CB41" s="976"/>
      <c r="CC41" s="976"/>
      <c r="CD41" s="976"/>
      <c r="CE41" s="976"/>
      <c r="CF41" s="976"/>
      <c r="CG41" s="991"/>
      <c r="CH41" s="972"/>
      <c r="CI41" s="973"/>
      <c r="CJ41" s="973"/>
      <c r="CK41" s="973"/>
      <c r="CL41" s="974"/>
      <c r="CM41" s="972"/>
      <c r="CN41" s="973"/>
      <c r="CO41" s="973"/>
      <c r="CP41" s="973"/>
      <c r="CQ41" s="974"/>
      <c r="CR41" s="972"/>
      <c r="CS41" s="973"/>
      <c r="CT41" s="973"/>
      <c r="CU41" s="973"/>
      <c r="CV41" s="974"/>
      <c r="CW41" s="972"/>
      <c r="CX41" s="973"/>
      <c r="CY41" s="973"/>
      <c r="CZ41" s="973"/>
      <c r="DA41" s="974"/>
      <c r="DB41" s="972"/>
      <c r="DC41" s="973"/>
      <c r="DD41" s="973"/>
      <c r="DE41" s="973"/>
      <c r="DF41" s="974"/>
      <c r="DG41" s="972"/>
      <c r="DH41" s="973"/>
      <c r="DI41" s="973"/>
      <c r="DJ41" s="973"/>
      <c r="DK41" s="974"/>
      <c r="DL41" s="972"/>
      <c r="DM41" s="973"/>
      <c r="DN41" s="973"/>
      <c r="DO41" s="973"/>
      <c r="DP41" s="974"/>
      <c r="DQ41" s="972"/>
      <c r="DR41" s="973"/>
      <c r="DS41" s="973"/>
      <c r="DT41" s="973"/>
      <c r="DU41" s="974"/>
      <c r="DV41" s="975"/>
      <c r="DW41" s="976"/>
      <c r="DX41" s="976"/>
      <c r="DY41" s="976"/>
      <c r="DZ41" s="977"/>
      <c r="EA41" s="89"/>
    </row>
    <row r="42" spans="1:131" ht="26.25" customHeight="1" x14ac:dyDescent="0.2">
      <c r="A42" s="97">
        <v>15</v>
      </c>
      <c r="B42" s="1005"/>
      <c r="C42" s="1006"/>
      <c r="D42" s="1006"/>
      <c r="E42" s="1006"/>
      <c r="F42" s="1006"/>
      <c r="G42" s="1006"/>
      <c r="H42" s="1006"/>
      <c r="I42" s="1006"/>
      <c r="J42" s="1006"/>
      <c r="K42" s="1006"/>
      <c r="L42" s="1006"/>
      <c r="M42" s="1006"/>
      <c r="N42" s="1006"/>
      <c r="O42" s="1006"/>
      <c r="P42" s="1007"/>
      <c r="Q42" s="1013"/>
      <c r="R42" s="1014"/>
      <c r="S42" s="1014"/>
      <c r="T42" s="1014"/>
      <c r="U42" s="1014"/>
      <c r="V42" s="1014"/>
      <c r="W42" s="1014"/>
      <c r="X42" s="1014"/>
      <c r="Y42" s="1014"/>
      <c r="Z42" s="1014"/>
      <c r="AA42" s="1014"/>
      <c r="AB42" s="1014"/>
      <c r="AC42" s="1014"/>
      <c r="AD42" s="1014"/>
      <c r="AE42" s="1015"/>
      <c r="AF42" s="1010"/>
      <c r="AG42" s="1011"/>
      <c r="AH42" s="1011"/>
      <c r="AI42" s="1011"/>
      <c r="AJ42" s="1012"/>
      <c r="AK42" s="955"/>
      <c r="AL42" s="946"/>
      <c r="AM42" s="946"/>
      <c r="AN42" s="946"/>
      <c r="AO42" s="946"/>
      <c r="AP42" s="946"/>
      <c r="AQ42" s="946"/>
      <c r="AR42" s="946"/>
      <c r="AS42" s="946"/>
      <c r="AT42" s="946"/>
      <c r="AU42" s="946"/>
      <c r="AV42" s="946"/>
      <c r="AW42" s="946"/>
      <c r="AX42" s="946"/>
      <c r="AY42" s="946"/>
      <c r="AZ42" s="1016"/>
      <c r="BA42" s="1016"/>
      <c r="BB42" s="1016"/>
      <c r="BC42" s="1016"/>
      <c r="BD42" s="1016"/>
      <c r="BE42" s="947"/>
      <c r="BF42" s="947"/>
      <c r="BG42" s="947"/>
      <c r="BH42" s="947"/>
      <c r="BI42" s="948"/>
      <c r="BJ42" s="91"/>
      <c r="BK42" s="91"/>
      <c r="BL42" s="91"/>
      <c r="BM42" s="91"/>
      <c r="BN42" s="91"/>
      <c r="BO42" s="100"/>
      <c r="BP42" s="100"/>
      <c r="BQ42" s="97">
        <v>36</v>
      </c>
      <c r="BR42" s="98"/>
      <c r="BS42" s="975"/>
      <c r="BT42" s="976"/>
      <c r="BU42" s="976"/>
      <c r="BV42" s="976"/>
      <c r="BW42" s="976"/>
      <c r="BX42" s="976"/>
      <c r="BY42" s="976"/>
      <c r="BZ42" s="976"/>
      <c r="CA42" s="976"/>
      <c r="CB42" s="976"/>
      <c r="CC42" s="976"/>
      <c r="CD42" s="976"/>
      <c r="CE42" s="976"/>
      <c r="CF42" s="976"/>
      <c r="CG42" s="991"/>
      <c r="CH42" s="972"/>
      <c r="CI42" s="973"/>
      <c r="CJ42" s="973"/>
      <c r="CK42" s="973"/>
      <c r="CL42" s="974"/>
      <c r="CM42" s="972"/>
      <c r="CN42" s="973"/>
      <c r="CO42" s="973"/>
      <c r="CP42" s="973"/>
      <c r="CQ42" s="974"/>
      <c r="CR42" s="972"/>
      <c r="CS42" s="973"/>
      <c r="CT42" s="973"/>
      <c r="CU42" s="973"/>
      <c r="CV42" s="974"/>
      <c r="CW42" s="972"/>
      <c r="CX42" s="973"/>
      <c r="CY42" s="973"/>
      <c r="CZ42" s="973"/>
      <c r="DA42" s="974"/>
      <c r="DB42" s="972"/>
      <c r="DC42" s="973"/>
      <c r="DD42" s="973"/>
      <c r="DE42" s="973"/>
      <c r="DF42" s="974"/>
      <c r="DG42" s="972"/>
      <c r="DH42" s="973"/>
      <c r="DI42" s="973"/>
      <c r="DJ42" s="973"/>
      <c r="DK42" s="974"/>
      <c r="DL42" s="972"/>
      <c r="DM42" s="973"/>
      <c r="DN42" s="973"/>
      <c r="DO42" s="973"/>
      <c r="DP42" s="974"/>
      <c r="DQ42" s="972"/>
      <c r="DR42" s="973"/>
      <c r="DS42" s="973"/>
      <c r="DT42" s="973"/>
      <c r="DU42" s="974"/>
      <c r="DV42" s="975"/>
      <c r="DW42" s="976"/>
      <c r="DX42" s="976"/>
      <c r="DY42" s="976"/>
      <c r="DZ42" s="977"/>
      <c r="EA42" s="89"/>
    </row>
    <row r="43" spans="1:131" ht="26.25" customHeight="1" x14ac:dyDescent="0.2">
      <c r="A43" s="97">
        <v>16</v>
      </c>
      <c r="B43" s="1005"/>
      <c r="C43" s="1006"/>
      <c r="D43" s="1006"/>
      <c r="E43" s="1006"/>
      <c r="F43" s="1006"/>
      <c r="G43" s="1006"/>
      <c r="H43" s="1006"/>
      <c r="I43" s="1006"/>
      <c r="J43" s="1006"/>
      <c r="K43" s="1006"/>
      <c r="L43" s="1006"/>
      <c r="M43" s="1006"/>
      <c r="N43" s="1006"/>
      <c r="O43" s="1006"/>
      <c r="P43" s="1007"/>
      <c r="Q43" s="1013"/>
      <c r="R43" s="1014"/>
      <c r="S43" s="1014"/>
      <c r="T43" s="1014"/>
      <c r="U43" s="1014"/>
      <c r="V43" s="1014"/>
      <c r="W43" s="1014"/>
      <c r="X43" s="1014"/>
      <c r="Y43" s="1014"/>
      <c r="Z43" s="1014"/>
      <c r="AA43" s="1014"/>
      <c r="AB43" s="1014"/>
      <c r="AC43" s="1014"/>
      <c r="AD43" s="1014"/>
      <c r="AE43" s="1015"/>
      <c r="AF43" s="1010"/>
      <c r="AG43" s="1011"/>
      <c r="AH43" s="1011"/>
      <c r="AI43" s="1011"/>
      <c r="AJ43" s="1012"/>
      <c r="AK43" s="955"/>
      <c r="AL43" s="946"/>
      <c r="AM43" s="946"/>
      <c r="AN43" s="946"/>
      <c r="AO43" s="946"/>
      <c r="AP43" s="946"/>
      <c r="AQ43" s="946"/>
      <c r="AR43" s="946"/>
      <c r="AS43" s="946"/>
      <c r="AT43" s="946"/>
      <c r="AU43" s="946"/>
      <c r="AV43" s="946"/>
      <c r="AW43" s="946"/>
      <c r="AX43" s="946"/>
      <c r="AY43" s="946"/>
      <c r="AZ43" s="1016"/>
      <c r="BA43" s="1016"/>
      <c r="BB43" s="1016"/>
      <c r="BC43" s="1016"/>
      <c r="BD43" s="1016"/>
      <c r="BE43" s="947"/>
      <c r="BF43" s="947"/>
      <c r="BG43" s="947"/>
      <c r="BH43" s="947"/>
      <c r="BI43" s="948"/>
      <c r="BJ43" s="91"/>
      <c r="BK43" s="91"/>
      <c r="BL43" s="91"/>
      <c r="BM43" s="91"/>
      <c r="BN43" s="91"/>
      <c r="BO43" s="100"/>
      <c r="BP43" s="100"/>
      <c r="BQ43" s="97">
        <v>37</v>
      </c>
      <c r="BR43" s="98"/>
      <c r="BS43" s="975"/>
      <c r="BT43" s="976"/>
      <c r="BU43" s="976"/>
      <c r="BV43" s="976"/>
      <c r="BW43" s="976"/>
      <c r="BX43" s="976"/>
      <c r="BY43" s="976"/>
      <c r="BZ43" s="976"/>
      <c r="CA43" s="976"/>
      <c r="CB43" s="976"/>
      <c r="CC43" s="976"/>
      <c r="CD43" s="976"/>
      <c r="CE43" s="976"/>
      <c r="CF43" s="976"/>
      <c r="CG43" s="991"/>
      <c r="CH43" s="972"/>
      <c r="CI43" s="973"/>
      <c r="CJ43" s="973"/>
      <c r="CK43" s="973"/>
      <c r="CL43" s="974"/>
      <c r="CM43" s="972"/>
      <c r="CN43" s="973"/>
      <c r="CO43" s="973"/>
      <c r="CP43" s="973"/>
      <c r="CQ43" s="974"/>
      <c r="CR43" s="972"/>
      <c r="CS43" s="973"/>
      <c r="CT43" s="973"/>
      <c r="CU43" s="973"/>
      <c r="CV43" s="974"/>
      <c r="CW43" s="972"/>
      <c r="CX43" s="973"/>
      <c r="CY43" s="973"/>
      <c r="CZ43" s="973"/>
      <c r="DA43" s="974"/>
      <c r="DB43" s="972"/>
      <c r="DC43" s="973"/>
      <c r="DD43" s="973"/>
      <c r="DE43" s="973"/>
      <c r="DF43" s="974"/>
      <c r="DG43" s="972"/>
      <c r="DH43" s="973"/>
      <c r="DI43" s="973"/>
      <c r="DJ43" s="973"/>
      <c r="DK43" s="974"/>
      <c r="DL43" s="972"/>
      <c r="DM43" s="973"/>
      <c r="DN43" s="973"/>
      <c r="DO43" s="973"/>
      <c r="DP43" s="974"/>
      <c r="DQ43" s="972"/>
      <c r="DR43" s="973"/>
      <c r="DS43" s="973"/>
      <c r="DT43" s="973"/>
      <c r="DU43" s="974"/>
      <c r="DV43" s="975"/>
      <c r="DW43" s="976"/>
      <c r="DX43" s="976"/>
      <c r="DY43" s="976"/>
      <c r="DZ43" s="977"/>
      <c r="EA43" s="89"/>
    </row>
    <row r="44" spans="1:131" ht="26.25" customHeight="1" x14ac:dyDescent="0.2">
      <c r="A44" s="97">
        <v>17</v>
      </c>
      <c r="B44" s="1005"/>
      <c r="C44" s="1006"/>
      <c r="D44" s="1006"/>
      <c r="E44" s="1006"/>
      <c r="F44" s="1006"/>
      <c r="G44" s="1006"/>
      <c r="H44" s="1006"/>
      <c r="I44" s="1006"/>
      <c r="J44" s="1006"/>
      <c r="K44" s="1006"/>
      <c r="L44" s="1006"/>
      <c r="M44" s="1006"/>
      <c r="N44" s="1006"/>
      <c r="O44" s="1006"/>
      <c r="P44" s="1007"/>
      <c r="Q44" s="1013"/>
      <c r="R44" s="1014"/>
      <c r="S44" s="1014"/>
      <c r="T44" s="1014"/>
      <c r="U44" s="1014"/>
      <c r="V44" s="1014"/>
      <c r="W44" s="1014"/>
      <c r="X44" s="1014"/>
      <c r="Y44" s="1014"/>
      <c r="Z44" s="1014"/>
      <c r="AA44" s="1014"/>
      <c r="AB44" s="1014"/>
      <c r="AC44" s="1014"/>
      <c r="AD44" s="1014"/>
      <c r="AE44" s="1015"/>
      <c r="AF44" s="1010"/>
      <c r="AG44" s="1011"/>
      <c r="AH44" s="1011"/>
      <c r="AI44" s="1011"/>
      <c r="AJ44" s="1012"/>
      <c r="AK44" s="955"/>
      <c r="AL44" s="946"/>
      <c r="AM44" s="946"/>
      <c r="AN44" s="946"/>
      <c r="AO44" s="946"/>
      <c r="AP44" s="946"/>
      <c r="AQ44" s="946"/>
      <c r="AR44" s="946"/>
      <c r="AS44" s="946"/>
      <c r="AT44" s="946"/>
      <c r="AU44" s="946"/>
      <c r="AV44" s="946"/>
      <c r="AW44" s="946"/>
      <c r="AX44" s="946"/>
      <c r="AY44" s="946"/>
      <c r="AZ44" s="1016"/>
      <c r="BA44" s="1016"/>
      <c r="BB44" s="1016"/>
      <c r="BC44" s="1016"/>
      <c r="BD44" s="1016"/>
      <c r="BE44" s="947"/>
      <c r="BF44" s="947"/>
      <c r="BG44" s="947"/>
      <c r="BH44" s="947"/>
      <c r="BI44" s="948"/>
      <c r="BJ44" s="91"/>
      <c r="BK44" s="91"/>
      <c r="BL44" s="91"/>
      <c r="BM44" s="91"/>
      <c r="BN44" s="91"/>
      <c r="BO44" s="100"/>
      <c r="BP44" s="100"/>
      <c r="BQ44" s="97">
        <v>38</v>
      </c>
      <c r="BR44" s="98"/>
      <c r="BS44" s="975"/>
      <c r="BT44" s="976"/>
      <c r="BU44" s="976"/>
      <c r="BV44" s="976"/>
      <c r="BW44" s="976"/>
      <c r="BX44" s="976"/>
      <c r="BY44" s="976"/>
      <c r="BZ44" s="976"/>
      <c r="CA44" s="976"/>
      <c r="CB44" s="976"/>
      <c r="CC44" s="976"/>
      <c r="CD44" s="976"/>
      <c r="CE44" s="976"/>
      <c r="CF44" s="976"/>
      <c r="CG44" s="991"/>
      <c r="CH44" s="972"/>
      <c r="CI44" s="973"/>
      <c r="CJ44" s="973"/>
      <c r="CK44" s="973"/>
      <c r="CL44" s="974"/>
      <c r="CM44" s="972"/>
      <c r="CN44" s="973"/>
      <c r="CO44" s="973"/>
      <c r="CP44" s="973"/>
      <c r="CQ44" s="974"/>
      <c r="CR44" s="972"/>
      <c r="CS44" s="973"/>
      <c r="CT44" s="973"/>
      <c r="CU44" s="973"/>
      <c r="CV44" s="974"/>
      <c r="CW44" s="972"/>
      <c r="CX44" s="973"/>
      <c r="CY44" s="973"/>
      <c r="CZ44" s="973"/>
      <c r="DA44" s="974"/>
      <c r="DB44" s="972"/>
      <c r="DC44" s="973"/>
      <c r="DD44" s="973"/>
      <c r="DE44" s="973"/>
      <c r="DF44" s="974"/>
      <c r="DG44" s="972"/>
      <c r="DH44" s="973"/>
      <c r="DI44" s="973"/>
      <c r="DJ44" s="973"/>
      <c r="DK44" s="974"/>
      <c r="DL44" s="972"/>
      <c r="DM44" s="973"/>
      <c r="DN44" s="973"/>
      <c r="DO44" s="973"/>
      <c r="DP44" s="974"/>
      <c r="DQ44" s="972"/>
      <c r="DR44" s="973"/>
      <c r="DS44" s="973"/>
      <c r="DT44" s="973"/>
      <c r="DU44" s="974"/>
      <c r="DV44" s="975"/>
      <c r="DW44" s="976"/>
      <c r="DX44" s="976"/>
      <c r="DY44" s="976"/>
      <c r="DZ44" s="977"/>
      <c r="EA44" s="89"/>
    </row>
    <row r="45" spans="1:131" ht="26.25" customHeight="1" x14ac:dyDescent="0.2">
      <c r="A45" s="97">
        <v>18</v>
      </c>
      <c r="B45" s="1005"/>
      <c r="C45" s="1006"/>
      <c r="D45" s="1006"/>
      <c r="E45" s="1006"/>
      <c r="F45" s="1006"/>
      <c r="G45" s="1006"/>
      <c r="H45" s="1006"/>
      <c r="I45" s="1006"/>
      <c r="J45" s="1006"/>
      <c r="K45" s="1006"/>
      <c r="L45" s="1006"/>
      <c r="M45" s="1006"/>
      <c r="N45" s="1006"/>
      <c r="O45" s="1006"/>
      <c r="P45" s="1007"/>
      <c r="Q45" s="1013"/>
      <c r="R45" s="1014"/>
      <c r="S45" s="1014"/>
      <c r="T45" s="1014"/>
      <c r="U45" s="1014"/>
      <c r="V45" s="1014"/>
      <c r="W45" s="1014"/>
      <c r="X45" s="1014"/>
      <c r="Y45" s="1014"/>
      <c r="Z45" s="1014"/>
      <c r="AA45" s="1014"/>
      <c r="AB45" s="1014"/>
      <c r="AC45" s="1014"/>
      <c r="AD45" s="1014"/>
      <c r="AE45" s="1015"/>
      <c r="AF45" s="1010"/>
      <c r="AG45" s="1011"/>
      <c r="AH45" s="1011"/>
      <c r="AI45" s="1011"/>
      <c r="AJ45" s="1012"/>
      <c r="AK45" s="955"/>
      <c r="AL45" s="946"/>
      <c r="AM45" s="946"/>
      <c r="AN45" s="946"/>
      <c r="AO45" s="946"/>
      <c r="AP45" s="946"/>
      <c r="AQ45" s="946"/>
      <c r="AR45" s="946"/>
      <c r="AS45" s="946"/>
      <c r="AT45" s="946"/>
      <c r="AU45" s="946"/>
      <c r="AV45" s="946"/>
      <c r="AW45" s="946"/>
      <c r="AX45" s="946"/>
      <c r="AY45" s="946"/>
      <c r="AZ45" s="1016"/>
      <c r="BA45" s="1016"/>
      <c r="BB45" s="1016"/>
      <c r="BC45" s="1016"/>
      <c r="BD45" s="1016"/>
      <c r="BE45" s="947"/>
      <c r="BF45" s="947"/>
      <c r="BG45" s="947"/>
      <c r="BH45" s="947"/>
      <c r="BI45" s="948"/>
      <c r="BJ45" s="91"/>
      <c r="BK45" s="91"/>
      <c r="BL45" s="91"/>
      <c r="BM45" s="91"/>
      <c r="BN45" s="91"/>
      <c r="BO45" s="100"/>
      <c r="BP45" s="100"/>
      <c r="BQ45" s="97">
        <v>39</v>
      </c>
      <c r="BR45" s="98"/>
      <c r="BS45" s="975"/>
      <c r="BT45" s="976"/>
      <c r="BU45" s="976"/>
      <c r="BV45" s="976"/>
      <c r="BW45" s="976"/>
      <c r="BX45" s="976"/>
      <c r="BY45" s="976"/>
      <c r="BZ45" s="976"/>
      <c r="CA45" s="976"/>
      <c r="CB45" s="976"/>
      <c r="CC45" s="976"/>
      <c r="CD45" s="976"/>
      <c r="CE45" s="976"/>
      <c r="CF45" s="976"/>
      <c r="CG45" s="991"/>
      <c r="CH45" s="972"/>
      <c r="CI45" s="973"/>
      <c r="CJ45" s="973"/>
      <c r="CK45" s="973"/>
      <c r="CL45" s="974"/>
      <c r="CM45" s="972"/>
      <c r="CN45" s="973"/>
      <c r="CO45" s="973"/>
      <c r="CP45" s="973"/>
      <c r="CQ45" s="974"/>
      <c r="CR45" s="972"/>
      <c r="CS45" s="973"/>
      <c r="CT45" s="973"/>
      <c r="CU45" s="973"/>
      <c r="CV45" s="974"/>
      <c r="CW45" s="972"/>
      <c r="CX45" s="973"/>
      <c r="CY45" s="973"/>
      <c r="CZ45" s="973"/>
      <c r="DA45" s="974"/>
      <c r="DB45" s="972"/>
      <c r="DC45" s="973"/>
      <c r="DD45" s="973"/>
      <c r="DE45" s="973"/>
      <c r="DF45" s="974"/>
      <c r="DG45" s="972"/>
      <c r="DH45" s="973"/>
      <c r="DI45" s="973"/>
      <c r="DJ45" s="973"/>
      <c r="DK45" s="974"/>
      <c r="DL45" s="972"/>
      <c r="DM45" s="973"/>
      <c r="DN45" s="973"/>
      <c r="DO45" s="973"/>
      <c r="DP45" s="974"/>
      <c r="DQ45" s="972"/>
      <c r="DR45" s="973"/>
      <c r="DS45" s="973"/>
      <c r="DT45" s="973"/>
      <c r="DU45" s="974"/>
      <c r="DV45" s="975"/>
      <c r="DW45" s="976"/>
      <c r="DX45" s="976"/>
      <c r="DY45" s="976"/>
      <c r="DZ45" s="977"/>
      <c r="EA45" s="89"/>
    </row>
    <row r="46" spans="1:131" ht="26.25" customHeight="1" x14ac:dyDescent="0.2">
      <c r="A46" s="97">
        <v>19</v>
      </c>
      <c r="B46" s="1005"/>
      <c r="C46" s="1006"/>
      <c r="D46" s="1006"/>
      <c r="E46" s="1006"/>
      <c r="F46" s="1006"/>
      <c r="G46" s="1006"/>
      <c r="H46" s="1006"/>
      <c r="I46" s="1006"/>
      <c r="J46" s="1006"/>
      <c r="K46" s="1006"/>
      <c r="L46" s="1006"/>
      <c r="M46" s="1006"/>
      <c r="N46" s="1006"/>
      <c r="O46" s="1006"/>
      <c r="P46" s="1007"/>
      <c r="Q46" s="1013"/>
      <c r="R46" s="1014"/>
      <c r="S46" s="1014"/>
      <c r="T46" s="1014"/>
      <c r="U46" s="1014"/>
      <c r="V46" s="1014"/>
      <c r="W46" s="1014"/>
      <c r="X46" s="1014"/>
      <c r="Y46" s="1014"/>
      <c r="Z46" s="1014"/>
      <c r="AA46" s="1014"/>
      <c r="AB46" s="1014"/>
      <c r="AC46" s="1014"/>
      <c r="AD46" s="1014"/>
      <c r="AE46" s="1015"/>
      <c r="AF46" s="1010"/>
      <c r="AG46" s="1011"/>
      <c r="AH46" s="1011"/>
      <c r="AI46" s="1011"/>
      <c r="AJ46" s="1012"/>
      <c r="AK46" s="955"/>
      <c r="AL46" s="946"/>
      <c r="AM46" s="946"/>
      <c r="AN46" s="946"/>
      <c r="AO46" s="946"/>
      <c r="AP46" s="946"/>
      <c r="AQ46" s="946"/>
      <c r="AR46" s="946"/>
      <c r="AS46" s="946"/>
      <c r="AT46" s="946"/>
      <c r="AU46" s="946"/>
      <c r="AV46" s="946"/>
      <c r="AW46" s="946"/>
      <c r="AX46" s="946"/>
      <c r="AY46" s="946"/>
      <c r="AZ46" s="1016"/>
      <c r="BA46" s="1016"/>
      <c r="BB46" s="1016"/>
      <c r="BC46" s="1016"/>
      <c r="BD46" s="1016"/>
      <c r="BE46" s="947"/>
      <c r="BF46" s="947"/>
      <c r="BG46" s="947"/>
      <c r="BH46" s="947"/>
      <c r="BI46" s="948"/>
      <c r="BJ46" s="91"/>
      <c r="BK46" s="91"/>
      <c r="BL46" s="91"/>
      <c r="BM46" s="91"/>
      <c r="BN46" s="91"/>
      <c r="BO46" s="100"/>
      <c r="BP46" s="100"/>
      <c r="BQ46" s="97">
        <v>40</v>
      </c>
      <c r="BR46" s="98"/>
      <c r="BS46" s="975"/>
      <c r="BT46" s="976"/>
      <c r="BU46" s="976"/>
      <c r="BV46" s="976"/>
      <c r="BW46" s="976"/>
      <c r="BX46" s="976"/>
      <c r="BY46" s="976"/>
      <c r="BZ46" s="976"/>
      <c r="CA46" s="976"/>
      <c r="CB46" s="976"/>
      <c r="CC46" s="976"/>
      <c r="CD46" s="976"/>
      <c r="CE46" s="976"/>
      <c r="CF46" s="976"/>
      <c r="CG46" s="991"/>
      <c r="CH46" s="972"/>
      <c r="CI46" s="973"/>
      <c r="CJ46" s="973"/>
      <c r="CK46" s="973"/>
      <c r="CL46" s="974"/>
      <c r="CM46" s="972"/>
      <c r="CN46" s="973"/>
      <c r="CO46" s="973"/>
      <c r="CP46" s="973"/>
      <c r="CQ46" s="974"/>
      <c r="CR46" s="972"/>
      <c r="CS46" s="973"/>
      <c r="CT46" s="973"/>
      <c r="CU46" s="973"/>
      <c r="CV46" s="974"/>
      <c r="CW46" s="972"/>
      <c r="CX46" s="973"/>
      <c r="CY46" s="973"/>
      <c r="CZ46" s="973"/>
      <c r="DA46" s="974"/>
      <c r="DB46" s="972"/>
      <c r="DC46" s="973"/>
      <c r="DD46" s="973"/>
      <c r="DE46" s="973"/>
      <c r="DF46" s="974"/>
      <c r="DG46" s="972"/>
      <c r="DH46" s="973"/>
      <c r="DI46" s="973"/>
      <c r="DJ46" s="973"/>
      <c r="DK46" s="974"/>
      <c r="DL46" s="972"/>
      <c r="DM46" s="973"/>
      <c r="DN46" s="973"/>
      <c r="DO46" s="973"/>
      <c r="DP46" s="974"/>
      <c r="DQ46" s="972"/>
      <c r="DR46" s="973"/>
      <c r="DS46" s="973"/>
      <c r="DT46" s="973"/>
      <c r="DU46" s="974"/>
      <c r="DV46" s="975"/>
      <c r="DW46" s="976"/>
      <c r="DX46" s="976"/>
      <c r="DY46" s="976"/>
      <c r="DZ46" s="977"/>
      <c r="EA46" s="89"/>
    </row>
    <row r="47" spans="1:131" ht="26.25" customHeight="1" x14ac:dyDescent="0.2">
      <c r="A47" s="97">
        <v>20</v>
      </c>
      <c r="B47" s="1005"/>
      <c r="C47" s="1006"/>
      <c r="D47" s="1006"/>
      <c r="E47" s="1006"/>
      <c r="F47" s="1006"/>
      <c r="G47" s="1006"/>
      <c r="H47" s="1006"/>
      <c r="I47" s="1006"/>
      <c r="J47" s="1006"/>
      <c r="K47" s="1006"/>
      <c r="L47" s="1006"/>
      <c r="M47" s="1006"/>
      <c r="N47" s="1006"/>
      <c r="O47" s="1006"/>
      <c r="P47" s="1007"/>
      <c r="Q47" s="1013"/>
      <c r="R47" s="1014"/>
      <c r="S47" s="1014"/>
      <c r="T47" s="1014"/>
      <c r="U47" s="1014"/>
      <c r="V47" s="1014"/>
      <c r="W47" s="1014"/>
      <c r="X47" s="1014"/>
      <c r="Y47" s="1014"/>
      <c r="Z47" s="1014"/>
      <c r="AA47" s="1014"/>
      <c r="AB47" s="1014"/>
      <c r="AC47" s="1014"/>
      <c r="AD47" s="1014"/>
      <c r="AE47" s="1015"/>
      <c r="AF47" s="1010"/>
      <c r="AG47" s="1011"/>
      <c r="AH47" s="1011"/>
      <c r="AI47" s="1011"/>
      <c r="AJ47" s="1012"/>
      <c r="AK47" s="955"/>
      <c r="AL47" s="946"/>
      <c r="AM47" s="946"/>
      <c r="AN47" s="946"/>
      <c r="AO47" s="946"/>
      <c r="AP47" s="946"/>
      <c r="AQ47" s="946"/>
      <c r="AR47" s="946"/>
      <c r="AS47" s="946"/>
      <c r="AT47" s="946"/>
      <c r="AU47" s="946"/>
      <c r="AV47" s="946"/>
      <c r="AW47" s="946"/>
      <c r="AX47" s="946"/>
      <c r="AY47" s="946"/>
      <c r="AZ47" s="1016"/>
      <c r="BA47" s="1016"/>
      <c r="BB47" s="1016"/>
      <c r="BC47" s="1016"/>
      <c r="BD47" s="1016"/>
      <c r="BE47" s="947"/>
      <c r="BF47" s="947"/>
      <c r="BG47" s="947"/>
      <c r="BH47" s="947"/>
      <c r="BI47" s="948"/>
      <c r="BJ47" s="91"/>
      <c r="BK47" s="91"/>
      <c r="BL47" s="91"/>
      <c r="BM47" s="91"/>
      <c r="BN47" s="91"/>
      <c r="BO47" s="100"/>
      <c r="BP47" s="100"/>
      <c r="BQ47" s="97">
        <v>41</v>
      </c>
      <c r="BR47" s="98"/>
      <c r="BS47" s="975"/>
      <c r="BT47" s="976"/>
      <c r="BU47" s="976"/>
      <c r="BV47" s="976"/>
      <c r="BW47" s="976"/>
      <c r="BX47" s="976"/>
      <c r="BY47" s="976"/>
      <c r="BZ47" s="976"/>
      <c r="CA47" s="976"/>
      <c r="CB47" s="976"/>
      <c r="CC47" s="976"/>
      <c r="CD47" s="976"/>
      <c r="CE47" s="976"/>
      <c r="CF47" s="976"/>
      <c r="CG47" s="991"/>
      <c r="CH47" s="972"/>
      <c r="CI47" s="973"/>
      <c r="CJ47" s="973"/>
      <c r="CK47" s="973"/>
      <c r="CL47" s="974"/>
      <c r="CM47" s="972"/>
      <c r="CN47" s="973"/>
      <c r="CO47" s="973"/>
      <c r="CP47" s="973"/>
      <c r="CQ47" s="974"/>
      <c r="CR47" s="972"/>
      <c r="CS47" s="973"/>
      <c r="CT47" s="973"/>
      <c r="CU47" s="973"/>
      <c r="CV47" s="974"/>
      <c r="CW47" s="972"/>
      <c r="CX47" s="973"/>
      <c r="CY47" s="973"/>
      <c r="CZ47" s="973"/>
      <c r="DA47" s="974"/>
      <c r="DB47" s="972"/>
      <c r="DC47" s="973"/>
      <c r="DD47" s="973"/>
      <c r="DE47" s="973"/>
      <c r="DF47" s="974"/>
      <c r="DG47" s="972"/>
      <c r="DH47" s="973"/>
      <c r="DI47" s="973"/>
      <c r="DJ47" s="973"/>
      <c r="DK47" s="974"/>
      <c r="DL47" s="972"/>
      <c r="DM47" s="973"/>
      <c r="DN47" s="973"/>
      <c r="DO47" s="973"/>
      <c r="DP47" s="974"/>
      <c r="DQ47" s="972"/>
      <c r="DR47" s="973"/>
      <c r="DS47" s="973"/>
      <c r="DT47" s="973"/>
      <c r="DU47" s="974"/>
      <c r="DV47" s="975"/>
      <c r="DW47" s="976"/>
      <c r="DX47" s="976"/>
      <c r="DY47" s="976"/>
      <c r="DZ47" s="977"/>
      <c r="EA47" s="89"/>
    </row>
    <row r="48" spans="1:131" ht="26.25" customHeight="1" x14ac:dyDescent="0.2">
      <c r="A48" s="97">
        <v>21</v>
      </c>
      <c r="B48" s="1005"/>
      <c r="C48" s="1006"/>
      <c r="D48" s="1006"/>
      <c r="E48" s="1006"/>
      <c r="F48" s="1006"/>
      <c r="G48" s="1006"/>
      <c r="H48" s="1006"/>
      <c r="I48" s="1006"/>
      <c r="J48" s="1006"/>
      <c r="K48" s="1006"/>
      <c r="L48" s="1006"/>
      <c r="M48" s="1006"/>
      <c r="N48" s="1006"/>
      <c r="O48" s="1006"/>
      <c r="P48" s="1007"/>
      <c r="Q48" s="1013"/>
      <c r="R48" s="1014"/>
      <c r="S48" s="1014"/>
      <c r="T48" s="1014"/>
      <c r="U48" s="1014"/>
      <c r="V48" s="1014"/>
      <c r="W48" s="1014"/>
      <c r="X48" s="1014"/>
      <c r="Y48" s="1014"/>
      <c r="Z48" s="1014"/>
      <c r="AA48" s="1014"/>
      <c r="AB48" s="1014"/>
      <c r="AC48" s="1014"/>
      <c r="AD48" s="1014"/>
      <c r="AE48" s="1015"/>
      <c r="AF48" s="1010"/>
      <c r="AG48" s="1011"/>
      <c r="AH48" s="1011"/>
      <c r="AI48" s="1011"/>
      <c r="AJ48" s="1012"/>
      <c r="AK48" s="955"/>
      <c r="AL48" s="946"/>
      <c r="AM48" s="946"/>
      <c r="AN48" s="946"/>
      <c r="AO48" s="946"/>
      <c r="AP48" s="946"/>
      <c r="AQ48" s="946"/>
      <c r="AR48" s="946"/>
      <c r="AS48" s="946"/>
      <c r="AT48" s="946"/>
      <c r="AU48" s="946"/>
      <c r="AV48" s="946"/>
      <c r="AW48" s="946"/>
      <c r="AX48" s="946"/>
      <c r="AY48" s="946"/>
      <c r="AZ48" s="1016"/>
      <c r="BA48" s="1016"/>
      <c r="BB48" s="1016"/>
      <c r="BC48" s="1016"/>
      <c r="BD48" s="1016"/>
      <c r="BE48" s="947"/>
      <c r="BF48" s="947"/>
      <c r="BG48" s="947"/>
      <c r="BH48" s="947"/>
      <c r="BI48" s="948"/>
      <c r="BJ48" s="91"/>
      <c r="BK48" s="91"/>
      <c r="BL48" s="91"/>
      <c r="BM48" s="91"/>
      <c r="BN48" s="91"/>
      <c r="BO48" s="100"/>
      <c r="BP48" s="100"/>
      <c r="BQ48" s="97">
        <v>42</v>
      </c>
      <c r="BR48" s="98"/>
      <c r="BS48" s="975"/>
      <c r="BT48" s="976"/>
      <c r="BU48" s="976"/>
      <c r="BV48" s="976"/>
      <c r="BW48" s="976"/>
      <c r="BX48" s="976"/>
      <c r="BY48" s="976"/>
      <c r="BZ48" s="976"/>
      <c r="CA48" s="976"/>
      <c r="CB48" s="976"/>
      <c r="CC48" s="976"/>
      <c r="CD48" s="976"/>
      <c r="CE48" s="976"/>
      <c r="CF48" s="976"/>
      <c r="CG48" s="991"/>
      <c r="CH48" s="972"/>
      <c r="CI48" s="973"/>
      <c r="CJ48" s="973"/>
      <c r="CK48" s="973"/>
      <c r="CL48" s="974"/>
      <c r="CM48" s="972"/>
      <c r="CN48" s="973"/>
      <c r="CO48" s="973"/>
      <c r="CP48" s="973"/>
      <c r="CQ48" s="974"/>
      <c r="CR48" s="972"/>
      <c r="CS48" s="973"/>
      <c r="CT48" s="973"/>
      <c r="CU48" s="973"/>
      <c r="CV48" s="974"/>
      <c r="CW48" s="972"/>
      <c r="CX48" s="973"/>
      <c r="CY48" s="973"/>
      <c r="CZ48" s="973"/>
      <c r="DA48" s="974"/>
      <c r="DB48" s="972"/>
      <c r="DC48" s="973"/>
      <c r="DD48" s="973"/>
      <c r="DE48" s="973"/>
      <c r="DF48" s="974"/>
      <c r="DG48" s="972"/>
      <c r="DH48" s="973"/>
      <c r="DI48" s="973"/>
      <c r="DJ48" s="973"/>
      <c r="DK48" s="974"/>
      <c r="DL48" s="972"/>
      <c r="DM48" s="973"/>
      <c r="DN48" s="973"/>
      <c r="DO48" s="973"/>
      <c r="DP48" s="974"/>
      <c r="DQ48" s="972"/>
      <c r="DR48" s="973"/>
      <c r="DS48" s="973"/>
      <c r="DT48" s="973"/>
      <c r="DU48" s="974"/>
      <c r="DV48" s="975"/>
      <c r="DW48" s="976"/>
      <c r="DX48" s="976"/>
      <c r="DY48" s="976"/>
      <c r="DZ48" s="977"/>
      <c r="EA48" s="89"/>
    </row>
    <row r="49" spans="1:131" ht="26.25" customHeight="1" x14ac:dyDescent="0.2">
      <c r="A49" s="97">
        <v>22</v>
      </c>
      <c r="B49" s="1005"/>
      <c r="C49" s="1006"/>
      <c r="D49" s="1006"/>
      <c r="E49" s="1006"/>
      <c r="F49" s="1006"/>
      <c r="G49" s="1006"/>
      <c r="H49" s="1006"/>
      <c r="I49" s="1006"/>
      <c r="J49" s="1006"/>
      <c r="K49" s="1006"/>
      <c r="L49" s="1006"/>
      <c r="M49" s="1006"/>
      <c r="N49" s="1006"/>
      <c r="O49" s="1006"/>
      <c r="P49" s="1007"/>
      <c r="Q49" s="1013"/>
      <c r="R49" s="1014"/>
      <c r="S49" s="1014"/>
      <c r="T49" s="1014"/>
      <c r="U49" s="1014"/>
      <c r="V49" s="1014"/>
      <c r="W49" s="1014"/>
      <c r="X49" s="1014"/>
      <c r="Y49" s="1014"/>
      <c r="Z49" s="1014"/>
      <c r="AA49" s="1014"/>
      <c r="AB49" s="1014"/>
      <c r="AC49" s="1014"/>
      <c r="AD49" s="1014"/>
      <c r="AE49" s="1015"/>
      <c r="AF49" s="1010"/>
      <c r="AG49" s="1011"/>
      <c r="AH49" s="1011"/>
      <c r="AI49" s="1011"/>
      <c r="AJ49" s="1012"/>
      <c r="AK49" s="955"/>
      <c r="AL49" s="946"/>
      <c r="AM49" s="946"/>
      <c r="AN49" s="946"/>
      <c r="AO49" s="946"/>
      <c r="AP49" s="946"/>
      <c r="AQ49" s="946"/>
      <c r="AR49" s="946"/>
      <c r="AS49" s="946"/>
      <c r="AT49" s="946"/>
      <c r="AU49" s="946"/>
      <c r="AV49" s="946"/>
      <c r="AW49" s="946"/>
      <c r="AX49" s="946"/>
      <c r="AY49" s="946"/>
      <c r="AZ49" s="1016"/>
      <c r="BA49" s="1016"/>
      <c r="BB49" s="1016"/>
      <c r="BC49" s="1016"/>
      <c r="BD49" s="1016"/>
      <c r="BE49" s="947"/>
      <c r="BF49" s="947"/>
      <c r="BG49" s="947"/>
      <c r="BH49" s="947"/>
      <c r="BI49" s="948"/>
      <c r="BJ49" s="91"/>
      <c r="BK49" s="91"/>
      <c r="BL49" s="91"/>
      <c r="BM49" s="91"/>
      <c r="BN49" s="91"/>
      <c r="BO49" s="100"/>
      <c r="BP49" s="100"/>
      <c r="BQ49" s="97">
        <v>43</v>
      </c>
      <c r="BR49" s="98"/>
      <c r="BS49" s="975"/>
      <c r="BT49" s="976"/>
      <c r="BU49" s="976"/>
      <c r="BV49" s="976"/>
      <c r="BW49" s="976"/>
      <c r="BX49" s="976"/>
      <c r="BY49" s="976"/>
      <c r="BZ49" s="976"/>
      <c r="CA49" s="976"/>
      <c r="CB49" s="976"/>
      <c r="CC49" s="976"/>
      <c r="CD49" s="976"/>
      <c r="CE49" s="976"/>
      <c r="CF49" s="976"/>
      <c r="CG49" s="991"/>
      <c r="CH49" s="972"/>
      <c r="CI49" s="973"/>
      <c r="CJ49" s="973"/>
      <c r="CK49" s="973"/>
      <c r="CL49" s="974"/>
      <c r="CM49" s="972"/>
      <c r="CN49" s="973"/>
      <c r="CO49" s="973"/>
      <c r="CP49" s="973"/>
      <c r="CQ49" s="974"/>
      <c r="CR49" s="972"/>
      <c r="CS49" s="973"/>
      <c r="CT49" s="973"/>
      <c r="CU49" s="973"/>
      <c r="CV49" s="974"/>
      <c r="CW49" s="972"/>
      <c r="CX49" s="973"/>
      <c r="CY49" s="973"/>
      <c r="CZ49" s="973"/>
      <c r="DA49" s="974"/>
      <c r="DB49" s="972"/>
      <c r="DC49" s="973"/>
      <c r="DD49" s="973"/>
      <c r="DE49" s="973"/>
      <c r="DF49" s="974"/>
      <c r="DG49" s="972"/>
      <c r="DH49" s="973"/>
      <c r="DI49" s="973"/>
      <c r="DJ49" s="973"/>
      <c r="DK49" s="974"/>
      <c r="DL49" s="972"/>
      <c r="DM49" s="973"/>
      <c r="DN49" s="973"/>
      <c r="DO49" s="973"/>
      <c r="DP49" s="974"/>
      <c r="DQ49" s="972"/>
      <c r="DR49" s="973"/>
      <c r="DS49" s="973"/>
      <c r="DT49" s="973"/>
      <c r="DU49" s="974"/>
      <c r="DV49" s="975"/>
      <c r="DW49" s="976"/>
      <c r="DX49" s="976"/>
      <c r="DY49" s="976"/>
      <c r="DZ49" s="977"/>
      <c r="EA49" s="89"/>
    </row>
    <row r="50" spans="1:131" ht="26.25" customHeight="1" x14ac:dyDescent="0.2">
      <c r="A50" s="97">
        <v>23</v>
      </c>
      <c r="B50" s="1005"/>
      <c r="C50" s="1006"/>
      <c r="D50" s="1006"/>
      <c r="E50" s="1006"/>
      <c r="F50" s="1006"/>
      <c r="G50" s="1006"/>
      <c r="H50" s="1006"/>
      <c r="I50" s="1006"/>
      <c r="J50" s="1006"/>
      <c r="K50" s="1006"/>
      <c r="L50" s="1006"/>
      <c r="M50" s="1006"/>
      <c r="N50" s="1006"/>
      <c r="O50" s="1006"/>
      <c r="P50" s="1007"/>
      <c r="Q50" s="1008"/>
      <c r="R50" s="1000"/>
      <c r="S50" s="1000"/>
      <c r="T50" s="1000"/>
      <c r="U50" s="1000"/>
      <c r="V50" s="1000"/>
      <c r="W50" s="1000"/>
      <c r="X50" s="1000"/>
      <c r="Y50" s="1000"/>
      <c r="Z50" s="1000"/>
      <c r="AA50" s="1000"/>
      <c r="AB50" s="1000"/>
      <c r="AC50" s="1000"/>
      <c r="AD50" s="1000"/>
      <c r="AE50" s="1009"/>
      <c r="AF50" s="1010"/>
      <c r="AG50" s="1011"/>
      <c r="AH50" s="1011"/>
      <c r="AI50" s="1011"/>
      <c r="AJ50" s="1012"/>
      <c r="AK50" s="999"/>
      <c r="AL50" s="1000"/>
      <c r="AM50" s="1000"/>
      <c r="AN50" s="1000"/>
      <c r="AO50" s="1000"/>
      <c r="AP50" s="1000"/>
      <c r="AQ50" s="1000"/>
      <c r="AR50" s="1000"/>
      <c r="AS50" s="1000"/>
      <c r="AT50" s="1000"/>
      <c r="AU50" s="1000"/>
      <c r="AV50" s="1000"/>
      <c r="AW50" s="1000"/>
      <c r="AX50" s="1000"/>
      <c r="AY50" s="1000"/>
      <c r="AZ50" s="1001"/>
      <c r="BA50" s="1001"/>
      <c r="BB50" s="1001"/>
      <c r="BC50" s="1001"/>
      <c r="BD50" s="1001"/>
      <c r="BE50" s="947"/>
      <c r="BF50" s="947"/>
      <c r="BG50" s="947"/>
      <c r="BH50" s="947"/>
      <c r="BI50" s="948"/>
      <c r="BJ50" s="91"/>
      <c r="BK50" s="91"/>
      <c r="BL50" s="91"/>
      <c r="BM50" s="91"/>
      <c r="BN50" s="91"/>
      <c r="BO50" s="100"/>
      <c r="BP50" s="100"/>
      <c r="BQ50" s="97">
        <v>44</v>
      </c>
      <c r="BR50" s="98"/>
      <c r="BS50" s="975"/>
      <c r="BT50" s="976"/>
      <c r="BU50" s="976"/>
      <c r="BV50" s="976"/>
      <c r="BW50" s="976"/>
      <c r="BX50" s="976"/>
      <c r="BY50" s="976"/>
      <c r="BZ50" s="976"/>
      <c r="CA50" s="976"/>
      <c r="CB50" s="976"/>
      <c r="CC50" s="976"/>
      <c r="CD50" s="976"/>
      <c r="CE50" s="976"/>
      <c r="CF50" s="976"/>
      <c r="CG50" s="991"/>
      <c r="CH50" s="972"/>
      <c r="CI50" s="973"/>
      <c r="CJ50" s="973"/>
      <c r="CK50" s="973"/>
      <c r="CL50" s="974"/>
      <c r="CM50" s="972"/>
      <c r="CN50" s="973"/>
      <c r="CO50" s="973"/>
      <c r="CP50" s="973"/>
      <c r="CQ50" s="974"/>
      <c r="CR50" s="972"/>
      <c r="CS50" s="973"/>
      <c r="CT50" s="973"/>
      <c r="CU50" s="973"/>
      <c r="CV50" s="974"/>
      <c r="CW50" s="972"/>
      <c r="CX50" s="973"/>
      <c r="CY50" s="973"/>
      <c r="CZ50" s="973"/>
      <c r="DA50" s="974"/>
      <c r="DB50" s="972"/>
      <c r="DC50" s="973"/>
      <c r="DD50" s="973"/>
      <c r="DE50" s="973"/>
      <c r="DF50" s="974"/>
      <c r="DG50" s="972"/>
      <c r="DH50" s="973"/>
      <c r="DI50" s="973"/>
      <c r="DJ50" s="973"/>
      <c r="DK50" s="974"/>
      <c r="DL50" s="972"/>
      <c r="DM50" s="973"/>
      <c r="DN50" s="973"/>
      <c r="DO50" s="973"/>
      <c r="DP50" s="974"/>
      <c r="DQ50" s="972"/>
      <c r="DR50" s="973"/>
      <c r="DS50" s="973"/>
      <c r="DT50" s="973"/>
      <c r="DU50" s="974"/>
      <c r="DV50" s="975"/>
      <c r="DW50" s="976"/>
      <c r="DX50" s="976"/>
      <c r="DY50" s="976"/>
      <c r="DZ50" s="977"/>
      <c r="EA50" s="89"/>
    </row>
    <row r="51" spans="1:131" ht="26.25" customHeight="1" x14ac:dyDescent="0.2">
      <c r="A51" s="97">
        <v>24</v>
      </c>
      <c r="B51" s="1005"/>
      <c r="C51" s="1006"/>
      <c r="D51" s="1006"/>
      <c r="E51" s="1006"/>
      <c r="F51" s="1006"/>
      <c r="G51" s="1006"/>
      <c r="H51" s="1006"/>
      <c r="I51" s="1006"/>
      <c r="J51" s="1006"/>
      <c r="K51" s="1006"/>
      <c r="L51" s="1006"/>
      <c r="M51" s="1006"/>
      <c r="N51" s="1006"/>
      <c r="O51" s="1006"/>
      <c r="P51" s="1007"/>
      <c r="Q51" s="1008"/>
      <c r="R51" s="1000"/>
      <c r="S51" s="1000"/>
      <c r="T51" s="1000"/>
      <c r="U51" s="1000"/>
      <c r="V51" s="1000"/>
      <c r="W51" s="1000"/>
      <c r="X51" s="1000"/>
      <c r="Y51" s="1000"/>
      <c r="Z51" s="1000"/>
      <c r="AA51" s="1000"/>
      <c r="AB51" s="1000"/>
      <c r="AC51" s="1000"/>
      <c r="AD51" s="1000"/>
      <c r="AE51" s="1009"/>
      <c r="AF51" s="1010"/>
      <c r="AG51" s="1011"/>
      <c r="AH51" s="1011"/>
      <c r="AI51" s="1011"/>
      <c r="AJ51" s="1012"/>
      <c r="AK51" s="999"/>
      <c r="AL51" s="1000"/>
      <c r="AM51" s="1000"/>
      <c r="AN51" s="1000"/>
      <c r="AO51" s="1000"/>
      <c r="AP51" s="1000"/>
      <c r="AQ51" s="1000"/>
      <c r="AR51" s="1000"/>
      <c r="AS51" s="1000"/>
      <c r="AT51" s="1000"/>
      <c r="AU51" s="1000"/>
      <c r="AV51" s="1000"/>
      <c r="AW51" s="1000"/>
      <c r="AX51" s="1000"/>
      <c r="AY51" s="1000"/>
      <c r="AZ51" s="1001"/>
      <c r="BA51" s="1001"/>
      <c r="BB51" s="1001"/>
      <c r="BC51" s="1001"/>
      <c r="BD51" s="1001"/>
      <c r="BE51" s="947"/>
      <c r="BF51" s="947"/>
      <c r="BG51" s="947"/>
      <c r="BH51" s="947"/>
      <c r="BI51" s="948"/>
      <c r="BJ51" s="91"/>
      <c r="BK51" s="91"/>
      <c r="BL51" s="91"/>
      <c r="BM51" s="91"/>
      <c r="BN51" s="91"/>
      <c r="BO51" s="100"/>
      <c r="BP51" s="100"/>
      <c r="BQ51" s="97">
        <v>45</v>
      </c>
      <c r="BR51" s="98"/>
      <c r="BS51" s="975"/>
      <c r="BT51" s="976"/>
      <c r="BU51" s="976"/>
      <c r="BV51" s="976"/>
      <c r="BW51" s="976"/>
      <c r="BX51" s="976"/>
      <c r="BY51" s="976"/>
      <c r="BZ51" s="976"/>
      <c r="CA51" s="976"/>
      <c r="CB51" s="976"/>
      <c r="CC51" s="976"/>
      <c r="CD51" s="976"/>
      <c r="CE51" s="976"/>
      <c r="CF51" s="976"/>
      <c r="CG51" s="991"/>
      <c r="CH51" s="972"/>
      <c r="CI51" s="973"/>
      <c r="CJ51" s="973"/>
      <c r="CK51" s="973"/>
      <c r="CL51" s="974"/>
      <c r="CM51" s="972"/>
      <c r="CN51" s="973"/>
      <c r="CO51" s="973"/>
      <c r="CP51" s="973"/>
      <c r="CQ51" s="974"/>
      <c r="CR51" s="972"/>
      <c r="CS51" s="973"/>
      <c r="CT51" s="973"/>
      <c r="CU51" s="973"/>
      <c r="CV51" s="974"/>
      <c r="CW51" s="972"/>
      <c r="CX51" s="973"/>
      <c r="CY51" s="973"/>
      <c r="CZ51" s="973"/>
      <c r="DA51" s="974"/>
      <c r="DB51" s="972"/>
      <c r="DC51" s="973"/>
      <c r="DD51" s="973"/>
      <c r="DE51" s="973"/>
      <c r="DF51" s="974"/>
      <c r="DG51" s="972"/>
      <c r="DH51" s="973"/>
      <c r="DI51" s="973"/>
      <c r="DJ51" s="973"/>
      <c r="DK51" s="974"/>
      <c r="DL51" s="972"/>
      <c r="DM51" s="973"/>
      <c r="DN51" s="973"/>
      <c r="DO51" s="973"/>
      <c r="DP51" s="974"/>
      <c r="DQ51" s="972"/>
      <c r="DR51" s="973"/>
      <c r="DS51" s="973"/>
      <c r="DT51" s="973"/>
      <c r="DU51" s="974"/>
      <c r="DV51" s="975"/>
      <c r="DW51" s="976"/>
      <c r="DX51" s="976"/>
      <c r="DY51" s="976"/>
      <c r="DZ51" s="977"/>
      <c r="EA51" s="89"/>
    </row>
    <row r="52" spans="1:131" ht="26.25" customHeight="1" x14ac:dyDescent="0.2">
      <c r="A52" s="97">
        <v>25</v>
      </c>
      <c r="B52" s="1005"/>
      <c r="C52" s="1006"/>
      <c r="D52" s="1006"/>
      <c r="E52" s="1006"/>
      <c r="F52" s="1006"/>
      <c r="G52" s="1006"/>
      <c r="H52" s="1006"/>
      <c r="I52" s="1006"/>
      <c r="J52" s="1006"/>
      <c r="K52" s="1006"/>
      <c r="L52" s="1006"/>
      <c r="M52" s="1006"/>
      <c r="N52" s="1006"/>
      <c r="O52" s="1006"/>
      <c r="P52" s="1007"/>
      <c r="Q52" s="1008"/>
      <c r="R52" s="1000"/>
      <c r="S52" s="1000"/>
      <c r="T52" s="1000"/>
      <c r="U52" s="1000"/>
      <c r="V52" s="1000"/>
      <c r="W52" s="1000"/>
      <c r="X52" s="1000"/>
      <c r="Y52" s="1000"/>
      <c r="Z52" s="1000"/>
      <c r="AA52" s="1000"/>
      <c r="AB52" s="1000"/>
      <c r="AC52" s="1000"/>
      <c r="AD52" s="1000"/>
      <c r="AE52" s="1009"/>
      <c r="AF52" s="1010"/>
      <c r="AG52" s="1011"/>
      <c r="AH52" s="1011"/>
      <c r="AI52" s="1011"/>
      <c r="AJ52" s="1012"/>
      <c r="AK52" s="999"/>
      <c r="AL52" s="1000"/>
      <c r="AM52" s="1000"/>
      <c r="AN52" s="1000"/>
      <c r="AO52" s="1000"/>
      <c r="AP52" s="1000"/>
      <c r="AQ52" s="1000"/>
      <c r="AR52" s="1000"/>
      <c r="AS52" s="1000"/>
      <c r="AT52" s="1000"/>
      <c r="AU52" s="1000"/>
      <c r="AV52" s="1000"/>
      <c r="AW52" s="1000"/>
      <c r="AX52" s="1000"/>
      <c r="AY52" s="1000"/>
      <c r="AZ52" s="1001"/>
      <c r="BA52" s="1001"/>
      <c r="BB52" s="1001"/>
      <c r="BC52" s="1001"/>
      <c r="BD52" s="1001"/>
      <c r="BE52" s="947"/>
      <c r="BF52" s="947"/>
      <c r="BG52" s="947"/>
      <c r="BH52" s="947"/>
      <c r="BI52" s="948"/>
      <c r="BJ52" s="91"/>
      <c r="BK52" s="91"/>
      <c r="BL52" s="91"/>
      <c r="BM52" s="91"/>
      <c r="BN52" s="91"/>
      <c r="BO52" s="100"/>
      <c r="BP52" s="100"/>
      <c r="BQ52" s="97">
        <v>46</v>
      </c>
      <c r="BR52" s="98"/>
      <c r="BS52" s="975"/>
      <c r="BT52" s="976"/>
      <c r="BU52" s="976"/>
      <c r="BV52" s="976"/>
      <c r="BW52" s="976"/>
      <c r="BX52" s="976"/>
      <c r="BY52" s="976"/>
      <c r="BZ52" s="976"/>
      <c r="CA52" s="976"/>
      <c r="CB52" s="976"/>
      <c r="CC52" s="976"/>
      <c r="CD52" s="976"/>
      <c r="CE52" s="976"/>
      <c r="CF52" s="976"/>
      <c r="CG52" s="991"/>
      <c r="CH52" s="972"/>
      <c r="CI52" s="973"/>
      <c r="CJ52" s="973"/>
      <c r="CK52" s="973"/>
      <c r="CL52" s="974"/>
      <c r="CM52" s="972"/>
      <c r="CN52" s="973"/>
      <c r="CO52" s="973"/>
      <c r="CP52" s="973"/>
      <c r="CQ52" s="974"/>
      <c r="CR52" s="972"/>
      <c r="CS52" s="973"/>
      <c r="CT52" s="973"/>
      <c r="CU52" s="973"/>
      <c r="CV52" s="974"/>
      <c r="CW52" s="972"/>
      <c r="CX52" s="973"/>
      <c r="CY52" s="973"/>
      <c r="CZ52" s="973"/>
      <c r="DA52" s="974"/>
      <c r="DB52" s="972"/>
      <c r="DC52" s="973"/>
      <c r="DD52" s="973"/>
      <c r="DE52" s="973"/>
      <c r="DF52" s="974"/>
      <c r="DG52" s="972"/>
      <c r="DH52" s="973"/>
      <c r="DI52" s="973"/>
      <c r="DJ52" s="973"/>
      <c r="DK52" s="974"/>
      <c r="DL52" s="972"/>
      <c r="DM52" s="973"/>
      <c r="DN52" s="973"/>
      <c r="DO52" s="973"/>
      <c r="DP52" s="974"/>
      <c r="DQ52" s="972"/>
      <c r="DR52" s="973"/>
      <c r="DS52" s="973"/>
      <c r="DT52" s="973"/>
      <c r="DU52" s="974"/>
      <c r="DV52" s="975"/>
      <c r="DW52" s="976"/>
      <c r="DX52" s="976"/>
      <c r="DY52" s="976"/>
      <c r="DZ52" s="977"/>
      <c r="EA52" s="89"/>
    </row>
    <row r="53" spans="1:131" ht="26.25" customHeight="1" x14ac:dyDescent="0.2">
      <c r="A53" s="97">
        <v>26</v>
      </c>
      <c r="B53" s="1005"/>
      <c r="C53" s="1006"/>
      <c r="D53" s="1006"/>
      <c r="E53" s="1006"/>
      <c r="F53" s="1006"/>
      <c r="G53" s="1006"/>
      <c r="H53" s="1006"/>
      <c r="I53" s="1006"/>
      <c r="J53" s="1006"/>
      <c r="K53" s="1006"/>
      <c r="L53" s="1006"/>
      <c r="M53" s="1006"/>
      <c r="N53" s="1006"/>
      <c r="O53" s="1006"/>
      <c r="P53" s="1007"/>
      <c r="Q53" s="1008"/>
      <c r="R53" s="1000"/>
      <c r="S53" s="1000"/>
      <c r="T53" s="1000"/>
      <c r="U53" s="1000"/>
      <c r="V53" s="1000"/>
      <c r="W53" s="1000"/>
      <c r="X53" s="1000"/>
      <c r="Y53" s="1000"/>
      <c r="Z53" s="1000"/>
      <c r="AA53" s="1000"/>
      <c r="AB53" s="1000"/>
      <c r="AC53" s="1000"/>
      <c r="AD53" s="1000"/>
      <c r="AE53" s="1009"/>
      <c r="AF53" s="1010"/>
      <c r="AG53" s="1011"/>
      <c r="AH53" s="1011"/>
      <c r="AI53" s="1011"/>
      <c r="AJ53" s="1012"/>
      <c r="AK53" s="999"/>
      <c r="AL53" s="1000"/>
      <c r="AM53" s="1000"/>
      <c r="AN53" s="1000"/>
      <c r="AO53" s="1000"/>
      <c r="AP53" s="1000"/>
      <c r="AQ53" s="1000"/>
      <c r="AR53" s="1000"/>
      <c r="AS53" s="1000"/>
      <c r="AT53" s="1000"/>
      <c r="AU53" s="1000"/>
      <c r="AV53" s="1000"/>
      <c r="AW53" s="1000"/>
      <c r="AX53" s="1000"/>
      <c r="AY53" s="1000"/>
      <c r="AZ53" s="1001"/>
      <c r="BA53" s="1001"/>
      <c r="BB53" s="1001"/>
      <c r="BC53" s="1001"/>
      <c r="BD53" s="1001"/>
      <c r="BE53" s="947"/>
      <c r="BF53" s="947"/>
      <c r="BG53" s="947"/>
      <c r="BH53" s="947"/>
      <c r="BI53" s="948"/>
      <c r="BJ53" s="91"/>
      <c r="BK53" s="91"/>
      <c r="BL53" s="91"/>
      <c r="BM53" s="91"/>
      <c r="BN53" s="91"/>
      <c r="BO53" s="100"/>
      <c r="BP53" s="100"/>
      <c r="BQ53" s="97">
        <v>47</v>
      </c>
      <c r="BR53" s="98"/>
      <c r="BS53" s="975"/>
      <c r="BT53" s="976"/>
      <c r="BU53" s="976"/>
      <c r="BV53" s="976"/>
      <c r="BW53" s="976"/>
      <c r="BX53" s="976"/>
      <c r="BY53" s="976"/>
      <c r="BZ53" s="976"/>
      <c r="CA53" s="976"/>
      <c r="CB53" s="976"/>
      <c r="CC53" s="976"/>
      <c r="CD53" s="976"/>
      <c r="CE53" s="976"/>
      <c r="CF53" s="976"/>
      <c r="CG53" s="991"/>
      <c r="CH53" s="972"/>
      <c r="CI53" s="973"/>
      <c r="CJ53" s="973"/>
      <c r="CK53" s="973"/>
      <c r="CL53" s="974"/>
      <c r="CM53" s="972"/>
      <c r="CN53" s="973"/>
      <c r="CO53" s="973"/>
      <c r="CP53" s="973"/>
      <c r="CQ53" s="974"/>
      <c r="CR53" s="972"/>
      <c r="CS53" s="973"/>
      <c r="CT53" s="973"/>
      <c r="CU53" s="973"/>
      <c r="CV53" s="974"/>
      <c r="CW53" s="972"/>
      <c r="CX53" s="973"/>
      <c r="CY53" s="973"/>
      <c r="CZ53" s="973"/>
      <c r="DA53" s="974"/>
      <c r="DB53" s="972"/>
      <c r="DC53" s="973"/>
      <c r="DD53" s="973"/>
      <c r="DE53" s="973"/>
      <c r="DF53" s="974"/>
      <c r="DG53" s="972"/>
      <c r="DH53" s="973"/>
      <c r="DI53" s="973"/>
      <c r="DJ53" s="973"/>
      <c r="DK53" s="974"/>
      <c r="DL53" s="972"/>
      <c r="DM53" s="973"/>
      <c r="DN53" s="973"/>
      <c r="DO53" s="973"/>
      <c r="DP53" s="974"/>
      <c r="DQ53" s="972"/>
      <c r="DR53" s="973"/>
      <c r="DS53" s="973"/>
      <c r="DT53" s="973"/>
      <c r="DU53" s="974"/>
      <c r="DV53" s="975"/>
      <c r="DW53" s="976"/>
      <c r="DX53" s="976"/>
      <c r="DY53" s="976"/>
      <c r="DZ53" s="977"/>
      <c r="EA53" s="89"/>
    </row>
    <row r="54" spans="1:131" ht="26.25" customHeight="1" x14ac:dyDescent="0.2">
      <c r="A54" s="97">
        <v>27</v>
      </c>
      <c r="B54" s="1005"/>
      <c r="C54" s="1006"/>
      <c r="D54" s="1006"/>
      <c r="E54" s="1006"/>
      <c r="F54" s="1006"/>
      <c r="G54" s="1006"/>
      <c r="H54" s="1006"/>
      <c r="I54" s="1006"/>
      <c r="J54" s="1006"/>
      <c r="K54" s="1006"/>
      <c r="L54" s="1006"/>
      <c r="M54" s="1006"/>
      <c r="N54" s="1006"/>
      <c r="O54" s="1006"/>
      <c r="P54" s="1007"/>
      <c r="Q54" s="1008"/>
      <c r="R54" s="1000"/>
      <c r="S54" s="1000"/>
      <c r="T54" s="1000"/>
      <c r="U54" s="1000"/>
      <c r="V54" s="1000"/>
      <c r="W54" s="1000"/>
      <c r="X54" s="1000"/>
      <c r="Y54" s="1000"/>
      <c r="Z54" s="1000"/>
      <c r="AA54" s="1000"/>
      <c r="AB54" s="1000"/>
      <c r="AC54" s="1000"/>
      <c r="AD54" s="1000"/>
      <c r="AE54" s="1009"/>
      <c r="AF54" s="1010"/>
      <c r="AG54" s="1011"/>
      <c r="AH54" s="1011"/>
      <c r="AI54" s="1011"/>
      <c r="AJ54" s="1012"/>
      <c r="AK54" s="999"/>
      <c r="AL54" s="1000"/>
      <c r="AM54" s="1000"/>
      <c r="AN54" s="1000"/>
      <c r="AO54" s="1000"/>
      <c r="AP54" s="1000"/>
      <c r="AQ54" s="1000"/>
      <c r="AR54" s="1000"/>
      <c r="AS54" s="1000"/>
      <c r="AT54" s="1000"/>
      <c r="AU54" s="1000"/>
      <c r="AV54" s="1000"/>
      <c r="AW54" s="1000"/>
      <c r="AX54" s="1000"/>
      <c r="AY54" s="1000"/>
      <c r="AZ54" s="1001"/>
      <c r="BA54" s="1001"/>
      <c r="BB54" s="1001"/>
      <c r="BC54" s="1001"/>
      <c r="BD54" s="1001"/>
      <c r="BE54" s="947"/>
      <c r="BF54" s="947"/>
      <c r="BG54" s="947"/>
      <c r="BH54" s="947"/>
      <c r="BI54" s="948"/>
      <c r="BJ54" s="91"/>
      <c r="BK54" s="91"/>
      <c r="BL54" s="91"/>
      <c r="BM54" s="91"/>
      <c r="BN54" s="91"/>
      <c r="BO54" s="100"/>
      <c r="BP54" s="100"/>
      <c r="BQ54" s="97">
        <v>48</v>
      </c>
      <c r="BR54" s="98"/>
      <c r="BS54" s="975"/>
      <c r="BT54" s="976"/>
      <c r="BU54" s="976"/>
      <c r="BV54" s="976"/>
      <c r="BW54" s="976"/>
      <c r="BX54" s="976"/>
      <c r="BY54" s="976"/>
      <c r="BZ54" s="976"/>
      <c r="CA54" s="976"/>
      <c r="CB54" s="976"/>
      <c r="CC54" s="976"/>
      <c r="CD54" s="976"/>
      <c r="CE54" s="976"/>
      <c r="CF54" s="976"/>
      <c r="CG54" s="991"/>
      <c r="CH54" s="972"/>
      <c r="CI54" s="973"/>
      <c r="CJ54" s="973"/>
      <c r="CK54" s="973"/>
      <c r="CL54" s="974"/>
      <c r="CM54" s="972"/>
      <c r="CN54" s="973"/>
      <c r="CO54" s="973"/>
      <c r="CP54" s="973"/>
      <c r="CQ54" s="974"/>
      <c r="CR54" s="972"/>
      <c r="CS54" s="973"/>
      <c r="CT54" s="973"/>
      <c r="CU54" s="973"/>
      <c r="CV54" s="974"/>
      <c r="CW54" s="972"/>
      <c r="CX54" s="973"/>
      <c r="CY54" s="973"/>
      <c r="CZ54" s="973"/>
      <c r="DA54" s="974"/>
      <c r="DB54" s="972"/>
      <c r="DC54" s="973"/>
      <c r="DD54" s="973"/>
      <c r="DE54" s="973"/>
      <c r="DF54" s="974"/>
      <c r="DG54" s="972"/>
      <c r="DH54" s="973"/>
      <c r="DI54" s="973"/>
      <c r="DJ54" s="973"/>
      <c r="DK54" s="974"/>
      <c r="DL54" s="972"/>
      <c r="DM54" s="973"/>
      <c r="DN54" s="973"/>
      <c r="DO54" s="973"/>
      <c r="DP54" s="974"/>
      <c r="DQ54" s="972"/>
      <c r="DR54" s="973"/>
      <c r="DS54" s="973"/>
      <c r="DT54" s="973"/>
      <c r="DU54" s="974"/>
      <c r="DV54" s="975"/>
      <c r="DW54" s="976"/>
      <c r="DX54" s="976"/>
      <c r="DY54" s="976"/>
      <c r="DZ54" s="977"/>
      <c r="EA54" s="89"/>
    </row>
    <row r="55" spans="1:131" ht="26.25" customHeight="1" x14ac:dyDescent="0.2">
      <c r="A55" s="97">
        <v>28</v>
      </c>
      <c r="B55" s="1005"/>
      <c r="C55" s="1006"/>
      <c r="D55" s="1006"/>
      <c r="E55" s="1006"/>
      <c r="F55" s="1006"/>
      <c r="G55" s="1006"/>
      <c r="H55" s="1006"/>
      <c r="I55" s="1006"/>
      <c r="J55" s="1006"/>
      <c r="K55" s="1006"/>
      <c r="L55" s="1006"/>
      <c r="M55" s="1006"/>
      <c r="N55" s="1006"/>
      <c r="O55" s="1006"/>
      <c r="P55" s="1007"/>
      <c r="Q55" s="1008"/>
      <c r="R55" s="1000"/>
      <c r="S55" s="1000"/>
      <c r="T55" s="1000"/>
      <c r="U55" s="1000"/>
      <c r="V55" s="1000"/>
      <c r="W55" s="1000"/>
      <c r="X55" s="1000"/>
      <c r="Y55" s="1000"/>
      <c r="Z55" s="1000"/>
      <c r="AA55" s="1000"/>
      <c r="AB55" s="1000"/>
      <c r="AC55" s="1000"/>
      <c r="AD55" s="1000"/>
      <c r="AE55" s="1009"/>
      <c r="AF55" s="1010"/>
      <c r="AG55" s="1011"/>
      <c r="AH55" s="1011"/>
      <c r="AI55" s="1011"/>
      <c r="AJ55" s="1012"/>
      <c r="AK55" s="999"/>
      <c r="AL55" s="1000"/>
      <c r="AM55" s="1000"/>
      <c r="AN55" s="1000"/>
      <c r="AO55" s="1000"/>
      <c r="AP55" s="1000"/>
      <c r="AQ55" s="1000"/>
      <c r="AR55" s="1000"/>
      <c r="AS55" s="1000"/>
      <c r="AT55" s="1000"/>
      <c r="AU55" s="1000"/>
      <c r="AV55" s="1000"/>
      <c r="AW55" s="1000"/>
      <c r="AX55" s="1000"/>
      <c r="AY55" s="1000"/>
      <c r="AZ55" s="1001"/>
      <c r="BA55" s="1001"/>
      <c r="BB55" s="1001"/>
      <c r="BC55" s="1001"/>
      <c r="BD55" s="1001"/>
      <c r="BE55" s="947"/>
      <c r="BF55" s="947"/>
      <c r="BG55" s="947"/>
      <c r="BH55" s="947"/>
      <c r="BI55" s="948"/>
      <c r="BJ55" s="91"/>
      <c r="BK55" s="91"/>
      <c r="BL55" s="91"/>
      <c r="BM55" s="91"/>
      <c r="BN55" s="91"/>
      <c r="BO55" s="100"/>
      <c r="BP55" s="100"/>
      <c r="BQ55" s="97">
        <v>49</v>
      </c>
      <c r="BR55" s="98"/>
      <c r="BS55" s="975"/>
      <c r="BT55" s="976"/>
      <c r="BU55" s="976"/>
      <c r="BV55" s="976"/>
      <c r="BW55" s="976"/>
      <c r="BX55" s="976"/>
      <c r="BY55" s="976"/>
      <c r="BZ55" s="976"/>
      <c r="CA55" s="976"/>
      <c r="CB55" s="976"/>
      <c r="CC55" s="976"/>
      <c r="CD55" s="976"/>
      <c r="CE55" s="976"/>
      <c r="CF55" s="976"/>
      <c r="CG55" s="991"/>
      <c r="CH55" s="972"/>
      <c r="CI55" s="973"/>
      <c r="CJ55" s="973"/>
      <c r="CK55" s="973"/>
      <c r="CL55" s="974"/>
      <c r="CM55" s="972"/>
      <c r="CN55" s="973"/>
      <c r="CO55" s="973"/>
      <c r="CP55" s="973"/>
      <c r="CQ55" s="974"/>
      <c r="CR55" s="972"/>
      <c r="CS55" s="973"/>
      <c r="CT55" s="973"/>
      <c r="CU55" s="973"/>
      <c r="CV55" s="974"/>
      <c r="CW55" s="972"/>
      <c r="CX55" s="973"/>
      <c r="CY55" s="973"/>
      <c r="CZ55" s="973"/>
      <c r="DA55" s="974"/>
      <c r="DB55" s="972"/>
      <c r="DC55" s="973"/>
      <c r="DD55" s="973"/>
      <c r="DE55" s="973"/>
      <c r="DF55" s="974"/>
      <c r="DG55" s="972"/>
      <c r="DH55" s="973"/>
      <c r="DI55" s="973"/>
      <c r="DJ55" s="973"/>
      <c r="DK55" s="974"/>
      <c r="DL55" s="972"/>
      <c r="DM55" s="973"/>
      <c r="DN55" s="973"/>
      <c r="DO55" s="973"/>
      <c r="DP55" s="974"/>
      <c r="DQ55" s="972"/>
      <c r="DR55" s="973"/>
      <c r="DS55" s="973"/>
      <c r="DT55" s="973"/>
      <c r="DU55" s="974"/>
      <c r="DV55" s="975"/>
      <c r="DW55" s="976"/>
      <c r="DX55" s="976"/>
      <c r="DY55" s="976"/>
      <c r="DZ55" s="977"/>
      <c r="EA55" s="89"/>
    </row>
    <row r="56" spans="1:131" ht="26.25" customHeight="1" x14ac:dyDescent="0.2">
      <c r="A56" s="97">
        <v>29</v>
      </c>
      <c r="B56" s="1005"/>
      <c r="C56" s="1006"/>
      <c r="D56" s="1006"/>
      <c r="E56" s="1006"/>
      <c r="F56" s="1006"/>
      <c r="G56" s="1006"/>
      <c r="H56" s="1006"/>
      <c r="I56" s="1006"/>
      <c r="J56" s="1006"/>
      <c r="K56" s="1006"/>
      <c r="L56" s="1006"/>
      <c r="M56" s="1006"/>
      <c r="N56" s="1006"/>
      <c r="O56" s="1006"/>
      <c r="P56" s="1007"/>
      <c r="Q56" s="1008"/>
      <c r="R56" s="1000"/>
      <c r="S56" s="1000"/>
      <c r="T56" s="1000"/>
      <c r="U56" s="1000"/>
      <c r="V56" s="1000"/>
      <c r="W56" s="1000"/>
      <c r="X56" s="1000"/>
      <c r="Y56" s="1000"/>
      <c r="Z56" s="1000"/>
      <c r="AA56" s="1000"/>
      <c r="AB56" s="1000"/>
      <c r="AC56" s="1000"/>
      <c r="AD56" s="1000"/>
      <c r="AE56" s="1009"/>
      <c r="AF56" s="1010"/>
      <c r="AG56" s="1011"/>
      <c r="AH56" s="1011"/>
      <c r="AI56" s="1011"/>
      <c r="AJ56" s="1012"/>
      <c r="AK56" s="999"/>
      <c r="AL56" s="1000"/>
      <c r="AM56" s="1000"/>
      <c r="AN56" s="1000"/>
      <c r="AO56" s="1000"/>
      <c r="AP56" s="1000"/>
      <c r="AQ56" s="1000"/>
      <c r="AR56" s="1000"/>
      <c r="AS56" s="1000"/>
      <c r="AT56" s="1000"/>
      <c r="AU56" s="1000"/>
      <c r="AV56" s="1000"/>
      <c r="AW56" s="1000"/>
      <c r="AX56" s="1000"/>
      <c r="AY56" s="1000"/>
      <c r="AZ56" s="1001"/>
      <c r="BA56" s="1001"/>
      <c r="BB56" s="1001"/>
      <c r="BC56" s="1001"/>
      <c r="BD56" s="1001"/>
      <c r="BE56" s="947"/>
      <c r="BF56" s="947"/>
      <c r="BG56" s="947"/>
      <c r="BH56" s="947"/>
      <c r="BI56" s="948"/>
      <c r="BJ56" s="91"/>
      <c r="BK56" s="91"/>
      <c r="BL56" s="91"/>
      <c r="BM56" s="91"/>
      <c r="BN56" s="91"/>
      <c r="BO56" s="100"/>
      <c r="BP56" s="100"/>
      <c r="BQ56" s="97">
        <v>50</v>
      </c>
      <c r="BR56" s="98"/>
      <c r="BS56" s="975"/>
      <c r="BT56" s="976"/>
      <c r="BU56" s="976"/>
      <c r="BV56" s="976"/>
      <c r="BW56" s="976"/>
      <c r="BX56" s="976"/>
      <c r="BY56" s="976"/>
      <c r="BZ56" s="976"/>
      <c r="CA56" s="976"/>
      <c r="CB56" s="976"/>
      <c r="CC56" s="976"/>
      <c r="CD56" s="976"/>
      <c r="CE56" s="976"/>
      <c r="CF56" s="976"/>
      <c r="CG56" s="991"/>
      <c r="CH56" s="972"/>
      <c r="CI56" s="973"/>
      <c r="CJ56" s="973"/>
      <c r="CK56" s="973"/>
      <c r="CL56" s="974"/>
      <c r="CM56" s="972"/>
      <c r="CN56" s="973"/>
      <c r="CO56" s="973"/>
      <c r="CP56" s="973"/>
      <c r="CQ56" s="974"/>
      <c r="CR56" s="972"/>
      <c r="CS56" s="973"/>
      <c r="CT56" s="973"/>
      <c r="CU56" s="973"/>
      <c r="CV56" s="974"/>
      <c r="CW56" s="972"/>
      <c r="CX56" s="973"/>
      <c r="CY56" s="973"/>
      <c r="CZ56" s="973"/>
      <c r="DA56" s="974"/>
      <c r="DB56" s="972"/>
      <c r="DC56" s="973"/>
      <c r="DD56" s="973"/>
      <c r="DE56" s="973"/>
      <c r="DF56" s="974"/>
      <c r="DG56" s="972"/>
      <c r="DH56" s="973"/>
      <c r="DI56" s="973"/>
      <c r="DJ56" s="973"/>
      <c r="DK56" s="974"/>
      <c r="DL56" s="972"/>
      <c r="DM56" s="973"/>
      <c r="DN56" s="973"/>
      <c r="DO56" s="973"/>
      <c r="DP56" s="974"/>
      <c r="DQ56" s="972"/>
      <c r="DR56" s="973"/>
      <c r="DS56" s="973"/>
      <c r="DT56" s="973"/>
      <c r="DU56" s="974"/>
      <c r="DV56" s="975"/>
      <c r="DW56" s="976"/>
      <c r="DX56" s="976"/>
      <c r="DY56" s="976"/>
      <c r="DZ56" s="977"/>
      <c r="EA56" s="89"/>
    </row>
    <row r="57" spans="1:131" ht="26.25" customHeight="1" x14ac:dyDescent="0.2">
      <c r="A57" s="97">
        <v>30</v>
      </c>
      <c r="B57" s="1005"/>
      <c r="C57" s="1006"/>
      <c r="D57" s="1006"/>
      <c r="E57" s="1006"/>
      <c r="F57" s="1006"/>
      <c r="G57" s="1006"/>
      <c r="H57" s="1006"/>
      <c r="I57" s="1006"/>
      <c r="J57" s="1006"/>
      <c r="K57" s="1006"/>
      <c r="L57" s="1006"/>
      <c r="M57" s="1006"/>
      <c r="N57" s="1006"/>
      <c r="O57" s="1006"/>
      <c r="P57" s="1007"/>
      <c r="Q57" s="1008"/>
      <c r="R57" s="1000"/>
      <c r="S57" s="1000"/>
      <c r="T57" s="1000"/>
      <c r="U57" s="1000"/>
      <c r="V57" s="1000"/>
      <c r="W57" s="1000"/>
      <c r="X57" s="1000"/>
      <c r="Y57" s="1000"/>
      <c r="Z57" s="1000"/>
      <c r="AA57" s="1000"/>
      <c r="AB57" s="1000"/>
      <c r="AC57" s="1000"/>
      <c r="AD57" s="1000"/>
      <c r="AE57" s="1009"/>
      <c r="AF57" s="1010"/>
      <c r="AG57" s="1011"/>
      <c r="AH57" s="1011"/>
      <c r="AI57" s="1011"/>
      <c r="AJ57" s="1012"/>
      <c r="AK57" s="999"/>
      <c r="AL57" s="1000"/>
      <c r="AM57" s="1000"/>
      <c r="AN57" s="1000"/>
      <c r="AO57" s="1000"/>
      <c r="AP57" s="1000"/>
      <c r="AQ57" s="1000"/>
      <c r="AR57" s="1000"/>
      <c r="AS57" s="1000"/>
      <c r="AT57" s="1000"/>
      <c r="AU57" s="1000"/>
      <c r="AV57" s="1000"/>
      <c r="AW57" s="1000"/>
      <c r="AX57" s="1000"/>
      <c r="AY57" s="1000"/>
      <c r="AZ57" s="1001"/>
      <c r="BA57" s="1001"/>
      <c r="BB57" s="1001"/>
      <c r="BC57" s="1001"/>
      <c r="BD57" s="1001"/>
      <c r="BE57" s="947"/>
      <c r="BF57" s="947"/>
      <c r="BG57" s="947"/>
      <c r="BH57" s="947"/>
      <c r="BI57" s="948"/>
      <c r="BJ57" s="91"/>
      <c r="BK57" s="91"/>
      <c r="BL57" s="91"/>
      <c r="BM57" s="91"/>
      <c r="BN57" s="91"/>
      <c r="BO57" s="100"/>
      <c r="BP57" s="100"/>
      <c r="BQ57" s="97">
        <v>51</v>
      </c>
      <c r="BR57" s="98"/>
      <c r="BS57" s="975"/>
      <c r="BT57" s="976"/>
      <c r="BU57" s="976"/>
      <c r="BV57" s="976"/>
      <c r="BW57" s="976"/>
      <c r="BX57" s="976"/>
      <c r="BY57" s="976"/>
      <c r="BZ57" s="976"/>
      <c r="CA57" s="976"/>
      <c r="CB57" s="976"/>
      <c r="CC57" s="976"/>
      <c r="CD57" s="976"/>
      <c r="CE57" s="976"/>
      <c r="CF57" s="976"/>
      <c r="CG57" s="991"/>
      <c r="CH57" s="972"/>
      <c r="CI57" s="973"/>
      <c r="CJ57" s="973"/>
      <c r="CK57" s="973"/>
      <c r="CL57" s="974"/>
      <c r="CM57" s="972"/>
      <c r="CN57" s="973"/>
      <c r="CO57" s="973"/>
      <c r="CP57" s="973"/>
      <c r="CQ57" s="974"/>
      <c r="CR57" s="972"/>
      <c r="CS57" s="973"/>
      <c r="CT57" s="973"/>
      <c r="CU57" s="973"/>
      <c r="CV57" s="974"/>
      <c r="CW57" s="972"/>
      <c r="CX57" s="973"/>
      <c r="CY57" s="973"/>
      <c r="CZ57" s="973"/>
      <c r="DA57" s="974"/>
      <c r="DB57" s="972"/>
      <c r="DC57" s="973"/>
      <c r="DD57" s="973"/>
      <c r="DE57" s="973"/>
      <c r="DF57" s="974"/>
      <c r="DG57" s="972"/>
      <c r="DH57" s="973"/>
      <c r="DI57" s="973"/>
      <c r="DJ57" s="973"/>
      <c r="DK57" s="974"/>
      <c r="DL57" s="972"/>
      <c r="DM57" s="973"/>
      <c r="DN57" s="973"/>
      <c r="DO57" s="973"/>
      <c r="DP57" s="974"/>
      <c r="DQ57" s="972"/>
      <c r="DR57" s="973"/>
      <c r="DS57" s="973"/>
      <c r="DT57" s="973"/>
      <c r="DU57" s="974"/>
      <c r="DV57" s="975"/>
      <c r="DW57" s="976"/>
      <c r="DX57" s="976"/>
      <c r="DY57" s="976"/>
      <c r="DZ57" s="977"/>
      <c r="EA57" s="89"/>
    </row>
    <row r="58" spans="1:131" ht="26.25" customHeight="1" x14ac:dyDescent="0.2">
      <c r="A58" s="97">
        <v>31</v>
      </c>
      <c r="B58" s="1005"/>
      <c r="C58" s="1006"/>
      <c r="D58" s="1006"/>
      <c r="E58" s="1006"/>
      <c r="F58" s="1006"/>
      <c r="G58" s="1006"/>
      <c r="H58" s="1006"/>
      <c r="I58" s="1006"/>
      <c r="J58" s="1006"/>
      <c r="K58" s="1006"/>
      <c r="L58" s="1006"/>
      <c r="M58" s="1006"/>
      <c r="N58" s="1006"/>
      <c r="O58" s="1006"/>
      <c r="P58" s="1007"/>
      <c r="Q58" s="1008"/>
      <c r="R58" s="1000"/>
      <c r="S58" s="1000"/>
      <c r="T58" s="1000"/>
      <c r="U58" s="1000"/>
      <c r="V58" s="1000"/>
      <c r="W58" s="1000"/>
      <c r="X58" s="1000"/>
      <c r="Y58" s="1000"/>
      <c r="Z58" s="1000"/>
      <c r="AA58" s="1000"/>
      <c r="AB58" s="1000"/>
      <c r="AC58" s="1000"/>
      <c r="AD58" s="1000"/>
      <c r="AE58" s="1009"/>
      <c r="AF58" s="1010"/>
      <c r="AG58" s="1011"/>
      <c r="AH58" s="1011"/>
      <c r="AI58" s="1011"/>
      <c r="AJ58" s="1012"/>
      <c r="AK58" s="999"/>
      <c r="AL58" s="1000"/>
      <c r="AM58" s="1000"/>
      <c r="AN58" s="1000"/>
      <c r="AO58" s="1000"/>
      <c r="AP58" s="1000"/>
      <c r="AQ58" s="1000"/>
      <c r="AR58" s="1000"/>
      <c r="AS58" s="1000"/>
      <c r="AT58" s="1000"/>
      <c r="AU58" s="1000"/>
      <c r="AV58" s="1000"/>
      <c r="AW58" s="1000"/>
      <c r="AX58" s="1000"/>
      <c r="AY58" s="1000"/>
      <c r="AZ58" s="1001"/>
      <c r="BA58" s="1001"/>
      <c r="BB58" s="1001"/>
      <c r="BC58" s="1001"/>
      <c r="BD58" s="1001"/>
      <c r="BE58" s="947"/>
      <c r="BF58" s="947"/>
      <c r="BG58" s="947"/>
      <c r="BH58" s="947"/>
      <c r="BI58" s="948"/>
      <c r="BJ58" s="91"/>
      <c r="BK58" s="91"/>
      <c r="BL58" s="91"/>
      <c r="BM58" s="91"/>
      <c r="BN58" s="91"/>
      <c r="BO58" s="100"/>
      <c r="BP58" s="100"/>
      <c r="BQ58" s="97">
        <v>52</v>
      </c>
      <c r="BR58" s="98"/>
      <c r="BS58" s="975"/>
      <c r="BT58" s="976"/>
      <c r="BU58" s="976"/>
      <c r="BV58" s="976"/>
      <c r="BW58" s="976"/>
      <c r="BX58" s="976"/>
      <c r="BY58" s="976"/>
      <c r="BZ58" s="976"/>
      <c r="CA58" s="976"/>
      <c r="CB58" s="976"/>
      <c r="CC58" s="976"/>
      <c r="CD58" s="976"/>
      <c r="CE58" s="976"/>
      <c r="CF58" s="976"/>
      <c r="CG58" s="991"/>
      <c r="CH58" s="972"/>
      <c r="CI58" s="973"/>
      <c r="CJ58" s="973"/>
      <c r="CK58" s="973"/>
      <c r="CL58" s="974"/>
      <c r="CM58" s="972"/>
      <c r="CN58" s="973"/>
      <c r="CO58" s="973"/>
      <c r="CP58" s="973"/>
      <c r="CQ58" s="974"/>
      <c r="CR58" s="972"/>
      <c r="CS58" s="973"/>
      <c r="CT58" s="973"/>
      <c r="CU58" s="973"/>
      <c r="CV58" s="974"/>
      <c r="CW58" s="972"/>
      <c r="CX58" s="973"/>
      <c r="CY58" s="973"/>
      <c r="CZ58" s="973"/>
      <c r="DA58" s="974"/>
      <c r="DB58" s="972"/>
      <c r="DC58" s="973"/>
      <c r="DD58" s="973"/>
      <c r="DE58" s="973"/>
      <c r="DF58" s="974"/>
      <c r="DG58" s="972"/>
      <c r="DH58" s="973"/>
      <c r="DI58" s="973"/>
      <c r="DJ58" s="973"/>
      <c r="DK58" s="974"/>
      <c r="DL58" s="972"/>
      <c r="DM58" s="973"/>
      <c r="DN58" s="973"/>
      <c r="DO58" s="973"/>
      <c r="DP58" s="974"/>
      <c r="DQ58" s="972"/>
      <c r="DR58" s="973"/>
      <c r="DS58" s="973"/>
      <c r="DT58" s="973"/>
      <c r="DU58" s="974"/>
      <c r="DV58" s="975"/>
      <c r="DW58" s="976"/>
      <c r="DX58" s="976"/>
      <c r="DY58" s="976"/>
      <c r="DZ58" s="977"/>
      <c r="EA58" s="89"/>
    </row>
    <row r="59" spans="1:131" ht="26.25" customHeight="1" x14ac:dyDescent="0.2">
      <c r="A59" s="97">
        <v>32</v>
      </c>
      <c r="B59" s="1005"/>
      <c r="C59" s="1006"/>
      <c r="D59" s="1006"/>
      <c r="E59" s="1006"/>
      <c r="F59" s="1006"/>
      <c r="G59" s="1006"/>
      <c r="H59" s="1006"/>
      <c r="I59" s="1006"/>
      <c r="J59" s="1006"/>
      <c r="K59" s="1006"/>
      <c r="L59" s="1006"/>
      <c r="M59" s="1006"/>
      <c r="N59" s="1006"/>
      <c r="O59" s="1006"/>
      <c r="P59" s="1007"/>
      <c r="Q59" s="1008"/>
      <c r="R59" s="1000"/>
      <c r="S59" s="1000"/>
      <c r="T59" s="1000"/>
      <c r="U59" s="1000"/>
      <c r="V59" s="1000"/>
      <c r="W59" s="1000"/>
      <c r="X59" s="1000"/>
      <c r="Y59" s="1000"/>
      <c r="Z59" s="1000"/>
      <c r="AA59" s="1000"/>
      <c r="AB59" s="1000"/>
      <c r="AC59" s="1000"/>
      <c r="AD59" s="1000"/>
      <c r="AE59" s="1009"/>
      <c r="AF59" s="1010"/>
      <c r="AG59" s="1011"/>
      <c r="AH59" s="1011"/>
      <c r="AI59" s="1011"/>
      <c r="AJ59" s="1012"/>
      <c r="AK59" s="999"/>
      <c r="AL59" s="1000"/>
      <c r="AM59" s="1000"/>
      <c r="AN59" s="1000"/>
      <c r="AO59" s="1000"/>
      <c r="AP59" s="1000"/>
      <c r="AQ59" s="1000"/>
      <c r="AR59" s="1000"/>
      <c r="AS59" s="1000"/>
      <c r="AT59" s="1000"/>
      <c r="AU59" s="1000"/>
      <c r="AV59" s="1000"/>
      <c r="AW59" s="1000"/>
      <c r="AX59" s="1000"/>
      <c r="AY59" s="1000"/>
      <c r="AZ59" s="1001"/>
      <c r="BA59" s="1001"/>
      <c r="BB59" s="1001"/>
      <c r="BC59" s="1001"/>
      <c r="BD59" s="1001"/>
      <c r="BE59" s="947"/>
      <c r="BF59" s="947"/>
      <c r="BG59" s="947"/>
      <c r="BH59" s="947"/>
      <c r="BI59" s="948"/>
      <c r="BJ59" s="91"/>
      <c r="BK59" s="91"/>
      <c r="BL59" s="91"/>
      <c r="BM59" s="91"/>
      <c r="BN59" s="91"/>
      <c r="BO59" s="100"/>
      <c r="BP59" s="100"/>
      <c r="BQ59" s="97">
        <v>53</v>
      </c>
      <c r="BR59" s="98"/>
      <c r="BS59" s="975"/>
      <c r="BT59" s="976"/>
      <c r="BU59" s="976"/>
      <c r="BV59" s="976"/>
      <c r="BW59" s="976"/>
      <c r="BX59" s="976"/>
      <c r="BY59" s="976"/>
      <c r="BZ59" s="976"/>
      <c r="CA59" s="976"/>
      <c r="CB59" s="976"/>
      <c r="CC59" s="976"/>
      <c r="CD59" s="976"/>
      <c r="CE59" s="976"/>
      <c r="CF59" s="976"/>
      <c r="CG59" s="991"/>
      <c r="CH59" s="972"/>
      <c r="CI59" s="973"/>
      <c r="CJ59" s="973"/>
      <c r="CK59" s="973"/>
      <c r="CL59" s="974"/>
      <c r="CM59" s="972"/>
      <c r="CN59" s="973"/>
      <c r="CO59" s="973"/>
      <c r="CP59" s="973"/>
      <c r="CQ59" s="974"/>
      <c r="CR59" s="972"/>
      <c r="CS59" s="973"/>
      <c r="CT59" s="973"/>
      <c r="CU59" s="973"/>
      <c r="CV59" s="974"/>
      <c r="CW59" s="972"/>
      <c r="CX59" s="973"/>
      <c r="CY59" s="973"/>
      <c r="CZ59" s="973"/>
      <c r="DA59" s="974"/>
      <c r="DB59" s="972"/>
      <c r="DC59" s="973"/>
      <c r="DD59" s="973"/>
      <c r="DE59" s="973"/>
      <c r="DF59" s="974"/>
      <c r="DG59" s="972"/>
      <c r="DH59" s="973"/>
      <c r="DI59" s="973"/>
      <c r="DJ59" s="973"/>
      <c r="DK59" s="974"/>
      <c r="DL59" s="972"/>
      <c r="DM59" s="973"/>
      <c r="DN59" s="973"/>
      <c r="DO59" s="973"/>
      <c r="DP59" s="974"/>
      <c r="DQ59" s="972"/>
      <c r="DR59" s="973"/>
      <c r="DS59" s="973"/>
      <c r="DT59" s="973"/>
      <c r="DU59" s="974"/>
      <c r="DV59" s="975"/>
      <c r="DW59" s="976"/>
      <c r="DX59" s="976"/>
      <c r="DY59" s="976"/>
      <c r="DZ59" s="977"/>
      <c r="EA59" s="89"/>
    </row>
    <row r="60" spans="1:131" ht="26.25" customHeight="1" x14ac:dyDescent="0.2">
      <c r="A60" s="97">
        <v>33</v>
      </c>
      <c r="B60" s="1005"/>
      <c r="C60" s="1006"/>
      <c r="D60" s="1006"/>
      <c r="E60" s="1006"/>
      <c r="F60" s="1006"/>
      <c r="G60" s="1006"/>
      <c r="H60" s="1006"/>
      <c r="I60" s="1006"/>
      <c r="J60" s="1006"/>
      <c r="K60" s="1006"/>
      <c r="L60" s="1006"/>
      <c r="M60" s="1006"/>
      <c r="N60" s="1006"/>
      <c r="O60" s="1006"/>
      <c r="P60" s="1007"/>
      <c r="Q60" s="1008"/>
      <c r="R60" s="1000"/>
      <c r="S60" s="1000"/>
      <c r="T60" s="1000"/>
      <c r="U60" s="1000"/>
      <c r="V60" s="1000"/>
      <c r="W60" s="1000"/>
      <c r="X60" s="1000"/>
      <c r="Y60" s="1000"/>
      <c r="Z60" s="1000"/>
      <c r="AA60" s="1000"/>
      <c r="AB60" s="1000"/>
      <c r="AC60" s="1000"/>
      <c r="AD60" s="1000"/>
      <c r="AE60" s="1009"/>
      <c r="AF60" s="1010"/>
      <c r="AG60" s="1011"/>
      <c r="AH60" s="1011"/>
      <c r="AI60" s="1011"/>
      <c r="AJ60" s="1012"/>
      <c r="AK60" s="999"/>
      <c r="AL60" s="1000"/>
      <c r="AM60" s="1000"/>
      <c r="AN60" s="1000"/>
      <c r="AO60" s="1000"/>
      <c r="AP60" s="1000"/>
      <c r="AQ60" s="1000"/>
      <c r="AR60" s="1000"/>
      <c r="AS60" s="1000"/>
      <c r="AT60" s="1000"/>
      <c r="AU60" s="1000"/>
      <c r="AV60" s="1000"/>
      <c r="AW60" s="1000"/>
      <c r="AX60" s="1000"/>
      <c r="AY60" s="1000"/>
      <c r="AZ60" s="1001"/>
      <c r="BA60" s="1001"/>
      <c r="BB60" s="1001"/>
      <c r="BC60" s="1001"/>
      <c r="BD60" s="1001"/>
      <c r="BE60" s="947"/>
      <c r="BF60" s="947"/>
      <c r="BG60" s="947"/>
      <c r="BH60" s="947"/>
      <c r="BI60" s="948"/>
      <c r="BJ60" s="91"/>
      <c r="BK60" s="91"/>
      <c r="BL60" s="91"/>
      <c r="BM60" s="91"/>
      <c r="BN60" s="91"/>
      <c r="BO60" s="100"/>
      <c r="BP60" s="100"/>
      <c r="BQ60" s="97">
        <v>54</v>
      </c>
      <c r="BR60" s="98"/>
      <c r="BS60" s="975"/>
      <c r="BT60" s="976"/>
      <c r="BU60" s="976"/>
      <c r="BV60" s="976"/>
      <c r="BW60" s="976"/>
      <c r="BX60" s="976"/>
      <c r="BY60" s="976"/>
      <c r="BZ60" s="976"/>
      <c r="CA60" s="976"/>
      <c r="CB60" s="976"/>
      <c r="CC60" s="976"/>
      <c r="CD60" s="976"/>
      <c r="CE60" s="976"/>
      <c r="CF60" s="976"/>
      <c r="CG60" s="991"/>
      <c r="CH60" s="972"/>
      <c r="CI60" s="973"/>
      <c r="CJ60" s="973"/>
      <c r="CK60" s="973"/>
      <c r="CL60" s="974"/>
      <c r="CM60" s="972"/>
      <c r="CN60" s="973"/>
      <c r="CO60" s="973"/>
      <c r="CP60" s="973"/>
      <c r="CQ60" s="974"/>
      <c r="CR60" s="972"/>
      <c r="CS60" s="973"/>
      <c r="CT60" s="973"/>
      <c r="CU60" s="973"/>
      <c r="CV60" s="974"/>
      <c r="CW60" s="972"/>
      <c r="CX60" s="973"/>
      <c r="CY60" s="973"/>
      <c r="CZ60" s="973"/>
      <c r="DA60" s="974"/>
      <c r="DB60" s="972"/>
      <c r="DC60" s="973"/>
      <c r="DD60" s="973"/>
      <c r="DE60" s="973"/>
      <c r="DF60" s="974"/>
      <c r="DG60" s="972"/>
      <c r="DH60" s="973"/>
      <c r="DI60" s="973"/>
      <c r="DJ60" s="973"/>
      <c r="DK60" s="974"/>
      <c r="DL60" s="972"/>
      <c r="DM60" s="973"/>
      <c r="DN60" s="973"/>
      <c r="DO60" s="973"/>
      <c r="DP60" s="974"/>
      <c r="DQ60" s="972"/>
      <c r="DR60" s="973"/>
      <c r="DS60" s="973"/>
      <c r="DT60" s="973"/>
      <c r="DU60" s="974"/>
      <c r="DV60" s="975"/>
      <c r="DW60" s="976"/>
      <c r="DX60" s="976"/>
      <c r="DY60" s="976"/>
      <c r="DZ60" s="977"/>
      <c r="EA60" s="89"/>
    </row>
    <row r="61" spans="1:131" ht="26.25" customHeight="1" thickBot="1" x14ac:dyDescent="0.25">
      <c r="A61" s="97">
        <v>34</v>
      </c>
      <c r="B61" s="1005"/>
      <c r="C61" s="1006"/>
      <c r="D61" s="1006"/>
      <c r="E61" s="1006"/>
      <c r="F61" s="1006"/>
      <c r="G61" s="1006"/>
      <c r="H61" s="1006"/>
      <c r="I61" s="1006"/>
      <c r="J61" s="1006"/>
      <c r="K61" s="1006"/>
      <c r="L61" s="1006"/>
      <c r="M61" s="1006"/>
      <c r="N61" s="1006"/>
      <c r="O61" s="1006"/>
      <c r="P61" s="1007"/>
      <c r="Q61" s="1008"/>
      <c r="R61" s="1000"/>
      <c r="S61" s="1000"/>
      <c r="T61" s="1000"/>
      <c r="U61" s="1000"/>
      <c r="V61" s="1000"/>
      <c r="W61" s="1000"/>
      <c r="X61" s="1000"/>
      <c r="Y61" s="1000"/>
      <c r="Z61" s="1000"/>
      <c r="AA61" s="1000"/>
      <c r="AB61" s="1000"/>
      <c r="AC61" s="1000"/>
      <c r="AD61" s="1000"/>
      <c r="AE61" s="1009"/>
      <c r="AF61" s="1010"/>
      <c r="AG61" s="1011"/>
      <c r="AH61" s="1011"/>
      <c r="AI61" s="1011"/>
      <c r="AJ61" s="1012"/>
      <c r="AK61" s="999"/>
      <c r="AL61" s="1000"/>
      <c r="AM61" s="1000"/>
      <c r="AN61" s="1000"/>
      <c r="AO61" s="1000"/>
      <c r="AP61" s="1000"/>
      <c r="AQ61" s="1000"/>
      <c r="AR61" s="1000"/>
      <c r="AS61" s="1000"/>
      <c r="AT61" s="1000"/>
      <c r="AU61" s="1000"/>
      <c r="AV61" s="1000"/>
      <c r="AW61" s="1000"/>
      <c r="AX61" s="1000"/>
      <c r="AY61" s="1000"/>
      <c r="AZ61" s="1001"/>
      <c r="BA61" s="1001"/>
      <c r="BB61" s="1001"/>
      <c r="BC61" s="1001"/>
      <c r="BD61" s="1001"/>
      <c r="BE61" s="947"/>
      <c r="BF61" s="947"/>
      <c r="BG61" s="947"/>
      <c r="BH61" s="947"/>
      <c r="BI61" s="948"/>
      <c r="BJ61" s="91"/>
      <c r="BK61" s="91"/>
      <c r="BL61" s="91"/>
      <c r="BM61" s="91"/>
      <c r="BN61" s="91"/>
      <c r="BO61" s="100"/>
      <c r="BP61" s="100"/>
      <c r="BQ61" s="97">
        <v>55</v>
      </c>
      <c r="BR61" s="98"/>
      <c r="BS61" s="975"/>
      <c r="BT61" s="976"/>
      <c r="BU61" s="976"/>
      <c r="BV61" s="976"/>
      <c r="BW61" s="976"/>
      <c r="BX61" s="976"/>
      <c r="BY61" s="976"/>
      <c r="BZ61" s="976"/>
      <c r="CA61" s="976"/>
      <c r="CB61" s="976"/>
      <c r="CC61" s="976"/>
      <c r="CD61" s="976"/>
      <c r="CE61" s="976"/>
      <c r="CF61" s="976"/>
      <c r="CG61" s="991"/>
      <c r="CH61" s="972"/>
      <c r="CI61" s="973"/>
      <c r="CJ61" s="973"/>
      <c r="CK61" s="973"/>
      <c r="CL61" s="974"/>
      <c r="CM61" s="972"/>
      <c r="CN61" s="973"/>
      <c r="CO61" s="973"/>
      <c r="CP61" s="973"/>
      <c r="CQ61" s="974"/>
      <c r="CR61" s="972"/>
      <c r="CS61" s="973"/>
      <c r="CT61" s="973"/>
      <c r="CU61" s="973"/>
      <c r="CV61" s="974"/>
      <c r="CW61" s="972"/>
      <c r="CX61" s="973"/>
      <c r="CY61" s="973"/>
      <c r="CZ61" s="973"/>
      <c r="DA61" s="974"/>
      <c r="DB61" s="972"/>
      <c r="DC61" s="973"/>
      <c r="DD61" s="973"/>
      <c r="DE61" s="973"/>
      <c r="DF61" s="974"/>
      <c r="DG61" s="972"/>
      <c r="DH61" s="973"/>
      <c r="DI61" s="973"/>
      <c r="DJ61" s="973"/>
      <c r="DK61" s="974"/>
      <c r="DL61" s="972"/>
      <c r="DM61" s="973"/>
      <c r="DN61" s="973"/>
      <c r="DO61" s="973"/>
      <c r="DP61" s="974"/>
      <c r="DQ61" s="972"/>
      <c r="DR61" s="973"/>
      <c r="DS61" s="973"/>
      <c r="DT61" s="973"/>
      <c r="DU61" s="974"/>
      <c r="DV61" s="975"/>
      <c r="DW61" s="976"/>
      <c r="DX61" s="976"/>
      <c r="DY61" s="976"/>
      <c r="DZ61" s="977"/>
      <c r="EA61" s="89"/>
    </row>
    <row r="62" spans="1:131" ht="26.25" customHeight="1" x14ac:dyDescent="0.2">
      <c r="A62" s="97">
        <v>35</v>
      </c>
      <c r="B62" s="1005"/>
      <c r="C62" s="1006"/>
      <c r="D62" s="1006"/>
      <c r="E62" s="1006"/>
      <c r="F62" s="1006"/>
      <c r="G62" s="1006"/>
      <c r="H62" s="1006"/>
      <c r="I62" s="1006"/>
      <c r="J62" s="1006"/>
      <c r="K62" s="1006"/>
      <c r="L62" s="1006"/>
      <c r="M62" s="1006"/>
      <c r="N62" s="1006"/>
      <c r="O62" s="1006"/>
      <c r="P62" s="1007"/>
      <c r="Q62" s="1008"/>
      <c r="R62" s="1000"/>
      <c r="S62" s="1000"/>
      <c r="T62" s="1000"/>
      <c r="U62" s="1000"/>
      <c r="V62" s="1000"/>
      <c r="W62" s="1000"/>
      <c r="X62" s="1000"/>
      <c r="Y62" s="1000"/>
      <c r="Z62" s="1000"/>
      <c r="AA62" s="1000"/>
      <c r="AB62" s="1000"/>
      <c r="AC62" s="1000"/>
      <c r="AD62" s="1000"/>
      <c r="AE62" s="1009"/>
      <c r="AF62" s="1010"/>
      <c r="AG62" s="1011"/>
      <c r="AH62" s="1011"/>
      <c r="AI62" s="1011"/>
      <c r="AJ62" s="1012"/>
      <c r="AK62" s="999"/>
      <c r="AL62" s="1000"/>
      <c r="AM62" s="1000"/>
      <c r="AN62" s="1000"/>
      <c r="AO62" s="1000"/>
      <c r="AP62" s="1000"/>
      <c r="AQ62" s="1000"/>
      <c r="AR62" s="1000"/>
      <c r="AS62" s="1000"/>
      <c r="AT62" s="1000"/>
      <c r="AU62" s="1000"/>
      <c r="AV62" s="1000"/>
      <c r="AW62" s="1000"/>
      <c r="AX62" s="1000"/>
      <c r="AY62" s="1000"/>
      <c r="AZ62" s="1001"/>
      <c r="BA62" s="1001"/>
      <c r="BB62" s="1001"/>
      <c r="BC62" s="1001"/>
      <c r="BD62" s="1001"/>
      <c r="BE62" s="947"/>
      <c r="BF62" s="947"/>
      <c r="BG62" s="947"/>
      <c r="BH62" s="947"/>
      <c r="BI62" s="948"/>
      <c r="BJ62" s="1002" t="s">
        <v>343</v>
      </c>
      <c r="BK62" s="1003"/>
      <c r="BL62" s="1003"/>
      <c r="BM62" s="1003"/>
      <c r="BN62" s="1004"/>
      <c r="BO62" s="100"/>
      <c r="BP62" s="100"/>
      <c r="BQ62" s="97">
        <v>56</v>
      </c>
      <c r="BR62" s="98"/>
      <c r="BS62" s="975"/>
      <c r="BT62" s="976"/>
      <c r="BU62" s="976"/>
      <c r="BV62" s="976"/>
      <c r="BW62" s="976"/>
      <c r="BX62" s="976"/>
      <c r="BY62" s="976"/>
      <c r="BZ62" s="976"/>
      <c r="CA62" s="976"/>
      <c r="CB62" s="976"/>
      <c r="CC62" s="976"/>
      <c r="CD62" s="976"/>
      <c r="CE62" s="976"/>
      <c r="CF62" s="976"/>
      <c r="CG62" s="991"/>
      <c r="CH62" s="972"/>
      <c r="CI62" s="973"/>
      <c r="CJ62" s="973"/>
      <c r="CK62" s="973"/>
      <c r="CL62" s="974"/>
      <c r="CM62" s="972"/>
      <c r="CN62" s="973"/>
      <c r="CO62" s="973"/>
      <c r="CP62" s="973"/>
      <c r="CQ62" s="974"/>
      <c r="CR62" s="972"/>
      <c r="CS62" s="973"/>
      <c r="CT62" s="973"/>
      <c r="CU62" s="973"/>
      <c r="CV62" s="974"/>
      <c r="CW62" s="972"/>
      <c r="CX62" s="973"/>
      <c r="CY62" s="973"/>
      <c r="CZ62" s="973"/>
      <c r="DA62" s="974"/>
      <c r="DB62" s="972"/>
      <c r="DC62" s="973"/>
      <c r="DD62" s="973"/>
      <c r="DE62" s="973"/>
      <c r="DF62" s="974"/>
      <c r="DG62" s="972"/>
      <c r="DH62" s="973"/>
      <c r="DI62" s="973"/>
      <c r="DJ62" s="973"/>
      <c r="DK62" s="974"/>
      <c r="DL62" s="972"/>
      <c r="DM62" s="973"/>
      <c r="DN62" s="973"/>
      <c r="DO62" s="973"/>
      <c r="DP62" s="974"/>
      <c r="DQ62" s="972"/>
      <c r="DR62" s="973"/>
      <c r="DS62" s="973"/>
      <c r="DT62" s="973"/>
      <c r="DU62" s="974"/>
      <c r="DV62" s="975"/>
      <c r="DW62" s="976"/>
      <c r="DX62" s="976"/>
      <c r="DY62" s="976"/>
      <c r="DZ62" s="977"/>
      <c r="EA62" s="89"/>
    </row>
    <row r="63" spans="1:131" ht="26.25" customHeight="1" thickBot="1" x14ac:dyDescent="0.25">
      <c r="A63" s="99" t="s">
        <v>325</v>
      </c>
      <c r="B63" s="912" t="s">
        <v>344</v>
      </c>
      <c r="C63" s="913"/>
      <c r="D63" s="913"/>
      <c r="E63" s="913"/>
      <c r="F63" s="913"/>
      <c r="G63" s="913"/>
      <c r="H63" s="913"/>
      <c r="I63" s="913"/>
      <c r="J63" s="913"/>
      <c r="K63" s="913"/>
      <c r="L63" s="913"/>
      <c r="M63" s="913"/>
      <c r="N63" s="913"/>
      <c r="O63" s="913"/>
      <c r="P63" s="923"/>
      <c r="Q63" s="937"/>
      <c r="R63" s="938"/>
      <c r="S63" s="938"/>
      <c r="T63" s="938"/>
      <c r="U63" s="938"/>
      <c r="V63" s="938"/>
      <c r="W63" s="938"/>
      <c r="X63" s="938"/>
      <c r="Y63" s="938"/>
      <c r="Z63" s="938"/>
      <c r="AA63" s="938"/>
      <c r="AB63" s="938"/>
      <c r="AC63" s="938"/>
      <c r="AD63" s="938"/>
      <c r="AE63" s="995"/>
      <c r="AF63" s="996">
        <v>496</v>
      </c>
      <c r="AG63" s="934"/>
      <c r="AH63" s="934"/>
      <c r="AI63" s="934"/>
      <c r="AJ63" s="997"/>
      <c r="AK63" s="998"/>
      <c r="AL63" s="938"/>
      <c r="AM63" s="938"/>
      <c r="AN63" s="938"/>
      <c r="AO63" s="938"/>
      <c r="AP63" s="934">
        <v>1887</v>
      </c>
      <c r="AQ63" s="934"/>
      <c r="AR63" s="934"/>
      <c r="AS63" s="934"/>
      <c r="AT63" s="934"/>
      <c r="AU63" s="934">
        <v>943</v>
      </c>
      <c r="AV63" s="934"/>
      <c r="AW63" s="934"/>
      <c r="AX63" s="934"/>
      <c r="AY63" s="934"/>
      <c r="AZ63" s="992"/>
      <c r="BA63" s="992"/>
      <c r="BB63" s="992"/>
      <c r="BC63" s="992"/>
      <c r="BD63" s="992"/>
      <c r="BE63" s="935"/>
      <c r="BF63" s="935"/>
      <c r="BG63" s="935"/>
      <c r="BH63" s="935"/>
      <c r="BI63" s="936"/>
      <c r="BJ63" s="993" t="s">
        <v>64</v>
      </c>
      <c r="BK63" s="928"/>
      <c r="BL63" s="928"/>
      <c r="BM63" s="928"/>
      <c r="BN63" s="994"/>
      <c r="BO63" s="100"/>
      <c r="BP63" s="100"/>
      <c r="BQ63" s="97">
        <v>57</v>
      </c>
      <c r="BR63" s="98"/>
      <c r="BS63" s="975"/>
      <c r="BT63" s="976"/>
      <c r="BU63" s="976"/>
      <c r="BV63" s="976"/>
      <c r="BW63" s="976"/>
      <c r="BX63" s="976"/>
      <c r="BY63" s="976"/>
      <c r="BZ63" s="976"/>
      <c r="CA63" s="976"/>
      <c r="CB63" s="976"/>
      <c r="CC63" s="976"/>
      <c r="CD63" s="976"/>
      <c r="CE63" s="976"/>
      <c r="CF63" s="976"/>
      <c r="CG63" s="991"/>
      <c r="CH63" s="972"/>
      <c r="CI63" s="973"/>
      <c r="CJ63" s="973"/>
      <c r="CK63" s="973"/>
      <c r="CL63" s="974"/>
      <c r="CM63" s="972"/>
      <c r="CN63" s="973"/>
      <c r="CO63" s="973"/>
      <c r="CP63" s="973"/>
      <c r="CQ63" s="974"/>
      <c r="CR63" s="972"/>
      <c r="CS63" s="973"/>
      <c r="CT63" s="973"/>
      <c r="CU63" s="973"/>
      <c r="CV63" s="974"/>
      <c r="CW63" s="972"/>
      <c r="CX63" s="973"/>
      <c r="CY63" s="973"/>
      <c r="CZ63" s="973"/>
      <c r="DA63" s="974"/>
      <c r="DB63" s="972"/>
      <c r="DC63" s="973"/>
      <c r="DD63" s="973"/>
      <c r="DE63" s="973"/>
      <c r="DF63" s="974"/>
      <c r="DG63" s="972"/>
      <c r="DH63" s="973"/>
      <c r="DI63" s="973"/>
      <c r="DJ63" s="973"/>
      <c r="DK63" s="974"/>
      <c r="DL63" s="972"/>
      <c r="DM63" s="973"/>
      <c r="DN63" s="973"/>
      <c r="DO63" s="973"/>
      <c r="DP63" s="974"/>
      <c r="DQ63" s="972"/>
      <c r="DR63" s="973"/>
      <c r="DS63" s="973"/>
      <c r="DT63" s="973"/>
      <c r="DU63" s="974"/>
      <c r="DV63" s="975"/>
      <c r="DW63" s="976"/>
      <c r="DX63" s="976"/>
      <c r="DY63" s="976"/>
      <c r="DZ63" s="977"/>
      <c r="EA63" s="89"/>
    </row>
    <row r="64" spans="1:131" ht="26.25" customHeight="1" x14ac:dyDescent="0.2">
      <c r="A64" s="100"/>
      <c r="B64" s="100"/>
      <c r="C64" s="100"/>
      <c r="D64" s="100"/>
      <c r="E64" s="100"/>
      <c r="F64" s="100"/>
      <c r="G64" s="100"/>
      <c r="H64" s="100"/>
      <c r="I64" s="100"/>
      <c r="J64" s="100"/>
      <c r="K64" s="100"/>
      <c r="L64" s="100"/>
      <c r="M64" s="100"/>
      <c r="N64" s="100"/>
      <c r="O64" s="100"/>
      <c r="P64" s="100"/>
      <c r="Q64" s="100"/>
      <c r="R64" s="100"/>
      <c r="S64" s="100"/>
      <c r="T64" s="100"/>
      <c r="U64" s="100"/>
      <c r="V64" s="100"/>
      <c r="W64" s="100"/>
      <c r="X64" s="100"/>
      <c r="Y64" s="100"/>
      <c r="Z64" s="100"/>
      <c r="AA64" s="100"/>
      <c r="AB64" s="100"/>
      <c r="AC64" s="100"/>
      <c r="AD64" s="100"/>
      <c r="AE64" s="100"/>
      <c r="AF64" s="100"/>
      <c r="AG64" s="100"/>
      <c r="AH64" s="100"/>
      <c r="AI64" s="100"/>
      <c r="AJ64" s="100"/>
      <c r="AK64" s="100"/>
      <c r="AL64" s="100"/>
      <c r="AM64" s="100"/>
      <c r="AN64" s="100"/>
      <c r="AO64" s="100"/>
      <c r="AP64" s="100"/>
      <c r="AQ64" s="100"/>
      <c r="AR64" s="100"/>
      <c r="AS64" s="100"/>
      <c r="AT64" s="100"/>
      <c r="AU64" s="100"/>
      <c r="AV64" s="100"/>
      <c r="AW64" s="100"/>
      <c r="AX64" s="100"/>
      <c r="AY64" s="100"/>
      <c r="AZ64" s="100"/>
      <c r="BA64" s="100"/>
      <c r="BB64" s="100"/>
      <c r="BC64" s="100"/>
      <c r="BD64" s="100"/>
      <c r="BE64" s="100"/>
      <c r="BF64" s="100"/>
      <c r="BG64" s="100"/>
      <c r="BH64" s="100"/>
      <c r="BI64" s="100"/>
      <c r="BJ64" s="100"/>
      <c r="BK64" s="100"/>
      <c r="BL64" s="100"/>
      <c r="BM64" s="100"/>
      <c r="BN64" s="100"/>
      <c r="BO64" s="100"/>
      <c r="BP64" s="100"/>
      <c r="BQ64" s="97">
        <v>58</v>
      </c>
      <c r="BR64" s="98"/>
      <c r="BS64" s="975"/>
      <c r="BT64" s="976"/>
      <c r="BU64" s="976"/>
      <c r="BV64" s="976"/>
      <c r="BW64" s="976"/>
      <c r="BX64" s="976"/>
      <c r="BY64" s="976"/>
      <c r="BZ64" s="976"/>
      <c r="CA64" s="976"/>
      <c r="CB64" s="976"/>
      <c r="CC64" s="976"/>
      <c r="CD64" s="976"/>
      <c r="CE64" s="976"/>
      <c r="CF64" s="976"/>
      <c r="CG64" s="991"/>
      <c r="CH64" s="972"/>
      <c r="CI64" s="973"/>
      <c r="CJ64" s="973"/>
      <c r="CK64" s="973"/>
      <c r="CL64" s="974"/>
      <c r="CM64" s="972"/>
      <c r="CN64" s="973"/>
      <c r="CO64" s="973"/>
      <c r="CP64" s="973"/>
      <c r="CQ64" s="974"/>
      <c r="CR64" s="972"/>
      <c r="CS64" s="973"/>
      <c r="CT64" s="973"/>
      <c r="CU64" s="973"/>
      <c r="CV64" s="974"/>
      <c r="CW64" s="972"/>
      <c r="CX64" s="973"/>
      <c r="CY64" s="973"/>
      <c r="CZ64" s="973"/>
      <c r="DA64" s="974"/>
      <c r="DB64" s="972"/>
      <c r="DC64" s="973"/>
      <c r="DD64" s="973"/>
      <c r="DE64" s="973"/>
      <c r="DF64" s="974"/>
      <c r="DG64" s="972"/>
      <c r="DH64" s="973"/>
      <c r="DI64" s="973"/>
      <c r="DJ64" s="973"/>
      <c r="DK64" s="974"/>
      <c r="DL64" s="972"/>
      <c r="DM64" s="973"/>
      <c r="DN64" s="973"/>
      <c r="DO64" s="973"/>
      <c r="DP64" s="974"/>
      <c r="DQ64" s="972"/>
      <c r="DR64" s="973"/>
      <c r="DS64" s="973"/>
      <c r="DT64" s="973"/>
      <c r="DU64" s="974"/>
      <c r="DV64" s="975"/>
      <c r="DW64" s="976"/>
      <c r="DX64" s="976"/>
      <c r="DY64" s="976"/>
      <c r="DZ64" s="977"/>
      <c r="EA64" s="89"/>
    </row>
    <row r="65" spans="1:131" ht="26.25" customHeight="1" thickBot="1" x14ac:dyDescent="0.25">
      <c r="A65" s="91" t="s">
        <v>345</v>
      </c>
      <c r="B65" s="91"/>
      <c r="C65" s="91"/>
      <c r="D65" s="91"/>
      <c r="E65" s="91"/>
      <c r="F65" s="91"/>
      <c r="G65" s="91"/>
      <c r="H65" s="91"/>
      <c r="I65" s="91"/>
      <c r="J65" s="91"/>
      <c r="K65" s="91"/>
      <c r="L65" s="91"/>
      <c r="M65" s="91"/>
      <c r="N65" s="91"/>
      <c r="O65" s="91"/>
      <c r="P65" s="91"/>
      <c r="Q65" s="91"/>
      <c r="R65" s="91"/>
      <c r="S65" s="91"/>
      <c r="T65" s="91"/>
      <c r="U65" s="91"/>
      <c r="V65" s="91"/>
      <c r="W65" s="91"/>
      <c r="X65" s="91"/>
      <c r="Y65" s="91"/>
      <c r="Z65" s="91"/>
      <c r="AA65" s="91"/>
      <c r="AB65" s="91"/>
      <c r="AC65" s="91"/>
      <c r="AD65" s="91"/>
      <c r="AE65" s="91"/>
      <c r="AF65" s="91"/>
      <c r="AG65" s="91"/>
      <c r="AH65" s="91"/>
      <c r="AI65" s="91"/>
      <c r="AJ65" s="91"/>
      <c r="AK65" s="91"/>
      <c r="AL65" s="91"/>
      <c r="AM65" s="91"/>
      <c r="AN65" s="91"/>
      <c r="AO65" s="91"/>
      <c r="AP65" s="91"/>
      <c r="AQ65" s="91"/>
      <c r="AR65" s="91"/>
      <c r="AS65" s="91"/>
      <c r="AT65" s="91"/>
      <c r="AU65" s="91"/>
      <c r="AV65" s="91"/>
      <c r="AW65" s="91"/>
      <c r="AX65" s="91"/>
      <c r="AY65" s="91"/>
      <c r="AZ65" s="91"/>
      <c r="BA65" s="91"/>
      <c r="BB65" s="91"/>
      <c r="BC65" s="91"/>
      <c r="BD65" s="91"/>
      <c r="BE65" s="100"/>
      <c r="BF65" s="100"/>
      <c r="BG65" s="100"/>
      <c r="BH65" s="100"/>
      <c r="BI65" s="100"/>
      <c r="BJ65" s="100"/>
      <c r="BK65" s="100"/>
      <c r="BL65" s="100"/>
      <c r="BM65" s="100"/>
      <c r="BN65" s="100"/>
      <c r="BO65" s="100"/>
      <c r="BP65" s="100"/>
      <c r="BQ65" s="97">
        <v>59</v>
      </c>
      <c r="BR65" s="98"/>
      <c r="BS65" s="975"/>
      <c r="BT65" s="976"/>
      <c r="BU65" s="976"/>
      <c r="BV65" s="976"/>
      <c r="BW65" s="976"/>
      <c r="BX65" s="976"/>
      <c r="BY65" s="976"/>
      <c r="BZ65" s="976"/>
      <c r="CA65" s="976"/>
      <c r="CB65" s="976"/>
      <c r="CC65" s="976"/>
      <c r="CD65" s="976"/>
      <c r="CE65" s="976"/>
      <c r="CF65" s="976"/>
      <c r="CG65" s="991"/>
      <c r="CH65" s="972"/>
      <c r="CI65" s="973"/>
      <c r="CJ65" s="973"/>
      <c r="CK65" s="973"/>
      <c r="CL65" s="974"/>
      <c r="CM65" s="972"/>
      <c r="CN65" s="973"/>
      <c r="CO65" s="973"/>
      <c r="CP65" s="973"/>
      <c r="CQ65" s="974"/>
      <c r="CR65" s="972"/>
      <c r="CS65" s="973"/>
      <c r="CT65" s="973"/>
      <c r="CU65" s="973"/>
      <c r="CV65" s="974"/>
      <c r="CW65" s="972"/>
      <c r="CX65" s="973"/>
      <c r="CY65" s="973"/>
      <c r="CZ65" s="973"/>
      <c r="DA65" s="974"/>
      <c r="DB65" s="972"/>
      <c r="DC65" s="973"/>
      <c r="DD65" s="973"/>
      <c r="DE65" s="973"/>
      <c r="DF65" s="974"/>
      <c r="DG65" s="972"/>
      <c r="DH65" s="973"/>
      <c r="DI65" s="973"/>
      <c r="DJ65" s="973"/>
      <c r="DK65" s="974"/>
      <c r="DL65" s="972"/>
      <c r="DM65" s="973"/>
      <c r="DN65" s="973"/>
      <c r="DO65" s="973"/>
      <c r="DP65" s="974"/>
      <c r="DQ65" s="972"/>
      <c r="DR65" s="973"/>
      <c r="DS65" s="973"/>
      <c r="DT65" s="973"/>
      <c r="DU65" s="974"/>
      <c r="DV65" s="975"/>
      <c r="DW65" s="976"/>
      <c r="DX65" s="976"/>
      <c r="DY65" s="976"/>
      <c r="DZ65" s="977"/>
      <c r="EA65" s="89"/>
    </row>
    <row r="66" spans="1:131" ht="26.25" customHeight="1" x14ac:dyDescent="0.2">
      <c r="A66" s="978" t="s">
        <v>346</v>
      </c>
      <c r="B66" s="979"/>
      <c r="C66" s="979"/>
      <c r="D66" s="979"/>
      <c r="E66" s="979"/>
      <c r="F66" s="979"/>
      <c r="G66" s="979"/>
      <c r="H66" s="979"/>
      <c r="I66" s="979"/>
      <c r="J66" s="979"/>
      <c r="K66" s="979"/>
      <c r="L66" s="979"/>
      <c r="M66" s="979"/>
      <c r="N66" s="979"/>
      <c r="O66" s="979"/>
      <c r="P66" s="980"/>
      <c r="Q66" s="964" t="s">
        <v>329</v>
      </c>
      <c r="R66" s="965"/>
      <c r="S66" s="965"/>
      <c r="T66" s="965"/>
      <c r="U66" s="966"/>
      <c r="V66" s="964" t="s">
        <v>330</v>
      </c>
      <c r="W66" s="965"/>
      <c r="X66" s="965"/>
      <c r="Y66" s="965"/>
      <c r="Z66" s="966"/>
      <c r="AA66" s="964" t="s">
        <v>331</v>
      </c>
      <c r="AB66" s="965"/>
      <c r="AC66" s="965"/>
      <c r="AD66" s="965"/>
      <c r="AE66" s="966"/>
      <c r="AF66" s="984" t="s">
        <v>332</v>
      </c>
      <c r="AG66" s="985"/>
      <c r="AH66" s="985"/>
      <c r="AI66" s="985"/>
      <c r="AJ66" s="986"/>
      <c r="AK66" s="964" t="s">
        <v>333</v>
      </c>
      <c r="AL66" s="979"/>
      <c r="AM66" s="979"/>
      <c r="AN66" s="979"/>
      <c r="AO66" s="980"/>
      <c r="AP66" s="964" t="s">
        <v>334</v>
      </c>
      <c r="AQ66" s="965"/>
      <c r="AR66" s="965"/>
      <c r="AS66" s="965"/>
      <c r="AT66" s="966"/>
      <c r="AU66" s="964" t="s">
        <v>347</v>
      </c>
      <c r="AV66" s="965"/>
      <c r="AW66" s="965"/>
      <c r="AX66" s="965"/>
      <c r="AY66" s="966"/>
      <c r="AZ66" s="964" t="s">
        <v>309</v>
      </c>
      <c r="BA66" s="965"/>
      <c r="BB66" s="965"/>
      <c r="BC66" s="965"/>
      <c r="BD66" s="970"/>
      <c r="BE66" s="100"/>
      <c r="BF66" s="100"/>
      <c r="BG66" s="100"/>
      <c r="BH66" s="100"/>
      <c r="BI66" s="100"/>
      <c r="BJ66" s="100"/>
      <c r="BK66" s="100"/>
      <c r="BL66" s="100"/>
      <c r="BM66" s="100"/>
      <c r="BN66" s="100"/>
      <c r="BO66" s="100"/>
      <c r="BP66" s="100"/>
      <c r="BQ66" s="97">
        <v>60</v>
      </c>
      <c r="BR66" s="102"/>
      <c r="BS66" s="920"/>
      <c r="BT66" s="921"/>
      <c r="BU66" s="921"/>
      <c r="BV66" s="921"/>
      <c r="BW66" s="921"/>
      <c r="BX66" s="921"/>
      <c r="BY66" s="921"/>
      <c r="BZ66" s="921"/>
      <c r="CA66" s="921"/>
      <c r="CB66" s="921"/>
      <c r="CC66" s="921"/>
      <c r="CD66" s="921"/>
      <c r="CE66" s="921"/>
      <c r="CF66" s="921"/>
      <c r="CG66" s="930"/>
      <c r="CH66" s="931"/>
      <c r="CI66" s="932"/>
      <c r="CJ66" s="932"/>
      <c r="CK66" s="932"/>
      <c r="CL66" s="933"/>
      <c r="CM66" s="931"/>
      <c r="CN66" s="932"/>
      <c r="CO66" s="932"/>
      <c r="CP66" s="932"/>
      <c r="CQ66" s="933"/>
      <c r="CR66" s="931"/>
      <c r="CS66" s="932"/>
      <c r="CT66" s="932"/>
      <c r="CU66" s="932"/>
      <c r="CV66" s="933"/>
      <c r="CW66" s="931"/>
      <c r="CX66" s="932"/>
      <c r="CY66" s="932"/>
      <c r="CZ66" s="932"/>
      <c r="DA66" s="933"/>
      <c r="DB66" s="931"/>
      <c r="DC66" s="932"/>
      <c r="DD66" s="932"/>
      <c r="DE66" s="932"/>
      <c r="DF66" s="933"/>
      <c r="DG66" s="931"/>
      <c r="DH66" s="932"/>
      <c r="DI66" s="932"/>
      <c r="DJ66" s="932"/>
      <c r="DK66" s="933"/>
      <c r="DL66" s="931"/>
      <c r="DM66" s="932"/>
      <c r="DN66" s="932"/>
      <c r="DO66" s="932"/>
      <c r="DP66" s="933"/>
      <c r="DQ66" s="931"/>
      <c r="DR66" s="932"/>
      <c r="DS66" s="932"/>
      <c r="DT66" s="932"/>
      <c r="DU66" s="933"/>
      <c r="DV66" s="920"/>
      <c r="DW66" s="921"/>
      <c r="DX66" s="921"/>
      <c r="DY66" s="921"/>
      <c r="DZ66" s="922"/>
      <c r="EA66" s="89"/>
    </row>
    <row r="67" spans="1:131" ht="26.25" customHeight="1" thickBot="1" x14ac:dyDescent="0.25">
      <c r="A67" s="981"/>
      <c r="B67" s="982"/>
      <c r="C67" s="982"/>
      <c r="D67" s="982"/>
      <c r="E67" s="982"/>
      <c r="F67" s="982"/>
      <c r="G67" s="982"/>
      <c r="H67" s="982"/>
      <c r="I67" s="982"/>
      <c r="J67" s="982"/>
      <c r="K67" s="982"/>
      <c r="L67" s="982"/>
      <c r="M67" s="982"/>
      <c r="N67" s="982"/>
      <c r="O67" s="982"/>
      <c r="P67" s="983"/>
      <c r="Q67" s="967"/>
      <c r="R67" s="968"/>
      <c r="S67" s="968"/>
      <c r="T67" s="968"/>
      <c r="U67" s="969"/>
      <c r="V67" s="967"/>
      <c r="W67" s="968"/>
      <c r="X67" s="968"/>
      <c r="Y67" s="968"/>
      <c r="Z67" s="969"/>
      <c r="AA67" s="967"/>
      <c r="AB67" s="968"/>
      <c r="AC67" s="968"/>
      <c r="AD67" s="968"/>
      <c r="AE67" s="969"/>
      <c r="AF67" s="987"/>
      <c r="AG67" s="988"/>
      <c r="AH67" s="988"/>
      <c r="AI67" s="988"/>
      <c r="AJ67" s="989"/>
      <c r="AK67" s="990"/>
      <c r="AL67" s="982"/>
      <c r="AM67" s="982"/>
      <c r="AN67" s="982"/>
      <c r="AO67" s="983"/>
      <c r="AP67" s="967"/>
      <c r="AQ67" s="968"/>
      <c r="AR67" s="968"/>
      <c r="AS67" s="968"/>
      <c r="AT67" s="969"/>
      <c r="AU67" s="967"/>
      <c r="AV67" s="968"/>
      <c r="AW67" s="968"/>
      <c r="AX67" s="968"/>
      <c r="AY67" s="969"/>
      <c r="AZ67" s="967"/>
      <c r="BA67" s="968"/>
      <c r="BB67" s="968"/>
      <c r="BC67" s="968"/>
      <c r="BD67" s="971"/>
      <c r="BE67" s="100"/>
      <c r="BF67" s="100"/>
      <c r="BG67" s="100"/>
      <c r="BH67" s="100"/>
      <c r="BI67" s="100"/>
      <c r="BJ67" s="100"/>
      <c r="BK67" s="100"/>
      <c r="BL67" s="100"/>
      <c r="BM67" s="100"/>
      <c r="BN67" s="100"/>
      <c r="BO67" s="100"/>
      <c r="BP67" s="100"/>
      <c r="BQ67" s="97">
        <v>61</v>
      </c>
      <c r="BR67" s="102"/>
      <c r="BS67" s="920"/>
      <c r="BT67" s="921"/>
      <c r="BU67" s="921"/>
      <c r="BV67" s="921"/>
      <c r="BW67" s="921"/>
      <c r="BX67" s="921"/>
      <c r="BY67" s="921"/>
      <c r="BZ67" s="921"/>
      <c r="CA67" s="921"/>
      <c r="CB67" s="921"/>
      <c r="CC67" s="921"/>
      <c r="CD67" s="921"/>
      <c r="CE67" s="921"/>
      <c r="CF67" s="921"/>
      <c r="CG67" s="930"/>
      <c r="CH67" s="931"/>
      <c r="CI67" s="932"/>
      <c r="CJ67" s="932"/>
      <c r="CK67" s="932"/>
      <c r="CL67" s="933"/>
      <c r="CM67" s="931"/>
      <c r="CN67" s="932"/>
      <c r="CO67" s="932"/>
      <c r="CP67" s="932"/>
      <c r="CQ67" s="933"/>
      <c r="CR67" s="931"/>
      <c r="CS67" s="932"/>
      <c r="CT67" s="932"/>
      <c r="CU67" s="932"/>
      <c r="CV67" s="933"/>
      <c r="CW67" s="931"/>
      <c r="CX67" s="932"/>
      <c r="CY67" s="932"/>
      <c r="CZ67" s="932"/>
      <c r="DA67" s="933"/>
      <c r="DB67" s="931"/>
      <c r="DC67" s="932"/>
      <c r="DD67" s="932"/>
      <c r="DE67" s="932"/>
      <c r="DF67" s="933"/>
      <c r="DG67" s="931"/>
      <c r="DH67" s="932"/>
      <c r="DI67" s="932"/>
      <c r="DJ67" s="932"/>
      <c r="DK67" s="933"/>
      <c r="DL67" s="931"/>
      <c r="DM67" s="932"/>
      <c r="DN67" s="932"/>
      <c r="DO67" s="932"/>
      <c r="DP67" s="933"/>
      <c r="DQ67" s="931"/>
      <c r="DR67" s="932"/>
      <c r="DS67" s="932"/>
      <c r="DT67" s="932"/>
      <c r="DU67" s="933"/>
      <c r="DV67" s="920"/>
      <c r="DW67" s="921"/>
      <c r="DX67" s="921"/>
      <c r="DY67" s="921"/>
      <c r="DZ67" s="922"/>
      <c r="EA67" s="89"/>
    </row>
    <row r="68" spans="1:131" ht="26.25" customHeight="1" thickTop="1" x14ac:dyDescent="0.2">
      <c r="A68" s="95">
        <v>1</v>
      </c>
      <c r="B68" s="960" t="s">
        <v>348</v>
      </c>
      <c r="C68" s="961"/>
      <c r="D68" s="961"/>
      <c r="E68" s="961"/>
      <c r="F68" s="961"/>
      <c r="G68" s="961"/>
      <c r="H68" s="961"/>
      <c r="I68" s="961"/>
      <c r="J68" s="961"/>
      <c r="K68" s="961"/>
      <c r="L68" s="961"/>
      <c r="M68" s="961"/>
      <c r="N68" s="961"/>
      <c r="O68" s="961"/>
      <c r="P68" s="962"/>
      <c r="Q68" s="963">
        <v>116</v>
      </c>
      <c r="R68" s="957"/>
      <c r="S68" s="957"/>
      <c r="T68" s="957"/>
      <c r="U68" s="957"/>
      <c r="V68" s="957">
        <v>36</v>
      </c>
      <c r="W68" s="957"/>
      <c r="X68" s="957"/>
      <c r="Y68" s="957"/>
      <c r="Z68" s="957"/>
      <c r="AA68" s="957">
        <v>80</v>
      </c>
      <c r="AB68" s="957"/>
      <c r="AC68" s="957"/>
      <c r="AD68" s="957"/>
      <c r="AE68" s="957"/>
      <c r="AF68" s="957">
        <v>80</v>
      </c>
      <c r="AG68" s="957"/>
      <c r="AH68" s="957"/>
      <c r="AI68" s="957"/>
      <c r="AJ68" s="957"/>
      <c r="AK68" s="957" t="s">
        <v>322</v>
      </c>
      <c r="AL68" s="957"/>
      <c r="AM68" s="957"/>
      <c r="AN68" s="957"/>
      <c r="AO68" s="957"/>
      <c r="AP68" s="957" t="s">
        <v>322</v>
      </c>
      <c r="AQ68" s="957"/>
      <c r="AR68" s="957"/>
      <c r="AS68" s="957"/>
      <c r="AT68" s="957"/>
      <c r="AU68" s="957" t="s">
        <v>322</v>
      </c>
      <c r="AV68" s="957"/>
      <c r="AW68" s="957"/>
      <c r="AX68" s="957"/>
      <c r="AY68" s="957"/>
      <c r="AZ68" s="958"/>
      <c r="BA68" s="958"/>
      <c r="BB68" s="958"/>
      <c r="BC68" s="958"/>
      <c r="BD68" s="959"/>
      <c r="BE68" s="100"/>
      <c r="BF68" s="100"/>
      <c r="BG68" s="100"/>
      <c r="BH68" s="100"/>
      <c r="BI68" s="100"/>
      <c r="BJ68" s="100"/>
      <c r="BK68" s="100"/>
      <c r="BL68" s="100"/>
      <c r="BM68" s="100"/>
      <c r="BN68" s="100"/>
      <c r="BO68" s="100"/>
      <c r="BP68" s="100"/>
      <c r="BQ68" s="97">
        <v>62</v>
      </c>
      <c r="BR68" s="102"/>
      <c r="BS68" s="920"/>
      <c r="BT68" s="921"/>
      <c r="BU68" s="921"/>
      <c r="BV68" s="921"/>
      <c r="BW68" s="921"/>
      <c r="BX68" s="921"/>
      <c r="BY68" s="921"/>
      <c r="BZ68" s="921"/>
      <c r="CA68" s="921"/>
      <c r="CB68" s="921"/>
      <c r="CC68" s="921"/>
      <c r="CD68" s="921"/>
      <c r="CE68" s="921"/>
      <c r="CF68" s="921"/>
      <c r="CG68" s="930"/>
      <c r="CH68" s="931"/>
      <c r="CI68" s="932"/>
      <c r="CJ68" s="932"/>
      <c r="CK68" s="932"/>
      <c r="CL68" s="933"/>
      <c r="CM68" s="931"/>
      <c r="CN68" s="932"/>
      <c r="CO68" s="932"/>
      <c r="CP68" s="932"/>
      <c r="CQ68" s="933"/>
      <c r="CR68" s="931"/>
      <c r="CS68" s="932"/>
      <c r="CT68" s="932"/>
      <c r="CU68" s="932"/>
      <c r="CV68" s="933"/>
      <c r="CW68" s="931"/>
      <c r="CX68" s="932"/>
      <c r="CY68" s="932"/>
      <c r="CZ68" s="932"/>
      <c r="DA68" s="933"/>
      <c r="DB68" s="931"/>
      <c r="DC68" s="932"/>
      <c r="DD68" s="932"/>
      <c r="DE68" s="932"/>
      <c r="DF68" s="933"/>
      <c r="DG68" s="931"/>
      <c r="DH68" s="932"/>
      <c r="DI68" s="932"/>
      <c r="DJ68" s="932"/>
      <c r="DK68" s="933"/>
      <c r="DL68" s="931"/>
      <c r="DM68" s="932"/>
      <c r="DN68" s="932"/>
      <c r="DO68" s="932"/>
      <c r="DP68" s="933"/>
      <c r="DQ68" s="931"/>
      <c r="DR68" s="932"/>
      <c r="DS68" s="932"/>
      <c r="DT68" s="932"/>
      <c r="DU68" s="933"/>
      <c r="DV68" s="920"/>
      <c r="DW68" s="921"/>
      <c r="DX68" s="921"/>
      <c r="DY68" s="921"/>
      <c r="DZ68" s="922"/>
      <c r="EA68" s="89"/>
    </row>
    <row r="69" spans="1:131" ht="26.25" customHeight="1" x14ac:dyDescent="0.2">
      <c r="A69" s="97">
        <v>2</v>
      </c>
      <c r="B69" s="949" t="s">
        <v>349</v>
      </c>
      <c r="C69" s="950"/>
      <c r="D69" s="950"/>
      <c r="E69" s="950"/>
      <c r="F69" s="950"/>
      <c r="G69" s="950"/>
      <c r="H69" s="950"/>
      <c r="I69" s="950"/>
      <c r="J69" s="950"/>
      <c r="K69" s="950"/>
      <c r="L69" s="950"/>
      <c r="M69" s="950"/>
      <c r="N69" s="950"/>
      <c r="O69" s="950"/>
      <c r="P69" s="951"/>
      <c r="Q69" s="952">
        <v>54</v>
      </c>
      <c r="R69" s="946"/>
      <c r="S69" s="946"/>
      <c r="T69" s="946"/>
      <c r="U69" s="946"/>
      <c r="V69" s="946">
        <v>19</v>
      </c>
      <c r="W69" s="946"/>
      <c r="X69" s="946"/>
      <c r="Y69" s="946"/>
      <c r="Z69" s="946"/>
      <c r="AA69" s="946">
        <v>34</v>
      </c>
      <c r="AB69" s="946"/>
      <c r="AC69" s="946"/>
      <c r="AD69" s="946"/>
      <c r="AE69" s="946"/>
      <c r="AF69" s="946">
        <v>34</v>
      </c>
      <c r="AG69" s="946"/>
      <c r="AH69" s="946"/>
      <c r="AI69" s="946"/>
      <c r="AJ69" s="946"/>
      <c r="AK69" s="946" t="s">
        <v>322</v>
      </c>
      <c r="AL69" s="946"/>
      <c r="AM69" s="946"/>
      <c r="AN69" s="946"/>
      <c r="AO69" s="946"/>
      <c r="AP69" s="946" t="s">
        <v>322</v>
      </c>
      <c r="AQ69" s="946"/>
      <c r="AR69" s="946"/>
      <c r="AS69" s="946"/>
      <c r="AT69" s="946"/>
      <c r="AU69" s="946" t="s">
        <v>322</v>
      </c>
      <c r="AV69" s="946"/>
      <c r="AW69" s="946"/>
      <c r="AX69" s="946"/>
      <c r="AY69" s="946"/>
      <c r="AZ69" s="947"/>
      <c r="BA69" s="947"/>
      <c r="BB69" s="947"/>
      <c r="BC69" s="947"/>
      <c r="BD69" s="948"/>
      <c r="BE69" s="100"/>
      <c r="BF69" s="100"/>
      <c r="BG69" s="100"/>
      <c r="BH69" s="100"/>
      <c r="BI69" s="100"/>
      <c r="BJ69" s="100"/>
      <c r="BK69" s="100"/>
      <c r="BL69" s="100"/>
      <c r="BM69" s="100"/>
      <c r="BN69" s="100"/>
      <c r="BO69" s="100"/>
      <c r="BP69" s="100"/>
      <c r="BQ69" s="97">
        <v>63</v>
      </c>
      <c r="BR69" s="102"/>
      <c r="BS69" s="920"/>
      <c r="BT69" s="921"/>
      <c r="BU69" s="921"/>
      <c r="BV69" s="921"/>
      <c r="BW69" s="921"/>
      <c r="BX69" s="921"/>
      <c r="BY69" s="921"/>
      <c r="BZ69" s="921"/>
      <c r="CA69" s="921"/>
      <c r="CB69" s="921"/>
      <c r="CC69" s="921"/>
      <c r="CD69" s="921"/>
      <c r="CE69" s="921"/>
      <c r="CF69" s="921"/>
      <c r="CG69" s="930"/>
      <c r="CH69" s="931"/>
      <c r="CI69" s="932"/>
      <c r="CJ69" s="932"/>
      <c r="CK69" s="932"/>
      <c r="CL69" s="933"/>
      <c r="CM69" s="931"/>
      <c r="CN69" s="932"/>
      <c r="CO69" s="932"/>
      <c r="CP69" s="932"/>
      <c r="CQ69" s="933"/>
      <c r="CR69" s="931"/>
      <c r="CS69" s="932"/>
      <c r="CT69" s="932"/>
      <c r="CU69" s="932"/>
      <c r="CV69" s="933"/>
      <c r="CW69" s="931"/>
      <c r="CX69" s="932"/>
      <c r="CY69" s="932"/>
      <c r="CZ69" s="932"/>
      <c r="DA69" s="933"/>
      <c r="DB69" s="931"/>
      <c r="DC69" s="932"/>
      <c r="DD69" s="932"/>
      <c r="DE69" s="932"/>
      <c r="DF69" s="933"/>
      <c r="DG69" s="931"/>
      <c r="DH69" s="932"/>
      <c r="DI69" s="932"/>
      <c r="DJ69" s="932"/>
      <c r="DK69" s="933"/>
      <c r="DL69" s="931"/>
      <c r="DM69" s="932"/>
      <c r="DN69" s="932"/>
      <c r="DO69" s="932"/>
      <c r="DP69" s="933"/>
      <c r="DQ69" s="931"/>
      <c r="DR69" s="932"/>
      <c r="DS69" s="932"/>
      <c r="DT69" s="932"/>
      <c r="DU69" s="933"/>
      <c r="DV69" s="920"/>
      <c r="DW69" s="921"/>
      <c r="DX69" s="921"/>
      <c r="DY69" s="921"/>
      <c r="DZ69" s="922"/>
      <c r="EA69" s="89"/>
    </row>
    <row r="70" spans="1:131" ht="26.25" customHeight="1" x14ac:dyDescent="0.2">
      <c r="A70" s="97">
        <v>3</v>
      </c>
      <c r="B70" s="949" t="s">
        <v>350</v>
      </c>
      <c r="C70" s="950"/>
      <c r="D70" s="950"/>
      <c r="E70" s="950"/>
      <c r="F70" s="950"/>
      <c r="G70" s="950"/>
      <c r="H70" s="950"/>
      <c r="I70" s="950"/>
      <c r="J70" s="950"/>
      <c r="K70" s="950"/>
      <c r="L70" s="950"/>
      <c r="M70" s="950"/>
      <c r="N70" s="950"/>
      <c r="O70" s="950"/>
      <c r="P70" s="951"/>
      <c r="Q70" s="952">
        <v>9</v>
      </c>
      <c r="R70" s="946"/>
      <c r="S70" s="946"/>
      <c r="T70" s="946"/>
      <c r="U70" s="946"/>
      <c r="V70" s="946">
        <v>5</v>
      </c>
      <c r="W70" s="946"/>
      <c r="X70" s="946"/>
      <c r="Y70" s="946"/>
      <c r="Z70" s="946"/>
      <c r="AA70" s="946">
        <v>5</v>
      </c>
      <c r="AB70" s="946"/>
      <c r="AC70" s="946"/>
      <c r="AD70" s="946"/>
      <c r="AE70" s="946"/>
      <c r="AF70" s="946">
        <v>5</v>
      </c>
      <c r="AG70" s="946"/>
      <c r="AH70" s="946"/>
      <c r="AI70" s="946"/>
      <c r="AJ70" s="946"/>
      <c r="AK70" s="946" t="s">
        <v>322</v>
      </c>
      <c r="AL70" s="946"/>
      <c r="AM70" s="946"/>
      <c r="AN70" s="946"/>
      <c r="AO70" s="946"/>
      <c r="AP70" s="946" t="s">
        <v>322</v>
      </c>
      <c r="AQ70" s="946"/>
      <c r="AR70" s="946"/>
      <c r="AS70" s="946"/>
      <c r="AT70" s="946"/>
      <c r="AU70" s="946" t="s">
        <v>322</v>
      </c>
      <c r="AV70" s="946"/>
      <c r="AW70" s="946"/>
      <c r="AX70" s="946"/>
      <c r="AY70" s="946"/>
      <c r="AZ70" s="947"/>
      <c r="BA70" s="947"/>
      <c r="BB70" s="947"/>
      <c r="BC70" s="947"/>
      <c r="BD70" s="948"/>
      <c r="BE70" s="100"/>
      <c r="BF70" s="100"/>
      <c r="BG70" s="100"/>
      <c r="BH70" s="100"/>
      <c r="BI70" s="100"/>
      <c r="BJ70" s="100"/>
      <c r="BK70" s="100"/>
      <c r="BL70" s="100"/>
      <c r="BM70" s="100"/>
      <c r="BN70" s="100"/>
      <c r="BO70" s="100"/>
      <c r="BP70" s="100"/>
      <c r="BQ70" s="97">
        <v>64</v>
      </c>
      <c r="BR70" s="102"/>
      <c r="BS70" s="920"/>
      <c r="BT70" s="921"/>
      <c r="BU70" s="921"/>
      <c r="BV70" s="921"/>
      <c r="BW70" s="921"/>
      <c r="BX70" s="921"/>
      <c r="BY70" s="921"/>
      <c r="BZ70" s="921"/>
      <c r="CA70" s="921"/>
      <c r="CB70" s="921"/>
      <c r="CC70" s="921"/>
      <c r="CD70" s="921"/>
      <c r="CE70" s="921"/>
      <c r="CF70" s="921"/>
      <c r="CG70" s="930"/>
      <c r="CH70" s="931"/>
      <c r="CI70" s="932"/>
      <c r="CJ70" s="932"/>
      <c r="CK70" s="932"/>
      <c r="CL70" s="933"/>
      <c r="CM70" s="931"/>
      <c r="CN70" s="932"/>
      <c r="CO70" s="932"/>
      <c r="CP70" s="932"/>
      <c r="CQ70" s="933"/>
      <c r="CR70" s="931"/>
      <c r="CS70" s="932"/>
      <c r="CT70" s="932"/>
      <c r="CU70" s="932"/>
      <c r="CV70" s="933"/>
      <c r="CW70" s="931"/>
      <c r="CX70" s="932"/>
      <c r="CY70" s="932"/>
      <c r="CZ70" s="932"/>
      <c r="DA70" s="933"/>
      <c r="DB70" s="931"/>
      <c r="DC70" s="932"/>
      <c r="DD70" s="932"/>
      <c r="DE70" s="932"/>
      <c r="DF70" s="933"/>
      <c r="DG70" s="931"/>
      <c r="DH70" s="932"/>
      <c r="DI70" s="932"/>
      <c r="DJ70" s="932"/>
      <c r="DK70" s="933"/>
      <c r="DL70" s="931"/>
      <c r="DM70" s="932"/>
      <c r="DN70" s="932"/>
      <c r="DO70" s="932"/>
      <c r="DP70" s="933"/>
      <c r="DQ70" s="931"/>
      <c r="DR70" s="932"/>
      <c r="DS70" s="932"/>
      <c r="DT70" s="932"/>
      <c r="DU70" s="933"/>
      <c r="DV70" s="920"/>
      <c r="DW70" s="921"/>
      <c r="DX70" s="921"/>
      <c r="DY70" s="921"/>
      <c r="DZ70" s="922"/>
      <c r="EA70" s="89"/>
    </row>
    <row r="71" spans="1:131" ht="26.25" customHeight="1" x14ac:dyDescent="0.2">
      <c r="A71" s="97">
        <v>4</v>
      </c>
      <c r="B71" s="949" t="s">
        <v>351</v>
      </c>
      <c r="C71" s="950"/>
      <c r="D71" s="950"/>
      <c r="E71" s="950"/>
      <c r="F71" s="950"/>
      <c r="G71" s="950"/>
      <c r="H71" s="950"/>
      <c r="I71" s="950"/>
      <c r="J71" s="950"/>
      <c r="K71" s="950"/>
      <c r="L71" s="950"/>
      <c r="M71" s="950"/>
      <c r="N71" s="950"/>
      <c r="O71" s="950"/>
      <c r="P71" s="951"/>
      <c r="Q71" s="952">
        <v>15</v>
      </c>
      <c r="R71" s="946"/>
      <c r="S71" s="946"/>
      <c r="T71" s="946"/>
      <c r="U71" s="946"/>
      <c r="V71" s="946">
        <v>1</v>
      </c>
      <c r="W71" s="946"/>
      <c r="X71" s="946"/>
      <c r="Y71" s="946"/>
      <c r="Z71" s="946"/>
      <c r="AA71" s="946">
        <v>14</v>
      </c>
      <c r="AB71" s="946"/>
      <c r="AC71" s="946"/>
      <c r="AD71" s="946"/>
      <c r="AE71" s="946"/>
      <c r="AF71" s="946">
        <v>14</v>
      </c>
      <c r="AG71" s="946"/>
      <c r="AH71" s="946"/>
      <c r="AI71" s="946"/>
      <c r="AJ71" s="946"/>
      <c r="AK71" s="946" t="s">
        <v>322</v>
      </c>
      <c r="AL71" s="946"/>
      <c r="AM71" s="946"/>
      <c r="AN71" s="946"/>
      <c r="AO71" s="946"/>
      <c r="AP71" s="946" t="s">
        <v>322</v>
      </c>
      <c r="AQ71" s="946"/>
      <c r="AR71" s="946"/>
      <c r="AS71" s="946"/>
      <c r="AT71" s="946"/>
      <c r="AU71" s="946" t="s">
        <v>322</v>
      </c>
      <c r="AV71" s="946"/>
      <c r="AW71" s="946"/>
      <c r="AX71" s="946"/>
      <c r="AY71" s="946"/>
      <c r="AZ71" s="947"/>
      <c r="BA71" s="947"/>
      <c r="BB71" s="947"/>
      <c r="BC71" s="947"/>
      <c r="BD71" s="948"/>
      <c r="BE71" s="100"/>
      <c r="BF71" s="100"/>
      <c r="BG71" s="100"/>
      <c r="BH71" s="100"/>
      <c r="BI71" s="100"/>
      <c r="BJ71" s="100"/>
      <c r="BK71" s="100"/>
      <c r="BL71" s="100"/>
      <c r="BM71" s="100"/>
      <c r="BN71" s="100"/>
      <c r="BO71" s="100"/>
      <c r="BP71" s="100"/>
      <c r="BQ71" s="97">
        <v>65</v>
      </c>
      <c r="BR71" s="102"/>
      <c r="BS71" s="920"/>
      <c r="BT71" s="921"/>
      <c r="BU71" s="921"/>
      <c r="BV71" s="921"/>
      <c r="BW71" s="921"/>
      <c r="BX71" s="921"/>
      <c r="BY71" s="921"/>
      <c r="BZ71" s="921"/>
      <c r="CA71" s="921"/>
      <c r="CB71" s="921"/>
      <c r="CC71" s="921"/>
      <c r="CD71" s="921"/>
      <c r="CE71" s="921"/>
      <c r="CF71" s="921"/>
      <c r="CG71" s="930"/>
      <c r="CH71" s="931"/>
      <c r="CI71" s="932"/>
      <c r="CJ71" s="932"/>
      <c r="CK71" s="932"/>
      <c r="CL71" s="933"/>
      <c r="CM71" s="931"/>
      <c r="CN71" s="932"/>
      <c r="CO71" s="932"/>
      <c r="CP71" s="932"/>
      <c r="CQ71" s="933"/>
      <c r="CR71" s="931"/>
      <c r="CS71" s="932"/>
      <c r="CT71" s="932"/>
      <c r="CU71" s="932"/>
      <c r="CV71" s="933"/>
      <c r="CW71" s="931"/>
      <c r="CX71" s="932"/>
      <c r="CY71" s="932"/>
      <c r="CZ71" s="932"/>
      <c r="DA71" s="933"/>
      <c r="DB71" s="931"/>
      <c r="DC71" s="932"/>
      <c r="DD71" s="932"/>
      <c r="DE71" s="932"/>
      <c r="DF71" s="933"/>
      <c r="DG71" s="931"/>
      <c r="DH71" s="932"/>
      <c r="DI71" s="932"/>
      <c r="DJ71" s="932"/>
      <c r="DK71" s="933"/>
      <c r="DL71" s="931"/>
      <c r="DM71" s="932"/>
      <c r="DN71" s="932"/>
      <c r="DO71" s="932"/>
      <c r="DP71" s="933"/>
      <c r="DQ71" s="931"/>
      <c r="DR71" s="932"/>
      <c r="DS71" s="932"/>
      <c r="DT71" s="932"/>
      <c r="DU71" s="933"/>
      <c r="DV71" s="920"/>
      <c r="DW71" s="921"/>
      <c r="DX71" s="921"/>
      <c r="DY71" s="921"/>
      <c r="DZ71" s="922"/>
      <c r="EA71" s="89"/>
    </row>
    <row r="72" spans="1:131" ht="26.25" customHeight="1" x14ac:dyDescent="0.2">
      <c r="A72" s="97">
        <v>5</v>
      </c>
      <c r="B72" s="949" t="s">
        <v>352</v>
      </c>
      <c r="C72" s="950"/>
      <c r="D72" s="950"/>
      <c r="E72" s="950"/>
      <c r="F72" s="950"/>
      <c r="G72" s="950"/>
      <c r="H72" s="950"/>
      <c r="I72" s="950"/>
      <c r="J72" s="950"/>
      <c r="K72" s="950"/>
      <c r="L72" s="950"/>
      <c r="M72" s="950"/>
      <c r="N72" s="950"/>
      <c r="O72" s="950"/>
      <c r="P72" s="951"/>
      <c r="Q72" s="952">
        <v>47</v>
      </c>
      <c r="R72" s="946"/>
      <c r="S72" s="946"/>
      <c r="T72" s="946"/>
      <c r="U72" s="946"/>
      <c r="V72" s="946">
        <v>3</v>
      </c>
      <c r="W72" s="946"/>
      <c r="X72" s="946"/>
      <c r="Y72" s="946"/>
      <c r="Z72" s="946"/>
      <c r="AA72" s="946">
        <v>43</v>
      </c>
      <c r="AB72" s="946"/>
      <c r="AC72" s="946"/>
      <c r="AD72" s="946"/>
      <c r="AE72" s="946"/>
      <c r="AF72" s="946">
        <v>43</v>
      </c>
      <c r="AG72" s="946"/>
      <c r="AH72" s="946"/>
      <c r="AI72" s="946"/>
      <c r="AJ72" s="946"/>
      <c r="AK72" s="946" t="s">
        <v>322</v>
      </c>
      <c r="AL72" s="946"/>
      <c r="AM72" s="946"/>
      <c r="AN72" s="946"/>
      <c r="AO72" s="946"/>
      <c r="AP72" s="946" t="s">
        <v>322</v>
      </c>
      <c r="AQ72" s="946"/>
      <c r="AR72" s="946"/>
      <c r="AS72" s="946"/>
      <c r="AT72" s="946"/>
      <c r="AU72" s="946" t="s">
        <v>322</v>
      </c>
      <c r="AV72" s="946"/>
      <c r="AW72" s="946"/>
      <c r="AX72" s="946"/>
      <c r="AY72" s="946"/>
      <c r="AZ72" s="947"/>
      <c r="BA72" s="947"/>
      <c r="BB72" s="947"/>
      <c r="BC72" s="947"/>
      <c r="BD72" s="948"/>
      <c r="BE72" s="100"/>
      <c r="BF72" s="100"/>
      <c r="BG72" s="100"/>
      <c r="BH72" s="100"/>
      <c r="BI72" s="100"/>
      <c r="BJ72" s="100"/>
      <c r="BK72" s="100"/>
      <c r="BL72" s="100"/>
      <c r="BM72" s="100"/>
      <c r="BN72" s="100"/>
      <c r="BO72" s="100"/>
      <c r="BP72" s="100"/>
      <c r="BQ72" s="97">
        <v>66</v>
      </c>
      <c r="BR72" s="102"/>
      <c r="BS72" s="920"/>
      <c r="BT72" s="921"/>
      <c r="BU72" s="921"/>
      <c r="BV72" s="921"/>
      <c r="BW72" s="921"/>
      <c r="BX72" s="921"/>
      <c r="BY72" s="921"/>
      <c r="BZ72" s="921"/>
      <c r="CA72" s="921"/>
      <c r="CB72" s="921"/>
      <c r="CC72" s="921"/>
      <c r="CD72" s="921"/>
      <c r="CE72" s="921"/>
      <c r="CF72" s="921"/>
      <c r="CG72" s="930"/>
      <c r="CH72" s="931"/>
      <c r="CI72" s="932"/>
      <c r="CJ72" s="932"/>
      <c r="CK72" s="932"/>
      <c r="CL72" s="933"/>
      <c r="CM72" s="931"/>
      <c r="CN72" s="932"/>
      <c r="CO72" s="932"/>
      <c r="CP72" s="932"/>
      <c r="CQ72" s="933"/>
      <c r="CR72" s="931"/>
      <c r="CS72" s="932"/>
      <c r="CT72" s="932"/>
      <c r="CU72" s="932"/>
      <c r="CV72" s="933"/>
      <c r="CW72" s="931"/>
      <c r="CX72" s="932"/>
      <c r="CY72" s="932"/>
      <c r="CZ72" s="932"/>
      <c r="DA72" s="933"/>
      <c r="DB72" s="931"/>
      <c r="DC72" s="932"/>
      <c r="DD72" s="932"/>
      <c r="DE72" s="932"/>
      <c r="DF72" s="933"/>
      <c r="DG72" s="931"/>
      <c r="DH72" s="932"/>
      <c r="DI72" s="932"/>
      <c r="DJ72" s="932"/>
      <c r="DK72" s="933"/>
      <c r="DL72" s="931"/>
      <c r="DM72" s="932"/>
      <c r="DN72" s="932"/>
      <c r="DO72" s="932"/>
      <c r="DP72" s="933"/>
      <c r="DQ72" s="931"/>
      <c r="DR72" s="932"/>
      <c r="DS72" s="932"/>
      <c r="DT72" s="932"/>
      <c r="DU72" s="933"/>
      <c r="DV72" s="920"/>
      <c r="DW72" s="921"/>
      <c r="DX72" s="921"/>
      <c r="DY72" s="921"/>
      <c r="DZ72" s="922"/>
      <c r="EA72" s="89"/>
    </row>
    <row r="73" spans="1:131" ht="26.25" customHeight="1" x14ac:dyDescent="0.2">
      <c r="A73" s="97">
        <v>6</v>
      </c>
      <c r="B73" s="949" t="s">
        <v>353</v>
      </c>
      <c r="C73" s="950"/>
      <c r="D73" s="950"/>
      <c r="E73" s="950"/>
      <c r="F73" s="950"/>
      <c r="G73" s="950"/>
      <c r="H73" s="950"/>
      <c r="I73" s="950"/>
      <c r="J73" s="950"/>
      <c r="K73" s="950"/>
      <c r="L73" s="950"/>
      <c r="M73" s="950"/>
      <c r="N73" s="950"/>
      <c r="O73" s="950"/>
      <c r="P73" s="951"/>
      <c r="Q73" s="952">
        <v>13</v>
      </c>
      <c r="R73" s="946"/>
      <c r="S73" s="946"/>
      <c r="T73" s="946"/>
      <c r="U73" s="946"/>
      <c r="V73" s="946">
        <v>10</v>
      </c>
      <c r="W73" s="946"/>
      <c r="X73" s="946"/>
      <c r="Y73" s="946"/>
      <c r="Z73" s="946"/>
      <c r="AA73" s="946">
        <v>3</v>
      </c>
      <c r="AB73" s="946"/>
      <c r="AC73" s="946"/>
      <c r="AD73" s="946"/>
      <c r="AE73" s="946"/>
      <c r="AF73" s="946">
        <v>3</v>
      </c>
      <c r="AG73" s="946"/>
      <c r="AH73" s="946"/>
      <c r="AI73" s="946"/>
      <c r="AJ73" s="946"/>
      <c r="AK73" s="946" t="s">
        <v>322</v>
      </c>
      <c r="AL73" s="946"/>
      <c r="AM73" s="946"/>
      <c r="AN73" s="946"/>
      <c r="AO73" s="946"/>
      <c r="AP73" s="946" t="s">
        <v>322</v>
      </c>
      <c r="AQ73" s="946"/>
      <c r="AR73" s="946"/>
      <c r="AS73" s="946"/>
      <c r="AT73" s="946"/>
      <c r="AU73" s="946" t="s">
        <v>322</v>
      </c>
      <c r="AV73" s="946"/>
      <c r="AW73" s="946"/>
      <c r="AX73" s="946"/>
      <c r="AY73" s="946"/>
      <c r="AZ73" s="947"/>
      <c r="BA73" s="947"/>
      <c r="BB73" s="947"/>
      <c r="BC73" s="947"/>
      <c r="BD73" s="948"/>
      <c r="BE73" s="100"/>
      <c r="BF73" s="100"/>
      <c r="BG73" s="100"/>
      <c r="BH73" s="100"/>
      <c r="BI73" s="100"/>
      <c r="BJ73" s="100"/>
      <c r="BK73" s="100"/>
      <c r="BL73" s="100"/>
      <c r="BM73" s="100"/>
      <c r="BN73" s="100"/>
      <c r="BO73" s="100"/>
      <c r="BP73" s="100"/>
      <c r="BQ73" s="97">
        <v>67</v>
      </c>
      <c r="BR73" s="102"/>
      <c r="BS73" s="920"/>
      <c r="BT73" s="921"/>
      <c r="BU73" s="921"/>
      <c r="BV73" s="921"/>
      <c r="BW73" s="921"/>
      <c r="BX73" s="921"/>
      <c r="BY73" s="921"/>
      <c r="BZ73" s="921"/>
      <c r="CA73" s="921"/>
      <c r="CB73" s="921"/>
      <c r="CC73" s="921"/>
      <c r="CD73" s="921"/>
      <c r="CE73" s="921"/>
      <c r="CF73" s="921"/>
      <c r="CG73" s="930"/>
      <c r="CH73" s="931"/>
      <c r="CI73" s="932"/>
      <c r="CJ73" s="932"/>
      <c r="CK73" s="932"/>
      <c r="CL73" s="933"/>
      <c r="CM73" s="931"/>
      <c r="CN73" s="932"/>
      <c r="CO73" s="932"/>
      <c r="CP73" s="932"/>
      <c r="CQ73" s="933"/>
      <c r="CR73" s="931"/>
      <c r="CS73" s="932"/>
      <c r="CT73" s="932"/>
      <c r="CU73" s="932"/>
      <c r="CV73" s="933"/>
      <c r="CW73" s="931"/>
      <c r="CX73" s="932"/>
      <c r="CY73" s="932"/>
      <c r="CZ73" s="932"/>
      <c r="DA73" s="933"/>
      <c r="DB73" s="931"/>
      <c r="DC73" s="932"/>
      <c r="DD73" s="932"/>
      <c r="DE73" s="932"/>
      <c r="DF73" s="933"/>
      <c r="DG73" s="931"/>
      <c r="DH73" s="932"/>
      <c r="DI73" s="932"/>
      <c r="DJ73" s="932"/>
      <c r="DK73" s="933"/>
      <c r="DL73" s="931"/>
      <c r="DM73" s="932"/>
      <c r="DN73" s="932"/>
      <c r="DO73" s="932"/>
      <c r="DP73" s="933"/>
      <c r="DQ73" s="931"/>
      <c r="DR73" s="932"/>
      <c r="DS73" s="932"/>
      <c r="DT73" s="932"/>
      <c r="DU73" s="933"/>
      <c r="DV73" s="920"/>
      <c r="DW73" s="921"/>
      <c r="DX73" s="921"/>
      <c r="DY73" s="921"/>
      <c r="DZ73" s="922"/>
      <c r="EA73" s="89"/>
    </row>
    <row r="74" spans="1:131" ht="26.25" customHeight="1" x14ac:dyDescent="0.2">
      <c r="A74" s="97">
        <v>7</v>
      </c>
      <c r="B74" s="949" t="s">
        <v>354</v>
      </c>
      <c r="C74" s="950"/>
      <c r="D74" s="950"/>
      <c r="E74" s="950"/>
      <c r="F74" s="950"/>
      <c r="G74" s="950"/>
      <c r="H74" s="950"/>
      <c r="I74" s="950"/>
      <c r="J74" s="950"/>
      <c r="K74" s="950"/>
      <c r="L74" s="950"/>
      <c r="M74" s="950"/>
      <c r="N74" s="950"/>
      <c r="O74" s="950"/>
      <c r="P74" s="951"/>
      <c r="Q74" s="952">
        <v>139</v>
      </c>
      <c r="R74" s="946"/>
      <c r="S74" s="946"/>
      <c r="T74" s="946"/>
      <c r="U74" s="946"/>
      <c r="V74" s="946">
        <v>120</v>
      </c>
      <c r="W74" s="946"/>
      <c r="X74" s="946"/>
      <c r="Y74" s="946"/>
      <c r="Z74" s="946"/>
      <c r="AA74" s="946">
        <v>19</v>
      </c>
      <c r="AB74" s="946"/>
      <c r="AC74" s="946"/>
      <c r="AD74" s="946"/>
      <c r="AE74" s="946"/>
      <c r="AF74" s="946">
        <v>19</v>
      </c>
      <c r="AG74" s="946"/>
      <c r="AH74" s="946"/>
      <c r="AI74" s="946"/>
      <c r="AJ74" s="946"/>
      <c r="AK74" s="946">
        <v>14</v>
      </c>
      <c r="AL74" s="946"/>
      <c r="AM74" s="946"/>
      <c r="AN74" s="946"/>
      <c r="AO74" s="946"/>
      <c r="AP74" s="946" t="s">
        <v>322</v>
      </c>
      <c r="AQ74" s="946"/>
      <c r="AR74" s="946"/>
      <c r="AS74" s="946"/>
      <c r="AT74" s="946"/>
      <c r="AU74" s="946" t="s">
        <v>322</v>
      </c>
      <c r="AV74" s="946"/>
      <c r="AW74" s="946"/>
      <c r="AX74" s="946"/>
      <c r="AY74" s="946"/>
      <c r="AZ74" s="947"/>
      <c r="BA74" s="947"/>
      <c r="BB74" s="947"/>
      <c r="BC74" s="947"/>
      <c r="BD74" s="948"/>
      <c r="BE74" s="100"/>
      <c r="BF74" s="100"/>
      <c r="BG74" s="100"/>
      <c r="BH74" s="100"/>
      <c r="BI74" s="100"/>
      <c r="BJ74" s="100"/>
      <c r="BK74" s="100"/>
      <c r="BL74" s="100"/>
      <c r="BM74" s="100"/>
      <c r="BN74" s="100"/>
      <c r="BO74" s="100"/>
      <c r="BP74" s="100"/>
      <c r="BQ74" s="97">
        <v>68</v>
      </c>
      <c r="BR74" s="102"/>
      <c r="BS74" s="920"/>
      <c r="BT74" s="921"/>
      <c r="BU74" s="921"/>
      <c r="BV74" s="921"/>
      <c r="BW74" s="921"/>
      <c r="BX74" s="921"/>
      <c r="BY74" s="921"/>
      <c r="BZ74" s="921"/>
      <c r="CA74" s="921"/>
      <c r="CB74" s="921"/>
      <c r="CC74" s="921"/>
      <c r="CD74" s="921"/>
      <c r="CE74" s="921"/>
      <c r="CF74" s="921"/>
      <c r="CG74" s="930"/>
      <c r="CH74" s="931"/>
      <c r="CI74" s="932"/>
      <c r="CJ74" s="932"/>
      <c r="CK74" s="932"/>
      <c r="CL74" s="933"/>
      <c r="CM74" s="931"/>
      <c r="CN74" s="932"/>
      <c r="CO74" s="932"/>
      <c r="CP74" s="932"/>
      <c r="CQ74" s="933"/>
      <c r="CR74" s="931"/>
      <c r="CS74" s="932"/>
      <c r="CT74" s="932"/>
      <c r="CU74" s="932"/>
      <c r="CV74" s="933"/>
      <c r="CW74" s="931"/>
      <c r="CX74" s="932"/>
      <c r="CY74" s="932"/>
      <c r="CZ74" s="932"/>
      <c r="DA74" s="933"/>
      <c r="DB74" s="931"/>
      <c r="DC74" s="932"/>
      <c r="DD74" s="932"/>
      <c r="DE74" s="932"/>
      <c r="DF74" s="933"/>
      <c r="DG74" s="931"/>
      <c r="DH74" s="932"/>
      <c r="DI74" s="932"/>
      <c r="DJ74" s="932"/>
      <c r="DK74" s="933"/>
      <c r="DL74" s="931"/>
      <c r="DM74" s="932"/>
      <c r="DN74" s="932"/>
      <c r="DO74" s="932"/>
      <c r="DP74" s="933"/>
      <c r="DQ74" s="931"/>
      <c r="DR74" s="932"/>
      <c r="DS74" s="932"/>
      <c r="DT74" s="932"/>
      <c r="DU74" s="933"/>
      <c r="DV74" s="920"/>
      <c r="DW74" s="921"/>
      <c r="DX74" s="921"/>
      <c r="DY74" s="921"/>
      <c r="DZ74" s="922"/>
      <c r="EA74" s="89"/>
    </row>
    <row r="75" spans="1:131" ht="26.25" customHeight="1" x14ac:dyDescent="0.2">
      <c r="A75" s="97">
        <v>8</v>
      </c>
      <c r="B75" s="949" t="s">
        <v>355</v>
      </c>
      <c r="C75" s="950"/>
      <c r="D75" s="950"/>
      <c r="E75" s="950"/>
      <c r="F75" s="950"/>
      <c r="G75" s="950"/>
      <c r="H75" s="950"/>
      <c r="I75" s="950"/>
      <c r="J75" s="950"/>
      <c r="K75" s="950"/>
      <c r="L75" s="950"/>
      <c r="M75" s="950"/>
      <c r="N75" s="950"/>
      <c r="O75" s="950"/>
      <c r="P75" s="951"/>
      <c r="Q75" s="953">
        <v>453</v>
      </c>
      <c r="R75" s="954"/>
      <c r="S75" s="954"/>
      <c r="T75" s="954"/>
      <c r="U75" s="955"/>
      <c r="V75" s="956">
        <v>401</v>
      </c>
      <c r="W75" s="954"/>
      <c r="X75" s="954"/>
      <c r="Y75" s="954"/>
      <c r="Z75" s="955"/>
      <c r="AA75" s="956">
        <v>52</v>
      </c>
      <c r="AB75" s="954"/>
      <c r="AC75" s="954"/>
      <c r="AD75" s="954"/>
      <c r="AE75" s="955"/>
      <c r="AF75" s="956">
        <v>52</v>
      </c>
      <c r="AG75" s="954"/>
      <c r="AH75" s="954"/>
      <c r="AI75" s="954"/>
      <c r="AJ75" s="955"/>
      <c r="AK75" s="956">
        <v>9</v>
      </c>
      <c r="AL75" s="954"/>
      <c r="AM75" s="954"/>
      <c r="AN75" s="954"/>
      <c r="AO75" s="955"/>
      <c r="AP75" s="956" t="s">
        <v>322</v>
      </c>
      <c r="AQ75" s="954"/>
      <c r="AR75" s="954"/>
      <c r="AS75" s="954"/>
      <c r="AT75" s="955"/>
      <c r="AU75" s="956" t="s">
        <v>322</v>
      </c>
      <c r="AV75" s="954"/>
      <c r="AW75" s="954"/>
      <c r="AX75" s="954"/>
      <c r="AY75" s="955"/>
      <c r="AZ75" s="947"/>
      <c r="BA75" s="947"/>
      <c r="BB75" s="947"/>
      <c r="BC75" s="947"/>
      <c r="BD75" s="948"/>
      <c r="BE75" s="100"/>
      <c r="BF75" s="100"/>
      <c r="BG75" s="100"/>
      <c r="BH75" s="100"/>
      <c r="BI75" s="100"/>
      <c r="BJ75" s="100"/>
      <c r="BK75" s="100"/>
      <c r="BL75" s="100"/>
      <c r="BM75" s="100"/>
      <c r="BN75" s="100"/>
      <c r="BO75" s="100"/>
      <c r="BP75" s="100"/>
      <c r="BQ75" s="97">
        <v>69</v>
      </c>
      <c r="BR75" s="102"/>
      <c r="BS75" s="920"/>
      <c r="BT75" s="921"/>
      <c r="BU75" s="921"/>
      <c r="BV75" s="921"/>
      <c r="BW75" s="921"/>
      <c r="BX75" s="921"/>
      <c r="BY75" s="921"/>
      <c r="BZ75" s="921"/>
      <c r="CA75" s="921"/>
      <c r="CB75" s="921"/>
      <c r="CC75" s="921"/>
      <c r="CD75" s="921"/>
      <c r="CE75" s="921"/>
      <c r="CF75" s="921"/>
      <c r="CG75" s="930"/>
      <c r="CH75" s="931"/>
      <c r="CI75" s="932"/>
      <c r="CJ75" s="932"/>
      <c r="CK75" s="932"/>
      <c r="CL75" s="933"/>
      <c r="CM75" s="931"/>
      <c r="CN75" s="932"/>
      <c r="CO75" s="932"/>
      <c r="CP75" s="932"/>
      <c r="CQ75" s="933"/>
      <c r="CR75" s="931"/>
      <c r="CS75" s="932"/>
      <c r="CT75" s="932"/>
      <c r="CU75" s="932"/>
      <c r="CV75" s="933"/>
      <c r="CW75" s="931"/>
      <c r="CX75" s="932"/>
      <c r="CY75" s="932"/>
      <c r="CZ75" s="932"/>
      <c r="DA75" s="933"/>
      <c r="DB75" s="931"/>
      <c r="DC75" s="932"/>
      <c r="DD75" s="932"/>
      <c r="DE75" s="932"/>
      <c r="DF75" s="933"/>
      <c r="DG75" s="931"/>
      <c r="DH75" s="932"/>
      <c r="DI75" s="932"/>
      <c r="DJ75" s="932"/>
      <c r="DK75" s="933"/>
      <c r="DL75" s="931"/>
      <c r="DM75" s="932"/>
      <c r="DN75" s="932"/>
      <c r="DO75" s="932"/>
      <c r="DP75" s="933"/>
      <c r="DQ75" s="931"/>
      <c r="DR75" s="932"/>
      <c r="DS75" s="932"/>
      <c r="DT75" s="932"/>
      <c r="DU75" s="933"/>
      <c r="DV75" s="920"/>
      <c r="DW75" s="921"/>
      <c r="DX75" s="921"/>
      <c r="DY75" s="921"/>
      <c r="DZ75" s="922"/>
      <c r="EA75" s="89"/>
    </row>
    <row r="76" spans="1:131" ht="26.25" customHeight="1" x14ac:dyDescent="0.2">
      <c r="A76" s="97">
        <v>9</v>
      </c>
      <c r="B76" s="949" t="s">
        <v>356</v>
      </c>
      <c r="C76" s="950"/>
      <c r="D76" s="950"/>
      <c r="E76" s="950"/>
      <c r="F76" s="950"/>
      <c r="G76" s="950"/>
      <c r="H76" s="950"/>
      <c r="I76" s="950"/>
      <c r="J76" s="950"/>
      <c r="K76" s="950"/>
      <c r="L76" s="950"/>
      <c r="M76" s="950"/>
      <c r="N76" s="950"/>
      <c r="O76" s="950"/>
      <c r="P76" s="951"/>
      <c r="Q76" s="953">
        <v>3303</v>
      </c>
      <c r="R76" s="954"/>
      <c r="S76" s="954"/>
      <c r="T76" s="954"/>
      <c r="U76" s="955"/>
      <c r="V76" s="956">
        <v>3104</v>
      </c>
      <c r="W76" s="954"/>
      <c r="X76" s="954"/>
      <c r="Y76" s="954"/>
      <c r="Z76" s="955"/>
      <c r="AA76" s="956">
        <v>199</v>
      </c>
      <c r="AB76" s="954"/>
      <c r="AC76" s="954"/>
      <c r="AD76" s="954"/>
      <c r="AE76" s="955"/>
      <c r="AF76" s="956">
        <v>199</v>
      </c>
      <c r="AG76" s="954"/>
      <c r="AH76" s="954"/>
      <c r="AI76" s="954"/>
      <c r="AJ76" s="955"/>
      <c r="AK76" s="956" t="s">
        <v>322</v>
      </c>
      <c r="AL76" s="954"/>
      <c r="AM76" s="954"/>
      <c r="AN76" s="954"/>
      <c r="AO76" s="955"/>
      <c r="AP76" s="956" t="s">
        <v>322</v>
      </c>
      <c r="AQ76" s="954"/>
      <c r="AR76" s="954"/>
      <c r="AS76" s="954"/>
      <c r="AT76" s="955"/>
      <c r="AU76" s="956" t="s">
        <v>322</v>
      </c>
      <c r="AV76" s="954"/>
      <c r="AW76" s="954"/>
      <c r="AX76" s="954"/>
      <c r="AY76" s="955"/>
      <c r="AZ76" s="947"/>
      <c r="BA76" s="947"/>
      <c r="BB76" s="947"/>
      <c r="BC76" s="947"/>
      <c r="BD76" s="948"/>
      <c r="BE76" s="100"/>
      <c r="BF76" s="100"/>
      <c r="BG76" s="100"/>
      <c r="BH76" s="100"/>
      <c r="BI76" s="100"/>
      <c r="BJ76" s="100"/>
      <c r="BK76" s="100"/>
      <c r="BL76" s="100"/>
      <c r="BM76" s="100"/>
      <c r="BN76" s="100"/>
      <c r="BO76" s="100"/>
      <c r="BP76" s="100"/>
      <c r="BQ76" s="97">
        <v>70</v>
      </c>
      <c r="BR76" s="102"/>
      <c r="BS76" s="920"/>
      <c r="BT76" s="921"/>
      <c r="BU76" s="921"/>
      <c r="BV76" s="921"/>
      <c r="BW76" s="921"/>
      <c r="BX76" s="921"/>
      <c r="BY76" s="921"/>
      <c r="BZ76" s="921"/>
      <c r="CA76" s="921"/>
      <c r="CB76" s="921"/>
      <c r="CC76" s="921"/>
      <c r="CD76" s="921"/>
      <c r="CE76" s="921"/>
      <c r="CF76" s="921"/>
      <c r="CG76" s="930"/>
      <c r="CH76" s="931"/>
      <c r="CI76" s="932"/>
      <c r="CJ76" s="932"/>
      <c r="CK76" s="932"/>
      <c r="CL76" s="933"/>
      <c r="CM76" s="931"/>
      <c r="CN76" s="932"/>
      <c r="CO76" s="932"/>
      <c r="CP76" s="932"/>
      <c r="CQ76" s="933"/>
      <c r="CR76" s="931"/>
      <c r="CS76" s="932"/>
      <c r="CT76" s="932"/>
      <c r="CU76" s="932"/>
      <c r="CV76" s="933"/>
      <c r="CW76" s="931"/>
      <c r="CX76" s="932"/>
      <c r="CY76" s="932"/>
      <c r="CZ76" s="932"/>
      <c r="DA76" s="933"/>
      <c r="DB76" s="931"/>
      <c r="DC76" s="932"/>
      <c r="DD76" s="932"/>
      <c r="DE76" s="932"/>
      <c r="DF76" s="933"/>
      <c r="DG76" s="931"/>
      <c r="DH76" s="932"/>
      <c r="DI76" s="932"/>
      <c r="DJ76" s="932"/>
      <c r="DK76" s="933"/>
      <c r="DL76" s="931"/>
      <c r="DM76" s="932"/>
      <c r="DN76" s="932"/>
      <c r="DO76" s="932"/>
      <c r="DP76" s="933"/>
      <c r="DQ76" s="931"/>
      <c r="DR76" s="932"/>
      <c r="DS76" s="932"/>
      <c r="DT76" s="932"/>
      <c r="DU76" s="933"/>
      <c r="DV76" s="920"/>
      <c r="DW76" s="921"/>
      <c r="DX76" s="921"/>
      <c r="DY76" s="921"/>
      <c r="DZ76" s="922"/>
      <c r="EA76" s="89"/>
    </row>
    <row r="77" spans="1:131" ht="26.25" customHeight="1" x14ac:dyDescent="0.2">
      <c r="A77" s="97">
        <v>10</v>
      </c>
      <c r="B77" s="949" t="s">
        <v>357</v>
      </c>
      <c r="C77" s="950"/>
      <c r="D77" s="950"/>
      <c r="E77" s="950"/>
      <c r="F77" s="950"/>
      <c r="G77" s="950"/>
      <c r="H77" s="950"/>
      <c r="I77" s="950"/>
      <c r="J77" s="950"/>
      <c r="K77" s="950"/>
      <c r="L77" s="950"/>
      <c r="M77" s="950"/>
      <c r="N77" s="950"/>
      <c r="O77" s="950"/>
      <c r="P77" s="951"/>
      <c r="Q77" s="953">
        <v>4957</v>
      </c>
      <c r="R77" s="954"/>
      <c r="S77" s="954"/>
      <c r="T77" s="954"/>
      <c r="U77" s="955"/>
      <c r="V77" s="956">
        <v>4411</v>
      </c>
      <c r="W77" s="954"/>
      <c r="X77" s="954"/>
      <c r="Y77" s="954"/>
      <c r="Z77" s="955"/>
      <c r="AA77" s="956">
        <v>546</v>
      </c>
      <c r="AB77" s="954"/>
      <c r="AC77" s="954"/>
      <c r="AD77" s="954"/>
      <c r="AE77" s="955"/>
      <c r="AF77" s="956">
        <v>546</v>
      </c>
      <c r="AG77" s="954"/>
      <c r="AH77" s="954"/>
      <c r="AI77" s="954"/>
      <c r="AJ77" s="955"/>
      <c r="AK77" s="956">
        <v>543</v>
      </c>
      <c r="AL77" s="954"/>
      <c r="AM77" s="954"/>
      <c r="AN77" s="954"/>
      <c r="AO77" s="955"/>
      <c r="AP77" s="956" t="s">
        <v>322</v>
      </c>
      <c r="AQ77" s="954"/>
      <c r="AR77" s="954"/>
      <c r="AS77" s="954"/>
      <c r="AT77" s="955"/>
      <c r="AU77" s="956" t="s">
        <v>322</v>
      </c>
      <c r="AV77" s="954"/>
      <c r="AW77" s="954"/>
      <c r="AX77" s="954"/>
      <c r="AY77" s="955"/>
      <c r="AZ77" s="947"/>
      <c r="BA77" s="947"/>
      <c r="BB77" s="947"/>
      <c r="BC77" s="947"/>
      <c r="BD77" s="948"/>
      <c r="BE77" s="100"/>
      <c r="BF77" s="100"/>
      <c r="BG77" s="100"/>
      <c r="BH77" s="100"/>
      <c r="BI77" s="100"/>
      <c r="BJ77" s="100"/>
      <c r="BK77" s="100"/>
      <c r="BL77" s="100"/>
      <c r="BM77" s="100"/>
      <c r="BN77" s="100"/>
      <c r="BO77" s="100"/>
      <c r="BP77" s="100"/>
      <c r="BQ77" s="97">
        <v>71</v>
      </c>
      <c r="BR77" s="102"/>
      <c r="BS77" s="920"/>
      <c r="BT77" s="921"/>
      <c r="BU77" s="921"/>
      <c r="BV77" s="921"/>
      <c r="BW77" s="921"/>
      <c r="BX77" s="921"/>
      <c r="BY77" s="921"/>
      <c r="BZ77" s="921"/>
      <c r="CA77" s="921"/>
      <c r="CB77" s="921"/>
      <c r="CC77" s="921"/>
      <c r="CD77" s="921"/>
      <c r="CE77" s="921"/>
      <c r="CF77" s="921"/>
      <c r="CG77" s="930"/>
      <c r="CH77" s="931"/>
      <c r="CI77" s="932"/>
      <c r="CJ77" s="932"/>
      <c r="CK77" s="932"/>
      <c r="CL77" s="933"/>
      <c r="CM77" s="931"/>
      <c r="CN77" s="932"/>
      <c r="CO77" s="932"/>
      <c r="CP77" s="932"/>
      <c r="CQ77" s="933"/>
      <c r="CR77" s="931"/>
      <c r="CS77" s="932"/>
      <c r="CT77" s="932"/>
      <c r="CU77" s="932"/>
      <c r="CV77" s="933"/>
      <c r="CW77" s="931"/>
      <c r="CX77" s="932"/>
      <c r="CY77" s="932"/>
      <c r="CZ77" s="932"/>
      <c r="DA77" s="933"/>
      <c r="DB77" s="931"/>
      <c r="DC77" s="932"/>
      <c r="DD77" s="932"/>
      <c r="DE77" s="932"/>
      <c r="DF77" s="933"/>
      <c r="DG77" s="931"/>
      <c r="DH77" s="932"/>
      <c r="DI77" s="932"/>
      <c r="DJ77" s="932"/>
      <c r="DK77" s="933"/>
      <c r="DL77" s="931"/>
      <c r="DM77" s="932"/>
      <c r="DN77" s="932"/>
      <c r="DO77" s="932"/>
      <c r="DP77" s="933"/>
      <c r="DQ77" s="931"/>
      <c r="DR77" s="932"/>
      <c r="DS77" s="932"/>
      <c r="DT77" s="932"/>
      <c r="DU77" s="933"/>
      <c r="DV77" s="920"/>
      <c r="DW77" s="921"/>
      <c r="DX77" s="921"/>
      <c r="DY77" s="921"/>
      <c r="DZ77" s="922"/>
      <c r="EA77" s="89"/>
    </row>
    <row r="78" spans="1:131" ht="26.25" customHeight="1" x14ac:dyDescent="0.2">
      <c r="A78" s="97">
        <v>11</v>
      </c>
      <c r="B78" s="949" t="s">
        <v>358</v>
      </c>
      <c r="C78" s="950"/>
      <c r="D78" s="950"/>
      <c r="E78" s="950"/>
      <c r="F78" s="950"/>
      <c r="G78" s="950"/>
      <c r="H78" s="950"/>
      <c r="I78" s="950"/>
      <c r="J78" s="950"/>
      <c r="K78" s="950"/>
      <c r="L78" s="950"/>
      <c r="M78" s="950"/>
      <c r="N78" s="950"/>
      <c r="O78" s="950"/>
      <c r="P78" s="951"/>
      <c r="Q78" s="952">
        <v>1038597</v>
      </c>
      <c r="R78" s="946"/>
      <c r="S78" s="946"/>
      <c r="T78" s="946"/>
      <c r="U78" s="946"/>
      <c r="V78" s="946">
        <v>1027785</v>
      </c>
      <c r="W78" s="946"/>
      <c r="X78" s="946"/>
      <c r="Y78" s="946"/>
      <c r="Z78" s="946"/>
      <c r="AA78" s="946">
        <v>10811</v>
      </c>
      <c r="AB78" s="946"/>
      <c r="AC78" s="946"/>
      <c r="AD78" s="946"/>
      <c r="AE78" s="946"/>
      <c r="AF78" s="946">
        <v>10811</v>
      </c>
      <c r="AG78" s="946"/>
      <c r="AH78" s="946"/>
      <c r="AI78" s="946"/>
      <c r="AJ78" s="946"/>
      <c r="AK78" s="946">
        <v>7967</v>
      </c>
      <c r="AL78" s="946"/>
      <c r="AM78" s="946"/>
      <c r="AN78" s="946"/>
      <c r="AO78" s="946"/>
      <c r="AP78" s="946" t="s">
        <v>322</v>
      </c>
      <c r="AQ78" s="946"/>
      <c r="AR78" s="946"/>
      <c r="AS78" s="946"/>
      <c r="AT78" s="946"/>
      <c r="AU78" s="946" t="s">
        <v>322</v>
      </c>
      <c r="AV78" s="946"/>
      <c r="AW78" s="946"/>
      <c r="AX78" s="946"/>
      <c r="AY78" s="946"/>
      <c r="AZ78" s="947"/>
      <c r="BA78" s="947"/>
      <c r="BB78" s="947"/>
      <c r="BC78" s="947"/>
      <c r="BD78" s="948"/>
      <c r="BE78" s="100"/>
      <c r="BF78" s="100"/>
      <c r="BG78" s="100"/>
      <c r="BH78" s="100"/>
      <c r="BI78" s="100"/>
      <c r="BJ78" s="89"/>
      <c r="BK78" s="89"/>
      <c r="BL78" s="89"/>
      <c r="BM78" s="89"/>
      <c r="BN78" s="89"/>
      <c r="BO78" s="100"/>
      <c r="BP78" s="100"/>
      <c r="BQ78" s="97">
        <v>72</v>
      </c>
      <c r="BR78" s="102"/>
      <c r="BS78" s="920"/>
      <c r="BT78" s="921"/>
      <c r="BU78" s="921"/>
      <c r="BV78" s="921"/>
      <c r="BW78" s="921"/>
      <c r="BX78" s="921"/>
      <c r="BY78" s="921"/>
      <c r="BZ78" s="921"/>
      <c r="CA78" s="921"/>
      <c r="CB78" s="921"/>
      <c r="CC78" s="921"/>
      <c r="CD78" s="921"/>
      <c r="CE78" s="921"/>
      <c r="CF78" s="921"/>
      <c r="CG78" s="930"/>
      <c r="CH78" s="931"/>
      <c r="CI78" s="932"/>
      <c r="CJ78" s="932"/>
      <c r="CK78" s="932"/>
      <c r="CL78" s="933"/>
      <c r="CM78" s="931"/>
      <c r="CN78" s="932"/>
      <c r="CO78" s="932"/>
      <c r="CP78" s="932"/>
      <c r="CQ78" s="933"/>
      <c r="CR78" s="931"/>
      <c r="CS78" s="932"/>
      <c r="CT78" s="932"/>
      <c r="CU78" s="932"/>
      <c r="CV78" s="933"/>
      <c r="CW78" s="931"/>
      <c r="CX78" s="932"/>
      <c r="CY78" s="932"/>
      <c r="CZ78" s="932"/>
      <c r="DA78" s="933"/>
      <c r="DB78" s="931"/>
      <c r="DC78" s="932"/>
      <c r="DD78" s="932"/>
      <c r="DE78" s="932"/>
      <c r="DF78" s="933"/>
      <c r="DG78" s="931"/>
      <c r="DH78" s="932"/>
      <c r="DI78" s="932"/>
      <c r="DJ78" s="932"/>
      <c r="DK78" s="933"/>
      <c r="DL78" s="931"/>
      <c r="DM78" s="932"/>
      <c r="DN78" s="932"/>
      <c r="DO78" s="932"/>
      <c r="DP78" s="933"/>
      <c r="DQ78" s="931"/>
      <c r="DR78" s="932"/>
      <c r="DS78" s="932"/>
      <c r="DT78" s="932"/>
      <c r="DU78" s="933"/>
      <c r="DV78" s="920"/>
      <c r="DW78" s="921"/>
      <c r="DX78" s="921"/>
      <c r="DY78" s="921"/>
      <c r="DZ78" s="922"/>
      <c r="EA78" s="89"/>
    </row>
    <row r="79" spans="1:131" ht="26.25" customHeight="1" x14ac:dyDescent="0.2">
      <c r="A79" s="97">
        <v>12</v>
      </c>
      <c r="B79" s="949" t="s">
        <v>359</v>
      </c>
      <c r="C79" s="950"/>
      <c r="D79" s="950"/>
      <c r="E79" s="950"/>
      <c r="F79" s="950"/>
      <c r="G79" s="950"/>
      <c r="H79" s="950"/>
      <c r="I79" s="950"/>
      <c r="J79" s="950"/>
      <c r="K79" s="950"/>
      <c r="L79" s="950"/>
      <c r="M79" s="950"/>
      <c r="N79" s="950"/>
      <c r="O79" s="950"/>
      <c r="P79" s="951"/>
      <c r="Q79" s="952">
        <v>1142</v>
      </c>
      <c r="R79" s="946"/>
      <c r="S79" s="946"/>
      <c r="T79" s="946"/>
      <c r="U79" s="946"/>
      <c r="V79" s="946">
        <v>1103</v>
      </c>
      <c r="W79" s="946"/>
      <c r="X79" s="946"/>
      <c r="Y79" s="946"/>
      <c r="Z79" s="946"/>
      <c r="AA79" s="946">
        <v>38</v>
      </c>
      <c r="AB79" s="946"/>
      <c r="AC79" s="946"/>
      <c r="AD79" s="946"/>
      <c r="AE79" s="946"/>
      <c r="AF79" s="946">
        <v>38</v>
      </c>
      <c r="AG79" s="946"/>
      <c r="AH79" s="946"/>
      <c r="AI79" s="946"/>
      <c r="AJ79" s="946"/>
      <c r="AK79" s="946" t="s">
        <v>322</v>
      </c>
      <c r="AL79" s="946"/>
      <c r="AM79" s="946"/>
      <c r="AN79" s="946"/>
      <c r="AO79" s="946"/>
      <c r="AP79" s="946" t="s">
        <v>322</v>
      </c>
      <c r="AQ79" s="946"/>
      <c r="AR79" s="946"/>
      <c r="AS79" s="946"/>
      <c r="AT79" s="946"/>
      <c r="AU79" s="946" t="s">
        <v>322</v>
      </c>
      <c r="AV79" s="946"/>
      <c r="AW79" s="946"/>
      <c r="AX79" s="946"/>
      <c r="AY79" s="946"/>
      <c r="AZ79" s="947"/>
      <c r="BA79" s="947"/>
      <c r="BB79" s="947"/>
      <c r="BC79" s="947"/>
      <c r="BD79" s="948"/>
      <c r="BE79" s="100"/>
      <c r="BF79" s="100"/>
      <c r="BG79" s="100"/>
      <c r="BH79" s="100"/>
      <c r="BI79" s="100"/>
      <c r="BJ79" s="89"/>
      <c r="BK79" s="89"/>
      <c r="BL79" s="89"/>
      <c r="BM79" s="89"/>
      <c r="BN79" s="89"/>
      <c r="BO79" s="100"/>
      <c r="BP79" s="100"/>
      <c r="BQ79" s="97">
        <v>73</v>
      </c>
      <c r="BR79" s="102"/>
      <c r="BS79" s="920"/>
      <c r="BT79" s="921"/>
      <c r="BU79" s="921"/>
      <c r="BV79" s="921"/>
      <c r="BW79" s="921"/>
      <c r="BX79" s="921"/>
      <c r="BY79" s="921"/>
      <c r="BZ79" s="921"/>
      <c r="CA79" s="921"/>
      <c r="CB79" s="921"/>
      <c r="CC79" s="921"/>
      <c r="CD79" s="921"/>
      <c r="CE79" s="921"/>
      <c r="CF79" s="921"/>
      <c r="CG79" s="930"/>
      <c r="CH79" s="931"/>
      <c r="CI79" s="932"/>
      <c r="CJ79" s="932"/>
      <c r="CK79" s="932"/>
      <c r="CL79" s="933"/>
      <c r="CM79" s="931"/>
      <c r="CN79" s="932"/>
      <c r="CO79" s="932"/>
      <c r="CP79" s="932"/>
      <c r="CQ79" s="933"/>
      <c r="CR79" s="931"/>
      <c r="CS79" s="932"/>
      <c r="CT79" s="932"/>
      <c r="CU79" s="932"/>
      <c r="CV79" s="933"/>
      <c r="CW79" s="931"/>
      <c r="CX79" s="932"/>
      <c r="CY79" s="932"/>
      <c r="CZ79" s="932"/>
      <c r="DA79" s="933"/>
      <c r="DB79" s="931"/>
      <c r="DC79" s="932"/>
      <c r="DD79" s="932"/>
      <c r="DE79" s="932"/>
      <c r="DF79" s="933"/>
      <c r="DG79" s="931"/>
      <c r="DH79" s="932"/>
      <c r="DI79" s="932"/>
      <c r="DJ79" s="932"/>
      <c r="DK79" s="933"/>
      <c r="DL79" s="931"/>
      <c r="DM79" s="932"/>
      <c r="DN79" s="932"/>
      <c r="DO79" s="932"/>
      <c r="DP79" s="933"/>
      <c r="DQ79" s="931"/>
      <c r="DR79" s="932"/>
      <c r="DS79" s="932"/>
      <c r="DT79" s="932"/>
      <c r="DU79" s="933"/>
      <c r="DV79" s="920"/>
      <c r="DW79" s="921"/>
      <c r="DX79" s="921"/>
      <c r="DY79" s="921"/>
      <c r="DZ79" s="922"/>
      <c r="EA79" s="89"/>
    </row>
    <row r="80" spans="1:131" ht="26.25" customHeight="1" x14ac:dyDescent="0.2">
      <c r="A80" s="97">
        <v>13</v>
      </c>
      <c r="B80" s="949"/>
      <c r="C80" s="950"/>
      <c r="D80" s="950"/>
      <c r="E80" s="950"/>
      <c r="F80" s="950"/>
      <c r="G80" s="950"/>
      <c r="H80" s="950"/>
      <c r="I80" s="950"/>
      <c r="J80" s="950"/>
      <c r="K80" s="950"/>
      <c r="L80" s="950"/>
      <c r="M80" s="950"/>
      <c r="N80" s="950"/>
      <c r="O80" s="950"/>
      <c r="P80" s="951"/>
      <c r="Q80" s="952"/>
      <c r="R80" s="946"/>
      <c r="S80" s="946"/>
      <c r="T80" s="946"/>
      <c r="U80" s="946"/>
      <c r="V80" s="946"/>
      <c r="W80" s="946"/>
      <c r="X80" s="946"/>
      <c r="Y80" s="946"/>
      <c r="Z80" s="946"/>
      <c r="AA80" s="946"/>
      <c r="AB80" s="946"/>
      <c r="AC80" s="946"/>
      <c r="AD80" s="946"/>
      <c r="AE80" s="946"/>
      <c r="AF80" s="946"/>
      <c r="AG80" s="946"/>
      <c r="AH80" s="946"/>
      <c r="AI80" s="946"/>
      <c r="AJ80" s="946"/>
      <c r="AK80" s="946"/>
      <c r="AL80" s="946"/>
      <c r="AM80" s="946"/>
      <c r="AN80" s="946"/>
      <c r="AO80" s="946"/>
      <c r="AP80" s="946"/>
      <c r="AQ80" s="946"/>
      <c r="AR80" s="946"/>
      <c r="AS80" s="946"/>
      <c r="AT80" s="946"/>
      <c r="AU80" s="946"/>
      <c r="AV80" s="946"/>
      <c r="AW80" s="946"/>
      <c r="AX80" s="946"/>
      <c r="AY80" s="946"/>
      <c r="AZ80" s="947"/>
      <c r="BA80" s="947"/>
      <c r="BB80" s="947"/>
      <c r="BC80" s="947"/>
      <c r="BD80" s="948"/>
      <c r="BE80" s="100"/>
      <c r="BF80" s="100"/>
      <c r="BG80" s="100"/>
      <c r="BH80" s="100"/>
      <c r="BI80" s="100"/>
      <c r="BJ80" s="100"/>
      <c r="BK80" s="100"/>
      <c r="BL80" s="100"/>
      <c r="BM80" s="100"/>
      <c r="BN80" s="100"/>
      <c r="BO80" s="100"/>
      <c r="BP80" s="100"/>
      <c r="BQ80" s="97">
        <v>74</v>
      </c>
      <c r="BR80" s="102"/>
      <c r="BS80" s="920"/>
      <c r="BT80" s="921"/>
      <c r="BU80" s="921"/>
      <c r="BV80" s="921"/>
      <c r="BW80" s="921"/>
      <c r="BX80" s="921"/>
      <c r="BY80" s="921"/>
      <c r="BZ80" s="921"/>
      <c r="CA80" s="921"/>
      <c r="CB80" s="921"/>
      <c r="CC80" s="921"/>
      <c r="CD80" s="921"/>
      <c r="CE80" s="921"/>
      <c r="CF80" s="921"/>
      <c r="CG80" s="930"/>
      <c r="CH80" s="931"/>
      <c r="CI80" s="932"/>
      <c r="CJ80" s="932"/>
      <c r="CK80" s="932"/>
      <c r="CL80" s="933"/>
      <c r="CM80" s="931"/>
      <c r="CN80" s="932"/>
      <c r="CO80" s="932"/>
      <c r="CP80" s="932"/>
      <c r="CQ80" s="933"/>
      <c r="CR80" s="931"/>
      <c r="CS80" s="932"/>
      <c r="CT80" s="932"/>
      <c r="CU80" s="932"/>
      <c r="CV80" s="933"/>
      <c r="CW80" s="931"/>
      <c r="CX80" s="932"/>
      <c r="CY80" s="932"/>
      <c r="CZ80" s="932"/>
      <c r="DA80" s="933"/>
      <c r="DB80" s="931"/>
      <c r="DC80" s="932"/>
      <c r="DD80" s="932"/>
      <c r="DE80" s="932"/>
      <c r="DF80" s="933"/>
      <c r="DG80" s="931"/>
      <c r="DH80" s="932"/>
      <c r="DI80" s="932"/>
      <c r="DJ80" s="932"/>
      <c r="DK80" s="933"/>
      <c r="DL80" s="931"/>
      <c r="DM80" s="932"/>
      <c r="DN80" s="932"/>
      <c r="DO80" s="932"/>
      <c r="DP80" s="933"/>
      <c r="DQ80" s="931"/>
      <c r="DR80" s="932"/>
      <c r="DS80" s="932"/>
      <c r="DT80" s="932"/>
      <c r="DU80" s="933"/>
      <c r="DV80" s="920"/>
      <c r="DW80" s="921"/>
      <c r="DX80" s="921"/>
      <c r="DY80" s="921"/>
      <c r="DZ80" s="922"/>
      <c r="EA80" s="89"/>
    </row>
    <row r="81" spans="1:131" ht="26.25" customHeight="1" x14ac:dyDescent="0.2">
      <c r="A81" s="97">
        <v>14</v>
      </c>
      <c r="B81" s="949"/>
      <c r="C81" s="950"/>
      <c r="D81" s="950"/>
      <c r="E81" s="950"/>
      <c r="F81" s="950"/>
      <c r="G81" s="950"/>
      <c r="H81" s="950"/>
      <c r="I81" s="950"/>
      <c r="J81" s="950"/>
      <c r="K81" s="950"/>
      <c r="L81" s="950"/>
      <c r="M81" s="950"/>
      <c r="N81" s="950"/>
      <c r="O81" s="950"/>
      <c r="P81" s="951"/>
      <c r="Q81" s="952"/>
      <c r="R81" s="946"/>
      <c r="S81" s="946"/>
      <c r="T81" s="946"/>
      <c r="U81" s="946"/>
      <c r="V81" s="946"/>
      <c r="W81" s="946"/>
      <c r="X81" s="946"/>
      <c r="Y81" s="946"/>
      <c r="Z81" s="946"/>
      <c r="AA81" s="946"/>
      <c r="AB81" s="946"/>
      <c r="AC81" s="946"/>
      <c r="AD81" s="946"/>
      <c r="AE81" s="946"/>
      <c r="AF81" s="946"/>
      <c r="AG81" s="946"/>
      <c r="AH81" s="946"/>
      <c r="AI81" s="946"/>
      <c r="AJ81" s="946"/>
      <c r="AK81" s="946"/>
      <c r="AL81" s="946"/>
      <c r="AM81" s="946"/>
      <c r="AN81" s="946"/>
      <c r="AO81" s="946"/>
      <c r="AP81" s="946"/>
      <c r="AQ81" s="946"/>
      <c r="AR81" s="946"/>
      <c r="AS81" s="946"/>
      <c r="AT81" s="946"/>
      <c r="AU81" s="946"/>
      <c r="AV81" s="946"/>
      <c r="AW81" s="946"/>
      <c r="AX81" s="946"/>
      <c r="AY81" s="946"/>
      <c r="AZ81" s="947"/>
      <c r="BA81" s="947"/>
      <c r="BB81" s="947"/>
      <c r="BC81" s="947"/>
      <c r="BD81" s="948"/>
      <c r="BE81" s="100"/>
      <c r="BF81" s="100"/>
      <c r="BG81" s="100"/>
      <c r="BH81" s="100"/>
      <c r="BI81" s="100"/>
      <c r="BJ81" s="100"/>
      <c r="BK81" s="100"/>
      <c r="BL81" s="100"/>
      <c r="BM81" s="100"/>
      <c r="BN81" s="100"/>
      <c r="BO81" s="100"/>
      <c r="BP81" s="100"/>
      <c r="BQ81" s="97">
        <v>75</v>
      </c>
      <c r="BR81" s="102"/>
      <c r="BS81" s="920"/>
      <c r="BT81" s="921"/>
      <c r="BU81" s="921"/>
      <c r="BV81" s="921"/>
      <c r="BW81" s="921"/>
      <c r="BX81" s="921"/>
      <c r="BY81" s="921"/>
      <c r="BZ81" s="921"/>
      <c r="CA81" s="921"/>
      <c r="CB81" s="921"/>
      <c r="CC81" s="921"/>
      <c r="CD81" s="921"/>
      <c r="CE81" s="921"/>
      <c r="CF81" s="921"/>
      <c r="CG81" s="930"/>
      <c r="CH81" s="931"/>
      <c r="CI81" s="932"/>
      <c r="CJ81" s="932"/>
      <c r="CK81" s="932"/>
      <c r="CL81" s="933"/>
      <c r="CM81" s="931"/>
      <c r="CN81" s="932"/>
      <c r="CO81" s="932"/>
      <c r="CP81" s="932"/>
      <c r="CQ81" s="933"/>
      <c r="CR81" s="931"/>
      <c r="CS81" s="932"/>
      <c r="CT81" s="932"/>
      <c r="CU81" s="932"/>
      <c r="CV81" s="933"/>
      <c r="CW81" s="931"/>
      <c r="CX81" s="932"/>
      <c r="CY81" s="932"/>
      <c r="CZ81" s="932"/>
      <c r="DA81" s="933"/>
      <c r="DB81" s="931"/>
      <c r="DC81" s="932"/>
      <c r="DD81" s="932"/>
      <c r="DE81" s="932"/>
      <c r="DF81" s="933"/>
      <c r="DG81" s="931"/>
      <c r="DH81" s="932"/>
      <c r="DI81" s="932"/>
      <c r="DJ81" s="932"/>
      <c r="DK81" s="933"/>
      <c r="DL81" s="931"/>
      <c r="DM81" s="932"/>
      <c r="DN81" s="932"/>
      <c r="DO81" s="932"/>
      <c r="DP81" s="933"/>
      <c r="DQ81" s="931"/>
      <c r="DR81" s="932"/>
      <c r="DS81" s="932"/>
      <c r="DT81" s="932"/>
      <c r="DU81" s="933"/>
      <c r="DV81" s="920"/>
      <c r="DW81" s="921"/>
      <c r="DX81" s="921"/>
      <c r="DY81" s="921"/>
      <c r="DZ81" s="922"/>
      <c r="EA81" s="89"/>
    </row>
    <row r="82" spans="1:131" ht="26.25" customHeight="1" x14ac:dyDescent="0.2">
      <c r="A82" s="97">
        <v>15</v>
      </c>
      <c r="B82" s="949"/>
      <c r="C82" s="950"/>
      <c r="D82" s="950"/>
      <c r="E82" s="950"/>
      <c r="F82" s="950"/>
      <c r="G82" s="950"/>
      <c r="H82" s="950"/>
      <c r="I82" s="950"/>
      <c r="J82" s="950"/>
      <c r="K82" s="950"/>
      <c r="L82" s="950"/>
      <c r="M82" s="950"/>
      <c r="N82" s="950"/>
      <c r="O82" s="950"/>
      <c r="P82" s="951"/>
      <c r="Q82" s="952"/>
      <c r="R82" s="946"/>
      <c r="S82" s="946"/>
      <c r="T82" s="946"/>
      <c r="U82" s="946"/>
      <c r="V82" s="946"/>
      <c r="W82" s="946"/>
      <c r="X82" s="946"/>
      <c r="Y82" s="946"/>
      <c r="Z82" s="946"/>
      <c r="AA82" s="946"/>
      <c r="AB82" s="946"/>
      <c r="AC82" s="946"/>
      <c r="AD82" s="946"/>
      <c r="AE82" s="946"/>
      <c r="AF82" s="946"/>
      <c r="AG82" s="946"/>
      <c r="AH82" s="946"/>
      <c r="AI82" s="946"/>
      <c r="AJ82" s="946"/>
      <c r="AK82" s="946"/>
      <c r="AL82" s="946"/>
      <c r="AM82" s="946"/>
      <c r="AN82" s="946"/>
      <c r="AO82" s="946"/>
      <c r="AP82" s="946"/>
      <c r="AQ82" s="946"/>
      <c r="AR82" s="946"/>
      <c r="AS82" s="946"/>
      <c r="AT82" s="946"/>
      <c r="AU82" s="946"/>
      <c r="AV82" s="946"/>
      <c r="AW82" s="946"/>
      <c r="AX82" s="946"/>
      <c r="AY82" s="946"/>
      <c r="AZ82" s="947"/>
      <c r="BA82" s="947"/>
      <c r="BB82" s="947"/>
      <c r="BC82" s="947"/>
      <c r="BD82" s="948"/>
      <c r="BE82" s="100"/>
      <c r="BF82" s="100"/>
      <c r="BG82" s="100"/>
      <c r="BH82" s="100"/>
      <c r="BI82" s="100"/>
      <c r="BJ82" s="100"/>
      <c r="BK82" s="100"/>
      <c r="BL82" s="100"/>
      <c r="BM82" s="100"/>
      <c r="BN82" s="100"/>
      <c r="BO82" s="100"/>
      <c r="BP82" s="100"/>
      <c r="BQ82" s="97">
        <v>76</v>
      </c>
      <c r="BR82" s="102"/>
      <c r="BS82" s="920"/>
      <c r="BT82" s="921"/>
      <c r="BU82" s="921"/>
      <c r="BV82" s="921"/>
      <c r="BW82" s="921"/>
      <c r="BX82" s="921"/>
      <c r="BY82" s="921"/>
      <c r="BZ82" s="921"/>
      <c r="CA82" s="921"/>
      <c r="CB82" s="921"/>
      <c r="CC82" s="921"/>
      <c r="CD82" s="921"/>
      <c r="CE82" s="921"/>
      <c r="CF82" s="921"/>
      <c r="CG82" s="930"/>
      <c r="CH82" s="931"/>
      <c r="CI82" s="932"/>
      <c r="CJ82" s="932"/>
      <c r="CK82" s="932"/>
      <c r="CL82" s="933"/>
      <c r="CM82" s="931"/>
      <c r="CN82" s="932"/>
      <c r="CO82" s="932"/>
      <c r="CP82" s="932"/>
      <c r="CQ82" s="933"/>
      <c r="CR82" s="931"/>
      <c r="CS82" s="932"/>
      <c r="CT82" s="932"/>
      <c r="CU82" s="932"/>
      <c r="CV82" s="933"/>
      <c r="CW82" s="931"/>
      <c r="CX82" s="932"/>
      <c r="CY82" s="932"/>
      <c r="CZ82" s="932"/>
      <c r="DA82" s="933"/>
      <c r="DB82" s="931"/>
      <c r="DC82" s="932"/>
      <c r="DD82" s="932"/>
      <c r="DE82" s="932"/>
      <c r="DF82" s="933"/>
      <c r="DG82" s="931"/>
      <c r="DH82" s="932"/>
      <c r="DI82" s="932"/>
      <c r="DJ82" s="932"/>
      <c r="DK82" s="933"/>
      <c r="DL82" s="931"/>
      <c r="DM82" s="932"/>
      <c r="DN82" s="932"/>
      <c r="DO82" s="932"/>
      <c r="DP82" s="933"/>
      <c r="DQ82" s="931"/>
      <c r="DR82" s="932"/>
      <c r="DS82" s="932"/>
      <c r="DT82" s="932"/>
      <c r="DU82" s="933"/>
      <c r="DV82" s="920"/>
      <c r="DW82" s="921"/>
      <c r="DX82" s="921"/>
      <c r="DY82" s="921"/>
      <c r="DZ82" s="922"/>
      <c r="EA82" s="89"/>
    </row>
    <row r="83" spans="1:131" ht="26.25" customHeight="1" x14ac:dyDescent="0.2">
      <c r="A83" s="97">
        <v>16</v>
      </c>
      <c r="B83" s="949"/>
      <c r="C83" s="950"/>
      <c r="D83" s="950"/>
      <c r="E83" s="950"/>
      <c r="F83" s="950"/>
      <c r="G83" s="950"/>
      <c r="H83" s="950"/>
      <c r="I83" s="950"/>
      <c r="J83" s="950"/>
      <c r="K83" s="950"/>
      <c r="L83" s="950"/>
      <c r="M83" s="950"/>
      <c r="N83" s="950"/>
      <c r="O83" s="950"/>
      <c r="P83" s="951"/>
      <c r="Q83" s="952"/>
      <c r="R83" s="946"/>
      <c r="S83" s="946"/>
      <c r="T83" s="946"/>
      <c r="U83" s="946"/>
      <c r="V83" s="946"/>
      <c r="W83" s="946"/>
      <c r="X83" s="946"/>
      <c r="Y83" s="946"/>
      <c r="Z83" s="946"/>
      <c r="AA83" s="946"/>
      <c r="AB83" s="946"/>
      <c r="AC83" s="946"/>
      <c r="AD83" s="946"/>
      <c r="AE83" s="946"/>
      <c r="AF83" s="946"/>
      <c r="AG83" s="946"/>
      <c r="AH83" s="946"/>
      <c r="AI83" s="946"/>
      <c r="AJ83" s="946"/>
      <c r="AK83" s="946"/>
      <c r="AL83" s="946"/>
      <c r="AM83" s="946"/>
      <c r="AN83" s="946"/>
      <c r="AO83" s="946"/>
      <c r="AP83" s="946"/>
      <c r="AQ83" s="946"/>
      <c r="AR83" s="946"/>
      <c r="AS83" s="946"/>
      <c r="AT83" s="946"/>
      <c r="AU83" s="946"/>
      <c r="AV83" s="946"/>
      <c r="AW83" s="946"/>
      <c r="AX83" s="946"/>
      <c r="AY83" s="946"/>
      <c r="AZ83" s="947"/>
      <c r="BA83" s="947"/>
      <c r="BB83" s="947"/>
      <c r="BC83" s="947"/>
      <c r="BD83" s="948"/>
      <c r="BE83" s="100"/>
      <c r="BF83" s="100"/>
      <c r="BG83" s="100"/>
      <c r="BH83" s="100"/>
      <c r="BI83" s="100"/>
      <c r="BJ83" s="100"/>
      <c r="BK83" s="100"/>
      <c r="BL83" s="100"/>
      <c r="BM83" s="100"/>
      <c r="BN83" s="100"/>
      <c r="BO83" s="100"/>
      <c r="BP83" s="100"/>
      <c r="BQ83" s="97">
        <v>77</v>
      </c>
      <c r="BR83" s="102"/>
      <c r="BS83" s="920"/>
      <c r="BT83" s="921"/>
      <c r="BU83" s="921"/>
      <c r="BV83" s="921"/>
      <c r="BW83" s="921"/>
      <c r="BX83" s="921"/>
      <c r="BY83" s="921"/>
      <c r="BZ83" s="921"/>
      <c r="CA83" s="921"/>
      <c r="CB83" s="921"/>
      <c r="CC83" s="921"/>
      <c r="CD83" s="921"/>
      <c r="CE83" s="921"/>
      <c r="CF83" s="921"/>
      <c r="CG83" s="930"/>
      <c r="CH83" s="931"/>
      <c r="CI83" s="932"/>
      <c r="CJ83" s="932"/>
      <c r="CK83" s="932"/>
      <c r="CL83" s="933"/>
      <c r="CM83" s="931"/>
      <c r="CN83" s="932"/>
      <c r="CO83" s="932"/>
      <c r="CP83" s="932"/>
      <c r="CQ83" s="933"/>
      <c r="CR83" s="931"/>
      <c r="CS83" s="932"/>
      <c r="CT83" s="932"/>
      <c r="CU83" s="932"/>
      <c r="CV83" s="933"/>
      <c r="CW83" s="931"/>
      <c r="CX83" s="932"/>
      <c r="CY83" s="932"/>
      <c r="CZ83" s="932"/>
      <c r="DA83" s="933"/>
      <c r="DB83" s="931"/>
      <c r="DC83" s="932"/>
      <c r="DD83" s="932"/>
      <c r="DE83" s="932"/>
      <c r="DF83" s="933"/>
      <c r="DG83" s="931"/>
      <c r="DH83" s="932"/>
      <c r="DI83" s="932"/>
      <c r="DJ83" s="932"/>
      <c r="DK83" s="933"/>
      <c r="DL83" s="931"/>
      <c r="DM83" s="932"/>
      <c r="DN83" s="932"/>
      <c r="DO83" s="932"/>
      <c r="DP83" s="933"/>
      <c r="DQ83" s="931"/>
      <c r="DR83" s="932"/>
      <c r="DS83" s="932"/>
      <c r="DT83" s="932"/>
      <c r="DU83" s="933"/>
      <c r="DV83" s="920"/>
      <c r="DW83" s="921"/>
      <c r="DX83" s="921"/>
      <c r="DY83" s="921"/>
      <c r="DZ83" s="922"/>
      <c r="EA83" s="89"/>
    </row>
    <row r="84" spans="1:131" ht="26.25" customHeight="1" x14ac:dyDescent="0.2">
      <c r="A84" s="97">
        <v>17</v>
      </c>
      <c r="B84" s="949"/>
      <c r="C84" s="950"/>
      <c r="D84" s="950"/>
      <c r="E84" s="950"/>
      <c r="F84" s="950"/>
      <c r="G84" s="950"/>
      <c r="H84" s="950"/>
      <c r="I84" s="950"/>
      <c r="J84" s="950"/>
      <c r="K84" s="950"/>
      <c r="L84" s="950"/>
      <c r="M84" s="950"/>
      <c r="N84" s="950"/>
      <c r="O84" s="950"/>
      <c r="P84" s="951"/>
      <c r="Q84" s="952"/>
      <c r="R84" s="946"/>
      <c r="S84" s="946"/>
      <c r="T84" s="946"/>
      <c r="U84" s="946"/>
      <c r="V84" s="946"/>
      <c r="W84" s="946"/>
      <c r="X84" s="946"/>
      <c r="Y84" s="946"/>
      <c r="Z84" s="946"/>
      <c r="AA84" s="946"/>
      <c r="AB84" s="946"/>
      <c r="AC84" s="946"/>
      <c r="AD84" s="946"/>
      <c r="AE84" s="946"/>
      <c r="AF84" s="946"/>
      <c r="AG84" s="946"/>
      <c r="AH84" s="946"/>
      <c r="AI84" s="946"/>
      <c r="AJ84" s="946"/>
      <c r="AK84" s="946"/>
      <c r="AL84" s="946"/>
      <c r="AM84" s="946"/>
      <c r="AN84" s="946"/>
      <c r="AO84" s="946"/>
      <c r="AP84" s="946"/>
      <c r="AQ84" s="946"/>
      <c r="AR84" s="946"/>
      <c r="AS84" s="946"/>
      <c r="AT84" s="946"/>
      <c r="AU84" s="946"/>
      <c r="AV84" s="946"/>
      <c r="AW84" s="946"/>
      <c r="AX84" s="946"/>
      <c r="AY84" s="946"/>
      <c r="AZ84" s="947"/>
      <c r="BA84" s="947"/>
      <c r="BB84" s="947"/>
      <c r="BC84" s="947"/>
      <c r="BD84" s="948"/>
      <c r="BE84" s="100"/>
      <c r="BF84" s="100"/>
      <c r="BG84" s="100"/>
      <c r="BH84" s="100"/>
      <c r="BI84" s="100"/>
      <c r="BJ84" s="100"/>
      <c r="BK84" s="100"/>
      <c r="BL84" s="100"/>
      <c r="BM84" s="100"/>
      <c r="BN84" s="100"/>
      <c r="BO84" s="100"/>
      <c r="BP84" s="100"/>
      <c r="BQ84" s="97">
        <v>78</v>
      </c>
      <c r="BR84" s="102"/>
      <c r="BS84" s="920"/>
      <c r="BT84" s="921"/>
      <c r="BU84" s="921"/>
      <c r="BV84" s="921"/>
      <c r="BW84" s="921"/>
      <c r="BX84" s="921"/>
      <c r="BY84" s="921"/>
      <c r="BZ84" s="921"/>
      <c r="CA84" s="921"/>
      <c r="CB84" s="921"/>
      <c r="CC84" s="921"/>
      <c r="CD84" s="921"/>
      <c r="CE84" s="921"/>
      <c r="CF84" s="921"/>
      <c r="CG84" s="930"/>
      <c r="CH84" s="931"/>
      <c r="CI84" s="932"/>
      <c r="CJ84" s="932"/>
      <c r="CK84" s="932"/>
      <c r="CL84" s="933"/>
      <c r="CM84" s="931"/>
      <c r="CN84" s="932"/>
      <c r="CO84" s="932"/>
      <c r="CP84" s="932"/>
      <c r="CQ84" s="933"/>
      <c r="CR84" s="931"/>
      <c r="CS84" s="932"/>
      <c r="CT84" s="932"/>
      <c r="CU84" s="932"/>
      <c r="CV84" s="933"/>
      <c r="CW84" s="931"/>
      <c r="CX84" s="932"/>
      <c r="CY84" s="932"/>
      <c r="CZ84" s="932"/>
      <c r="DA84" s="933"/>
      <c r="DB84" s="931"/>
      <c r="DC84" s="932"/>
      <c r="DD84" s="932"/>
      <c r="DE84" s="932"/>
      <c r="DF84" s="933"/>
      <c r="DG84" s="931"/>
      <c r="DH84" s="932"/>
      <c r="DI84" s="932"/>
      <c r="DJ84" s="932"/>
      <c r="DK84" s="933"/>
      <c r="DL84" s="931"/>
      <c r="DM84" s="932"/>
      <c r="DN84" s="932"/>
      <c r="DO84" s="932"/>
      <c r="DP84" s="933"/>
      <c r="DQ84" s="931"/>
      <c r="DR84" s="932"/>
      <c r="DS84" s="932"/>
      <c r="DT84" s="932"/>
      <c r="DU84" s="933"/>
      <c r="DV84" s="920"/>
      <c r="DW84" s="921"/>
      <c r="DX84" s="921"/>
      <c r="DY84" s="921"/>
      <c r="DZ84" s="922"/>
      <c r="EA84" s="89"/>
    </row>
    <row r="85" spans="1:131" ht="26.25" customHeight="1" x14ac:dyDescent="0.2">
      <c r="A85" s="97">
        <v>18</v>
      </c>
      <c r="B85" s="949"/>
      <c r="C85" s="950"/>
      <c r="D85" s="950"/>
      <c r="E85" s="950"/>
      <c r="F85" s="950"/>
      <c r="G85" s="950"/>
      <c r="H85" s="950"/>
      <c r="I85" s="950"/>
      <c r="J85" s="950"/>
      <c r="K85" s="950"/>
      <c r="L85" s="950"/>
      <c r="M85" s="950"/>
      <c r="N85" s="950"/>
      <c r="O85" s="950"/>
      <c r="P85" s="951"/>
      <c r="Q85" s="952"/>
      <c r="R85" s="946"/>
      <c r="S85" s="946"/>
      <c r="T85" s="946"/>
      <c r="U85" s="946"/>
      <c r="V85" s="946"/>
      <c r="W85" s="946"/>
      <c r="X85" s="946"/>
      <c r="Y85" s="946"/>
      <c r="Z85" s="946"/>
      <c r="AA85" s="946"/>
      <c r="AB85" s="946"/>
      <c r="AC85" s="946"/>
      <c r="AD85" s="946"/>
      <c r="AE85" s="946"/>
      <c r="AF85" s="946"/>
      <c r="AG85" s="946"/>
      <c r="AH85" s="946"/>
      <c r="AI85" s="946"/>
      <c r="AJ85" s="946"/>
      <c r="AK85" s="946"/>
      <c r="AL85" s="946"/>
      <c r="AM85" s="946"/>
      <c r="AN85" s="946"/>
      <c r="AO85" s="946"/>
      <c r="AP85" s="946"/>
      <c r="AQ85" s="946"/>
      <c r="AR85" s="946"/>
      <c r="AS85" s="946"/>
      <c r="AT85" s="946"/>
      <c r="AU85" s="946"/>
      <c r="AV85" s="946"/>
      <c r="AW85" s="946"/>
      <c r="AX85" s="946"/>
      <c r="AY85" s="946"/>
      <c r="AZ85" s="947"/>
      <c r="BA85" s="947"/>
      <c r="BB85" s="947"/>
      <c r="BC85" s="947"/>
      <c r="BD85" s="948"/>
      <c r="BE85" s="100"/>
      <c r="BF85" s="100"/>
      <c r="BG85" s="100"/>
      <c r="BH85" s="100"/>
      <c r="BI85" s="100"/>
      <c r="BJ85" s="100"/>
      <c r="BK85" s="100"/>
      <c r="BL85" s="100"/>
      <c r="BM85" s="100"/>
      <c r="BN85" s="100"/>
      <c r="BO85" s="100"/>
      <c r="BP85" s="100"/>
      <c r="BQ85" s="97">
        <v>79</v>
      </c>
      <c r="BR85" s="102"/>
      <c r="BS85" s="920"/>
      <c r="BT85" s="921"/>
      <c r="BU85" s="921"/>
      <c r="BV85" s="921"/>
      <c r="BW85" s="921"/>
      <c r="BX85" s="921"/>
      <c r="BY85" s="921"/>
      <c r="BZ85" s="921"/>
      <c r="CA85" s="921"/>
      <c r="CB85" s="921"/>
      <c r="CC85" s="921"/>
      <c r="CD85" s="921"/>
      <c r="CE85" s="921"/>
      <c r="CF85" s="921"/>
      <c r="CG85" s="930"/>
      <c r="CH85" s="931"/>
      <c r="CI85" s="932"/>
      <c r="CJ85" s="932"/>
      <c r="CK85" s="932"/>
      <c r="CL85" s="933"/>
      <c r="CM85" s="931"/>
      <c r="CN85" s="932"/>
      <c r="CO85" s="932"/>
      <c r="CP85" s="932"/>
      <c r="CQ85" s="933"/>
      <c r="CR85" s="931"/>
      <c r="CS85" s="932"/>
      <c r="CT85" s="932"/>
      <c r="CU85" s="932"/>
      <c r="CV85" s="933"/>
      <c r="CW85" s="931"/>
      <c r="CX85" s="932"/>
      <c r="CY85" s="932"/>
      <c r="CZ85" s="932"/>
      <c r="DA85" s="933"/>
      <c r="DB85" s="931"/>
      <c r="DC85" s="932"/>
      <c r="DD85" s="932"/>
      <c r="DE85" s="932"/>
      <c r="DF85" s="933"/>
      <c r="DG85" s="931"/>
      <c r="DH85" s="932"/>
      <c r="DI85" s="932"/>
      <c r="DJ85" s="932"/>
      <c r="DK85" s="933"/>
      <c r="DL85" s="931"/>
      <c r="DM85" s="932"/>
      <c r="DN85" s="932"/>
      <c r="DO85" s="932"/>
      <c r="DP85" s="933"/>
      <c r="DQ85" s="931"/>
      <c r="DR85" s="932"/>
      <c r="DS85" s="932"/>
      <c r="DT85" s="932"/>
      <c r="DU85" s="933"/>
      <c r="DV85" s="920"/>
      <c r="DW85" s="921"/>
      <c r="DX85" s="921"/>
      <c r="DY85" s="921"/>
      <c r="DZ85" s="922"/>
      <c r="EA85" s="89"/>
    </row>
    <row r="86" spans="1:131" ht="26.25" customHeight="1" x14ac:dyDescent="0.2">
      <c r="A86" s="97">
        <v>19</v>
      </c>
      <c r="B86" s="949"/>
      <c r="C86" s="950"/>
      <c r="D86" s="950"/>
      <c r="E86" s="950"/>
      <c r="F86" s="950"/>
      <c r="G86" s="950"/>
      <c r="H86" s="950"/>
      <c r="I86" s="950"/>
      <c r="J86" s="950"/>
      <c r="K86" s="950"/>
      <c r="L86" s="950"/>
      <c r="M86" s="950"/>
      <c r="N86" s="950"/>
      <c r="O86" s="950"/>
      <c r="P86" s="951"/>
      <c r="Q86" s="952"/>
      <c r="R86" s="946"/>
      <c r="S86" s="946"/>
      <c r="T86" s="946"/>
      <c r="U86" s="946"/>
      <c r="V86" s="946"/>
      <c r="W86" s="946"/>
      <c r="X86" s="946"/>
      <c r="Y86" s="946"/>
      <c r="Z86" s="946"/>
      <c r="AA86" s="946"/>
      <c r="AB86" s="946"/>
      <c r="AC86" s="946"/>
      <c r="AD86" s="946"/>
      <c r="AE86" s="946"/>
      <c r="AF86" s="946"/>
      <c r="AG86" s="946"/>
      <c r="AH86" s="946"/>
      <c r="AI86" s="946"/>
      <c r="AJ86" s="946"/>
      <c r="AK86" s="946"/>
      <c r="AL86" s="946"/>
      <c r="AM86" s="946"/>
      <c r="AN86" s="946"/>
      <c r="AO86" s="946"/>
      <c r="AP86" s="946"/>
      <c r="AQ86" s="946"/>
      <c r="AR86" s="946"/>
      <c r="AS86" s="946"/>
      <c r="AT86" s="946"/>
      <c r="AU86" s="946"/>
      <c r="AV86" s="946"/>
      <c r="AW86" s="946"/>
      <c r="AX86" s="946"/>
      <c r="AY86" s="946"/>
      <c r="AZ86" s="947"/>
      <c r="BA86" s="947"/>
      <c r="BB86" s="947"/>
      <c r="BC86" s="947"/>
      <c r="BD86" s="948"/>
      <c r="BE86" s="100"/>
      <c r="BF86" s="100"/>
      <c r="BG86" s="100"/>
      <c r="BH86" s="100"/>
      <c r="BI86" s="100"/>
      <c r="BJ86" s="100"/>
      <c r="BK86" s="100"/>
      <c r="BL86" s="100"/>
      <c r="BM86" s="100"/>
      <c r="BN86" s="100"/>
      <c r="BO86" s="100"/>
      <c r="BP86" s="100"/>
      <c r="BQ86" s="97">
        <v>80</v>
      </c>
      <c r="BR86" s="102"/>
      <c r="BS86" s="920"/>
      <c r="BT86" s="921"/>
      <c r="BU86" s="921"/>
      <c r="BV86" s="921"/>
      <c r="BW86" s="921"/>
      <c r="BX86" s="921"/>
      <c r="BY86" s="921"/>
      <c r="BZ86" s="921"/>
      <c r="CA86" s="921"/>
      <c r="CB86" s="921"/>
      <c r="CC86" s="921"/>
      <c r="CD86" s="921"/>
      <c r="CE86" s="921"/>
      <c r="CF86" s="921"/>
      <c r="CG86" s="930"/>
      <c r="CH86" s="931"/>
      <c r="CI86" s="932"/>
      <c r="CJ86" s="932"/>
      <c r="CK86" s="932"/>
      <c r="CL86" s="933"/>
      <c r="CM86" s="931"/>
      <c r="CN86" s="932"/>
      <c r="CO86" s="932"/>
      <c r="CP86" s="932"/>
      <c r="CQ86" s="933"/>
      <c r="CR86" s="931"/>
      <c r="CS86" s="932"/>
      <c r="CT86" s="932"/>
      <c r="CU86" s="932"/>
      <c r="CV86" s="933"/>
      <c r="CW86" s="931"/>
      <c r="CX86" s="932"/>
      <c r="CY86" s="932"/>
      <c r="CZ86" s="932"/>
      <c r="DA86" s="933"/>
      <c r="DB86" s="931"/>
      <c r="DC86" s="932"/>
      <c r="DD86" s="932"/>
      <c r="DE86" s="932"/>
      <c r="DF86" s="933"/>
      <c r="DG86" s="931"/>
      <c r="DH86" s="932"/>
      <c r="DI86" s="932"/>
      <c r="DJ86" s="932"/>
      <c r="DK86" s="933"/>
      <c r="DL86" s="931"/>
      <c r="DM86" s="932"/>
      <c r="DN86" s="932"/>
      <c r="DO86" s="932"/>
      <c r="DP86" s="933"/>
      <c r="DQ86" s="931"/>
      <c r="DR86" s="932"/>
      <c r="DS86" s="932"/>
      <c r="DT86" s="932"/>
      <c r="DU86" s="933"/>
      <c r="DV86" s="920"/>
      <c r="DW86" s="921"/>
      <c r="DX86" s="921"/>
      <c r="DY86" s="921"/>
      <c r="DZ86" s="922"/>
      <c r="EA86" s="89"/>
    </row>
    <row r="87" spans="1:131" ht="26.25" customHeight="1" x14ac:dyDescent="0.2">
      <c r="A87" s="103">
        <v>20</v>
      </c>
      <c r="B87" s="939"/>
      <c r="C87" s="940"/>
      <c r="D87" s="940"/>
      <c r="E87" s="940"/>
      <c r="F87" s="940"/>
      <c r="G87" s="940"/>
      <c r="H87" s="940"/>
      <c r="I87" s="940"/>
      <c r="J87" s="940"/>
      <c r="K87" s="940"/>
      <c r="L87" s="940"/>
      <c r="M87" s="940"/>
      <c r="N87" s="940"/>
      <c r="O87" s="940"/>
      <c r="P87" s="941"/>
      <c r="Q87" s="942"/>
      <c r="R87" s="943"/>
      <c r="S87" s="943"/>
      <c r="T87" s="943"/>
      <c r="U87" s="943"/>
      <c r="V87" s="943"/>
      <c r="W87" s="943"/>
      <c r="X87" s="943"/>
      <c r="Y87" s="943"/>
      <c r="Z87" s="943"/>
      <c r="AA87" s="943"/>
      <c r="AB87" s="943"/>
      <c r="AC87" s="943"/>
      <c r="AD87" s="943"/>
      <c r="AE87" s="943"/>
      <c r="AF87" s="943"/>
      <c r="AG87" s="943"/>
      <c r="AH87" s="943"/>
      <c r="AI87" s="943"/>
      <c r="AJ87" s="943"/>
      <c r="AK87" s="943"/>
      <c r="AL87" s="943"/>
      <c r="AM87" s="943"/>
      <c r="AN87" s="943"/>
      <c r="AO87" s="943"/>
      <c r="AP87" s="943"/>
      <c r="AQ87" s="943"/>
      <c r="AR87" s="943"/>
      <c r="AS87" s="943"/>
      <c r="AT87" s="943"/>
      <c r="AU87" s="943"/>
      <c r="AV87" s="943"/>
      <c r="AW87" s="943"/>
      <c r="AX87" s="943"/>
      <c r="AY87" s="943"/>
      <c r="AZ87" s="944"/>
      <c r="BA87" s="944"/>
      <c r="BB87" s="944"/>
      <c r="BC87" s="944"/>
      <c r="BD87" s="945"/>
      <c r="BE87" s="100"/>
      <c r="BF87" s="100"/>
      <c r="BG87" s="100"/>
      <c r="BH87" s="100"/>
      <c r="BI87" s="100"/>
      <c r="BJ87" s="100"/>
      <c r="BK87" s="100"/>
      <c r="BL87" s="100"/>
      <c r="BM87" s="100"/>
      <c r="BN87" s="100"/>
      <c r="BO87" s="100"/>
      <c r="BP87" s="100"/>
      <c r="BQ87" s="97">
        <v>81</v>
      </c>
      <c r="BR87" s="102"/>
      <c r="BS87" s="920"/>
      <c r="BT87" s="921"/>
      <c r="BU87" s="921"/>
      <c r="BV87" s="921"/>
      <c r="BW87" s="921"/>
      <c r="BX87" s="921"/>
      <c r="BY87" s="921"/>
      <c r="BZ87" s="921"/>
      <c r="CA87" s="921"/>
      <c r="CB87" s="921"/>
      <c r="CC87" s="921"/>
      <c r="CD87" s="921"/>
      <c r="CE87" s="921"/>
      <c r="CF87" s="921"/>
      <c r="CG87" s="930"/>
      <c r="CH87" s="931"/>
      <c r="CI87" s="932"/>
      <c r="CJ87" s="932"/>
      <c r="CK87" s="932"/>
      <c r="CL87" s="933"/>
      <c r="CM87" s="931"/>
      <c r="CN87" s="932"/>
      <c r="CO87" s="932"/>
      <c r="CP87" s="932"/>
      <c r="CQ87" s="933"/>
      <c r="CR87" s="931"/>
      <c r="CS87" s="932"/>
      <c r="CT87" s="932"/>
      <c r="CU87" s="932"/>
      <c r="CV87" s="933"/>
      <c r="CW87" s="931"/>
      <c r="CX87" s="932"/>
      <c r="CY87" s="932"/>
      <c r="CZ87" s="932"/>
      <c r="DA87" s="933"/>
      <c r="DB87" s="931"/>
      <c r="DC87" s="932"/>
      <c r="DD87" s="932"/>
      <c r="DE87" s="932"/>
      <c r="DF87" s="933"/>
      <c r="DG87" s="931"/>
      <c r="DH87" s="932"/>
      <c r="DI87" s="932"/>
      <c r="DJ87" s="932"/>
      <c r="DK87" s="933"/>
      <c r="DL87" s="931"/>
      <c r="DM87" s="932"/>
      <c r="DN87" s="932"/>
      <c r="DO87" s="932"/>
      <c r="DP87" s="933"/>
      <c r="DQ87" s="931"/>
      <c r="DR87" s="932"/>
      <c r="DS87" s="932"/>
      <c r="DT87" s="932"/>
      <c r="DU87" s="933"/>
      <c r="DV87" s="920"/>
      <c r="DW87" s="921"/>
      <c r="DX87" s="921"/>
      <c r="DY87" s="921"/>
      <c r="DZ87" s="922"/>
      <c r="EA87" s="89"/>
    </row>
    <row r="88" spans="1:131" ht="26.25" customHeight="1" thickBot="1" x14ac:dyDescent="0.25">
      <c r="A88" s="99" t="s">
        <v>325</v>
      </c>
      <c r="B88" s="912" t="s">
        <v>360</v>
      </c>
      <c r="C88" s="913"/>
      <c r="D88" s="913"/>
      <c r="E88" s="913"/>
      <c r="F88" s="913"/>
      <c r="G88" s="913"/>
      <c r="H88" s="913"/>
      <c r="I88" s="913"/>
      <c r="J88" s="913"/>
      <c r="K88" s="913"/>
      <c r="L88" s="913"/>
      <c r="M88" s="913"/>
      <c r="N88" s="913"/>
      <c r="O88" s="913"/>
      <c r="P88" s="923"/>
      <c r="Q88" s="937"/>
      <c r="R88" s="938"/>
      <c r="S88" s="938"/>
      <c r="T88" s="938"/>
      <c r="U88" s="938"/>
      <c r="V88" s="938"/>
      <c r="W88" s="938"/>
      <c r="X88" s="938"/>
      <c r="Y88" s="938"/>
      <c r="Z88" s="938"/>
      <c r="AA88" s="938"/>
      <c r="AB88" s="938"/>
      <c r="AC88" s="938"/>
      <c r="AD88" s="938"/>
      <c r="AE88" s="938"/>
      <c r="AF88" s="934">
        <v>11844</v>
      </c>
      <c r="AG88" s="934"/>
      <c r="AH88" s="934"/>
      <c r="AI88" s="934"/>
      <c r="AJ88" s="934"/>
      <c r="AK88" s="938"/>
      <c r="AL88" s="938"/>
      <c r="AM88" s="938"/>
      <c r="AN88" s="938"/>
      <c r="AO88" s="938"/>
      <c r="AP88" s="934"/>
      <c r="AQ88" s="934"/>
      <c r="AR88" s="934"/>
      <c r="AS88" s="934"/>
      <c r="AT88" s="934"/>
      <c r="AU88" s="934"/>
      <c r="AV88" s="934"/>
      <c r="AW88" s="934"/>
      <c r="AX88" s="934"/>
      <c r="AY88" s="934"/>
      <c r="AZ88" s="935"/>
      <c r="BA88" s="935"/>
      <c r="BB88" s="935"/>
      <c r="BC88" s="935"/>
      <c r="BD88" s="936"/>
      <c r="BE88" s="100"/>
      <c r="BF88" s="100"/>
      <c r="BG88" s="100"/>
      <c r="BH88" s="100"/>
      <c r="BI88" s="100"/>
      <c r="BJ88" s="100"/>
      <c r="BK88" s="100"/>
      <c r="BL88" s="100"/>
      <c r="BM88" s="100"/>
      <c r="BN88" s="100"/>
      <c r="BO88" s="100"/>
      <c r="BP88" s="100"/>
      <c r="BQ88" s="97">
        <v>82</v>
      </c>
      <c r="BR88" s="102"/>
      <c r="BS88" s="920"/>
      <c r="BT88" s="921"/>
      <c r="BU88" s="921"/>
      <c r="BV88" s="921"/>
      <c r="BW88" s="921"/>
      <c r="BX88" s="921"/>
      <c r="BY88" s="921"/>
      <c r="BZ88" s="921"/>
      <c r="CA88" s="921"/>
      <c r="CB88" s="921"/>
      <c r="CC88" s="921"/>
      <c r="CD88" s="921"/>
      <c r="CE88" s="921"/>
      <c r="CF88" s="921"/>
      <c r="CG88" s="930"/>
      <c r="CH88" s="931"/>
      <c r="CI88" s="932"/>
      <c r="CJ88" s="932"/>
      <c r="CK88" s="932"/>
      <c r="CL88" s="933"/>
      <c r="CM88" s="931"/>
      <c r="CN88" s="932"/>
      <c r="CO88" s="932"/>
      <c r="CP88" s="932"/>
      <c r="CQ88" s="933"/>
      <c r="CR88" s="931"/>
      <c r="CS88" s="932"/>
      <c r="CT88" s="932"/>
      <c r="CU88" s="932"/>
      <c r="CV88" s="933"/>
      <c r="CW88" s="931"/>
      <c r="CX88" s="932"/>
      <c r="CY88" s="932"/>
      <c r="CZ88" s="932"/>
      <c r="DA88" s="933"/>
      <c r="DB88" s="931"/>
      <c r="DC88" s="932"/>
      <c r="DD88" s="932"/>
      <c r="DE88" s="932"/>
      <c r="DF88" s="933"/>
      <c r="DG88" s="931"/>
      <c r="DH88" s="932"/>
      <c r="DI88" s="932"/>
      <c r="DJ88" s="932"/>
      <c r="DK88" s="933"/>
      <c r="DL88" s="931"/>
      <c r="DM88" s="932"/>
      <c r="DN88" s="932"/>
      <c r="DO88" s="932"/>
      <c r="DP88" s="933"/>
      <c r="DQ88" s="931"/>
      <c r="DR88" s="932"/>
      <c r="DS88" s="932"/>
      <c r="DT88" s="932"/>
      <c r="DU88" s="933"/>
      <c r="DV88" s="920"/>
      <c r="DW88" s="921"/>
      <c r="DX88" s="921"/>
      <c r="DY88" s="921"/>
      <c r="DZ88" s="922"/>
      <c r="EA88" s="89"/>
    </row>
    <row r="89" spans="1:131" ht="26.25" hidden="1" customHeight="1" x14ac:dyDescent="0.2">
      <c r="A89" s="104"/>
      <c r="B89" s="105"/>
      <c r="C89" s="105"/>
      <c r="D89" s="105"/>
      <c r="E89" s="105"/>
      <c r="F89" s="105"/>
      <c r="G89" s="105"/>
      <c r="H89" s="105"/>
      <c r="I89" s="105"/>
      <c r="J89" s="105"/>
      <c r="K89" s="105"/>
      <c r="L89" s="105"/>
      <c r="M89" s="105"/>
      <c r="N89" s="105"/>
      <c r="O89" s="105"/>
      <c r="P89" s="105"/>
      <c r="Q89" s="106"/>
      <c r="R89" s="106"/>
      <c r="S89" s="106"/>
      <c r="T89" s="106"/>
      <c r="U89" s="106"/>
      <c r="V89" s="106"/>
      <c r="W89" s="106"/>
      <c r="X89" s="106"/>
      <c r="Y89" s="106"/>
      <c r="Z89" s="106"/>
      <c r="AA89" s="106"/>
      <c r="AB89" s="106"/>
      <c r="AC89" s="106"/>
      <c r="AD89" s="106"/>
      <c r="AE89" s="106"/>
      <c r="AF89" s="106"/>
      <c r="AG89" s="106"/>
      <c r="AH89" s="106"/>
      <c r="AI89" s="106"/>
      <c r="AJ89" s="106"/>
      <c r="AK89" s="106"/>
      <c r="AL89" s="106"/>
      <c r="AM89" s="106"/>
      <c r="AN89" s="106"/>
      <c r="AO89" s="106"/>
      <c r="AP89" s="106"/>
      <c r="AQ89" s="106"/>
      <c r="AR89" s="106"/>
      <c r="AS89" s="106"/>
      <c r="AT89" s="106"/>
      <c r="AU89" s="106"/>
      <c r="AV89" s="106"/>
      <c r="AW89" s="106"/>
      <c r="AX89" s="106"/>
      <c r="AY89" s="106"/>
      <c r="AZ89" s="107"/>
      <c r="BA89" s="107"/>
      <c r="BB89" s="107"/>
      <c r="BC89" s="107"/>
      <c r="BD89" s="107"/>
      <c r="BE89" s="100"/>
      <c r="BF89" s="100"/>
      <c r="BG89" s="100"/>
      <c r="BH89" s="100"/>
      <c r="BI89" s="100"/>
      <c r="BJ89" s="100"/>
      <c r="BK89" s="100"/>
      <c r="BL89" s="100"/>
      <c r="BM89" s="100"/>
      <c r="BN89" s="100"/>
      <c r="BO89" s="100"/>
      <c r="BP89" s="100"/>
      <c r="BQ89" s="97">
        <v>83</v>
      </c>
      <c r="BR89" s="102"/>
      <c r="BS89" s="920"/>
      <c r="BT89" s="921"/>
      <c r="BU89" s="921"/>
      <c r="BV89" s="921"/>
      <c r="BW89" s="921"/>
      <c r="BX89" s="921"/>
      <c r="BY89" s="921"/>
      <c r="BZ89" s="921"/>
      <c r="CA89" s="921"/>
      <c r="CB89" s="921"/>
      <c r="CC89" s="921"/>
      <c r="CD89" s="921"/>
      <c r="CE89" s="921"/>
      <c r="CF89" s="921"/>
      <c r="CG89" s="930"/>
      <c r="CH89" s="931"/>
      <c r="CI89" s="932"/>
      <c r="CJ89" s="932"/>
      <c r="CK89" s="932"/>
      <c r="CL89" s="933"/>
      <c r="CM89" s="931"/>
      <c r="CN89" s="932"/>
      <c r="CO89" s="932"/>
      <c r="CP89" s="932"/>
      <c r="CQ89" s="933"/>
      <c r="CR89" s="931"/>
      <c r="CS89" s="932"/>
      <c r="CT89" s="932"/>
      <c r="CU89" s="932"/>
      <c r="CV89" s="933"/>
      <c r="CW89" s="931"/>
      <c r="CX89" s="932"/>
      <c r="CY89" s="932"/>
      <c r="CZ89" s="932"/>
      <c r="DA89" s="933"/>
      <c r="DB89" s="931"/>
      <c r="DC89" s="932"/>
      <c r="DD89" s="932"/>
      <c r="DE89" s="932"/>
      <c r="DF89" s="933"/>
      <c r="DG89" s="931"/>
      <c r="DH89" s="932"/>
      <c r="DI89" s="932"/>
      <c r="DJ89" s="932"/>
      <c r="DK89" s="933"/>
      <c r="DL89" s="931"/>
      <c r="DM89" s="932"/>
      <c r="DN89" s="932"/>
      <c r="DO89" s="932"/>
      <c r="DP89" s="933"/>
      <c r="DQ89" s="931"/>
      <c r="DR89" s="932"/>
      <c r="DS89" s="932"/>
      <c r="DT89" s="932"/>
      <c r="DU89" s="933"/>
      <c r="DV89" s="920"/>
      <c r="DW89" s="921"/>
      <c r="DX89" s="921"/>
      <c r="DY89" s="921"/>
      <c r="DZ89" s="922"/>
      <c r="EA89" s="89"/>
    </row>
    <row r="90" spans="1:131" ht="26.25" hidden="1" customHeight="1" x14ac:dyDescent="0.2">
      <c r="A90" s="104"/>
      <c r="B90" s="105"/>
      <c r="C90" s="105"/>
      <c r="D90" s="105"/>
      <c r="E90" s="105"/>
      <c r="F90" s="105"/>
      <c r="G90" s="105"/>
      <c r="H90" s="105"/>
      <c r="I90" s="105"/>
      <c r="J90" s="105"/>
      <c r="K90" s="105"/>
      <c r="L90" s="105"/>
      <c r="M90" s="105"/>
      <c r="N90" s="105"/>
      <c r="O90" s="105"/>
      <c r="P90" s="105"/>
      <c r="Q90" s="106"/>
      <c r="R90" s="106"/>
      <c r="S90" s="106"/>
      <c r="T90" s="106"/>
      <c r="U90" s="106"/>
      <c r="V90" s="106"/>
      <c r="W90" s="106"/>
      <c r="X90" s="106"/>
      <c r="Y90" s="106"/>
      <c r="Z90" s="106"/>
      <c r="AA90" s="106"/>
      <c r="AB90" s="106"/>
      <c r="AC90" s="106"/>
      <c r="AD90" s="106"/>
      <c r="AE90" s="106"/>
      <c r="AF90" s="106"/>
      <c r="AG90" s="106"/>
      <c r="AH90" s="106"/>
      <c r="AI90" s="106"/>
      <c r="AJ90" s="106"/>
      <c r="AK90" s="106"/>
      <c r="AL90" s="106"/>
      <c r="AM90" s="106"/>
      <c r="AN90" s="106"/>
      <c r="AO90" s="106"/>
      <c r="AP90" s="106"/>
      <c r="AQ90" s="106"/>
      <c r="AR90" s="106"/>
      <c r="AS90" s="106"/>
      <c r="AT90" s="106"/>
      <c r="AU90" s="106"/>
      <c r="AV90" s="106"/>
      <c r="AW90" s="106"/>
      <c r="AX90" s="106"/>
      <c r="AY90" s="106"/>
      <c r="AZ90" s="107"/>
      <c r="BA90" s="107"/>
      <c r="BB90" s="107"/>
      <c r="BC90" s="107"/>
      <c r="BD90" s="107"/>
      <c r="BE90" s="100"/>
      <c r="BF90" s="100"/>
      <c r="BG90" s="100"/>
      <c r="BH90" s="100"/>
      <c r="BI90" s="100"/>
      <c r="BJ90" s="100"/>
      <c r="BK90" s="100"/>
      <c r="BL90" s="100"/>
      <c r="BM90" s="100"/>
      <c r="BN90" s="100"/>
      <c r="BO90" s="100"/>
      <c r="BP90" s="100"/>
      <c r="BQ90" s="97">
        <v>84</v>
      </c>
      <c r="BR90" s="102"/>
      <c r="BS90" s="920"/>
      <c r="BT90" s="921"/>
      <c r="BU90" s="921"/>
      <c r="BV90" s="921"/>
      <c r="BW90" s="921"/>
      <c r="BX90" s="921"/>
      <c r="BY90" s="921"/>
      <c r="BZ90" s="921"/>
      <c r="CA90" s="921"/>
      <c r="CB90" s="921"/>
      <c r="CC90" s="921"/>
      <c r="CD90" s="921"/>
      <c r="CE90" s="921"/>
      <c r="CF90" s="921"/>
      <c r="CG90" s="930"/>
      <c r="CH90" s="931"/>
      <c r="CI90" s="932"/>
      <c r="CJ90" s="932"/>
      <c r="CK90" s="932"/>
      <c r="CL90" s="933"/>
      <c r="CM90" s="931"/>
      <c r="CN90" s="932"/>
      <c r="CO90" s="932"/>
      <c r="CP90" s="932"/>
      <c r="CQ90" s="933"/>
      <c r="CR90" s="931"/>
      <c r="CS90" s="932"/>
      <c r="CT90" s="932"/>
      <c r="CU90" s="932"/>
      <c r="CV90" s="933"/>
      <c r="CW90" s="931"/>
      <c r="CX90" s="932"/>
      <c r="CY90" s="932"/>
      <c r="CZ90" s="932"/>
      <c r="DA90" s="933"/>
      <c r="DB90" s="931"/>
      <c r="DC90" s="932"/>
      <c r="DD90" s="932"/>
      <c r="DE90" s="932"/>
      <c r="DF90" s="933"/>
      <c r="DG90" s="931"/>
      <c r="DH90" s="932"/>
      <c r="DI90" s="932"/>
      <c r="DJ90" s="932"/>
      <c r="DK90" s="933"/>
      <c r="DL90" s="931"/>
      <c r="DM90" s="932"/>
      <c r="DN90" s="932"/>
      <c r="DO90" s="932"/>
      <c r="DP90" s="933"/>
      <c r="DQ90" s="931"/>
      <c r="DR90" s="932"/>
      <c r="DS90" s="932"/>
      <c r="DT90" s="932"/>
      <c r="DU90" s="933"/>
      <c r="DV90" s="920"/>
      <c r="DW90" s="921"/>
      <c r="DX90" s="921"/>
      <c r="DY90" s="921"/>
      <c r="DZ90" s="922"/>
      <c r="EA90" s="89"/>
    </row>
    <row r="91" spans="1:131" ht="26.25" hidden="1" customHeight="1" x14ac:dyDescent="0.2">
      <c r="A91" s="104"/>
      <c r="B91" s="105"/>
      <c r="C91" s="105"/>
      <c r="D91" s="105"/>
      <c r="E91" s="105"/>
      <c r="F91" s="105"/>
      <c r="G91" s="105"/>
      <c r="H91" s="105"/>
      <c r="I91" s="105"/>
      <c r="J91" s="105"/>
      <c r="K91" s="105"/>
      <c r="L91" s="105"/>
      <c r="M91" s="105"/>
      <c r="N91" s="105"/>
      <c r="O91" s="105"/>
      <c r="P91" s="105"/>
      <c r="Q91" s="106"/>
      <c r="R91" s="106"/>
      <c r="S91" s="106"/>
      <c r="T91" s="106"/>
      <c r="U91" s="106"/>
      <c r="V91" s="106"/>
      <c r="W91" s="106"/>
      <c r="X91" s="106"/>
      <c r="Y91" s="106"/>
      <c r="Z91" s="106"/>
      <c r="AA91" s="106"/>
      <c r="AB91" s="106"/>
      <c r="AC91" s="106"/>
      <c r="AD91" s="106"/>
      <c r="AE91" s="106"/>
      <c r="AF91" s="106"/>
      <c r="AG91" s="106"/>
      <c r="AH91" s="106"/>
      <c r="AI91" s="106"/>
      <c r="AJ91" s="106"/>
      <c r="AK91" s="106"/>
      <c r="AL91" s="106"/>
      <c r="AM91" s="106"/>
      <c r="AN91" s="106"/>
      <c r="AO91" s="106"/>
      <c r="AP91" s="106"/>
      <c r="AQ91" s="106"/>
      <c r="AR91" s="106"/>
      <c r="AS91" s="106"/>
      <c r="AT91" s="106"/>
      <c r="AU91" s="106"/>
      <c r="AV91" s="106"/>
      <c r="AW91" s="106"/>
      <c r="AX91" s="106"/>
      <c r="AY91" s="106"/>
      <c r="AZ91" s="107"/>
      <c r="BA91" s="107"/>
      <c r="BB91" s="107"/>
      <c r="BC91" s="107"/>
      <c r="BD91" s="107"/>
      <c r="BE91" s="100"/>
      <c r="BF91" s="100"/>
      <c r="BG91" s="100"/>
      <c r="BH91" s="100"/>
      <c r="BI91" s="100"/>
      <c r="BJ91" s="100"/>
      <c r="BK91" s="100"/>
      <c r="BL91" s="100"/>
      <c r="BM91" s="100"/>
      <c r="BN91" s="100"/>
      <c r="BO91" s="100"/>
      <c r="BP91" s="100"/>
      <c r="BQ91" s="97">
        <v>85</v>
      </c>
      <c r="BR91" s="102"/>
      <c r="BS91" s="920"/>
      <c r="BT91" s="921"/>
      <c r="BU91" s="921"/>
      <c r="BV91" s="921"/>
      <c r="BW91" s="921"/>
      <c r="BX91" s="921"/>
      <c r="BY91" s="921"/>
      <c r="BZ91" s="921"/>
      <c r="CA91" s="921"/>
      <c r="CB91" s="921"/>
      <c r="CC91" s="921"/>
      <c r="CD91" s="921"/>
      <c r="CE91" s="921"/>
      <c r="CF91" s="921"/>
      <c r="CG91" s="930"/>
      <c r="CH91" s="931"/>
      <c r="CI91" s="932"/>
      <c r="CJ91" s="932"/>
      <c r="CK91" s="932"/>
      <c r="CL91" s="933"/>
      <c r="CM91" s="931"/>
      <c r="CN91" s="932"/>
      <c r="CO91" s="932"/>
      <c r="CP91" s="932"/>
      <c r="CQ91" s="933"/>
      <c r="CR91" s="931"/>
      <c r="CS91" s="932"/>
      <c r="CT91" s="932"/>
      <c r="CU91" s="932"/>
      <c r="CV91" s="933"/>
      <c r="CW91" s="931"/>
      <c r="CX91" s="932"/>
      <c r="CY91" s="932"/>
      <c r="CZ91" s="932"/>
      <c r="DA91" s="933"/>
      <c r="DB91" s="931"/>
      <c r="DC91" s="932"/>
      <c r="DD91" s="932"/>
      <c r="DE91" s="932"/>
      <c r="DF91" s="933"/>
      <c r="DG91" s="931"/>
      <c r="DH91" s="932"/>
      <c r="DI91" s="932"/>
      <c r="DJ91" s="932"/>
      <c r="DK91" s="933"/>
      <c r="DL91" s="931"/>
      <c r="DM91" s="932"/>
      <c r="DN91" s="932"/>
      <c r="DO91" s="932"/>
      <c r="DP91" s="933"/>
      <c r="DQ91" s="931"/>
      <c r="DR91" s="932"/>
      <c r="DS91" s="932"/>
      <c r="DT91" s="932"/>
      <c r="DU91" s="933"/>
      <c r="DV91" s="920"/>
      <c r="DW91" s="921"/>
      <c r="DX91" s="921"/>
      <c r="DY91" s="921"/>
      <c r="DZ91" s="922"/>
      <c r="EA91" s="89"/>
    </row>
    <row r="92" spans="1:131" ht="26.25" hidden="1" customHeight="1" x14ac:dyDescent="0.2">
      <c r="A92" s="104"/>
      <c r="B92" s="105"/>
      <c r="C92" s="105"/>
      <c r="D92" s="105"/>
      <c r="E92" s="105"/>
      <c r="F92" s="105"/>
      <c r="G92" s="105"/>
      <c r="H92" s="105"/>
      <c r="I92" s="105"/>
      <c r="J92" s="105"/>
      <c r="K92" s="105"/>
      <c r="L92" s="105"/>
      <c r="M92" s="105"/>
      <c r="N92" s="105"/>
      <c r="O92" s="105"/>
      <c r="P92" s="105"/>
      <c r="Q92" s="106"/>
      <c r="R92" s="106"/>
      <c r="S92" s="106"/>
      <c r="T92" s="106"/>
      <c r="U92" s="106"/>
      <c r="V92" s="106"/>
      <c r="W92" s="106"/>
      <c r="X92" s="106"/>
      <c r="Y92" s="106"/>
      <c r="Z92" s="106"/>
      <c r="AA92" s="106"/>
      <c r="AB92" s="106"/>
      <c r="AC92" s="106"/>
      <c r="AD92" s="106"/>
      <c r="AE92" s="106"/>
      <c r="AF92" s="106"/>
      <c r="AG92" s="106"/>
      <c r="AH92" s="106"/>
      <c r="AI92" s="106"/>
      <c r="AJ92" s="106"/>
      <c r="AK92" s="106"/>
      <c r="AL92" s="106"/>
      <c r="AM92" s="106"/>
      <c r="AN92" s="106"/>
      <c r="AO92" s="106"/>
      <c r="AP92" s="106"/>
      <c r="AQ92" s="106"/>
      <c r="AR92" s="106"/>
      <c r="AS92" s="106"/>
      <c r="AT92" s="106"/>
      <c r="AU92" s="106"/>
      <c r="AV92" s="106"/>
      <c r="AW92" s="106"/>
      <c r="AX92" s="106"/>
      <c r="AY92" s="106"/>
      <c r="AZ92" s="107"/>
      <c r="BA92" s="107"/>
      <c r="BB92" s="107"/>
      <c r="BC92" s="107"/>
      <c r="BD92" s="107"/>
      <c r="BE92" s="100"/>
      <c r="BF92" s="100"/>
      <c r="BG92" s="100"/>
      <c r="BH92" s="100"/>
      <c r="BI92" s="100"/>
      <c r="BJ92" s="100"/>
      <c r="BK92" s="100"/>
      <c r="BL92" s="100"/>
      <c r="BM92" s="100"/>
      <c r="BN92" s="100"/>
      <c r="BO92" s="100"/>
      <c r="BP92" s="100"/>
      <c r="BQ92" s="97">
        <v>86</v>
      </c>
      <c r="BR92" s="102"/>
      <c r="BS92" s="920"/>
      <c r="BT92" s="921"/>
      <c r="BU92" s="921"/>
      <c r="BV92" s="921"/>
      <c r="BW92" s="921"/>
      <c r="BX92" s="921"/>
      <c r="BY92" s="921"/>
      <c r="BZ92" s="921"/>
      <c r="CA92" s="921"/>
      <c r="CB92" s="921"/>
      <c r="CC92" s="921"/>
      <c r="CD92" s="921"/>
      <c r="CE92" s="921"/>
      <c r="CF92" s="921"/>
      <c r="CG92" s="930"/>
      <c r="CH92" s="931"/>
      <c r="CI92" s="932"/>
      <c r="CJ92" s="932"/>
      <c r="CK92" s="932"/>
      <c r="CL92" s="933"/>
      <c r="CM92" s="931"/>
      <c r="CN92" s="932"/>
      <c r="CO92" s="932"/>
      <c r="CP92" s="932"/>
      <c r="CQ92" s="933"/>
      <c r="CR92" s="931"/>
      <c r="CS92" s="932"/>
      <c r="CT92" s="932"/>
      <c r="CU92" s="932"/>
      <c r="CV92" s="933"/>
      <c r="CW92" s="931"/>
      <c r="CX92" s="932"/>
      <c r="CY92" s="932"/>
      <c r="CZ92" s="932"/>
      <c r="DA92" s="933"/>
      <c r="DB92" s="931"/>
      <c r="DC92" s="932"/>
      <c r="DD92" s="932"/>
      <c r="DE92" s="932"/>
      <c r="DF92" s="933"/>
      <c r="DG92" s="931"/>
      <c r="DH92" s="932"/>
      <c r="DI92" s="932"/>
      <c r="DJ92" s="932"/>
      <c r="DK92" s="933"/>
      <c r="DL92" s="931"/>
      <c r="DM92" s="932"/>
      <c r="DN92" s="932"/>
      <c r="DO92" s="932"/>
      <c r="DP92" s="933"/>
      <c r="DQ92" s="931"/>
      <c r="DR92" s="932"/>
      <c r="DS92" s="932"/>
      <c r="DT92" s="932"/>
      <c r="DU92" s="933"/>
      <c r="DV92" s="920"/>
      <c r="DW92" s="921"/>
      <c r="DX92" s="921"/>
      <c r="DY92" s="921"/>
      <c r="DZ92" s="922"/>
      <c r="EA92" s="89"/>
    </row>
    <row r="93" spans="1:131" ht="26.25" hidden="1" customHeight="1" x14ac:dyDescent="0.2">
      <c r="A93" s="104"/>
      <c r="B93" s="105"/>
      <c r="C93" s="105"/>
      <c r="D93" s="105"/>
      <c r="E93" s="105"/>
      <c r="F93" s="105"/>
      <c r="G93" s="105"/>
      <c r="H93" s="105"/>
      <c r="I93" s="105"/>
      <c r="J93" s="105"/>
      <c r="K93" s="105"/>
      <c r="L93" s="105"/>
      <c r="M93" s="105"/>
      <c r="N93" s="105"/>
      <c r="O93" s="105"/>
      <c r="P93" s="105"/>
      <c r="Q93" s="106"/>
      <c r="R93" s="106"/>
      <c r="S93" s="106"/>
      <c r="T93" s="106"/>
      <c r="U93" s="106"/>
      <c r="V93" s="106"/>
      <c r="W93" s="106"/>
      <c r="X93" s="106"/>
      <c r="Y93" s="106"/>
      <c r="Z93" s="106"/>
      <c r="AA93" s="106"/>
      <c r="AB93" s="106"/>
      <c r="AC93" s="106"/>
      <c r="AD93" s="106"/>
      <c r="AE93" s="106"/>
      <c r="AF93" s="106"/>
      <c r="AG93" s="106"/>
      <c r="AH93" s="106"/>
      <c r="AI93" s="106"/>
      <c r="AJ93" s="106"/>
      <c r="AK93" s="106"/>
      <c r="AL93" s="106"/>
      <c r="AM93" s="106"/>
      <c r="AN93" s="106"/>
      <c r="AO93" s="106"/>
      <c r="AP93" s="106"/>
      <c r="AQ93" s="106"/>
      <c r="AR93" s="106"/>
      <c r="AS93" s="106"/>
      <c r="AT93" s="106"/>
      <c r="AU93" s="106"/>
      <c r="AV93" s="106"/>
      <c r="AW93" s="106"/>
      <c r="AX93" s="106"/>
      <c r="AY93" s="106"/>
      <c r="AZ93" s="107"/>
      <c r="BA93" s="107"/>
      <c r="BB93" s="107"/>
      <c r="BC93" s="107"/>
      <c r="BD93" s="107"/>
      <c r="BE93" s="100"/>
      <c r="BF93" s="100"/>
      <c r="BG93" s="100"/>
      <c r="BH93" s="100"/>
      <c r="BI93" s="100"/>
      <c r="BJ93" s="100"/>
      <c r="BK93" s="100"/>
      <c r="BL93" s="100"/>
      <c r="BM93" s="100"/>
      <c r="BN93" s="100"/>
      <c r="BO93" s="100"/>
      <c r="BP93" s="100"/>
      <c r="BQ93" s="97">
        <v>87</v>
      </c>
      <c r="BR93" s="102"/>
      <c r="BS93" s="920"/>
      <c r="BT93" s="921"/>
      <c r="BU93" s="921"/>
      <c r="BV93" s="921"/>
      <c r="BW93" s="921"/>
      <c r="BX93" s="921"/>
      <c r="BY93" s="921"/>
      <c r="BZ93" s="921"/>
      <c r="CA93" s="921"/>
      <c r="CB93" s="921"/>
      <c r="CC93" s="921"/>
      <c r="CD93" s="921"/>
      <c r="CE93" s="921"/>
      <c r="CF93" s="921"/>
      <c r="CG93" s="930"/>
      <c r="CH93" s="931"/>
      <c r="CI93" s="932"/>
      <c r="CJ93" s="932"/>
      <c r="CK93" s="932"/>
      <c r="CL93" s="933"/>
      <c r="CM93" s="931"/>
      <c r="CN93" s="932"/>
      <c r="CO93" s="932"/>
      <c r="CP93" s="932"/>
      <c r="CQ93" s="933"/>
      <c r="CR93" s="931"/>
      <c r="CS93" s="932"/>
      <c r="CT93" s="932"/>
      <c r="CU93" s="932"/>
      <c r="CV93" s="933"/>
      <c r="CW93" s="931"/>
      <c r="CX93" s="932"/>
      <c r="CY93" s="932"/>
      <c r="CZ93" s="932"/>
      <c r="DA93" s="933"/>
      <c r="DB93" s="931"/>
      <c r="DC93" s="932"/>
      <c r="DD93" s="932"/>
      <c r="DE93" s="932"/>
      <c r="DF93" s="933"/>
      <c r="DG93" s="931"/>
      <c r="DH93" s="932"/>
      <c r="DI93" s="932"/>
      <c r="DJ93" s="932"/>
      <c r="DK93" s="933"/>
      <c r="DL93" s="931"/>
      <c r="DM93" s="932"/>
      <c r="DN93" s="932"/>
      <c r="DO93" s="932"/>
      <c r="DP93" s="933"/>
      <c r="DQ93" s="931"/>
      <c r="DR93" s="932"/>
      <c r="DS93" s="932"/>
      <c r="DT93" s="932"/>
      <c r="DU93" s="933"/>
      <c r="DV93" s="920"/>
      <c r="DW93" s="921"/>
      <c r="DX93" s="921"/>
      <c r="DY93" s="921"/>
      <c r="DZ93" s="922"/>
      <c r="EA93" s="89"/>
    </row>
    <row r="94" spans="1:131" ht="26.25" hidden="1" customHeight="1" x14ac:dyDescent="0.2">
      <c r="A94" s="104"/>
      <c r="B94" s="105"/>
      <c r="C94" s="105"/>
      <c r="D94" s="105"/>
      <c r="E94" s="105"/>
      <c r="F94" s="105"/>
      <c r="G94" s="105"/>
      <c r="H94" s="105"/>
      <c r="I94" s="105"/>
      <c r="J94" s="105"/>
      <c r="K94" s="105"/>
      <c r="L94" s="105"/>
      <c r="M94" s="105"/>
      <c r="N94" s="105"/>
      <c r="O94" s="105"/>
      <c r="P94" s="105"/>
      <c r="Q94" s="106"/>
      <c r="R94" s="106"/>
      <c r="S94" s="106"/>
      <c r="T94" s="106"/>
      <c r="U94" s="106"/>
      <c r="V94" s="106"/>
      <c r="W94" s="106"/>
      <c r="X94" s="106"/>
      <c r="Y94" s="106"/>
      <c r="Z94" s="106"/>
      <c r="AA94" s="106"/>
      <c r="AB94" s="106"/>
      <c r="AC94" s="106"/>
      <c r="AD94" s="106"/>
      <c r="AE94" s="106"/>
      <c r="AF94" s="106"/>
      <c r="AG94" s="106"/>
      <c r="AH94" s="106"/>
      <c r="AI94" s="106"/>
      <c r="AJ94" s="106"/>
      <c r="AK94" s="106"/>
      <c r="AL94" s="106"/>
      <c r="AM94" s="106"/>
      <c r="AN94" s="106"/>
      <c r="AO94" s="106"/>
      <c r="AP94" s="106"/>
      <c r="AQ94" s="106"/>
      <c r="AR94" s="106"/>
      <c r="AS94" s="106"/>
      <c r="AT94" s="106"/>
      <c r="AU94" s="106"/>
      <c r="AV94" s="106"/>
      <c r="AW94" s="106"/>
      <c r="AX94" s="106"/>
      <c r="AY94" s="106"/>
      <c r="AZ94" s="107"/>
      <c r="BA94" s="107"/>
      <c r="BB94" s="107"/>
      <c r="BC94" s="107"/>
      <c r="BD94" s="107"/>
      <c r="BE94" s="100"/>
      <c r="BF94" s="100"/>
      <c r="BG94" s="100"/>
      <c r="BH94" s="100"/>
      <c r="BI94" s="100"/>
      <c r="BJ94" s="100"/>
      <c r="BK94" s="100"/>
      <c r="BL94" s="100"/>
      <c r="BM94" s="100"/>
      <c r="BN94" s="100"/>
      <c r="BO94" s="100"/>
      <c r="BP94" s="100"/>
      <c r="BQ94" s="97">
        <v>88</v>
      </c>
      <c r="BR94" s="102"/>
      <c r="BS94" s="920"/>
      <c r="BT94" s="921"/>
      <c r="BU94" s="921"/>
      <c r="BV94" s="921"/>
      <c r="BW94" s="921"/>
      <c r="BX94" s="921"/>
      <c r="BY94" s="921"/>
      <c r="BZ94" s="921"/>
      <c r="CA94" s="921"/>
      <c r="CB94" s="921"/>
      <c r="CC94" s="921"/>
      <c r="CD94" s="921"/>
      <c r="CE94" s="921"/>
      <c r="CF94" s="921"/>
      <c r="CG94" s="930"/>
      <c r="CH94" s="931"/>
      <c r="CI94" s="932"/>
      <c r="CJ94" s="932"/>
      <c r="CK94" s="932"/>
      <c r="CL94" s="933"/>
      <c r="CM94" s="931"/>
      <c r="CN94" s="932"/>
      <c r="CO94" s="932"/>
      <c r="CP94" s="932"/>
      <c r="CQ94" s="933"/>
      <c r="CR94" s="931"/>
      <c r="CS94" s="932"/>
      <c r="CT94" s="932"/>
      <c r="CU94" s="932"/>
      <c r="CV94" s="933"/>
      <c r="CW94" s="931"/>
      <c r="CX94" s="932"/>
      <c r="CY94" s="932"/>
      <c r="CZ94" s="932"/>
      <c r="DA94" s="933"/>
      <c r="DB94" s="931"/>
      <c r="DC94" s="932"/>
      <c r="DD94" s="932"/>
      <c r="DE94" s="932"/>
      <c r="DF94" s="933"/>
      <c r="DG94" s="931"/>
      <c r="DH94" s="932"/>
      <c r="DI94" s="932"/>
      <c r="DJ94" s="932"/>
      <c r="DK94" s="933"/>
      <c r="DL94" s="931"/>
      <c r="DM94" s="932"/>
      <c r="DN94" s="932"/>
      <c r="DO94" s="932"/>
      <c r="DP94" s="933"/>
      <c r="DQ94" s="931"/>
      <c r="DR94" s="932"/>
      <c r="DS94" s="932"/>
      <c r="DT94" s="932"/>
      <c r="DU94" s="933"/>
      <c r="DV94" s="920"/>
      <c r="DW94" s="921"/>
      <c r="DX94" s="921"/>
      <c r="DY94" s="921"/>
      <c r="DZ94" s="922"/>
      <c r="EA94" s="89"/>
    </row>
    <row r="95" spans="1:131" ht="26.25" hidden="1" customHeight="1" x14ac:dyDescent="0.2">
      <c r="A95" s="104"/>
      <c r="B95" s="105"/>
      <c r="C95" s="105"/>
      <c r="D95" s="105"/>
      <c r="E95" s="105"/>
      <c r="F95" s="105"/>
      <c r="G95" s="105"/>
      <c r="H95" s="105"/>
      <c r="I95" s="105"/>
      <c r="J95" s="105"/>
      <c r="K95" s="105"/>
      <c r="L95" s="105"/>
      <c r="M95" s="105"/>
      <c r="N95" s="105"/>
      <c r="O95" s="105"/>
      <c r="P95" s="105"/>
      <c r="Q95" s="106"/>
      <c r="R95" s="106"/>
      <c r="S95" s="106"/>
      <c r="T95" s="106"/>
      <c r="U95" s="106"/>
      <c r="V95" s="106"/>
      <c r="W95" s="106"/>
      <c r="X95" s="106"/>
      <c r="Y95" s="106"/>
      <c r="Z95" s="106"/>
      <c r="AA95" s="106"/>
      <c r="AB95" s="106"/>
      <c r="AC95" s="106"/>
      <c r="AD95" s="106"/>
      <c r="AE95" s="106"/>
      <c r="AF95" s="106"/>
      <c r="AG95" s="106"/>
      <c r="AH95" s="106"/>
      <c r="AI95" s="106"/>
      <c r="AJ95" s="106"/>
      <c r="AK95" s="106"/>
      <c r="AL95" s="106"/>
      <c r="AM95" s="106"/>
      <c r="AN95" s="106"/>
      <c r="AO95" s="106"/>
      <c r="AP95" s="106"/>
      <c r="AQ95" s="106"/>
      <c r="AR95" s="106"/>
      <c r="AS95" s="106"/>
      <c r="AT95" s="106"/>
      <c r="AU95" s="106"/>
      <c r="AV95" s="106"/>
      <c r="AW95" s="106"/>
      <c r="AX95" s="106"/>
      <c r="AY95" s="106"/>
      <c r="AZ95" s="107"/>
      <c r="BA95" s="107"/>
      <c r="BB95" s="107"/>
      <c r="BC95" s="107"/>
      <c r="BD95" s="107"/>
      <c r="BE95" s="100"/>
      <c r="BF95" s="100"/>
      <c r="BG95" s="100"/>
      <c r="BH95" s="100"/>
      <c r="BI95" s="100"/>
      <c r="BJ95" s="100"/>
      <c r="BK95" s="100"/>
      <c r="BL95" s="100"/>
      <c r="BM95" s="100"/>
      <c r="BN95" s="100"/>
      <c r="BO95" s="100"/>
      <c r="BP95" s="100"/>
      <c r="BQ95" s="97">
        <v>89</v>
      </c>
      <c r="BR95" s="102"/>
      <c r="BS95" s="920"/>
      <c r="BT95" s="921"/>
      <c r="BU95" s="921"/>
      <c r="BV95" s="921"/>
      <c r="BW95" s="921"/>
      <c r="BX95" s="921"/>
      <c r="BY95" s="921"/>
      <c r="BZ95" s="921"/>
      <c r="CA95" s="921"/>
      <c r="CB95" s="921"/>
      <c r="CC95" s="921"/>
      <c r="CD95" s="921"/>
      <c r="CE95" s="921"/>
      <c r="CF95" s="921"/>
      <c r="CG95" s="930"/>
      <c r="CH95" s="931"/>
      <c r="CI95" s="932"/>
      <c r="CJ95" s="932"/>
      <c r="CK95" s="932"/>
      <c r="CL95" s="933"/>
      <c r="CM95" s="931"/>
      <c r="CN95" s="932"/>
      <c r="CO95" s="932"/>
      <c r="CP95" s="932"/>
      <c r="CQ95" s="933"/>
      <c r="CR95" s="931"/>
      <c r="CS95" s="932"/>
      <c r="CT95" s="932"/>
      <c r="CU95" s="932"/>
      <c r="CV95" s="933"/>
      <c r="CW95" s="931"/>
      <c r="CX95" s="932"/>
      <c r="CY95" s="932"/>
      <c r="CZ95" s="932"/>
      <c r="DA95" s="933"/>
      <c r="DB95" s="931"/>
      <c r="DC95" s="932"/>
      <c r="DD95" s="932"/>
      <c r="DE95" s="932"/>
      <c r="DF95" s="933"/>
      <c r="DG95" s="931"/>
      <c r="DH95" s="932"/>
      <c r="DI95" s="932"/>
      <c r="DJ95" s="932"/>
      <c r="DK95" s="933"/>
      <c r="DL95" s="931"/>
      <c r="DM95" s="932"/>
      <c r="DN95" s="932"/>
      <c r="DO95" s="932"/>
      <c r="DP95" s="933"/>
      <c r="DQ95" s="931"/>
      <c r="DR95" s="932"/>
      <c r="DS95" s="932"/>
      <c r="DT95" s="932"/>
      <c r="DU95" s="933"/>
      <c r="DV95" s="920"/>
      <c r="DW95" s="921"/>
      <c r="DX95" s="921"/>
      <c r="DY95" s="921"/>
      <c r="DZ95" s="922"/>
      <c r="EA95" s="89"/>
    </row>
    <row r="96" spans="1:131" ht="26.25" hidden="1" customHeight="1" x14ac:dyDescent="0.2">
      <c r="A96" s="104"/>
      <c r="B96" s="105"/>
      <c r="C96" s="105"/>
      <c r="D96" s="105"/>
      <c r="E96" s="105"/>
      <c r="F96" s="105"/>
      <c r="G96" s="105"/>
      <c r="H96" s="105"/>
      <c r="I96" s="105"/>
      <c r="J96" s="105"/>
      <c r="K96" s="105"/>
      <c r="L96" s="105"/>
      <c r="M96" s="105"/>
      <c r="N96" s="105"/>
      <c r="O96" s="105"/>
      <c r="P96" s="105"/>
      <c r="Q96" s="106"/>
      <c r="R96" s="106"/>
      <c r="S96" s="106"/>
      <c r="T96" s="106"/>
      <c r="U96" s="106"/>
      <c r="V96" s="106"/>
      <c r="W96" s="106"/>
      <c r="X96" s="106"/>
      <c r="Y96" s="106"/>
      <c r="Z96" s="106"/>
      <c r="AA96" s="106"/>
      <c r="AB96" s="106"/>
      <c r="AC96" s="106"/>
      <c r="AD96" s="106"/>
      <c r="AE96" s="106"/>
      <c r="AF96" s="106"/>
      <c r="AG96" s="106"/>
      <c r="AH96" s="106"/>
      <c r="AI96" s="106"/>
      <c r="AJ96" s="106"/>
      <c r="AK96" s="106"/>
      <c r="AL96" s="106"/>
      <c r="AM96" s="106"/>
      <c r="AN96" s="106"/>
      <c r="AO96" s="106"/>
      <c r="AP96" s="106"/>
      <c r="AQ96" s="106"/>
      <c r="AR96" s="106"/>
      <c r="AS96" s="106"/>
      <c r="AT96" s="106"/>
      <c r="AU96" s="106"/>
      <c r="AV96" s="106"/>
      <c r="AW96" s="106"/>
      <c r="AX96" s="106"/>
      <c r="AY96" s="106"/>
      <c r="AZ96" s="107"/>
      <c r="BA96" s="107"/>
      <c r="BB96" s="107"/>
      <c r="BC96" s="107"/>
      <c r="BD96" s="107"/>
      <c r="BE96" s="100"/>
      <c r="BF96" s="100"/>
      <c r="BG96" s="100"/>
      <c r="BH96" s="100"/>
      <c r="BI96" s="100"/>
      <c r="BJ96" s="100"/>
      <c r="BK96" s="100"/>
      <c r="BL96" s="100"/>
      <c r="BM96" s="100"/>
      <c r="BN96" s="100"/>
      <c r="BO96" s="100"/>
      <c r="BP96" s="100"/>
      <c r="BQ96" s="97">
        <v>90</v>
      </c>
      <c r="BR96" s="102"/>
      <c r="BS96" s="920"/>
      <c r="BT96" s="921"/>
      <c r="BU96" s="921"/>
      <c r="BV96" s="921"/>
      <c r="BW96" s="921"/>
      <c r="BX96" s="921"/>
      <c r="BY96" s="921"/>
      <c r="BZ96" s="921"/>
      <c r="CA96" s="921"/>
      <c r="CB96" s="921"/>
      <c r="CC96" s="921"/>
      <c r="CD96" s="921"/>
      <c r="CE96" s="921"/>
      <c r="CF96" s="921"/>
      <c r="CG96" s="930"/>
      <c r="CH96" s="931"/>
      <c r="CI96" s="932"/>
      <c r="CJ96" s="932"/>
      <c r="CK96" s="932"/>
      <c r="CL96" s="933"/>
      <c r="CM96" s="931"/>
      <c r="CN96" s="932"/>
      <c r="CO96" s="932"/>
      <c r="CP96" s="932"/>
      <c r="CQ96" s="933"/>
      <c r="CR96" s="931"/>
      <c r="CS96" s="932"/>
      <c r="CT96" s="932"/>
      <c r="CU96" s="932"/>
      <c r="CV96" s="933"/>
      <c r="CW96" s="931"/>
      <c r="CX96" s="932"/>
      <c r="CY96" s="932"/>
      <c r="CZ96" s="932"/>
      <c r="DA96" s="933"/>
      <c r="DB96" s="931"/>
      <c r="DC96" s="932"/>
      <c r="DD96" s="932"/>
      <c r="DE96" s="932"/>
      <c r="DF96" s="933"/>
      <c r="DG96" s="931"/>
      <c r="DH96" s="932"/>
      <c r="DI96" s="932"/>
      <c r="DJ96" s="932"/>
      <c r="DK96" s="933"/>
      <c r="DL96" s="931"/>
      <c r="DM96" s="932"/>
      <c r="DN96" s="932"/>
      <c r="DO96" s="932"/>
      <c r="DP96" s="933"/>
      <c r="DQ96" s="931"/>
      <c r="DR96" s="932"/>
      <c r="DS96" s="932"/>
      <c r="DT96" s="932"/>
      <c r="DU96" s="933"/>
      <c r="DV96" s="920"/>
      <c r="DW96" s="921"/>
      <c r="DX96" s="921"/>
      <c r="DY96" s="921"/>
      <c r="DZ96" s="922"/>
      <c r="EA96" s="89"/>
    </row>
    <row r="97" spans="1:131" ht="26.25" hidden="1" customHeight="1" x14ac:dyDescent="0.2">
      <c r="A97" s="104"/>
      <c r="B97" s="105"/>
      <c r="C97" s="105"/>
      <c r="D97" s="105"/>
      <c r="E97" s="105"/>
      <c r="F97" s="105"/>
      <c r="G97" s="105"/>
      <c r="H97" s="105"/>
      <c r="I97" s="105"/>
      <c r="J97" s="105"/>
      <c r="K97" s="105"/>
      <c r="L97" s="105"/>
      <c r="M97" s="105"/>
      <c r="N97" s="105"/>
      <c r="O97" s="105"/>
      <c r="P97" s="105"/>
      <c r="Q97" s="106"/>
      <c r="R97" s="106"/>
      <c r="S97" s="106"/>
      <c r="T97" s="106"/>
      <c r="U97" s="106"/>
      <c r="V97" s="106"/>
      <c r="W97" s="106"/>
      <c r="X97" s="106"/>
      <c r="Y97" s="106"/>
      <c r="Z97" s="106"/>
      <c r="AA97" s="106"/>
      <c r="AB97" s="106"/>
      <c r="AC97" s="106"/>
      <c r="AD97" s="106"/>
      <c r="AE97" s="106"/>
      <c r="AF97" s="106"/>
      <c r="AG97" s="106"/>
      <c r="AH97" s="106"/>
      <c r="AI97" s="106"/>
      <c r="AJ97" s="106"/>
      <c r="AK97" s="106"/>
      <c r="AL97" s="106"/>
      <c r="AM97" s="106"/>
      <c r="AN97" s="106"/>
      <c r="AO97" s="106"/>
      <c r="AP97" s="106"/>
      <c r="AQ97" s="106"/>
      <c r="AR97" s="106"/>
      <c r="AS97" s="106"/>
      <c r="AT97" s="106"/>
      <c r="AU97" s="106"/>
      <c r="AV97" s="106"/>
      <c r="AW97" s="106"/>
      <c r="AX97" s="106"/>
      <c r="AY97" s="106"/>
      <c r="AZ97" s="107"/>
      <c r="BA97" s="107"/>
      <c r="BB97" s="107"/>
      <c r="BC97" s="107"/>
      <c r="BD97" s="107"/>
      <c r="BE97" s="100"/>
      <c r="BF97" s="100"/>
      <c r="BG97" s="100"/>
      <c r="BH97" s="100"/>
      <c r="BI97" s="100"/>
      <c r="BJ97" s="100"/>
      <c r="BK97" s="100"/>
      <c r="BL97" s="100"/>
      <c r="BM97" s="100"/>
      <c r="BN97" s="100"/>
      <c r="BO97" s="100"/>
      <c r="BP97" s="100"/>
      <c r="BQ97" s="97">
        <v>91</v>
      </c>
      <c r="BR97" s="102"/>
      <c r="BS97" s="920"/>
      <c r="BT97" s="921"/>
      <c r="BU97" s="921"/>
      <c r="BV97" s="921"/>
      <c r="BW97" s="921"/>
      <c r="BX97" s="921"/>
      <c r="BY97" s="921"/>
      <c r="BZ97" s="921"/>
      <c r="CA97" s="921"/>
      <c r="CB97" s="921"/>
      <c r="CC97" s="921"/>
      <c r="CD97" s="921"/>
      <c r="CE97" s="921"/>
      <c r="CF97" s="921"/>
      <c r="CG97" s="930"/>
      <c r="CH97" s="931"/>
      <c r="CI97" s="932"/>
      <c r="CJ97" s="932"/>
      <c r="CK97" s="932"/>
      <c r="CL97" s="933"/>
      <c r="CM97" s="931"/>
      <c r="CN97" s="932"/>
      <c r="CO97" s="932"/>
      <c r="CP97" s="932"/>
      <c r="CQ97" s="933"/>
      <c r="CR97" s="931"/>
      <c r="CS97" s="932"/>
      <c r="CT97" s="932"/>
      <c r="CU97" s="932"/>
      <c r="CV97" s="933"/>
      <c r="CW97" s="931"/>
      <c r="CX97" s="932"/>
      <c r="CY97" s="932"/>
      <c r="CZ97" s="932"/>
      <c r="DA97" s="933"/>
      <c r="DB97" s="931"/>
      <c r="DC97" s="932"/>
      <c r="DD97" s="932"/>
      <c r="DE97" s="932"/>
      <c r="DF97" s="933"/>
      <c r="DG97" s="931"/>
      <c r="DH97" s="932"/>
      <c r="DI97" s="932"/>
      <c r="DJ97" s="932"/>
      <c r="DK97" s="933"/>
      <c r="DL97" s="931"/>
      <c r="DM97" s="932"/>
      <c r="DN97" s="932"/>
      <c r="DO97" s="932"/>
      <c r="DP97" s="933"/>
      <c r="DQ97" s="931"/>
      <c r="DR97" s="932"/>
      <c r="DS97" s="932"/>
      <c r="DT97" s="932"/>
      <c r="DU97" s="933"/>
      <c r="DV97" s="920"/>
      <c r="DW97" s="921"/>
      <c r="DX97" s="921"/>
      <c r="DY97" s="921"/>
      <c r="DZ97" s="922"/>
      <c r="EA97" s="89"/>
    </row>
    <row r="98" spans="1:131" ht="26.25" hidden="1" customHeight="1" x14ac:dyDescent="0.2">
      <c r="A98" s="104"/>
      <c r="B98" s="105"/>
      <c r="C98" s="105"/>
      <c r="D98" s="105"/>
      <c r="E98" s="105"/>
      <c r="F98" s="105"/>
      <c r="G98" s="105"/>
      <c r="H98" s="105"/>
      <c r="I98" s="105"/>
      <c r="J98" s="105"/>
      <c r="K98" s="105"/>
      <c r="L98" s="105"/>
      <c r="M98" s="105"/>
      <c r="N98" s="105"/>
      <c r="O98" s="105"/>
      <c r="P98" s="105"/>
      <c r="Q98" s="106"/>
      <c r="R98" s="106"/>
      <c r="S98" s="106"/>
      <c r="T98" s="106"/>
      <c r="U98" s="106"/>
      <c r="V98" s="106"/>
      <c r="W98" s="106"/>
      <c r="X98" s="106"/>
      <c r="Y98" s="106"/>
      <c r="Z98" s="106"/>
      <c r="AA98" s="106"/>
      <c r="AB98" s="106"/>
      <c r="AC98" s="106"/>
      <c r="AD98" s="106"/>
      <c r="AE98" s="106"/>
      <c r="AF98" s="106"/>
      <c r="AG98" s="106"/>
      <c r="AH98" s="106"/>
      <c r="AI98" s="106"/>
      <c r="AJ98" s="106"/>
      <c r="AK98" s="106"/>
      <c r="AL98" s="106"/>
      <c r="AM98" s="106"/>
      <c r="AN98" s="106"/>
      <c r="AO98" s="106"/>
      <c r="AP98" s="106"/>
      <c r="AQ98" s="106"/>
      <c r="AR98" s="106"/>
      <c r="AS98" s="106"/>
      <c r="AT98" s="106"/>
      <c r="AU98" s="106"/>
      <c r="AV98" s="106"/>
      <c r="AW98" s="106"/>
      <c r="AX98" s="106"/>
      <c r="AY98" s="106"/>
      <c r="AZ98" s="107"/>
      <c r="BA98" s="107"/>
      <c r="BB98" s="107"/>
      <c r="BC98" s="107"/>
      <c r="BD98" s="107"/>
      <c r="BE98" s="100"/>
      <c r="BF98" s="100"/>
      <c r="BG98" s="100"/>
      <c r="BH98" s="100"/>
      <c r="BI98" s="100"/>
      <c r="BJ98" s="100"/>
      <c r="BK98" s="100"/>
      <c r="BL98" s="100"/>
      <c r="BM98" s="100"/>
      <c r="BN98" s="100"/>
      <c r="BO98" s="100"/>
      <c r="BP98" s="100"/>
      <c r="BQ98" s="97">
        <v>92</v>
      </c>
      <c r="BR98" s="102"/>
      <c r="BS98" s="920"/>
      <c r="BT98" s="921"/>
      <c r="BU98" s="921"/>
      <c r="BV98" s="921"/>
      <c r="BW98" s="921"/>
      <c r="BX98" s="921"/>
      <c r="BY98" s="921"/>
      <c r="BZ98" s="921"/>
      <c r="CA98" s="921"/>
      <c r="CB98" s="921"/>
      <c r="CC98" s="921"/>
      <c r="CD98" s="921"/>
      <c r="CE98" s="921"/>
      <c r="CF98" s="921"/>
      <c r="CG98" s="930"/>
      <c r="CH98" s="931"/>
      <c r="CI98" s="932"/>
      <c r="CJ98" s="932"/>
      <c r="CK98" s="932"/>
      <c r="CL98" s="933"/>
      <c r="CM98" s="931"/>
      <c r="CN98" s="932"/>
      <c r="CO98" s="932"/>
      <c r="CP98" s="932"/>
      <c r="CQ98" s="933"/>
      <c r="CR98" s="931"/>
      <c r="CS98" s="932"/>
      <c r="CT98" s="932"/>
      <c r="CU98" s="932"/>
      <c r="CV98" s="933"/>
      <c r="CW98" s="931"/>
      <c r="CX98" s="932"/>
      <c r="CY98" s="932"/>
      <c r="CZ98" s="932"/>
      <c r="DA98" s="933"/>
      <c r="DB98" s="931"/>
      <c r="DC98" s="932"/>
      <c r="DD98" s="932"/>
      <c r="DE98" s="932"/>
      <c r="DF98" s="933"/>
      <c r="DG98" s="931"/>
      <c r="DH98" s="932"/>
      <c r="DI98" s="932"/>
      <c r="DJ98" s="932"/>
      <c r="DK98" s="933"/>
      <c r="DL98" s="931"/>
      <c r="DM98" s="932"/>
      <c r="DN98" s="932"/>
      <c r="DO98" s="932"/>
      <c r="DP98" s="933"/>
      <c r="DQ98" s="931"/>
      <c r="DR98" s="932"/>
      <c r="DS98" s="932"/>
      <c r="DT98" s="932"/>
      <c r="DU98" s="933"/>
      <c r="DV98" s="920"/>
      <c r="DW98" s="921"/>
      <c r="DX98" s="921"/>
      <c r="DY98" s="921"/>
      <c r="DZ98" s="922"/>
      <c r="EA98" s="89"/>
    </row>
    <row r="99" spans="1:131" ht="26.25" hidden="1" customHeight="1" x14ac:dyDescent="0.2">
      <c r="A99" s="104"/>
      <c r="B99" s="105"/>
      <c r="C99" s="105"/>
      <c r="D99" s="105"/>
      <c r="E99" s="105"/>
      <c r="F99" s="105"/>
      <c r="G99" s="105"/>
      <c r="H99" s="105"/>
      <c r="I99" s="105"/>
      <c r="J99" s="105"/>
      <c r="K99" s="105"/>
      <c r="L99" s="105"/>
      <c r="M99" s="105"/>
      <c r="N99" s="105"/>
      <c r="O99" s="105"/>
      <c r="P99" s="105"/>
      <c r="Q99" s="106"/>
      <c r="R99" s="106"/>
      <c r="S99" s="106"/>
      <c r="T99" s="106"/>
      <c r="U99" s="106"/>
      <c r="V99" s="106"/>
      <c r="W99" s="106"/>
      <c r="X99" s="106"/>
      <c r="Y99" s="106"/>
      <c r="Z99" s="106"/>
      <c r="AA99" s="106"/>
      <c r="AB99" s="106"/>
      <c r="AC99" s="106"/>
      <c r="AD99" s="106"/>
      <c r="AE99" s="106"/>
      <c r="AF99" s="106"/>
      <c r="AG99" s="106"/>
      <c r="AH99" s="106"/>
      <c r="AI99" s="106"/>
      <c r="AJ99" s="106"/>
      <c r="AK99" s="106"/>
      <c r="AL99" s="106"/>
      <c r="AM99" s="106"/>
      <c r="AN99" s="106"/>
      <c r="AO99" s="106"/>
      <c r="AP99" s="106"/>
      <c r="AQ99" s="106"/>
      <c r="AR99" s="106"/>
      <c r="AS99" s="106"/>
      <c r="AT99" s="106"/>
      <c r="AU99" s="106"/>
      <c r="AV99" s="106"/>
      <c r="AW99" s="106"/>
      <c r="AX99" s="106"/>
      <c r="AY99" s="106"/>
      <c r="AZ99" s="107"/>
      <c r="BA99" s="107"/>
      <c r="BB99" s="107"/>
      <c r="BC99" s="107"/>
      <c r="BD99" s="107"/>
      <c r="BE99" s="100"/>
      <c r="BF99" s="100"/>
      <c r="BG99" s="100"/>
      <c r="BH99" s="100"/>
      <c r="BI99" s="100"/>
      <c r="BJ99" s="100"/>
      <c r="BK99" s="100"/>
      <c r="BL99" s="100"/>
      <c r="BM99" s="100"/>
      <c r="BN99" s="100"/>
      <c r="BO99" s="100"/>
      <c r="BP99" s="100"/>
      <c r="BQ99" s="97">
        <v>93</v>
      </c>
      <c r="BR99" s="102"/>
      <c r="BS99" s="920"/>
      <c r="BT99" s="921"/>
      <c r="BU99" s="921"/>
      <c r="BV99" s="921"/>
      <c r="BW99" s="921"/>
      <c r="BX99" s="921"/>
      <c r="BY99" s="921"/>
      <c r="BZ99" s="921"/>
      <c r="CA99" s="921"/>
      <c r="CB99" s="921"/>
      <c r="CC99" s="921"/>
      <c r="CD99" s="921"/>
      <c r="CE99" s="921"/>
      <c r="CF99" s="921"/>
      <c r="CG99" s="930"/>
      <c r="CH99" s="931"/>
      <c r="CI99" s="932"/>
      <c r="CJ99" s="932"/>
      <c r="CK99" s="932"/>
      <c r="CL99" s="933"/>
      <c r="CM99" s="931"/>
      <c r="CN99" s="932"/>
      <c r="CO99" s="932"/>
      <c r="CP99" s="932"/>
      <c r="CQ99" s="933"/>
      <c r="CR99" s="931"/>
      <c r="CS99" s="932"/>
      <c r="CT99" s="932"/>
      <c r="CU99" s="932"/>
      <c r="CV99" s="933"/>
      <c r="CW99" s="931"/>
      <c r="CX99" s="932"/>
      <c r="CY99" s="932"/>
      <c r="CZ99" s="932"/>
      <c r="DA99" s="933"/>
      <c r="DB99" s="931"/>
      <c r="DC99" s="932"/>
      <c r="DD99" s="932"/>
      <c r="DE99" s="932"/>
      <c r="DF99" s="933"/>
      <c r="DG99" s="931"/>
      <c r="DH99" s="932"/>
      <c r="DI99" s="932"/>
      <c r="DJ99" s="932"/>
      <c r="DK99" s="933"/>
      <c r="DL99" s="931"/>
      <c r="DM99" s="932"/>
      <c r="DN99" s="932"/>
      <c r="DO99" s="932"/>
      <c r="DP99" s="933"/>
      <c r="DQ99" s="931"/>
      <c r="DR99" s="932"/>
      <c r="DS99" s="932"/>
      <c r="DT99" s="932"/>
      <c r="DU99" s="933"/>
      <c r="DV99" s="920"/>
      <c r="DW99" s="921"/>
      <c r="DX99" s="921"/>
      <c r="DY99" s="921"/>
      <c r="DZ99" s="922"/>
      <c r="EA99" s="89"/>
    </row>
    <row r="100" spans="1:131" ht="26.25" hidden="1" customHeight="1" x14ac:dyDescent="0.2">
      <c r="A100" s="104"/>
      <c r="B100" s="105"/>
      <c r="C100" s="105"/>
      <c r="D100" s="105"/>
      <c r="E100" s="105"/>
      <c r="F100" s="105"/>
      <c r="G100" s="105"/>
      <c r="H100" s="105"/>
      <c r="I100" s="105"/>
      <c r="J100" s="105"/>
      <c r="K100" s="105"/>
      <c r="L100" s="105"/>
      <c r="M100" s="105"/>
      <c r="N100" s="105"/>
      <c r="O100" s="105"/>
      <c r="P100" s="105"/>
      <c r="Q100" s="106"/>
      <c r="R100" s="106"/>
      <c r="S100" s="106"/>
      <c r="T100" s="106"/>
      <c r="U100" s="106"/>
      <c r="V100" s="106"/>
      <c r="W100" s="106"/>
      <c r="X100" s="106"/>
      <c r="Y100" s="106"/>
      <c r="Z100" s="106"/>
      <c r="AA100" s="106"/>
      <c r="AB100" s="106"/>
      <c r="AC100" s="106"/>
      <c r="AD100" s="106"/>
      <c r="AE100" s="106"/>
      <c r="AF100" s="106"/>
      <c r="AG100" s="106"/>
      <c r="AH100" s="106"/>
      <c r="AI100" s="106"/>
      <c r="AJ100" s="106"/>
      <c r="AK100" s="106"/>
      <c r="AL100" s="106"/>
      <c r="AM100" s="106"/>
      <c r="AN100" s="106"/>
      <c r="AO100" s="106"/>
      <c r="AP100" s="106"/>
      <c r="AQ100" s="106"/>
      <c r="AR100" s="106"/>
      <c r="AS100" s="106"/>
      <c r="AT100" s="106"/>
      <c r="AU100" s="106"/>
      <c r="AV100" s="106"/>
      <c r="AW100" s="106"/>
      <c r="AX100" s="106"/>
      <c r="AY100" s="106"/>
      <c r="AZ100" s="107"/>
      <c r="BA100" s="107"/>
      <c r="BB100" s="107"/>
      <c r="BC100" s="107"/>
      <c r="BD100" s="107"/>
      <c r="BE100" s="100"/>
      <c r="BF100" s="100"/>
      <c r="BG100" s="100"/>
      <c r="BH100" s="100"/>
      <c r="BI100" s="100"/>
      <c r="BJ100" s="100"/>
      <c r="BK100" s="100"/>
      <c r="BL100" s="100"/>
      <c r="BM100" s="100"/>
      <c r="BN100" s="100"/>
      <c r="BO100" s="100"/>
      <c r="BP100" s="100"/>
      <c r="BQ100" s="97">
        <v>94</v>
      </c>
      <c r="BR100" s="102"/>
      <c r="BS100" s="920"/>
      <c r="BT100" s="921"/>
      <c r="BU100" s="921"/>
      <c r="BV100" s="921"/>
      <c r="BW100" s="921"/>
      <c r="BX100" s="921"/>
      <c r="BY100" s="921"/>
      <c r="BZ100" s="921"/>
      <c r="CA100" s="921"/>
      <c r="CB100" s="921"/>
      <c r="CC100" s="921"/>
      <c r="CD100" s="921"/>
      <c r="CE100" s="921"/>
      <c r="CF100" s="921"/>
      <c r="CG100" s="930"/>
      <c r="CH100" s="931"/>
      <c r="CI100" s="932"/>
      <c r="CJ100" s="932"/>
      <c r="CK100" s="932"/>
      <c r="CL100" s="933"/>
      <c r="CM100" s="931"/>
      <c r="CN100" s="932"/>
      <c r="CO100" s="932"/>
      <c r="CP100" s="932"/>
      <c r="CQ100" s="933"/>
      <c r="CR100" s="931"/>
      <c r="CS100" s="932"/>
      <c r="CT100" s="932"/>
      <c r="CU100" s="932"/>
      <c r="CV100" s="933"/>
      <c r="CW100" s="931"/>
      <c r="CX100" s="932"/>
      <c r="CY100" s="932"/>
      <c r="CZ100" s="932"/>
      <c r="DA100" s="933"/>
      <c r="DB100" s="931"/>
      <c r="DC100" s="932"/>
      <c r="DD100" s="932"/>
      <c r="DE100" s="932"/>
      <c r="DF100" s="933"/>
      <c r="DG100" s="931"/>
      <c r="DH100" s="932"/>
      <c r="DI100" s="932"/>
      <c r="DJ100" s="932"/>
      <c r="DK100" s="933"/>
      <c r="DL100" s="931"/>
      <c r="DM100" s="932"/>
      <c r="DN100" s="932"/>
      <c r="DO100" s="932"/>
      <c r="DP100" s="933"/>
      <c r="DQ100" s="931"/>
      <c r="DR100" s="932"/>
      <c r="DS100" s="932"/>
      <c r="DT100" s="932"/>
      <c r="DU100" s="933"/>
      <c r="DV100" s="920"/>
      <c r="DW100" s="921"/>
      <c r="DX100" s="921"/>
      <c r="DY100" s="921"/>
      <c r="DZ100" s="922"/>
      <c r="EA100" s="89"/>
    </row>
    <row r="101" spans="1:131" ht="26.25" hidden="1" customHeight="1" x14ac:dyDescent="0.2">
      <c r="A101" s="104"/>
      <c r="B101" s="105"/>
      <c r="C101" s="105"/>
      <c r="D101" s="105"/>
      <c r="E101" s="105"/>
      <c r="F101" s="105"/>
      <c r="G101" s="105"/>
      <c r="H101" s="105"/>
      <c r="I101" s="105"/>
      <c r="J101" s="105"/>
      <c r="K101" s="105"/>
      <c r="L101" s="105"/>
      <c r="M101" s="105"/>
      <c r="N101" s="105"/>
      <c r="O101" s="105"/>
      <c r="P101" s="105"/>
      <c r="Q101" s="106"/>
      <c r="R101" s="106"/>
      <c r="S101" s="106"/>
      <c r="T101" s="106"/>
      <c r="U101" s="106"/>
      <c r="V101" s="106"/>
      <c r="W101" s="106"/>
      <c r="X101" s="106"/>
      <c r="Y101" s="106"/>
      <c r="Z101" s="106"/>
      <c r="AA101" s="106"/>
      <c r="AB101" s="106"/>
      <c r="AC101" s="106"/>
      <c r="AD101" s="106"/>
      <c r="AE101" s="106"/>
      <c r="AF101" s="106"/>
      <c r="AG101" s="106"/>
      <c r="AH101" s="106"/>
      <c r="AI101" s="106"/>
      <c r="AJ101" s="106"/>
      <c r="AK101" s="106"/>
      <c r="AL101" s="106"/>
      <c r="AM101" s="106"/>
      <c r="AN101" s="106"/>
      <c r="AO101" s="106"/>
      <c r="AP101" s="106"/>
      <c r="AQ101" s="106"/>
      <c r="AR101" s="106"/>
      <c r="AS101" s="106"/>
      <c r="AT101" s="106"/>
      <c r="AU101" s="106"/>
      <c r="AV101" s="106"/>
      <c r="AW101" s="106"/>
      <c r="AX101" s="106"/>
      <c r="AY101" s="106"/>
      <c r="AZ101" s="107"/>
      <c r="BA101" s="107"/>
      <c r="BB101" s="107"/>
      <c r="BC101" s="107"/>
      <c r="BD101" s="107"/>
      <c r="BE101" s="100"/>
      <c r="BF101" s="100"/>
      <c r="BG101" s="100"/>
      <c r="BH101" s="100"/>
      <c r="BI101" s="100"/>
      <c r="BJ101" s="100"/>
      <c r="BK101" s="100"/>
      <c r="BL101" s="100"/>
      <c r="BM101" s="100"/>
      <c r="BN101" s="100"/>
      <c r="BO101" s="100"/>
      <c r="BP101" s="100"/>
      <c r="BQ101" s="97">
        <v>95</v>
      </c>
      <c r="BR101" s="102"/>
      <c r="BS101" s="920"/>
      <c r="BT101" s="921"/>
      <c r="BU101" s="921"/>
      <c r="BV101" s="921"/>
      <c r="BW101" s="921"/>
      <c r="BX101" s="921"/>
      <c r="BY101" s="921"/>
      <c r="BZ101" s="921"/>
      <c r="CA101" s="921"/>
      <c r="CB101" s="921"/>
      <c r="CC101" s="921"/>
      <c r="CD101" s="921"/>
      <c r="CE101" s="921"/>
      <c r="CF101" s="921"/>
      <c r="CG101" s="930"/>
      <c r="CH101" s="931"/>
      <c r="CI101" s="932"/>
      <c r="CJ101" s="932"/>
      <c r="CK101" s="932"/>
      <c r="CL101" s="933"/>
      <c r="CM101" s="931"/>
      <c r="CN101" s="932"/>
      <c r="CO101" s="932"/>
      <c r="CP101" s="932"/>
      <c r="CQ101" s="933"/>
      <c r="CR101" s="931"/>
      <c r="CS101" s="932"/>
      <c r="CT101" s="932"/>
      <c r="CU101" s="932"/>
      <c r="CV101" s="933"/>
      <c r="CW101" s="931"/>
      <c r="CX101" s="932"/>
      <c r="CY101" s="932"/>
      <c r="CZ101" s="932"/>
      <c r="DA101" s="933"/>
      <c r="DB101" s="931"/>
      <c r="DC101" s="932"/>
      <c r="DD101" s="932"/>
      <c r="DE101" s="932"/>
      <c r="DF101" s="933"/>
      <c r="DG101" s="931"/>
      <c r="DH101" s="932"/>
      <c r="DI101" s="932"/>
      <c r="DJ101" s="932"/>
      <c r="DK101" s="933"/>
      <c r="DL101" s="931"/>
      <c r="DM101" s="932"/>
      <c r="DN101" s="932"/>
      <c r="DO101" s="932"/>
      <c r="DP101" s="933"/>
      <c r="DQ101" s="931"/>
      <c r="DR101" s="932"/>
      <c r="DS101" s="932"/>
      <c r="DT101" s="932"/>
      <c r="DU101" s="933"/>
      <c r="DV101" s="920"/>
      <c r="DW101" s="921"/>
      <c r="DX101" s="921"/>
      <c r="DY101" s="921"/>
      <c r="DZ101" s="922"/>
      <c r="EA101" s="89"/>
    </row>
    <row r="102" spans="1:131" ht="26.25" customHeight="1" thickBot="1" x14ac:dyDescent="0.25">
      <c r="A102" s="104"/>
      <c r="B102" s="105"/>
      <c r="C102" s="105"/>
      <c r="D102" s="105"/>
      <c r="E102" s="105"/>
      <c r="F102" s="105"/>
      <c r="G102" s="105"/>
      <c r="H102" s="105"/>
      <c r="I102" s="105"/>
      <c r="J102" s="105"/>
      <c r="K102" s="105"/>
      <c r="L102" s="105"/>
      <c r="M102" s="105"/>
      <c r="N102" s="105"/>
      <c r="O102" s="105"/>
      <c r="P102" s="105"/>
      <c r="Q102" s="106"/>
      <c r="R102" s="106"/>
      <c r="S102" s="106"/>
      <c r="T102" s="106"/>
      <c r="U102" s="106"/>
      <c r="V102" s="106"/>
      <c r="W102" s="106"/>
      <c r="X102" s="106"/>
      <c r="Y102" s="106"/>
      <c r="Z102" s="106"/>
      <c r="AA102" s="106"/>
      <c r="AB102" s="106"/>
      <c r="AC102" s="106"/>
      <c r="AD102" s="106"/>
      <c r="AE102" s="106"/>
      <c r="AF102" s="106"/>
      <c r="AG102" s="106"/>
      <c r="AH102" s="106"/>
      <c r="AI102" s="106"/>
      <c r="AJ102" s="106"/>
      <c r="AK102" s="106"/>
      <c r="AL102" s="106"/>
      <c r="AM102" s="106"/>
      <c r="AN102" s="106"/>
      <c r="AO102" s="106"/>
      <c r="AP102" s="106"/>
      <c r="AQ102" s="106"/>
      <c r="AR102" s="106"/>
      <c r="AS102" s="106"/>
      <c r="AT102" s="106"/>
      <c r="AU102" s="106"/>
      <c r="AV102" s="106"/>
      <c r="AW102" s="106"/>
      <c r="AX102" s="106"/>
      <c r="AY102" s="106"/>
      <c r="AZ102" s="107"/>
      <c r="BA102" s="107"/>
      <c r="BB102" s="107"/>
      <c r="BC102" s="107"/>
      <c r="BD102" s="107"/>
      <c r="BE102" s="100"/>
      <c r="BF102" s="100"/>
      <c r="BG102" s="100"/>
      <c r="BH102" s="100"/>
      <c r="BI102" s="100"/>
      <c r="BJ102" s="100"/>
      <c r="BK102" s="100"/>
      <c r="BL102" s="100"/>
      <c r="BM102" s="100"/>
      <c r="BN102" s="100"/>
      <c r="BO102" s="100"/>
      <c r="BP102" s="100"/>
      <c r="BQ102" s="99" t="s">
        <v>325</v>
      </c>
      <c r="BR102" s="912" t="s">
        <v>361</v>
      </c>
      <c r="BS102" s="913"/>
      <c r="BT102" s="913"/>
      <c r="BU102" s="913"/>
      <c r="BV102" s="913"/>
      <c r="BW102" s="913"/>
      <c r="BX102" s="913"/>
      <c r="BY102" s="913"/>
      <c r="BZ102" s="913"/>
      <c r="CA102" s="913"/>
      <c r="CB102" s="913"/>
      <c r="CC102" s="913"/>
      <c r="CD102" s="913"/>
      <c r="CE102" s="913"/>
      <c r="CF102" s="913"/>
      <c r="CG102" s="923"/>
      <c r="CH102" s="924"/>
      <c r="CI102" s="925"/>
      <c r="CJ102" s="925"/>
      <c r="CK102" s="925"/>
      <c r="CL102" s="926"/>
      <c r="CM102" s="924"/>
      <c r="CN102" s="925"/>
      <c r="CO102" s="925"/>
      <c r="CP102" s="925"/>
      <c r="CQ102" s="926"/>
      <c r="CR102" s="927">
        <v>1</v>
      </c>
      <c r="CS102" s="928"/>
      <c r="CT102" s="928"/>
      <c r="CU102" s="928"/>
      <c r="CV102" s="929"/>
      <c r="CW102" s="927"/>
      <c r="CX102" s="928"/>
      <c r="CY102" s="928"/>
      <c r="CZ102" s="928"/>
      <c r="DA102" s="929"/>
      <c r="DB102" s="927"/>
      <c r="DC102" s="928"/>
      <c r="DD102" s="928"/>
      <c r="DE102" s="928"/>
      <c r="DF102" s="929"/>
      <c r="DG102" s="927"/>
      <c r="DH102" s="928"/>
      <c r="DI102" s="928"/>
      <c r="DJ102" s="928"/>
      <c r="DK102" s="929"/>
      <c r="DL102" s="927"/>
      <c r="DM102" s="928"/>
      <c r="DN102" s="928"/>
      <c r="DO102" s="928"/>
      <c r="DP102" s="929"/>
      <c r="DQ102" s="927"/>
      <c r="DR102" s="928"/>
      <c r="DS102" s="928"/>
      <c r="DT102" s="928"/>
      <c r="DU102" s="929"/>
      <c r="DV102" s="912"/>
      <c r="DW102" s="913"/>
      <c r="DX102" s="913"/>
      <c r="DY102" s="913"/>
      <c r="DZ102" s="914"/>
      <c r="EA102" s="89"/>
    </row>
    <row r="103" spans="1:131" ht="26.25" customHeight="1" x14ac:dyDescent="0.2">
      <c r="A103" s="104"/>
      <c r="B103" s="105"/>
      <c r="C103" s="105"/>
      <c r="D103" s="105"/>
      <c r="E103" s="105"/>
      <c r="F103" s="105"/>
      <c r="G103" s="105"/>
      <c r="H103" s="105"/>
      <c r="I103" s="105"/>
      <c r="J103" s="105"/>
      <c r="K103" s="105"/>
      <c r="L103" s="105"/>
      <c r="M103" s="105"/>
      <c r="N103" s="105"/>
      <c r="O103" s="105"/>
      <c r="P103" s="105"/>
      <c r="Q103" s="106"/>
      <c r="R103" s="106"/>
      <c r="S103" s="106"/>
      <c r="T103" s="106"/>
      <c r="U103" s="106"/>
      <c r="V103" s="106"/>
      <c r="W103" s="106"/>
      <c r="X103" s="106"/>
      <c r="Y103" s="106"/>
      <c r="Z103" s="106"/>
      <c r="AA103" s="106"/>
      <c r="AB103" s="106"/>
      <c r="AC103" s="106"/>
      <c r="AD103" s="106"/>
      <c r="AE103" s="106"/>
      <c r="AF103" s="106"/>
      <c r="AG103" s="106"/>
      <c r="AH103" s="106"/>
      <c r="AI103" s="106"/>
      <c r="AJ103" s="106"/>
      <c r="AK103" s="106"/>
      <c r="AL103" s="106"/>
      <c r="AM103" s="106"/>
      <c r="AN103" s="106"/>
      <c r="AO103" s="106"/>
      <c r="AP103" s="106"/>
      <c r="AQ103" s="106"/>
      <c r="AR103" s="106"/>
      <c r="AS103" s="106"/>
      <c r="AT103" s="106"/>
      <c r="AU103" s="106"/>
      <c r="AV103" s="106"/>
      <c r="AW103" s="106"/>
      <c r="AX103" s="106"/>
      <c r="AY103" s="106"/>
      <c r="AZ103" s="107"/>
      <c r="BA103" s="107"/>
      <c r="BB103" s="107"/>
      <c r="BC103" s="107"/>
      <c r="BD103" s="107"/>
      <c r="BE103" s="100"/>
      <c r="BF103" s="100"/>
      <c r="BG103" s="100"/>
      <c r="BH103" s="100"/>
      <c r="BI103" s="100"/>
      <c r="BJ103" s="100"/>
      <c r="BK103" s="100"/>
      <c r="BL103" s="100"/>
      <c r="BM103" s="100"/>
      <c r="BN103" s="100"/>
      <c r="BO103" s="100"/>
      <c r="BP103" s="100"/>
      <c r="BQ103" s="915" t="s">
        <v>362</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89"/>
    </row>
    <row r="104" spans="1:131" ht="26.25" customHeight="1" x14ac:dyDescent="0.2">
      <c r="A104" s="104"/>
      <c r="B104" s="105"/>
      <c r="C104" s="105"/>
      <c r="D104" s="105"/>
      <c r="E104" s="105"/>
      <c r="F104" s="105"/>
      <c r="G104" s="105"/>
      <c r="H104" s="105"/>
      <c r="I104" s="105"/>
      <c r="J104" s="105"/>
      <c r="K104" s="105"/>
      <c r="L104" s="105"/>
      <c r="M104" s="105"/>
      <c r="N104" s="105"/>
      <c r="O104" s="105"/>
      <c r="P104" s="105"/>
      <c r="Q104" s="106"/>
      <c r="R104" s="106"/>
      <c r="S104" s="106"/>
      <c r="T104" s="106"/>
      <c r="U104" s="106"/>
      <c r="V104" s="106"/>
      <c r="W104" s="106"/>
      <c r="X104" s="106"/>
      <c r="Y104" s="106"/>
      <c r="Z104" s="106"/>
      <c r="AA104" s="106"/>
      <c r="AB104" s="106"/>
      <c r="AC104" s="106"/>
      <c r="AD104" s="106"/>
      <c r="AE104" s="106"/>
      <c r="AF104" s="106"/>
      <c r="AG104" s="106"/>
      <c r="AH104" s="106"/>
      <c r="AI104" s="106"/>
      <c r="AJ104" s="106"/>
      <c r="AK104" s="106"/>
      <c r="AL104" s="106"/>
      <c r="AM104" s="106"/>
      <c r="AN104" s="106"/>
      <c r="AO104" s="106"/>
      <c r="AP104" s="106"/>
      <c r="AQ104" s="106"/>
      <c r="AR104" s="106"/>
      <c r="AS104" s="106"/>
      <c r="AT104" s="106"/>
      <c r="AU104" s="106"/>
      <c r="AV104" s="106"/>
      <c r="AW104" s="106"/>
      <c r="AX104" s="106"/>
      <c r="AY104" s="106"/>
      <c r="AZ104" s="107"/>
      <c r="BA104" s="107"/>
      <c r="BB104" s="107"/>
      <c r="BC104" s="107"/>
      <c r="BD104" s="107"/>
      <c r="BE104" s="100"/>
      <c r="BF104" s="100"/>
      <c r="BG104" s="100"/>
      <c r="BH104" s="100"/>
      <c r="BI104" s="100"/>
      <c r="BJ104" s="100"/>
      <c r="BK104" s="100"/>
      <c r="BL104" s="100"/>
      <c r="BM104" s="100"/>
      <c r="BN104" s="100"/>
      <c r="BO104" s="100"/>
      <c r="BP104" s="100"/>
      <c r="BQ104" s="916" t="s">
        <v>363</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89"/>
    </row>
    <row r="105" spans="1:131" ht="11.25" customHeight="1" x14ac:dyDescent="0.2">
      <c r="A105" s="100"/>
      <c r="B105" s="100"/>
      <c r="C105" s="100"/>
      <c r="D105" s="100"/>
      <c r="E105" s="100"/>
      <c r="F105" s="100"/>
      <c r="G105" s="100"/>
      <c r="H105" s="100"/>
      <c r="I105" s="100"/>
      <c r="J105" s="100"/>
      <c r="K105" s="100"/>
      <c r="L105" s="100"/>
      <c r="M105" s="100"/>
      <c r="N105" s="100"/>
      <c r="O105" s="100"/>
      <c r="P105" s="100"/>
      <c r="Q105" s="100"/>
      <c r="R105" s="100"/>
      <c r="S105" s="100"/>
      <c r="T105" s="100"/>
      <c r="U105" s="100"/>
      <c r="V105" s="100"/>
      <c r="W105" s="100"/>
      <c r="X105" s="100"/>
      <c r="Y105" s="100"/>
      <c r="Z105" s="100"/>
      <c r="AA105" s="100"/>
      <c r="AB105" s="100"/>
      <c r="AC105" s="100"/>
      <c r="AD105" s="100"/>
      <c r="AE105" s="100"/>
      <c r="AF105" s="100"/>
      <c r="AG105" s="100"/>
      <c r="AH105" s="100"/>
      <c r="AI105" s="100"/>
      <c r="AJ105" s="100"/>
      <c r="AK105" s="100"/>
      <c r="AL105" s="100"/>
      <c r="AM105" s="100"/>
      <c r="AN105" s="100"/>
      <c r="AO105" s="100"/>
      <c r="AP105" s="100"/>
      <c r="AQ105" s="100"/>
      <c r="AR105" s="100"/>
      <c r="AS105" s="100"/>
      <c r="AT105" s="100"/>
      <c r="AU105" s="100"/>
      <c r="AV105" s="100"/>
      <c r="AW105" s="100"/>
      <c r="AX105" s="100"/>
      <c r="AY105" s="100"/>
      <c r="AZ105" s="100"/>
      <c r="BA105" s="100"/>
      <c r="BB105" s="100"/>
      <c r="BC105" s="100"/>
      <c r="BD105" s="100"/>
      <c r="BE105" s="100"/>
      <c r="BF105" s="100"/>
      <c r="BG105" s="100"/>
      <c r="BH105" s="100"/>
      <c r="BI105" s="100"/>
      <c r="BJ105" s="100"/>
      <c r="BK105" s="100"/>
      <c r="BL105" s="100"/>
      <c r="BM105" s="100"/>
      <c r="BN105" s="100"/>
      <c r="BO105" s="100"/>
      <c r="BP105" s="100"/>
      <c r="BQ105" s="89"/>
      <c r="BR105" s="89"/>
      <c r="BS105" s="89"/>
      <c r="BT105" s="89"/>
      <c r="BU105" s="89"/>
      <c r="BV105" s="89"/>
      <c r="BW105" s="89"/>
      <c r="BX105" s="89"/>
      <c r="BY105" s="89"/>
      <c r="BZ105" s="89"/>
      <c r="CA105" s="89"/>
      <c r="CB105" s="89"/>
      <c r="CC105" s="89"/>
      <c r="CD105" s="89"/>
      <c r="CE105" s="89"/>
      <c r="CF105" s="89"/>
      <c r="CG105" s="89"/>
      <c r="CH105" s="89"/>
      <c r="CI105" s="89"/>
      <c r="CJ105" s="89"/>
      <c r="CK105" s="89"/>
      <c r="CL105" s="89"/>
      <c r="CM105" s="89"/>
      <c r="CN105" s="89"/>
      <c r="CO105" s="89"/>
      <c r="CP105" s="89"/>
      <c r="CQ105" s="89"/>
      <c r="CR105" s="89"/>
      <c r="CS105" s="89"/>
      <c r="CT105" s="89"/>
      <c r="CU105" s="89"/>
      <c r="CV105" s="89"/>
      <c r="CW105" s="89"/>
      <c r="CX105" s="89"/>
      <c r="CY105" s="89"/>
      <c r="CZ105" s="89"/>
      <c r="DA105" s="89"/>
      <c r="DB105" s="89"/>
      <c r="DC105" s="89"/>
      <c r="DD105" s="89"/>
      <c r="DE105" s="89"/>
      <c r="DF105" s="89"/>
      <c r="DG105" s="89"/>
      <c r="DH105" s="89"/>
      <c r="DI105" s="89"/>
      <c r="DJ105" s="89"/>
      <c r="DK105" s="89"/>
      <c r="DL105" s="89"/>
      <c r="DM105" s="89"/>
      <c r="DN105" s="89"/>
      <c r="DO105" s="89"/>
      <c r="DP105" s="89"/>
      <c r="DQ105" s="89"/>
      <c r="DR105" s="89"/>
      <c r="DS105" s="89"/>
      <c r="DT105" s="89"/>
      <c r="DU105" s="89"/>
      <c r="DV105" s="89"/>
      <c r="DW105" s="89"/>
      <c r="DX105" s="89"/>
      <c r="DY105" s="89"/>
      <c r="DZ105" s="89"/>
      <c r="EA105" s="89"/>
    </row>
    <row r="106" spans="1:131" ht="11.25" customHeight="1" x14ac:dyDescent="0.2">
      <c r="A106" s="100"/>
      <c r="B106" s="100"/>
      <c r="C106" s="100"/>
      <c r="D106" s="100"/>
      <c r="E106" s="100"/>
      <c r="F106" s="100"/>
      <c r="G106" s="100"/>
      <c r="H106" s="100"/>
      <c r="I106" s="100"/>
      <c r="J106" s="100"/>
      <c r="K106" s="100"/>
      <c r="L106" s="100"/>
      <c r="M106" s="100"/>
      <c r="N106" s="100"/>
      <c r="O106" s="100"/>
      <c r="P106" s="100"/>
      <c r="Q106" s="100"/>
      <c r="R106" s="100"/>
      <c r="S106" s="100"/>
      <c r="T106" s="100"/>
      <c r="U106" s="100"/>
      <c r="V106" s="100"/>
      <c r="W106" s="100"/>
      <c r="X106" s="100"/>
      <c r="Y106" s="100"/>
      <c r="Z106" s="100"/>
      <c r="AA106" s="100"/>
      <c r="AB106" s="100"/>
      <c r="AC106" s="100"/>
      <c r="AD106" s="100"/>
      <c r="AE106" s="100"/>
      <c r="AF106" s="100"/>
      <c r="AG106" s="100"/>
      <c r="AH106" s="100"/>
      <c r="AI106" s="100"/>
      <c r="AJ106" s="100"/>
      <c r="AK106" s="100"/>
      <c r="AL106" s="100"/>
      <c r="AM106" s="100"/>
      <c r="AN106" s="100"/>
      <c r="AO106" s="100"/>
      <c r="AP106" s="100"/>
      <c r="AQ106" s="100"/>
      <c r="AR106" s="100"/>
      <c r="AS106" s="100"/>
      <c r="AT106" s="100"/>
      <c r="AU106" s="100"/>
      <c r="AV106" s="100"/>
      <c r="AW106" s="100"/>
      <c r="AX106" s="100"/>
      <c r="AY106" s="100"/>
      <c r="AZ106" s="100"/>
      <c r="BA106" s="100"/>
      <c r="BB106" s="100"/>
      <c r="BC106" s="100"/>
      <c r="BD106" s="100"/>
      <c r="BE106" s="100"/>
      <c r="BF106" s="100"/>
      <c r="BG106" s="100"/>
      <c r="BH106" s="100"/>
      <c r="BI106" s="100"/>
      <c r="BJ106" s="100"/>
      <c r="BK106" s="100"/>
      <c r="BL106" s="100"/>
      <c r="BM106" s="100"/>
      <c r="BN106" s="100"/>
      <c r="BO106" s="100"/>
      <c r="BP106" s="100"/>
      <c r="BQ106" s="89"/>
      <c r="BR106" s="89"/>
      <c r="BS106" s="89"/>
      <c r="BT106" s="89"/>
      <c r="BU106" s="89"/>
      <c r="BV106" s="89"/>
      <c r="BW106" s="89"/>
      <c r="BX106" s="89"/>
      <c r="BY106" s="89"/>
      <c r="BZ106" s="89"/>
      <c r="CA106" s="89"/>
      <c r="CB106" s="89"/>
      <c r="CC106" s="89"/>
      <c r="CD106" s="89"/>
      <c r="CE106" s="89"/>
      <c r="CF106" s="89"/>
      <c r="CG106" s="89"/>
      <c r="CH106" s="89"/>
      <c r="CI106" s="89"/>
      <c r="CJ106" s="89"/>
      <c r="CK106" s="89"/>
      <c r="CL106" s="89"/>
      <c r="CM106" s="89"/>
      <c r="CN106" s="89"/>
      <c r="CO106" s="89"/>
      <c r="CP106" s="89"/>
      <c r="CQ106" s="89"/>
      <c r="CR106" s="89"/>
      <c r="CS106" s="89"/>
      <c r="CT106" s="89"/>
      <c r="CU106" s="89"/>
      <c r="CV106" s="89"/>
      <c r="CW106" s="89"/>
      <c r="CX106" s="89"/>
      <c r="CY106" s="89"/>
      <c r="CZ106" s="89"/>
      <c r="DA106" s="89"/>
      <c r="DB106" s="89"/>
      <c r="DC106" s="89"/>
      <c r="DD106" s="89"/>
      <c r="DE106" s="89"/>
      <c r="DF106" s="89"/>
      <c r="DG106" s="89"/>
      <c r="DH106" s="89"/>
      <c r="DI106" s="89"/>
      <c r="DJ106" s="89"/>
      <c r="DK106" s="89"/>
      <c r="DL106" s="89"/>
      <c r="DM106" s="89"/>
      <c r="DN106" s="89"/>
      <c r="DO106" s="89"/>
      <c r="DP106" s="89"/>
      <c r="DQ106" s="89"/>
      <c r="DR106" s="89"/>
      <c r="DS106" s="89"/>
      <c r="DT106" s="89"/>
      <c r="DU106" s="89"/>
      <c r="DV106" s="89"/>
      <c r="DW106" s="89"/>
      <c r="DX106" s="89"/>
      <c r="DY106" s="89"/>
      <c r="DZ106" s="89"/>
      <c r="EA106" s="89"/>
    </row>
    <row r="107" spans="1:131" s="89" customFormat="1" ht="26.25" customHeight="1" thickBot="1" x14ac:dyDescent="0.25">
      <c r="A107" s="108" t="s">
        <v>364</v>
      </c>
      <c r="B107" s="109"/>
      <c r="C107" s="109"/>
      <c r="D107" s="109"/>
      <c r="E107" s="109"/>
      <c r="F107" s="109"/>
      <c r="G107" s="109"/>
      <c r="H107" s="109"/>
      <c r="I107" s="109"/>
      <c r="J107" s="109"/>
      <c r="K107" s="109"/>
      <c r="L107" s="109"/>
      <c r="M107" s="109"/>
      <c r="N107" s="109"/>
      <c r="O107" s="109"/>
      <c r="P107" s="109"/>
      <c r="Q107" s="109"/>
      <c r="R107" s="109"/>
      <c r="S107" s="109"/>
      <c r="T107" s="109"/>
      <c r="U107" s="109"/>
      <c r="V107" s="109"/>
      <c r="W107" s="109"/>
      <c r="X107" s="109"/>
      <c r="Y107" s="109"/>
      <c r="Z107" s="109"/>
      <c r="AA107" s="109"/>
      <c r="AB107" s="109"/>
      <c r="AC107" s="109"/>
      <c r="AD107" s="109"/>
      <c r="AE107" s="109"/>
      <c r="AF107" s="109"/>
      <c r="AG107" s="109"/>
      <c r="AH107" s="109"/>
      <c r="AI107" s="109"/>
      <c r="AJ107" s="109"/>
      <c r="AK107" s="109"/>
      <c r="AL107" s="109"/>
      <c r="AM107" s="109"/>
      <c r="AN107" s="109"/>
      <c r="AO107" s="109"/>
      <c r="AP107" s="109"/>
      <c r="AQ107" s="109"/>
      <c r="AR107" s="109"/>
      <c r="AS107" s="109"/>
      <c r="AT107" s="109"/>
      <c r="AU107" s="108" t="s">
        <v>365</v>
      </c>
      <c r="AV107" s="109"/>
      <c r="AW107" s="109"/>
      <c r="AX107" s="109"/>
      <c r="AY107" s="109"/>
      <c r="AZ107" s="109"/>
      <c r="BA107" s="109"/>
      <c r="BB107" s="109"/>
      <c r="BC107" s="109"/>
      <c r="BD107" s="109"/>
      <c r="BE107" s="109"/>
      <c r="BF107" s="109"/>
      <c r="BG107" s="109"/>
      <c r="BH107" s="109"/>
      <c r="BI107" s="109"/>
      <c r="BJ107" s="109"/>
      <c r="BK107" s="109"/>
      <c r="BL107" s="109"/>
      <c r="BM107" s="109"/>
      <c r="BN107" s="109"/>
      <c r="BO107" s="109"/>
      <c r="BP107" s="109"/>
      <c r="BQ107" s="109"/>
      <c r="BR107" s="109"/>
      <c r="BS107" s="109"/>
      <c r="BT107" s="109"/>
      <c r="BU107" s="109"/>
      <c r="BV107" s="109"/>
      <c r="BW107" s="109"/>
      <c r="BX107" s="109"/>
      <c r="BY107" s="109"/>
      <c r="BZ107" s="109"/>
      <c r="CA107" s="109"/>
      <c r="CB107" s="109"/>
      <c r="CC107" s="109"/>
      <c r="CD107" s="109"/>
      <c r="CE107" s="109"/>
      <c r="CF107" s="109"/>
      <c r="CG107" s="109"/>
      <c r="CH107" s="109"/>
      <c r="CI107" s="109"/>
      <c r="CJ107" s="109"/>
      <c r="CK107" s="109"/>
      <c r="CL107" s="109"/>
      <c r="CM107" s="109"/>
      <c r="CN107" s="109"/>
      <c r="CO107" s="109"/>
      <c r="CP107" s="109"/>
      <c r="CQ107" s="109"/>
      <c r="CR107" s="109"/>
      <c r="CS107" s="109"/>
      <c r="CT107" s="109"/>
      <c r="CU107" s="109"/>
      <c r="CV107" s="109"/>
      <c r="CW107" s="109"/>
      <c r="CX107" s="109"/>
      <c r="CY107" s="109"/>
      <c r="CZ107" s="109"/>
      <c r="DA107" s="109"/>
      <c r="DB107" s="109"/>
      <c r="DC107" s="109"/>
      <c r="DD107" s="109"/>
      <c r="DE107" s="109"/>
      <c r="DF107" s="109"/>
      <c r="DG107" s="109"/>
      <c r="DH107" s="109"/>
      <c r="DI107" s="109"/>
      <c r="DJ107" s="109"/>
      <c r="DK107" s="109"/>
      <c r="DL107" s="109"/>
      <c r="DM107" s="109"/>
      <c r="DN107" s="109"/>
      <c r="DO107" s="109"/>
      <c r="DP107" s="109"/>
      <c r="DQ107" s="109"/>
      <c r="DR107" s="109"/>
      <c r="DS107" s="109"/>
      <c r="DT107" s="109"/>
      <c r="DU107" s="109"/>
      <c r="DV107" s="109"/>
      <c r="DW107" s="109"/>
      <c r="DX107" s="109"/>
      <c r="DY107" s="109"/>
      <c r="DZ107" s="109"/>
    </row>
    <row r="108" spans="1:131" s="89" customFormat="1" ht="26.25" customHeight="1" x14ac:dyDescent="0.2">
      <c r="A108" s="917" t="s">
        <v>366</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367</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89" customFormat="1" ht="26.25" customHeight="1" x14ac:dyDescent="0.2">
      <c r="A109" s="870" t="s">
        <v>368</v>
      </c>
      <c r="B109" s="871"/>
      <c r="C109" s="871"/>
      <c r="D109" s="871"/>
      <c r="E109" s="871"/>
      <c r="F109" s="871"/>
      <c r="G109" s="871"/>
      <c r="H109" s="871"/>
      <c r="I109" s="871"/>
      <c r="J109" s="871"/>
      <c r="K109" s="871"/>
      <c r="L109" s="871"/>
      <c r="M109" s="871"/>
      <c r="N109" s="871"/>
      <c r="O109" s="871"/>
      <c r="P109" s="871"/>
      <c r="Q109" s="871"/>
      <c r="R109" s="871"/>
      <c r="S109" s="871"/>
      <c r="T109" s="871"/>
      <c r="U109" s="871"/>
      <c r="V109" s="871"/>
      <c r="W109" s="871"/>
      <c r="X109" s="871"/>
      <c r="Y109" s="871"/>
      <c r="Z109" s="872"/>
      <c r="AA109" s="873" t="s">
        <v>369</v>
      </c>
      <c r="AB109" s="871"/>
      <c r="AC109" s="871"/>
      <c r="AD109" s="871"/>
      <c r="AE109" s="872"/>
      <c r="AF109" s="873" t="s">
        <v>370</v>
      </c>
      <c r="AG109" s="871"/>
      <c r="AH109" s="871"/>
      <c r="AI109" s="871"/>
      <c r="AJ109" s="872"/>
      <c r="AK109" s="873" t="s">
        <v>239</v>
      </c>
      <c r="AL109" s="871"/>
      <c r="AM109" s="871"/>
      <c r="AN109" s="871"/>
      <c r="AO109" s="872"/>
      <c r="AP109" s="873" t="s">
        <v>371</v>
      </c>
      <c r="AQ109" s="871"/>
      <c r="AR109" s="871"/>
      <c r="AS109" s="871"/>
      <c r="AT109" s="904"/>
      <c r="AU109" s="870" t="s">
        <v>368</v>
      </c>
      <c r="AV109" s="871"/>
      <c r="AW109" s="871"/>
      <c r="AX109" s="871"/>
      <c r="AY109" s="871"/>
      <c r="AZ109" s="871"/>
      <c r="BA109" s="871"/>
      <c r="BB109" s="871"/>
      <c r="BC109" s="871"/>
      <c r="BD109" s="871"/>
      <c r="BE109" s="871"/>
      <c r="BF109" s="871"/>
      <c r="BG109" s="871"/>
      <c r="BH109" s="871"/>
      <c r="BI109" s="871"/>
      <c r="BJ109" s="871"/>
      <c r="BK109" s="871"/>
      <c r="BL109" s="871"/>
      <c r="BM109" s="871"/>
      <c r="BN109" s="871"/>
      <c r="BO109" s="871"/>
      <c r="BP109" s="872"/>
      <c r="BQ109" s="873" t="s">
        <v>369</v>
      </c>
      <c r="BR109" s="871"/>
      <c r="BS109" s="871"/>
      <c r="BT109" s="871"/>
      <c r="BU109" s="872"/>
      <c r="BV109" s="873" t="s">
        <v>370</v>
      </c>
      <c r="BW109" s="871"/>
      <c r="BX109" s="871"/>
      <c r="BY109" s="871"/>
      <c r="BZ109" s="872"/>
      <c r="CA109" s="873" t="s">
        <v>239</v>
      </c>
      <c r="CB109" s="871"/>
      <c r="CC109" s="871"/>
      <c r="CD109" s="871"/>
      <c r="CE109" s="872"/>
      <c r="CF109" s="911" t="s">
        <v>371</v>
      </c>
      <c r="CG109" s="911"/>
      <c r="CH109" s="911"/>
      <c r="CI109" s="911"/>
      <c r="CJ109" s="911"/>
      <c r="CK109" s="873" t="s">
        <v>372</v>
      </c>
      <c r="CL109" s="871"/>
      <c r="CM109" s="871"/>
      <c r="CN109" s="871"/>
      <c r="CO109" s="871"/>
      <c r="CP109" s="871"/>
      <c r="CQ109" s="871"/>
      <c r="CR109" s="871"/>
      <c r="CS109" s="871"/>
      <c r="CT109" s="871"/>
      <c r="CU109" s="871"/>
      <c r="CV109" s="871"/>
      <c r="CW109" s="871"/>
      <c r="CX109" s="871"/>
      <c r="CY109" s="871"/>
      <c r="CZ109" s="871"/>
      <c r="DA109" s="871"/>
      <c r="DB109" s="871"/>
      <c r="DC109" s="871"/>
      <c r="DD109" s="871"/>
      <c r="DE109" s="871"/>
      <c r="DF109" s="872"/>
      <c r="DG109" s="873" t="s">
        <v>369</v>
      </c>
      <c r="DH109" s="871"/>
      <c r="DI109" s="871"/>
      <c r="DJ109" s="871"/>
      <c r="DK109" s="872"/>
      <c r="DL109" s="873" t="s">
        <v>370</v>
      </c>
      <c r="DM109" s="871"/>
      <c r="DN109" s="871"/>
      <c r="DO109" s="871"/>
      <c r="DP109" s="872"/>
      <c r="DQ109" s="873" t="s">
        <v>239</v>
      </c>
      <c r="DR109" s="871"/>
      <c r="DS109" s="871"/>
      <c r="DT109" s="871"/>
      <c r="DU109" s="872"/>
      <c r="DV109" s="873" t="s">
        <v>371</v>
      </c>
      <c r="DW109" s="871"/>
      <c r="DX109" s="871"/>
      <c r="DY109" s="871"/>
      <c r="DZ109" s="904"/>
    </row>
    <row r="110" spans="1:131" s="89" customFormat="1" ht="26.25" customHeight="1" x14ac:dyDescent="0.2">
      <c r="A110" s="782" t="s">
        <v>373</v>
      </c>
      <c r="B110" s="783"/>
      <c r="C110" s="783"/>
      <c r="D110" s="783"/>
      <c r="E110" s="783"/>
      <c r="F110" s="783"/>
      <c r="G110" s="783"/>
      <c r="H110" s="783"/>
      <c r="I110" s="783"/>
      <c r="J110" s="783"/>
      <c r="K110" s="783"/>
      <c r="L110" s="783"/>
      <c r="M110" s="783"/>
      <c r="N110" s="783"/>
      <c r="O110" s="783"/>
      <c r="P110" s="783"/>
      <c r="Q110" s="783"/>
      <c r="R110" s="783"/>
      <c r="S110" s="783"/>
      <c r="T110" s="783"/>
      <c r="U110" s="783"/>
      <c r="V110" s="783"/>
      <c r="W110" s="783"/>
      <c r="X110" s="783"/>
      <c r="Y110" s="783"/>
      <c r="Z110" s="784"/>
      <c r="AA110" s="863">
        <v>177823</v>
      </c>
      <c r="AB110" s="864"/>
      <c r="AC110" s="864"/>
      <c r="AD110" s="864"/>
      <c r="AE110" s="865"/>
      <c r="AF110" s="866">
        <v>197398</v>
      </c>
      <c r="AG110" s="864"/>
      <c r="AH110" s="864"/>
      <c r="AI110" s="864"/>
      <c r="AJ110" s="865"/>
      <c r="AK110" s="866">
        <v>239168</v>
      </c>
      <c r="AL110" s="864"/>
      <c r="AM110" s="864"/>
      <c r="AN110" s="864"/>
      <c r="AO110" s="865"/>
      <c r="AP110" s="867">
        <v>6.3</v>
      </c>
      <c r="AQ110" s="868"/>
      <c r="AR110" s="868"/>
      <c r="AS110" s="868"/>
      <c r="AT110" s="869"/>
      <c r="AU110" s="905" t="s">
        <v>374</v>
      </c>
      <c r="AV110" s="906"/>
      <c r="AW110" s="906"/>
      <c r="AX110" s="906"/>
      <c r="AY110" s="906"/>
      <c r="AZ110" s="815" t="s">
        <v>375</v>
      </c>
      <c r="BA110" s="783"/>
      <c r="BB110" s="783"/>
      <c r="BC110" s="783"/>
      <c r="BD110" s="783"/>
      <c r="BE110" s="783"/>
      <c r="BF110" s="783"/>
      <c r="BG110" s="783"/>
      <c r="BH110" s="783"/>
      <c r="BI110" s="783"/>
      <c r="BJ110" s="783"/>
      <c r="BK110" s="783"/>
      <c r="BL110" s="783"/>
      <c r="BM110" s="783"/>
      <c r="BN110" s="783"/>
      <c r="BO110" s="783"/>
      <c r="BP110" s="784"/>
      <c r="BQ110" s="816">
        <v>3220722</v>
      </c>
      <c r="BR110" s="800"/>
      <c r="BS110" s="800"/>
      <c r="BT110" s="800"/>
      <c r="BU110" s="800"/>
      <c r="BV110" s="800">
        <v>3341561</v>
      </c>
      <c r="BW110" s="800"/>
      <c r="BX110" s="800"/>
      <c r="BY110" s="800"/>
      <c r="BZ110" s="800"/>
      <c r="CA110" s="800">
        <v>3227755</v>
      </c>
      <c r="CB110" s="800"/>
      <c r="CC110" s="800"/>
      <c r="CD110" s="800"/>
      <c r="CE110" s="800"/>
      <c r="CF110" s="838">
        <v>84.5</v>
      </c>
      <c r="CG110" s="839"/>
      <c r="CH110" s="839"/>
      <c r="CI110" s="839"/>
      <c r="CJ110" s="839"/>
      <c r="CK110" s="901" t="s">
        <v>376</v>
      </c>
      <c r="CL110" s="858"/>
      <c r="CM110" s="815" t="s">
        <v>377</v>
      </c>
      <c r="CN110" s="783"/>
      <c r="CO110" s="783"/>
      <c r="CP110" s="783"/>
      <c r="CQ110" s="783"/>
      <c r="CR110" s="783"/>
      <c r="CS110" s="783"/>
      <c r="CT110" s="783"/>
      <c r="CU110" s="783"/>
      <c r="CV110" s="783"/>
      <c r="CW110" s="783"/>
      <c r="CX110" s="783"/>
      <c r="CY110" s="783"/>
      <c r="CZ110" s="783"/>
      <c r="DA110" s="783"/>
      <c r="DB110" s="783"/>
      <c r="DC110" s="783"/>
      <c r="DD110" s="783"/>
      <c r="DE110" s="783"/>
      <c r="DF110" s="784"/>
      <c r="DG110" s="816" t="s">
        <v>64</v>
      </c>
      <c r="DH110" s="800"/>
      <c r="DI110" s="800"/>
      <c r="DJ110" s="800"/>
      <c r="DK110" s="800"/>
      <c r="DL110" s="800" t="s">
        <v>64</v>
      </c>
      <c r="DM110" s="800"/>
      <c r="DN110" s="800"/>
      <c r="DO110" s="800"/>
      <c r="DP110" s="800"/>
      <c r="DQ110" s="800" t="s">
        <v>64</v>
      </c>
      <c r="DR110" s="800"/>
      <c r="DS110" s="800"/>
      <c r="DT110" s="800"/>
      <c r="DU110" s="800"/>
      <c r="DV110" s="801" t="s">
        <v>64</v>
      </c>
      <c r="DW110" s="801"/>
      <c r="DX110" s="801"/>
      <c r="DY110" s="801"/>
      <c r="DZ110" s="802"/>
    </row>
    <row r="111" spans="1:131" s="89" customFormat="1" ht="26.25" customHeight="1" x14ac:dyDescent="0.2">
      <c r="A111" s="749" t="s">
        <v>378</v>
      </c>
      <c r="B111" s="750"/>
      <c r="C111" s="750"/>
      <c r="D111" s="750"/>
      <c r="E111" s="750"/>
      <c r="F111" s="750"/>
      <c r="G111" s="750"/>
      <c r="H111" s="750"/>
      <c r="I111" s="750"/>
      <c r="J111" s="750"/>
      <c r="K111" s="750"/>
      <c r="L111" s="750"/>
      <c r="M111" s="750"/>
      <c r="N111" s="750"/>
      <c r="O111" s="750"/>
      <c r="P111" s="750"/>
      <c r="Q111" s="750"/>
      <c r="R111" s="750"/>
      <c r="S111" s="750"/>
      <c r="T111" s="750"/>
      <c r="U111" s="750"/>
      <c r="V111" s="750"/>
      <c r="W111" s="750"/>
      <c r="X111" s="750"/>
      <c r="Y111" s="750"/>
      <c r="Z111" s="900"/>
      <c r="AA111" s="887" t="s">
        <v>64</v>
      </c>
      <c r="AB111" s="888"/>
      <c r="AC111" s="888"/>
      <c r="AD111" s="888"/>
      <c r="AE111" s="889"/>
      <c r="AF111" s="890" t="s">
        <v>64</v>
      </c>
      <c r="AG111" s="888"/>
      <c r="AH111" s="888"/>
      <c r="AI111" s="888"/>
      <c r="AJ111" s="889"/>
      <c r="AK111" s="890" t="s">
        <v>64</v>
      </c>
      <c r="AL111" s="888"/>
      <c r="AM111" s="888"/>
      <c r="AN111" s="888"/>
      <c r="AO111" s="889"/>
      <c r="AP111" s="891" t="s">
        <v>64</v>
      </c>
      <c r="AQ111" s="892"/>
      <c r="AR111" s="892"/>
      <c r="AS111" s="892"/>
      <c r="AT111" s="893"/>
      <c r="AU111" s="907"/>
      <c r="AV111" s="908"/>
      <c r="AW111" s="908"/>
      <c r="AX111" s="908"/>
      <c r="AY111" s="908"/>
      <c r="AZ111" s="790" t="s">
        <v>379</v>
      </c>
      <c r="BA111" s="727"/>
      <c r="BB111" s="727"/>
      <c r="BC111" s="727"/>
      <c r="BD111" s="727"/>
      <c r="BE111" s="727"/>
      <c r="BF111" s="727"/>
      <c r="BG111" s="727"/>
      <c r="BH111" s="727"/>
      <c r="BI111" s="727"/>
      <c r="BJ111" s="727"/>
      <c r="BK111" s="727"/>
      <c r="BL111" s="727"/>
      <c r="BM111" s="727"/>
      <c r="BN111" s="727"/>
      <c r="BO111" s="727"/>
      <c r="BP111" s="728"/>
      <c r="BQ111" s="791" t="s">
        <v>64</v>
      </c>
      <c r="BR111" s="792"/>
      <c r="BS111" s="792"/>
      <c r="BT111" s="792"/>
      <c r="BU111" s="792"/>
      <c r="BV111" s="792" t="s">
        <v>64</v>
      </c>
      <c r="BW111" s="792"/>
      <c r="BX111" s="792"/>
      <c r="BY111" s="792"/>
      <c r="BZ111" s="792"/>
      <c r="CA111" s="792" t="s">
        <v>64</v>
      </c>
      <c r="CB111" s="792"/>
      <c r="CC111" s="792"/>
      <c r="CD111" s="792"/>
      <c r="CE111" s="792"/>
      <c r="CF111" s="847" t="s">
        <v>64</v>
      </c>
      <c r="CG111" s="848"/>
      <c r="CH111" s="848"/>
      <c r="CI111" s="848"/>
      <c r="CJ111" s="848"/>
      <c r="CK111" s="902"/>
      <c r="CL111" s="860"/>
      <c r="CM111" s="790" t="s">
        <v>380</v>
      </c>
      <c r="CN111" s="727"/>
      <c r="CO111" s="727"/>
      <c r="CP111" s="727"/>
      <c r="CQ111" s="727"/>
      <c r="CR111" s="727"/>
      <c r="CS111" s="727"/>
      <c r="CT111" s="727"/>
      <c r="CU111" s="727"/>
      <c r="CV111" s="727"/>
      <c r="CW111" s="727"/>
      <c r="CX111" s="727"/>
      <c r="CY111" s="727"/>
      <c r="CZ111" s="727"/>
      <c r="DA111" s="727"/>
      <c r="DB111" s="727"/>
      <c r="DC111" s="727"/>
      <c r="DD111" s="727"/>
      <c r="DE111" s="727"/>
      <c r="DF111" s="728"/>
      <c r="DG111" s="791" t="s">
        <v>64</v>
      </c>
      <c r="DH111" s="792"/>
      <c r="DI111" s="792"/>
      <c r="DJ111" s="792"/>
      <c r="DK111" s="792"/>
      <c r="DL111" s="792" t="s">
        <v>64</v>
      </c>
      <c r="DM111" s="792"/>
      <c r="DN111" s="792"/>
      <c r="DO111" s="792"/>
      <c r="DP111" s="792"/>
      <c r="DQ111" s="792" t="s">
        <v>64</v>
      </c>
      <c r="DR111" s="792"/>
      <c r="DS111" s="792"/>
      <c r="DT111" s="792"/>
      <c r="DU111" s="792"/>
      <c r="DV111" s="769" t="s">
        <v>64</v>
      </c>
      <c r="DW111" s="769"/>
      <c r="DX111" s="769"/>
      <c r="DY111" s="769"/>
      <c r="DZ111" s="770"/>
    </row>
    <row r="112" spans="1:131" s="89" customFormat="1" ht="26.25" customHeight="1" x14ac:dyDescent="0.2">
      <c r="A112" s="894" t="s">
        <v>381</v>
      </c>
      <c r="B112" s="895"/>
      <c r="C112" s="727" t="s">
        <v>382</v>
      </c>
      <c r="D112" s="727"/>
      <c r="E112" s="727"/>
      <c r="F112" s="727"/>
      <c r="G112" s="727"/>
      <c r="H112" s="727"/>
      <c r="I112" s="727"/>
      <c r="J112" s="727"/>
      <c r="K112" s="727"/>
      <c r="L112" s="727"/>
      <c r="M112" s="727"/>
      <c r="N112" s="727"/>
      <c r="O112" s="727"/>
      <c r="P112" s="727"/>
      <c r="Q112" s="727"/>
      <c r="R112" s="727"/>
      <c r="S112" s="727"/>
      <c r="T112" s="727"/>
      <c r="U112" s="727"/>
      <c r="V112" s="727"/>
      <c r="W112" s="727"/>
      <c r="X112" s="727"/>
      <c r="Y112" s="727"/>
      <c r="Z112" s="728"/>
      <c r="AA112" s="754" t="s">
        <v>64</v>
      </c>
      <c r="AB112" s="755"/>
      <c r="AC112" s="755"/>
      <c r="AD112" s="755"/>
      <c r="AE112" s="756"/>
      <c r="AF112" s="757" t="s">
        <v>64</v>
      </c>
      <c r="AG112" s="755"/>
      <c r="AH112" s="755"/>
      <c r="AI112" s="755"/>
      <c r="AJ112" s="756"/>
      <c r="AK112" s="757" t="s">
        <v>64</v>
      </c>
      <c r="AL112" s="755"/>
      <c r="AM112" s="755"/>
      <c r="AN112" s="755"/>
      <c r="AO112" s="756"/>
      <c r="AP112" s="796" t="s">
        <v>64</v>
      </c>
      <c r="AQ112" s="797"/>
      <c r="AR112" s="797"/>
      <c r="AS112" s="797"/>
      <c r="AT112" s="798"/>
      <c r="AU112" s="907"/>
      <c r="AV112" s="908"/>
      <c r="AW112" s="908"/>
      <c r="AX112" s="908"/>
      <c r="AY112" s="908"/>
      <c r="AZ112" s="790" t="s">
        <v>383</v>
      </c>
      <c r="BA112" s="727"/>
      <c r="BB112" s="727"/>
      <c r="BC112" s="727"/>
      <c r="BD112" s="727"/>
      <c r="BE112" s="727"/>
      <c r="BF112" s="727"/>
      <c r="BG112" s="727"/>
      <c r="BH112" s="727"/>
      <c r="BI112" s="727"/>
      <c r="BJ112" s="727"/>
      <c r="BK112" s="727"/>
      <c r="BL112" s="727"/>
      <c r="BM112" s="727"/>
      <c r="BN112" s="727"/>
      <c r="BO112" s="727"/>
      <c r="BP112" s="728"/>
      <c r="BQ112" s="791">
        <v>995503</v>
      </c>
      <c r="BR112" s="792"/>
      <c r="BS112" s="792"/>
      <c r="BT112" s="792"/>
      <c r="BU112" s="792"/>
      <c r="BV112" s="792">
        <v>951728</v>
      </c>
      <c r="BW112" s="792"/>
      <c r="BX112" s="792"/>
      <c r="BY112" s="792"/>
      <c r="BZ112" s="792"/>
      <c r="CA112" s="792">
        <v>942848</v>
      </c>
      <c r="CB112" s="792"/>
      <c r="CC112" s="792"/>
      <c r="CD112" s="792"/>
      <c r="CE112" s="792"/>
      <c r="CF112" s="847">
        <v>24.7</v>
      </c>
      <c r="CG112" s="848"/>
      <c r="CH112" s="848"/>
      <c r="CI112" s="848"/>
      <c r="CJ112" s="848"/>
      <c r="CK112" s="902"/>
      <c r="CL112" s="860"/>
      <c r="CM112" s="790" t="s">
        <v>384</v>
      </c>
      <c r="CN112" s="727"/>
      <c r="CO112" s="727"/>
      <c r="CP112" s="727"/>
      <c r="CQ112" s="727"/>
      <c r="CR112" s="727"/>
      <c r="CS112" s="727"/>
      <c r="CT112" s="727"/>
      <c r="CU112" s="727"/>
      <c r="CV112" s="727"/>
      <c r="CW112" s="727"/>
      <c r="CX112" s="727"/>
      <c r="CY112" s="727"/>
      <c r="CZ112" s="727"/>
      <c r="DA112" s="727"/>
      <c r="DB112" s="727"/>
      <c r="DC112" s="727"/>
      <c r="DD112" s="727"/>
      <c r="DE112" s="727"/>
      <c r="DF112" s="728"/>
      <c r="DG112" s="791" t="s">
        <v>64</v>
      </c>
      <c r="DH112" s="792"/>
      <c r="DI112" s="792"/>
      <c r="DJ112" s="792"/>
      <c r="DK112" s="792"/>
      <c r="DL112" s="792" t="s">
        <v>64</v>
      </c>
      <c r="DM112" s="792"/>
      <c r="DN112" s="792"/>
      <c r="DO112" s="792"/>
      <c r="DP112" s="792"/>
      <c r="DQ112" s="792" t="s">
        <v>64</v>
      </c>
      <c r="DR112" s="792"/>
      <c r="DS112" s="792"/>
      <c r="DT112" s="792"/>
      <c r="DU112" s="792"/>
      <c r="DV112" s="769" t="s">
        <v>64</v>
      </c>
      <c r="DW112" s="769"/>
      <c r="DX112" s="769"/>
      <c r="DY112" s="769"/>
      <c r="DZ112" s="770"/>
    </row>
    <row r="113" spans="1:130" s="89" customFormat="1" ht="26.25" customHeight="1" x14ac:dyDescent="0.2">
      <c r="A113" s="896"/>
      <c r="B113" s="897"/>
      <c r="C113" s="727" t="s">
        <v>385</v>
      </c>
      <c r="D113" s="727"/>
      <c r="E113" s="727"/>
      <c r="F113" s="727"/>
      <c r="G113" s="727"/>
      <c r="H113" s="727"/>
      <c r="I113" s="727"/>
      <c r="J113" s="727"/>
      <c r="K113" s="727"/>
      <c r="L113" s="727"/>
      <c r="M113" s="727"/>
      <c r="N113" s="727"/>
      <c r="O113" s="727"/>
      <c r="P113" s="727"/>
      <c r="Q113" s="727"/>
      <c r="R113" s="727"/>
      <c r="S113" s="727"/>
      <c r="T113" s="727"/>
      <c r="U113" s="727"/>
      <c r="V113" s="727"/>
      <c r="W113" s="727"/>
      <c r="X113" s="727"/>
      <c r="Y113" s="727"/>
      <c r="Z113" s="728"/>
      <c r="AA113" s="887">
        <v>176855</v>
      </c>
      <c r="AB113" s="888"/>
      <c r="AC113" s="888"/>
      <c r="AD113" s="888"/>
      <c r="AE113" s="889"/>
      <c r="AF113" s="890">
        <v>199214</v>
      </c>
      <c r="AG113" s="888"/>
      <c r="AH113" s="888"/>
      <c r="AI113" s="888"/>
      <c r="AJ113" s="889"/>
      <c r="AK113" s="890">
        <v>187816</v>
      </c>
      <c r="AL113" s="888"/>
      <c r="AM113" s="888"/>
      <c r="AN113" s="888"/>
      <c r="AO113" s="889"/>
      <c r="AP113" s="891">
        <v>4.9000000000000004</v>
      </c>
      <c r="AQ113" s="892"/>
      <c r="AR113" s="892"/>
      <c r="AS113" s="892"/>
      <c r="AT113" s="893"/>
      <c r="AU113" s="907"/>
      <c r="AV113" s="908"/>
      <c r="AW113" s="908"/>
      <c r="AX113" s="908"/>
      <c r="AY113" s="908"/>
      <c r="AZ113" s="790" t="s">
        <v>386</v>
      </c>
      <c r="BA113" s="727"/>
      <c r="BB113" s="727"/>
      <c r="BC113" s="727"/>
      <c r="BD113" s="727"/>
      <c r="BE113" s="727"/>
      <c r="BF113" s="727"/>
      <c r="BG113" s="727"/>
      <c r="BH113" s="727"/>
      <c r="BI113" s="727"/>
      <c r="BJ113" s="727"/>
      <c r="BK113" s="727"/>
      <c r="BL113" s="727"/>
      <c r="BM113" s="727"/>
      <c r="BN113" s="727"/>
      <c r="BO113" s="727"/>
      <c r="BP113" s="728"/>
      <c r="BQ113" s="791" t="s">
        <v>64</v>
      </c>
      <c r="BR113" s="792"/>
      <c r="BS113" s="792"/>
      <c r="BT113" s="792"/>
      <c r="BU113" s="792"/>
      <c r="BV113" s="792" t="s">
        <v>64</v>
      </c>
      <c r="BW113" s="792"/>
      <c r="BX113" s="792"/>
      <c r="BY113" s="792"/>
      <c r="BZ113" s="792"/>
      <c r="CA113" s="792" t="s">
        <v>64</v>
      </c>
      <c r="CB113" s="792"/>
      <c r="CC113" s="792"/>
      <c r="CD113" s="792"/>
      <c r="CE113" s="792"/>
      <c r="CF113" s="847" t="s">
        <v>64</v>
      </c>
      <c r="CG113" s="848"/>
      <c r="CH113" s="848"/>
      <c r="CI113" s="848"/>
      <c r="CJ113" s="848"/>
      <c r="CK113" s="902"/>
      <c r="CL113" s="860"/>
      <c r="CM113" s="790" t="s">
        <v>387</v>
      </c>
      <c r="CN113" s="727"/>
      <c r="CO113" s="727"/>
      <c r="CP113" s="727"/>
      <c r="CQ113" s="727"/>
      <c r="CR113" s="727"/>
      <c r="CS113" s="727"/>
      <c r="CT113" s="727"/>
      <c r="CU113" s="727"/>
      <c r="CV113" s="727"/>
      <c r="CW113" s="727"/>
      <c r="CX113" s="727"/>
      <c r="CY113" s="727"/>
      <c r="CZ113" s="727"/>
      <c r="DA113" s="727"/>
      <c r="DB113" s="727"/>
      <c r="DC113" s="727"/>
      <c r="DD113" s="727"/>
      <c r="DE113" s="727"/>
      <c r="DF113" s="728"/>
      <c r="DG113" s="754" t="s">
        <v>64</v>
      </c>
      <c r="DH113" s="755"/>
      <c r="DI113" s="755"/>
      <c r="DJ113" s="755"/>
      <c r="DK113" s="756"/>
      <c r="DL113" s="757" t="s">
        <v>64</v>
      </c>
      <c r="DM113" s="755"/>
      <c r="DN113" s="755"/>
      <c r="DO113" s="755"/>
      <c r="DP113" s="756"/>
      <c r="DQ113" s="757" t="s">
        <v>64</v>
      </c>
      <c r="DR113" s="755"/>
      <c r="DS113" s="755"/>
      <c r="DT113" s="755"/>
      <c r="DU113" s="756"/>
      <c r="DV113" s="796" t="s">
        <v>64</v>
      </c>
      <c r="DW113" s="797"/>
      <c r="DX113" s="797"/>
      <c r="DY113" s="797"/>
      <c r="DZ113" s="798"/>
    </row>
    <row r="114" spans="1:130" s="89" customFormat="1" ht="26.25" customHeight="1" x14ac:dyDescent="0.2">
      <c r="A114" s="896"/>
      <c r="B114" s="897"/>
      <c r="C114" s="727" t="s">
        <v>388</v>
      </c>
      <c r="D114" s="727"/>
      <c r="E114" s="727"/>
      <c r="F114" s="727"/>
      <c r="G114" s="727"/>
      <c r="H114" s="727"/>
      <c r="I114" s="727"/>
      <c r="J114" s="727"/>
      <c r="K114" s="727"/>
      <c r="L114" s="727"/>
      <c r="M114" s="727"/>
      <c r="N114" s="727"/>
      <c r="O114" s="727"/>
      <c r="P114" s="727"/>
      <c r="Q114" s="727"/>
      <c r="R114" s="727"/>
      <c r="S114" s="727"/>
      <c r="T114" s="727"/>
      <c r="U114" s="727"/>
      <c r="V114" s="727"/>
      <c r="W114" s="727"/>
      <c r="X114" s="727"/>
      <c r="Y114" s="727"/>
      <c r="Z114" s="728"/>
      <c r="AA114" s="754" t="s">
        <v>64</v>
      </c>
      <c r="AB114" s="755"/>
      <c r="AC114" s="755"/>
      <c r="AD114" s="755"/>
      <c r="AE114" s="756"/>
      <c r="AF114" s="757" t="s">
        <v>64</v>
      </c>
      <c r="AG114" s="755"/>
      <c r="AH114" s="755"/>
      <c r="AI114" s="755"/>
      <c r="AJ114" s="756"/>
      <c r="AK114" s="757" t="s">
        <v>64</v>
      </c>
      <c r="AL114" s="755"/>
      <c r="AM114" s="755"/>
      <c r="AN114" s="755"/>
      <c r="AO114" s="756"/>
      <c r="AP114" s="796" t="s">
        <v>64</v>
      </c>
      <c r="AQ114" s="797"/>
      <c r="AR114" s="797"/>
      <c r="AS114" s="797"/>
      <c r="AT114" s="798"/>
      <c r="AU114" s="907"/>
      <c r="AV114" s="908"/>
      <c r="AW114" s="908"/>
      <c r="AX114" s="908"/>
      <c r="AY114" s="908"/>
      <c r="AZ114" s="790" t="s">
        <v>389</v>
      </c>
      <c r="BA114" s="727"/>
      <c r="BB114" s="727"/>
      <c r="BC114" s="727"/>
      <c r="BD114" s="727"/>
      <c r="BE114" s="727"/>
      <c r="BF114" s="727"/>
      <c r="BG114" s="727"/>
      <c r="BH114" s="727"/>
      <c r="BI114" s="727"/>
      <c r="BJ114" s="727"/>
      <c r="BK114" s="727"/>
      <c r="BL114" s="727"/>
      <c r="BM114" s="727"/>
      <c r="BN114" s="727"/>
      <c r="BO114" s="727"/>
      <c r="BP114" s="728"/>
      <c r="BQ114" s="791">
        <v>1082872</v>
      </c>
      <c r="BR114" s="792"/>
      <c r="BS114" s="792"/>
      <c r="BT114" s="792"/>
      <c r="BU114" s="792"/>
      <c r="BV114" s="792">
        <v>1016133</v>
      </c>
      <c r="BW114" s="792"/>
      <c r="BX114" s="792"/>
      <c r="BY114" s="792"/>
      <c r="BZ114" s="792"/>
      <c r="CA114" s="792">
        <v>1051529</v>
      </c>
      <c r="CB114" s="792"/>
      <c r="CC114" s="792"/>
      <c r="CD114" s="792"/>
      <c r="CE114" s="792"/>
      <c r="CF114" s="847">
        <v>27.5</v>
      </c>
      <c r="CG114" s="848"/>
      <c r="CH114" s="848"/>
      <c r="CI114" s="848"/>
      <c r="CJ114" s="848"/>
      <c r="CK114" s="902"/>
      <c r="CL114" s="860"/>
      <c r="CM114" s="790" t="s">
        <v>390</v>
      </c>
      <c r="CN114" s="727"/>
      <c r="CO114" s="727"/>
      <c r="CP114" s="727"/>
      <c r="CQ114" s="727"/>
      <c r="CR114" s="727"/>
      <c r="CS114" s="727"/>
      <c r="CT114" s="727"/>
      <c r="CU114" s="727"/>
      <c r="CV114" s="727"/>
      <c r="CW114" s="727"/>
      <c r="CX114" s="727"/>
      <c r="CY114" s="727"/>
      <c r="CZ114" s="727"/>
      <c r="DA114" s="727"/>
      <c r="DB114" s="727"/>
      <c r="DC114" s="727"/>
      <c r="DD114" s="727"/>
      <c r="DE114" s="727"/>
      <c r="DF114" s="728"/>
      <c r="DG114" s="754" t="s">
        <v>64</v>
      </c>
      <c r="DH114" s="755"/>
      <c r="DI114" s="755"/>
      <c r="DJ114" s="755"/>
      <c r="DK114" s="756"/>
      <c r="DL114" s="757" t="s">
        <v>64</v>
      </c>
      <c r="DM114" s="755"/>
      <c r="DN114" s="755"/>
      <c r="DO114" s="755"/>
      <c r="DP114" s="756"/>
      <c r="DQ114" s="757" t="s">
        <v>64</v>
      </c>
      <c r="DR114" s="755"/>
      <c r="DS114" s="755"/>
      <c r="DT114" s="755"/>
      <c r="DU114" s="756"/>
      <c r="DV114" s="796" t="s">
        <v>64</v>
      </c>
      <c r="DW114" s="797"/>
      <c r="DX114" s="797"/>
      <c r="DY114" s="797"/>
      <c r="DZ114" s="798"/>
    </row>
    <row r="115" spans="1:130" s="89" customFormat="1" ht="26.25" customHeight="1" x14ac:dyDescent="0.2">
      <c r="A115" s="896"/>
      <c r="B115" s="897"/>
      <c r="C115" s="727" t="s">
        <v>391</v>
      </c>
      <c r="D115" s="727"/>
      <c r="E115" s="727"/>
      <c r="F115" s="727"/>
      <c r="G115" s="727"/>
      <c r="H115" s="727"/>
      <c r="I115" s="727"/>
      <c r="J115" s="727"/>
      <c r="K115" s="727"/>
      <c r="L115" s="727"/>
      <c r="M115" s="727"/>
      <c r="N115" s="727"/>
      <c r="O115" s="727"/>
      <c r="P115" s="727"/>
      <c r="Q115" s="727"/>
      <c r="R115" s="727"/>
      <c r="S115" s="727"/>
      <c r="T115" s="727"/>
      <c r="U115" s="727"/>
      <c r="V115" s="727"/>
      <c r="W115" s="727"/>
      <c r="X115" s="727"/>
      <c r="Y115" s="727"/>
      <c r="Z115" s="728"/>
      <c r="AA115" s="887" t="s">
        <v>64</v>
      </c>
      <c r="AB115" s="888"/>
      <c r="AC115" s="888"/>
      <c r="AD115" s="888"/>
      <c r="AE115" s="889"/>
      <c r="AF115" s="890" t="s">
        <v>64</v>
      </c>
      <c r="AG115" s="888"/>
      <c r="AH115" s="888"/>
      <c r="AI115" s="888"/>
      <c r="AJ115" s="889"/>
      <c r="AK115" s="890" t="s">
        <v>64</v>
      </c>
      <c r="AL115" s="888"/>
      <c r="AM115" s="888"/>
      <c r="AN115" s="888"/>
      <c r="AO115" s="889"/>
      <c r="AP115" s="891" t="s">
        <v>64</v>
      </c>
      <c r="AQ115" s="892"/>
      <c r="AR115" s="892"/>
      <c r="AS115" s="892"/>
      <c r="AT115" s="893"/>
      <c r="AU115" s="907"/>
      <c r="AV115" s="908"/>
      <c r="AW115" s="908"/>
      <c r="AX115" s="908"/>
      <c r="AY115" s="908"/>
      <c r="AZ115" s="790" t="s">
        <v>392</v>
      </c>
      <c r="BA115" s="727"/>
      <c r="BB115" s="727"/>
      <c r="BC115" s="727"/>
      <c r="BD115" s="727"/>
      <c r="BE115" s="727"/>
      <c r="BF115" s="727"/>
      <c r="BG115" s="727"/>
      <c r="BH115" s="727"/>
      <c r="BI115" s="727"/>
      <c r="BJ115" s="727"/>
      <c r="BK115" s="727"/>
      <c r="BL115" s="727"/>
      <c r="BM115" s="727"/>
      <c r="BN115" s="727"/>
      <c r="BO115" s="727"/>
      <c r="BP115" s="728"/>
      <c r="BQ115" s="791" t="s">
        <v>64</v>
      </c>
      <c r="BR115" s="792"/>
      <c r="BS115" s="792"/>
      <c r="BT115" s="792"/>
      <c r="BU115" s="792"/>
      <c r="BV115" s="792" t="s">
        <v>64</v>
      </c>
      <c r="BW115" s="792"/>
      <c r="BX115" s="792"/>
      <c r="BY115" s="792"/>
      <c r="BZ115" s="792"/>
      <c r="CA115" s="792" t="s">
        <v>64</v>
      </c>
      <c r="CB115" s="792"/>
      <c r="CC115" s="792"/>
      <c r="CD115" s="792"/>
      <c r="CE115" s="792"/>
      <c r="CF115" s="847" t="s">
        <v>64</v>
      </c>
      <c r="CG115" s="848"/>
      <c r="CH115" s="848"/>
      <c r="CI115" s="848"/>
      <c r="CJ115" s="848"/>
      <c r="CK115" s="902"/>
      <c r="CL115" s="860"/>
      <c r="CM115" s="790" t="s">
        <v>393</v>
      </c>
      <c r="CN115" s="727"/>
      <c r="CO115" s="727"/>
      <c r="CP115" s="727"/>
      <c r="CQ115" s="727"/>
      <c r="CR115" s="727"/>
      <c r="CS115" s="727"/>
      <c r="CT115" s="727"/>
      <c r="CU115" s="727"/>
      <c r="CV115" s="727"/>
      <c r="CW115" s="727"/>
      <c r="CX115" s="727"/>
      <c r="CY115" s="727"/>
      <c r="CZ115" s="727"/>
      <c r="DA115" s="727"/>
      <c r="DB115" s="727"/>
      <c r="DC115" s="727"/>
      <c r="DD115" s="727"/>
      <c r="DE115" s="727"/>
      <c r="DF115" s="728"/>
      <c r="DG115" s="754" t="s">
        <v>64</v>
      </c>
      <c r="DH115" s="755"/>
      <c r="DI115" s="755"/>
      <c r="DJ115" s="755"/>
      <c r="DK115" s="756"/>
      <c r="DL115" s="757" t="s">
        <v>64</v>
      </c>
      <c r="DM115" s="755"/>
      <c r="DN115" s="755"/>
      <c r="DO115" s="755"/>
      <c r="DP115" s="756"/>
      <c r="DQ115" s="757" t="s">
        <v>64</v>
      </c>
      <c r="DR115" s="755"/>
      <c r="DS115" s="755"/>
      <c r="DT115" s="755"/>
      <c r="DU115" s="756"/>
      <c r="DV115" s="796" t="s">
        <v>64</v>
      </c>
      <c r="DW115" s="797"/>
      <c r="DX115" s="797"/>
      <c r="DY115" s="797"/>
      <c r="DZ115" s="798"/>
    </row>
    <row r="116" spans="1:130" s="89" customFormat="1" ht="26.25" customHeight="1" x14ac:dyDescent="0.2">
      <c r="A116" s="898"/>
      <c r="B116" s="899"/>
      <c r="C116" s="794" t="s">
        <v>394</v>
      </c>
      <c r="D116" s="794"/>
      <c r="E116" s="794"/>
      <c r="F116" s="794"/>
      <c r="G116" s="794"/>
      <c r="H116" s="794"/>
      <c r="I116" s="794"/>
      <c r="J116" s="794"/>
      <c r="K116" s="794"/>
      <c r="L116" s="794"/>
      <c r="M116" s="794"/>
      <c r="N116" s="794"/>
      <c r="O116" s="794"/>
      <c r="P116" s="794"/>
      <c r="Q116" s="794"/>
      <c r="R116" s="794"/>
      <c r="S116" s="794"/>
      <c r="T116" s="794"/>
      <c r="U116" s="794"/>
      <c r="V116" s="794"/>
      <c r="W116" s="794"/>
      <c r="X116" s="794"/>
      <c r="Y116" s="794"/>
      <c r="Z116" s="795"/>
      <c r="AA116" s="754" t="s">
        <v>64</v>
      </c>
      <c r="AB116" s="755"/>
      <c r="AC116" s="755"/>
      <c r="AD116" s="755"/>
      <c r="AE116" s="756"/>
      <c r="AF116" s="757" t="s">
        <v>64</v>
      </c>
      <c r="AG116" s="755"/>
      <c r="AH116" s="755"/>
      <c r="AI116" s="755"/>
      <c r="AJ116" s="756"/>
      <c r="AK116" s="757" t="s">
        <v>64</v>
      </c>
      <c r="AL116" s="755"/>
      <c r="AM116" s="755"/>
      <c r="AN116" s="755"/>
      <c r="AO116" s="756"/>
      <c r="AP116" s="796" t="s">
        <v>64</v>
      </c>
      <c r="AQ116" s="797"/>
      <c r="AR116" s="797"/>
      <c r="AS116" s="797"/>
      <c r="AT116" s="798"/>
      <c r="AU116" s="907"/>
      <c r="AV116" s="908"/>
      <c r="AW116" s="908"/>
      <c r="AX116" s="908"/>
      <c r="AY116" s="908"/>
      <c r="AZ116" s="884" t="s">
        <v>395</v>
      </c>
      <c r="BA116" s="885"/>
      <c r="BB116" s="885"/>
      <c r="BC116" s="885"/>
      <c r="BD116" s="885"/>
      <c r="BE116" s="885"/>
      <c r="BF116" s="885"/>
      <c r="BG116" s="885"/>
      <c r="BH116" s="885"/>
      <c r="BI116" s="885"/>
      <c r="BJ116" s="885"/>
      <c r="BK116" s="885"/>
      <c r="BL116" s="885"/>
      <c r="BM116" s="885"/>
      <c r="BN116" s="885"/>
      <c r="BO116" s="885"/>
      <c r="BP116" s="886"/>
      <c r="BQ116" s="791" t="s">
        <v>64</v>
      </c>
      <c r="BR116" s="792"/>
      <c r="BS116" s="792"/>
      <c r="BT116" s="792"/>
      <c r="BU116" s="792"/>
      <c r="BV116" s="792" t="s">
        <v>64</v>
      </c>
      <c r="BW116" s="792"/>
      <c r="BX116" s="792"/>
      <c r="BY116" s="792"/>
      <c r="BZ116" s="792"/>
      <c r="CA116" s="792" t="s">
        <v>64</v>
      </c>
      <c r="CB116" s="792"/>
      <c r="CC116" s="792"/>
      <c r="CD116" s="792"/>
      <c r="CE116" s="792"/>
      <c r="CF116" s="847" t="s">
        <v>64</v>
      </c>
      <c r="CG116" s="848"/>
      <c r="CH116" s="848"/>
      <c r="CI116" s="848"/>
      <c r="CJ116" s="848"/>
      <c r="CK116" s="902"/>
      <c r="CL116" s="860"/>
      <c r="CM116" s="790" t="s">
        <v>396</v>
      </c>
      <c r="CN116" s="727"/>
      <c r="CO116" s="727"/>
      <c r="CP116" s="727"/>
      <c r="CQ116" s="727"/>
      <c r="CR116" s="727"/>
      <c r="CS116" s="727"/>
      <c r="CT116" s="727"/>
      <c r="CU116" s="727"/>
      <c r="CV116" s="727"/>
      <c r="CW116" s="727"/>
      <c r="CX116" s="727"/>
      <c r="CY116" s="727"/>
      <c r="CZ116" s="727"/>
      <c r="DA116" s="727"/>
      <c r="DB116" s="727"/>
      <c r="DC116" s="727"/>
      <c r="DD116" s="727"/>
      <c r="DE116" s="727"/>
      <c r="DF116" s="728"/>
      <c r="DG116" s="754" t="s">
        <v>64</v>
      </c>
      <c r="DH116" s="755"/>
      <c r="DI116" s="755"/>
      <c r="DJ116" s="755"/>
      <c r="DK116" s="756"/>
      <c r="DL116" s="757" t="s">
        <v>64</v>
      </c>
      <c r="DM116" s="755"/>
      <c r="DN116" s="755"/>
      <c r="DO116" s="755"/>
      <c r="DP116" s="756"/>
      <c r="DQ116" s="757" t="s">
        <v>64</v>
      </c>
      <c r="DR116" s="755"/>
      <c r="DS116" s="755"/>
      <c r="DT116" s="755"/>
      <c r="DU116" s="756"/>
      <c r="DV116" s="796" t="s">
        <v>64</v>
      </c>
      <c r="DW116" s="797"/>
      <c r="DX116" s="797"/>
      <c r="DY116" s="797"/>
      <c r="DZ116" s="798"/>
    </row>
    <row r="117" spans="1:130" s="89" customFormat="1" ht="26.25" customHeight="1" x14ac:dyDescent="0.2">
      <c r="A117" s="870" t="s">
        <v>120</v>
      </c>
      <c r="B117" s="871"/>
      <c r="C117" s="871"/>
      <c r="D117" s="871"/>
      <c r="E117" s="871"/>
      <c r="F117" s="871"/>
      <c r="G117" s="871"/>
      <c r="H117" s="871"/>
      <c r="I117" s="871"/>
      <c r="J117" s="871"/>
      <c r="K117" s="871"/>
      <c r="L117" s="871"/>
      <c r="M117" s="871"/>
      <c r="N117" s="871"/>
      <c r="O117" s="871"/>
      <c r="P117" s="871"/>
      <c r="Q117" s="871"/>
      <c r="R117" s="871"/>
      <c r="S117" s="871"/>
      <c r="T117" s="871"/>
      <c r="U117" s="871"/>
      <c r="V117" s="871"/>
      <c r="W117" s="871"/>
      <c r="X117" s="871"/>
      <c r="Y117" s="829" t="s">
        <v>397</v>
      </c>
      <c r="Z117" s="872"/>
      <c r="AA117" s="877">
        <v>354678</v>
      </c>
      <c r="AB117" s="878"/>
      <c r="AC117" s="878"/>
      <c r="AD117" s="878"/>
      <c r="AE117" s="879"/>
      <c r="AF117" s="880">
        <v>396612</v>
      </c>
      <c r="AG117" s="878"/>
      <c r="AH117" s="878"/>
      <c r="AI117" s="878"/>
      <c r="AJ117" s="879"/>
      <c r="AK117" s="880">
        <v>426984</v>
      </c>
      <c r="AL117" s="878"/>
      <c r="AM117" s="878"/>
      <c r="AN117" s="878"/>
      <c r="AO117" s="879"/>
      <c r="AP117" s="881"/>
      <c r="AQ117" s="882"/>
      <c r="AR117" s="882"/>
      <c r="AS117" s="882"/>
      <c r="AT117" s="883"/>
      <c r="AU117" s="907"/>
      <c r="AV117" s="908"/>
      <c r="AW117" s="908"/>
      <c r="AX117" s="908"/>
      <c r="AY117" s="908"/>
      <c r="AZ117" s="835" t="s">
        <v>398</v>
      </c>
      <c r="BA117" s="836"/>
      <c r="BB117" s="836"/>
      <c r="BC117" s="836"/>
      <c r="BD117" s="836"/>
      <c r="BE117" s="836"/>
      <c r="BF117" s="836"/>
      <c r="BG117" s="836"/>
      <c r="BH117" s="836"/>
      <c r="BI117" s="836"/>
      <c r="BJ117" s="836"/>
      <c r="BK117" s="836"/>
      <c r="BL117" s="836"/>
      <c r="BM117" s="836"/>
      <c r="BN117" s="836"/>
      <c r="BO117" s="836"/>
      <c r="BP117" s="837"/>
      <c r="BQ117" s="791" t="s">
        <v>64</v>
      </c>
      <c r="BR117" s="792"/>
      <c r="BS117" s="792"/>
      <c r="BT117" s="792"/>
      <c r="BU117" s="792"/>
      <c r="BV117" s="792" t="s">
        <v>64</v>
      </c>
      <c r="BW117" s="792"/>
      <c r="BX117" s="792"/>
      <c r="BY117" s="792"/>
      <c r="BZ117" s="792"/>
      <c r="CA117" s="792" t="s">
        <v>64</v>
      </c>
      <c r="CB117" s="792"/>
      <c r="CC117" s="792"/>
      <c r="CD117" s="792"/>
      <c r="CE117" s="792"/>
      <c r="CF117" s="847" t="s">
        <v>64</v>
      </c>
      <c r="CG117" s="848"/>
      <c r="CH117" s="848"/>
      <c r="CI117" s="848"/>
      <c r="CJ117" s="848"/>
      <c r="CK117" s="902"/>
      <c r="CL117" s="860"/>
      <c r="CM117" s="790" t="s">
        <v>399</v>
      </c>
      <c r="CN117" s="727"/>
      <c r="CO117" s="727"/>
      <c r="CP117" s="727"/>
      <c r="CQ117" s="727"/>
      <c r="CR117" s="727"/>
      <c r="CS117" s="727"/>
      <c r="CT117" s="727"/>
      <c r="CU117" s="727"/>
      <c r="CV117" s="727"/>
      <c r="CW117" s="727"/>
      <c r="CX117" s="727"/>
      <c r="CY117" s="727"/>
      <c r="CZ117" s="727"/>
      <c r="DA117" s="727"/>
      <c r="DB117" s="727"/>
      <c r="DC117" s="727"/>
      <c r="DD117" s="727"/>
      <c r="DE117" s="727"/>
      <c r="DF117" s="728"/>
      <c r="DG117" s="754" t="s">
        <v>64</v>
      </c>
      <c r="DH117" s="755"/>
      <c r="DI117" s="755"/>
      <c r="DJ117" s="755"/>
      <c r="DK117" s="756"/>
      <c r="DL117" s="757" t="s">
        <v>64</v>
      </c>
      <c r="DM117" s="755"/>
      <c r="DN117" s="755"/>
      <c r="DO117" s="755"/>
      <c r="DP117" s="756"/>
      <c r="DQ117" s="757" t="s">
        <v>64</v>
      </c>
      <c r="DR117" s="755"/>
      <c r="DS117" s="755"/>
      <c r="DT117" s="755"/>
      <c r="DU117" s="756"/>
      <c r="DV117" s="796" t="s">
        <v>64</v>
      </c>
      <c r="DW117" s="797"/>
      <c r="DX117" s="797"/>
      <c r="DY117" s="797"/>
      <c r="DZ117" s="798"/>
    </row>
    <row r="118" spans="1:130" s="89" customFormat="1" ht="26.25" customHeight="1" x14ac:dyDescent="0.2">
      <c r="A118" s="870" t="s">
        <v>372</v>
      </c>
      <c r="B118" s="871"/>
      <c r="C118" s="871"/>
      <c r="D118" s="871"/>
      <c r="E118" s="871"/>
      <c r="F118" s="871"/>
      <c r="G118" s="871"/>
      <c r="H118" s="871"/>
      <c r="I118" s="871"/>
      <c r="J118" s="871"/>
      <c r="K118" s="871"/>
      <c r="L118" s="871"/>
      <c r="M118" s="871"/>
      <c r="N118" s="871"/>
      <c r="O118" s="871"/>
      <c r="P118" s="871"/>
      <c r="Q118" s="871"/>
      <c r="R118" s="871"/>
      <c r="S118" s="871"/>
      <c r="T118" s="871"/>
      <c r="U118" s="871"/>
      <c r="V118" s="871"/>
      <c r="W118" s="871"/>
      <c r="X118" s="871"/>
      <c r="Y118" s="871"/>
      <c r="Z118" s="872"/>
      <c r="AA118" s="873" t="s">
        <v>369</v>
      </c>
      <c r="AB118" s="871"/>
      <c r="AC118" s="871"/>
      <c r="AD118" s="871"/>
      <c r="AE118" s="872"/>
      <c r="AF118" s="873" t="s">
        <v>370</v>
      </c>
      <c r="AG118" s="871"/>
      <c r="AH118" s="871"/>
      <c r="AI118" s="871"/>
      <c r="AJ118" s="872"/>
      <c r="AK118" s="873" t="s">
        <v>239</v>
      </c>
      <c r="AL118" s="871"/>
      <c r="AM118" s="871"/>
      <c r="AN118" s="871"/>
      <c r="AO118" s="872"/>
      <c r="AP118" s="874" t="s">
        <v>371</v>
      </c>
      <c r="AQ118" s="875"/>
      <c r="AR118" s="875"/>
      <c r="AS118" s="875"/>
      <c r="AT118" s="876"/>
      <c r="AU118" s="907"/>
      <c r="AV118" s="908"/>
      <c r="AW118" s="908"/>
      <c r="AX118" s="908"/>
      <c r="AY118" s="908"/>
      <c r="AZ118" s="793" t="s">
        <v>400</v>
      </c>
      <c r="BA118" s="794"/>
      <c r="BB118" s="794"/>
      <c r="BC118" s="794"/>
      <c r="BD118" s="794"/>
      <c r="BE118" s="794"/>
      <c r="BF118" s="794"/>
      <c r="BG118" s="794"/>
      <c r="BH118" s="794"/>
      <c r="BI118" s="794"/>
      <c r="BJ118" s="794"/>
      <c r="BK118" s="794"/>
      <c r="BL118" s="794"/>
      <c r="BM118" s="794"/>
      <c r="BN118" s="794"/>
      <c r="BO118" s="794"/>
      <c r="BP118" s="795"/>
      <c r="BQ118" s="831" t="s">
        <v>64</v>
      </c>
      <c r="BR118" s="832"/>
      <c r="BS118" s="832"/>
      <c r="BT118" s="832"/>
      <c r="BU118" s="832"/>
      <c r="BV118" s="832" t="s">
        <v>64</v>
      </c>
      <c r="BW118" s="832"/>
      <c r="BX118" s="832"/>
      <c r="BY118" s="832"/>
      <c r="BZ118" s="832"/>
      <c r="CA118" s="832" t="s">
        <v>64</v>
      </c>
      <c r="CB118" s="832"/>
      <c r="CC118" s="832"/>
      <c r="CD118" s="832"/>
      <c r="CE118" s="832"/>
      <c r="CF118" s="847" t="s">
        <v>64</v>
      </c>
      <c r="CG118" s="848"/>
      <c r="CH118" s="848"/>
      <c r="CI118" s="848"/>
      <c r="CJ118" s="848"/>
      <c r="CK118" s="902"/>
      <c r="CL118" s="860"/>
      <c r="CM118" s="790" t="s">
        <v>401</v>
      </c>
      <c r="CN118" s="727"/>
      <c r="CO118" s="727"/>
      <c r="CP118" s="727"/>
      <c r="CQ118" s="727"/>
      <c r="CR118" s="727"/>
      <c r="CS118" s="727"/>
      <c r="CT118" s="727"/>
      <c r="CU118" s="727"/>
      <c r="CV118" s="727"/>
      <c r="CW118" s="727"/>
      <c r="CX118" s="727"/>
      <c r="CY118" s="727"/>
      <c r="CZ118" s="727"/>
      <c r="DA118" s="727"/>
      <c r="DB118" s="727"/>
      <c r="DC118" s="727"/>
      <c r="DD118" s="727"/>
      <c r="DE118" s="727"/>
      <c r="DF118" s="728"/>
      <c r="DG118" s="754" t="s">
        <v>64</v>
      </c>
      <c r="DH118" s="755"/>
      <c r="DI118" s="755"/>
      <c r="DJ118" s="755"/>
      <c r="DK118" s="756"/>
      <c r="DL118" s="757" t="s">
        <v>64</v>
      </c>
      <c r="DM118" s="755"/>
      <c r="DN118" s="755"/>
      <c r="DO118" s="755"/>
      <c r="DP118" s="756"/>
      <c r="DQ118" s="757" t="s">
        <v>64</v>
      </c>
      <c r="DR118" s="755"/>
      <c r="DS118" s="755"/>
      <c r="DT118" s="755"/>
      <c r="DU118" s="756"/>
      <c r="DV118" s="796" t="s">
        <v>64</v>
      </c>
      <c r="DW118" s="797"/>
      <c r="DX118" s="797"/>
      <c r="DY118" s="797"/>
      <c r="DZ118" s="798"/>
    </row>
    <row r="119" spans="1:130" s="89" customFormat="1" ht="26.25" customHeight="1" x14ac:dyDescent="0.2">
      <c r="A119" s="857" t="s">
        <v>376</v>
      </c>
      <c r="B119" s="858"/>
      <c r="C119" s="815" t="s">
        <v>377</v>
      </c>
      <c r="D119" s="783"/>
      <c r="E119" s="783"/>
      <c r="F119" s="783"/>
      <c r="G119" s="783"/>
      <c r="H119" s="783"/>
      <c r="I119" s="783"/>
      <c r="J119" s="783"/>
      <c r="K119" s="783"/>
      <c r="L119" s="783"/>
      <c r="M119" s="783"/>
      <c r="N119" s="783"/>
      <c r="O119" s="783"/>
      <c r="P119" s="783"/>
      <c r="Q119" s="783"/>
      <c r="R119" s="783"/>
      <c r="S119" s="783"/>
      <c r="T119" s="783"/>
      <c r="U119" s="783"/>
      <c r="V119" s="783"/>
      <c r="W119" s="783"/>
      <c r="X119" s="783"/>
      <c r="Y119" s="783"/>
      <c r="Z119" s="784"/>
      <c r="AA119" s="863" t="s">
        <v>64</v>
      </c>
      <c r="AB119" s="864"/>
      <c r="AC119" s="864"/>
      <c r="AD119" s="864"/>
      <c r="AE119" s="865"/>
      <c r="AF119" s="866" t="s">
        <v>64</v>
      </c>
      <c r="AG119" s="864"/>
      <c r="AH119" s="864"/>
      <c r="AI119" s="864"/>
      <c r="AJ119" s="865"/>
      <c r="AK119" s="866" t="s">
        <v>64</v>
      </c>
      <c r="AL119" s="864"/>
      <c r="AM119" s="864"/>
      <c r="AN119" s="864"/>
      <c r="AO119" s="865"/>
      <c r="AP119" s="867" t="s">
        <v>64</v>
      </c>
      <c r="AQ119" s="868"/>
      <c r="AR119" s="868"/>
      <c r="AS119" s="868"/>
      <c r="AT119" s="869"/>
      <c r="AU119" s="909"/>
      <c r="AV119" s="910"/>
      <c r="AW119" s="910"/>
      <c r="AX119" s="910"/>
      <c r="AY119" s="910"/>
      <c r="AZ119" s="110" t="s">
        <v>120</v>
      </c>
      <c r="BA119" s="110"/>
      <c r="BB119" s="110"/>
      <c r="BC119" s="110"/>
      <c r="BD119" s="110"/>
      <c r="BE119" s="110"/>
      <c r="BF119" s="110"/>
      <c r="BG119" s="110"/>
      <c r="BH119" s="110"/>
      <c r="BI119" s="110"/>
      <c r="BJ119" s="110"/>
      <c r="BK119" s="110"/>
      <c r="BL119" s="110"/>
      <c r="BM119" s="110"/>
      <c r="BN119" s="110"/>
      <c r="BO119" s="829" t="s">
        <v>402</v>
      </c>
      <c r="BP119" s="830"/>
      <c r="BQ119" s="831">
        <v>5299097</v>
      </c>
      <c r="BR119" s="832"/>
      <c r="BS119" s="832"/>
      <c r="BT119" s="832"/>
      <c r="BU119" s="832"/>
      <c r="BV119" s="832">
        <v>5309422</v>
      </c>
      <c r="BW119" s="832"/>
      <c r="BX119" s="832"/>
      <c r="BY119" s="832"/>
      <c r="BZ119" s="832"/>
      <c r="CA119" s="832">
        <v>5222132</v>
      </c>
      <c r="CB119" s="832"/>
      <c r="CC119" s="832"/>
      <c r="CD119" s="832"/>
      <c r="CE119" s="832"/>
      <c r="CF119" s="723"/>
      <c r="CG119" s="724"/>
      <c r="CH119" s="724"/>
      <c r="CI119" s="724"/>
      <c r="CJ119" s="828"/>
      <c r="CK119" s="903"/>
      <c r="CL119" s="862"/>
      <c r="CM119" s="793" t="s">
        <v>403</v>
      </c>
      <c r="CN119" s="794"/>
      <c r="CO119" s="794"/>
      <c r="CP119" s="794"/>
      <c r="CQ119" s="794"/>
      <c r="CR119" s="794"/>
      <c r="CS119" s="794"/>
      <c r="CT119" s="794"/>
      <c r="CU119" s="794"/>
      <c r="CV119" s="794"/>
      <c r="CW119" s="794"/>
      <c r="CX119" s="794"/>
      <c r="CY119" s="794"/>
      <c r="CZ119" s="794"/>
      <c r="DA119" s="794"/>
      <c r="DB119" s="794"/>
      <c r="DC119" s="794"/>
      <c r="DD119" s="794"/>
      <c r="DE119" s="794"/>
      <c r="DF119" s="795"/>
      <c r="DG119" s="738" t="s">
        <v>64</v>
      </c>
      <c r="DH119" s="739"/>
      <c r="DI119" s="739"/>
      <c r="DJ119" s="739"/>
      <c r="DK119" s="740"/>
      <c r="DL119" s="741" t="s">
        <v>64</v>
      </c>
      <c r="DM119" s="739"/>
      <c r="DN119" s="739"/>
      <c r="DO119" s="739"/>
      <c r="DP119" s="740"/>
      <c r="DQ119" s="741" t="s">
        <v>64</v>
      </c>
      <c r="DR119" s="739"/>
      <c r="DS119" s="739"/>
      <c r="DT119" s="739"/>
      <c r="DU119" s="740"/>
      <c r="DV119" s="803" t="s">
        <v>64</v>
      </c>
      <c r="DW119" s="804"/>
      <c r="DX119" s="804"/>
      <c r="DY119" s="804"/>
      <c r="DZ119" s="805"/>
    </row>
    <row r="120" spans="1:130" s="89" customFormat="1" ht="26.25" customHeight="1" x14ac:dyDescent="0.2">
      <c r="A120" s="859"/>
      <c r="B120" s="860"/>
      <c r="C120" s="790" t="s">
        <v>380</v>
      </c>
      <c r="D120" s="727"/>
      <c r="E120" s="727"/>
      <c r="F120" s="727"/>
      <c r="G120" s="727"/>
      <c r="H120" s="727"/>
      <c r="I120" s="727"/>
      <c r="J120" s="727"/>
      <c r="K120" s="727"/>
      <c r="L120" s="727"/>
      <c r="M120" s="727"/>
      <c r="N120" s="727"/>
      <c r="O120" s="727"/>
      <c r="P120" s="727"/>
      <c r="Q120" s="727"/>
      <c r="R120" s="727"/>
      <c r="S120" s="727"/>
      <c r="T120" s="727"/>
      <c r="U120" s="727"/>
      <c r="V120" s="727"/>
      <c r="W120" s="727"/>
      <c r="X120" s="727"/>
      <c r="Y120" s="727"/>
      <c r="Z120" s="728"/>
      <c r="AA120" s="754" t="s">
        <v>64</v>
      </c>
      <c r="AB120" s="755"/>
      <c r="AC120" s="755"/>
      <c r="AD120" s="755"/>
      <c r="AE120" s="756"/>
      <c r="AF120" s="757" t="s">
        <v>64</v>
      </c>
      <c r="AG120" s="755"/>
      <c r="AH120" s="755"/>
      <c r="AI120" s="755"/>
      <c r="AJ120" s="756"/>
      <c r="AK120" s="757" t="s">
        <v>64</v>
      </c>
      <c r="AL120" s="755"/>
      <c r="AM120" s="755"/>
      <c r="AN120" s="755"/>
      <c r="AO120" s="756"/>
      <c r="AP120" s="796" t="s">
        <v>64</v>
      </c>
      <c r="AQ120" s="797"/>
      <c r="AR120" s="797"/>
      <c r="AS120" s="797"/>
      <c r="AT120" s="798"/>
      <c r="AU120" s="849" t="s">
        <v>404</v>
      </c>
      <c r="AV120" s="850"/>
      <c r="AW120" s="850"/>
      <c r="AX120" s="850"/>
      <c r="AY120" s="851"/>
      <c r="AZ120" s="815" t="s">
        <v>405</v>
      </c>
      <c r="BA120" s="783"/>
      <c r="BB120" s="783"/>
      <c r="BC120" s="783"/>
      <c r="BD120" s="783"/>
      <c r="BE120" s="783"/>
      <c r="BF120" s="783"/>
      <c r="BG120" s="783"/>
      <c r="BH120" s="783"/>
      <c r="BI120" s="783"/>
      <c r="BJ120" s="783"/>
      <c r="BK120" s="783"/>
      <c r="BL120" s="783"/>
      <c r="BM120" s="783"/>
      <c r="BN120" s="783"/>
      <c r="BO120" s="783"/>
      <c r="BP120" s="784"/>
      <c r="BQ120" s="816">
        <v>1910528</v>
      </c>
      <c r="BR120" s="800"/>
      <c r="BS120" s="800"/>
      <c r="BT120" s="800"/>
      <c r="BU120" s="800"/>
      <c r="BV120" s="800">
        <v>2144226</v>
      </c>
      <c r="BW120" s="800"/>
      <c r="BX120" s="800"/>
      <c r="BY120" s="800"/>
      <c r="BZ120" s="800"/>
      <c r="CA120" s="800">
        <v>2158580</v>
      </c>
      <c r="CB120" s="800"/>
      <c r="CC120" s="800"/>
      <c r="CD120" s="800"/>
      <c r="CE120" s="800"/>
      <c r="CF120" s="838">
        <v>56.5</v>
      </c>
      <c r="CG120" s="839"/>
      <c r="CH120" s="839"/>
      <c r="CI120" s="839"/>
      <c r="CJ120" s="839"/>
      <c r="CK120" s="840" t="s">
        <v>406</v>
      </c>
      <c r="CL120" s="807"/>
      <c r="CM120" s="807"/>
      <c r="CN120" s="807"/>
      <c r="CO120" s="808"/>
      <c r="CP120" s="844" t="s">
        <v>342</v>
      </c>
      <c r="CQ120" s="845"/>
      <c r="CR120" s="845"/>
      <c r="CS120" s="845"/>
      <c r="CT120" s="845"/>
      <c r="CU120" s="845"/>
      <c r="CV120" s="845"/>
      <c r="CW120" s="845"/>
      <c r="CX120" s="845"/>
      <c r="CY120" s="845"/>
      <c r="CZ120" s="845"/>
      <c r="DA120" s="845"/>
      <c r="DB120" s="845"/>
      <c r="DC120" s="845"/>
      <c r="DD120" s="845"/>
      <c r="DE120" s="845"/>
      <c r="DF120" s="846"/>
      <c r="DG120" s="816">
        <v>946701</v>
      </c>
      <c r="DH120" s="800"/>
      <c r="DI120" s="800"/>
      <c r="DJ120" s="800"/>
      <c r="DK120" s="800"/>
      <c r="DL120" s="800">
        <v>825882</v>
      </c>
      <c r="DM120" s="800"/>
      <c r="DN120" s="800"/>
      <c r="DO120" s="800"/>
      <c r="DP120" s="800"/>
      <c r="DQ120" s="800">
        <v>752284</v>
      </c>
      <c r="DR120" s="800"/>
      <c r="DS120" s="800"/>
      <c r="DT120" s="800"/>
      <c r="DU120" s="800"/>
      <c r="DV120" s="801">
        <v>19.7</v>
      </c>
      <c r="DW120" s="801"/>
      <c r="DX120" s="801"/>
      <c r="DY120" s="801"/>
      <c r="DZ120" s="802"/>
    </row>
    <row r="121" spans="1:130" s="89" customFormat="1" ht="26.25" customHeight="1" x14ac:dyDescent="0.2">
      <c r="A121" s="859"/>
      <c r="B121" s="860"/>
      <c r="C121" s="835" t="s">
        <v>407</v>
      </c>
      <c r="D121" s="836"/>
      <c r="E121" s="836"/>
      <c r="F121" s="836"/>
      <c r="G121" s="836"/>
      <c r="H121" s="836"/>
      <c r="I121" s="836"/>
      <c r="J121" s="836"/>
      <c r="K121" s="836"/>
      <c r="L121" s="836"/>
      <c r="M121" s="836"/>
      <c r="N121" s="836"/>
      <c r="O121" s="836"/>
      <c r="P121" s="836"/>
      <c r="Q121" s="836"/>
      <c r="R121" s="836"/>
      <c r="S121" s="836"/>
      <c r="T121" s="836"/>
      <c r="U121" s="836"/>
      <c r="V121" s="836"/>
      <c r="W121" s="836"/>
      <c r="X121" s="836"/>
      <c r="Y121" s="836"/>
      <c r="Z121" s="837"/>
      <c r="AA121" s="754" t="s">
        <v>64</v>
      </c>
      <c r="AB121" s="755"/>
      <c r="AC121" s="755"/>
      <c r="AD121" s="755"/>
      <c r="AE121" s="756"/>
      <c r="AF121" s="757" t="s">
        <v>64</v>
      </c>
      <c r="AG121" s="755"/>
      <c r="AH121" s="755"/>
      <c r="AI121" s="755"/>
      <c r="AJ121" s="756"/>
      <c r="AK121" s="757" t="s">
        <v>64</v>
      </c>
      <c r="AL121" s="755"/>
      <c r="AM121" s="755"/>
      <c r="AN121" s="755"/>
      <c r="AO121" s="756"/>
      <c r="AP121" s="796" t="s">
        <v>64</v>
      </c>
      <c r="AQ121" s="797"/>
      <c r="AR121" s="797"/>
      <c r="AS121" s="797"/>
      <c r="AT121" s="798"/>
      <c r="AU121" s="852"/>
      <c r="AV121" s="853"/>
      <c r="AW121" s="853"/>
      <c r="AX121" s="853"/>
      <c r="AY121" s="854"/>
      <c r="AZ121" s="790" t="s">
        <v>408</v>
      </c>
      <c r="BA121" s="727"/>
      <c r="BB121" s="727"/>
      <c r="BC121" s="727"/>
      <c r="BD121" s="727"/>
      <c r="BE121" s="727"/>
      <c r="BF121" s="727"/>
      <c r="BG121" s="727"/>
      <c r="BH121" s="727"/>
      <c r="BI121" s="727"/>
      <c r="BJ121" s="727"/>
      <c r="BK121" s="727"/>
      <c r="BL121" s="727"/>
      <c r="BM121" s="727"/>
      <c r="BN121" s="727"/>
      <c r="BO121" s="727"/>
      <c r="BP121" s="728"/>
      <c r="BQ121" s="791">
        <v>5199</v>
      </c>
      <c r="BR121" s="792"/>
      <c r="BS121" s="792"/>
      <c r="BT121" s="792"/>
      <c r="BU121" s="792"/>
      <c r="BV121" s="792" t="s">
        <v>64</v>
      </c>
      <c r="BW121" s="792"/>
      <c r="BX121" s="792"/>
      <c r="BY121" s="792"/>
      <c r="BZ121" s="792"/>
      <c r="CA121" s="792" t="s">
        <v>64</v>
      </c>
      <c r="CB121" s="792"/>
      <c r="CC121" s="792"/>
      <c r="CD121" s="792"/>
      <c r="CE121" s="792"/>
      <c r="CF121" s="847" t="s">
        <v>64</v>
      </c>
      <c r="CG121" s="848"/>
      <c r="CH121" s="848"/>
      <c r="CI121" s="848"/>
      <c r="CJ121" s="848"/>
      <c r="CK121" s="841"/>
      <c r="CL121" s="810"/>
      <c r="CM121" s="810"/>
      <c r="CN121" s="810"/>
      <c r="CO121" s="811"/>
      <c r="CP121" s="819" t="s">
        <v>340</v>
      </c>
      <c r="CQ121" s="820"/>
      <c r="CR121" s="820"/>
      <c r="CS121" s="820"/>
      <c r="CT121" s="820"/>
      <c r="CU121" s="820"/>
      <c r="CV121" s="820"/>
      <c r="CW121" s="820"/>
      <c r="CX121" s="820"/>
      <c r="CY121" s="820"/>
      <c r="CZ121" s="820"/>
      <c r="DA121" s="820"/>
      <c r="DB121" s="820"/>
      <c r="DC121" s="820"/>
      <c r="DD121" s="820"/>
      <c r="DE121" s="820"/>
      <c r="DF121" s="821"/>
      <c r="DG121" s="791">
        <v>48802</v>
      </c>
      <c r="DH121" s="792"/>
      <c r="DI121" s="792"/>
      <c r="DJ121" s="792"/>
      <c r="DK121" s="792"/>
      <c r="DL121" s="792">
        <v>125846</v>
      </c>
      <c r="DM121" s="792"/>
      <c r="DN121" s="792"/>
      <c r="DO121" s="792"/>
      <c r="DP121" s="792"/>
      <c r="DQ121" s="792">
        <v>190564</v>
      </c>
      <c r="DR121" s="792"/>
      <c r="DS121" s="792"/>
      <c r="DT121" s="792"/>
      <c r="DU121" s="792"/>
      <c r="DV121" s="769">
        <v>5</v>
      </c>
      <c r="DW121" s="769"/>
      <c r="DX121" s="769"/>
      <c r="DY121" s="769"/>
      <c r="DZ121" s="770"/>
    </row>
    <row r="122" spans="1:130" s="89" customFormat="1" ht="26.25" customHeight="1" x14ac:dyDescent="0.2">
      <c r="A122" s="859"/>
      <c r="B122" s="860"/>
      <c r="C122" s="790" t="s">
        <v>390</v>
      </c>
      <c r="D122" s="727"/>
      <c r="E122" s="727"/>
      <c r="F122" s="727"/>
      <c r="G122" s="727"/>
      <c r="H122" s="727"/>
      <c r="I122" s="727"/>
      <c r="J122" s="727"/>
      <c r="K122" s="727"/>
      <c r="L122" s="727"/>
      <c r="M122" s="727"/>
      <c r="N122" s="727"/>
      <c r="O122" s="727"/>
      <c r="P122" s="727"/>
      <c r="Q122" s="727"/>
      <c r="R122" s="727"/>
      <c r="S122" s="727"/>
      <c r="T122" s="727"/>
      <c r="U122" s="727"/>
      <c r="V122" s="727"/>
      <c r="W122" s="727"/>
      <c r="X122" s="727"/>
      <c r="Y122" s="727"/>
      <c r="Z122" s="728"/>
      <c r="AA122" s="754" t="s">
        <v>64</v>
      </c>
      <c r="AB122" s="755"/>
      <c r="AC122" s="755"/>
      <c r="AD122" s="755"/>
      <c r="AE122" s="756"/>
      <c r="AF122" s="757" t="s">
        <v>64</v>
      </c>
      <c r="AG122" s="755"/>
      <c r="AH122" s="755"/>
      <c r="AI122" s="755"/>
      <c r="AJ122" s="756"/>
      <c r="AK122" s="757" t="s">
        <v>64</v>
      </c>
      <c r="AL122" s="755"/>
      <c r="AM122" s="755"/>
      <c r="AN122" s="755"/>
      <c r="AO122" s="756"/>
      <c r="AP122" s="796" t="s">
        <v>64</v>
      </c>
      <c r="AQ122" s="797"/>
      <c r="AR122" s="797"/>
      <c r="AS122" s="797"/>
      <c r="AT122" s="798"/>
      <c r="AU122" s="852"/>
      <c r="AV122" s="853"/>
      <c r="AW122" s="853"/>
      <c r="AX122" s="853"/>
      <c r="AY122" s="854"/>
      <c r="AZ122" s="793" t="s">
        <v>409</v>
      </c>
      <c r="BA122" s="794"/>
      <c r="BB122" s="794"/>
      <c r="BC122" s="794"/>
      <c r="BD122" s="794"/>
      <c r="BE122" s="794"/>
      <c r="BF122" s="794"/>
      <c r="BG122" s="794"/>
      <c r="BH122" s="794"/>
      <c r="BI122" s="794"/>
      <c r="BJ122" s="794"/>
      <c r="BK122" s="794"/>
      <c r="BL122" s="794"/>
      <c r="BM122" s="794"/>
      <c r="BN122" s="794"/>
      <c r="BO122" s="794"/>
      <c r="BP122" s="795"/>
      <c r="BQ122" s="831">
        <v>5639894</v>
      </c>
      <c r="BR122" s="832"/>
      <c r="BS122" s="832"/>
      <c r="BT122" s="832"/>
      <c r="BU122" s="832"/>
      <c r="BV122" s="832">
        <v>5595745</v>
      </c>
      <c r="BW122" s="832"/>
      <c r="BX122" s="832"/>
      <c r="BY122" s="832"/>
      <c r="BZ122" s="832"/>
      <c r="CA122" s="832">
        <v>5248487</v>
      </c>
      <c r="CB122" s="832"/>
      <c r="CC122" s="832"/>
      <c r="CD122" s="832"/>
      <c r="CE122" s="832"/>
      <c r="CF122" s="833">
        <v>137.4</v>
      </c>
      <c r="CG122" s="834"/>
      <c r="CH122" s="834"/>
      <c r="CI122" s="834"/>
      <c r="CJ122" s="834"/>
      <c r="CK122" s="841"/>
      <c r="CL122" s="810"/>
      <c r="CM122" s="810"/>
      <c r="CN122" s="810"/>
      <c r="CO122" s="811"/>
      <c r="CP122" s="819" t="s">
        <v>338</v>
      </c>
      <c r="CQ122" s="820"/>
      <c r="CR122" s="820"/>
      <c r="CS122" s="820"/>
      <c r="CT122" s="820"/>
      <c r="CU122" s="820"/>
      <c r="CV122" s="820"/>
      <c r="CW122" s="820"/>
      <c r="CX122" s="820"/>
      <c r="CY122" s="820"/>
      <c r="CZ122" s="820"/>
      <c r="DA122" s="820"/>
      <c r="DB122" s="820"/>
      <c r="DC122" s="820"/>
      <c r="DD122" s="820"/>
      <c r="DE122" s="820"/>
      <c r="DF122" s="821"/>
      <c r="DG122" s="791" t="s">
        <v>64</v>
      </c>
      <c r="DH122" s="792"/>
      <c r="DI122" s="792"/>
      <c r="DJ122" s="792"/>
      <c r="DK122" s="792"/>
      <c r="DL122" s="792" t="s">
        <v>64</v>
      </c>
      <c r="DM122" s="792"/>
      <c r="DN122" s="792"/>
      <c r="DO122" s="792"/>
      <c r="DP122" s="792"/>
      <c r="DQ122" s="792" t="s">
        <v>64</v>
      </c>
      <c r="DR122" s="792"/>
      <c r="DS122" s="792"/>
      <c r="DT122" s="792"/>
      <c r="DU122" s="792"/>
      <c r="DV122" s="769" t="s">
        <v>64</v>
      </c>
      <c r="DW122" s="769"/>
      <c r="DX122" s="769"/>
      <c r="DY122" s="769"/>
      <c r="DZ122" s="770"/>
    </row>
    <row r="123" spans="1:130" s="89" customFormat="1" ht="26.25" customHeight="1" x14ac:dyDescent="0.2">
      <c r="A123" s="859"/>
      <c r="B123" s="860"/>
      <c r="C123" s="790" t="s">
        <v>396</v>
      </c>
      <c r="D123" s="727"/>
      <c r="E123" s="727"/>
      <c r="F123" s="727"/>
      <c r="G123" s="727"/>
      <c r="H123" s="727"/>
      <c r="I123" s="727"/>
      <c r="J123" s="727"/>
      <c r="K123" s="727"/>
      <c r="L123" s="727"/>
      <c r="M123" s="727"/>
      <c r="N123" s="727"/>
      <c r="O123" s="727"/>
      <c r="P123" s="727"/>
      <c r="Q123" s="727"/>
      <c r="R123" s="727"/>
      <c r="S123" s="727"/>
      <c r="T123" s="727"/>
      <c r="U123" s="727"/>
      <c r="V123" s="727"/>
      <c r="W123" s="727"/>
      <c r="X123" s="727"/>
      <c r="Y123" s="727"/>
      <c r="Z123" s="728"/>
      <c r="AA123" s="754" t="s">
        <v>64</v>
      </c>
      <c r="AB123" s="755"/>
      <c r="AC123" s="755"/>
      <c r="AD123" s="755"/>
      <c r="AE123" s="756"/>
      <c r="AF123" s="757" t="s">
        <v>64</v>
      </c>
      <c r="AG123" s="755"/>
      <c r="AH123" s="755"/>
      <c r="AI123" s="755"/>
      <c r="AJ123" s="756"/>
      <c r="AK123" s="757" t="s">
        <v>64</v>
      </c>
      <c r="AL123" s="755"/>
      <c r="AM123" s="755"/>
      <c r="AN123" s="755"/>
      <c r="AO123" s="756"/>
      <c r="AP123" s="796" t="s">
        <v>64</v>
      </c>
      <c r="AQ123" s="797"/>
      <c r="AR123" s="797"/>
      <c r="AS123" s="797"/>
      <c r="AT123" s="798"/>
      <c r="AU123" s="855"/>
      <c r="AV123" s="856"/>
      <c r="AW123" s="856"/>
      <c r="AX123" s="856"/>
      <c r="AY123" s="856"/>
      <c r="AZ123" s="110" t="s">
        <v>120</v>
      </c>
      <c r="BA123" s="110"/>
      <c r="BB123" s="110"/>
      <c r="BC123" s="110"/>
      <c r="BD123" s="110"/>
      <c r="BE123" s="110"/>
      <c r="BF123" s="110"/>
      <c r="BG123" s="110"/>
      <c r="BH123" s="110"/>
      <c r="BI123" s="110"/>
      <c r="BJ123" s="110"/>
      <c r="BK123" s="110"/>
      <c r="BL123" s="110"/>
      <c r="BM123" s="110"/>
      <c r="BN123" s="110"/>
      <c r="BO123" s="829" t="s">
        <v>410</v>
      </c>
      <c r="BP123" s="830"/>
      <c r="BQ123" s="826">
        <v>7555621</v>
      </c>
      <c r="BR123" s="827"/>
      <c r="BS123" s="827"/>
      <c r="BT123" s="827"/>
      <c r="BU123" s="827"/>
      <c r="BV123" s="827">
        <v>7739971</v>
      </c>
      <c r="BW123" s="827"/>
      <c r="BX123" s="827"/>
      <c r="BY123" s="827"/>
      <c r="BZ123" s="827"/>
      <c r="CA123" s="827">
        <v>7407067</v>
      </c>
      <c r="CB123" s="827"/>
      <c r="CC123" s="827"/>
      <c r="CD123" s="827"/>
      <c r="CE123" s="827"/>
      <c r="CF123" s="723"/>
      <c r="CG123" s="724"/>
      <c r="CH123" s="724"/>
      <c r="CI123" s="724"/>
      <c r="CJ123" s="828"/>
      <c r="CK123" s="841"/>
      <c r="CL123" s="810"/>
      <c r="CM123" s="810"/>
      <c r="CN123" s="810"/>
      <c r="CO123" s="811"/>
      <c r="CP123" s="819" t="s">
        <v>339</v>
      </c>
      <c r="CQ123" s="820"/>
      <c r="CR123" s="820"/>
      <c r="CS123" s="820"/>
      <c r="CT123" s="820"/>
      <c r="CU123" s="820"/>
      <c r="CV123" s="820"/>
      <c r="CW123" s="820"/>
      <c r="CX123" s="820"/>
      <c r="CY123" s="820"/>
      <c r="CZ123" s="820"/>
      <c r="DA123" s="820"/>
      <c r="DB123" s="820"/>
      <c r="DC123" s="820"/>
      <c r="DD123" s="820"/>
      <c r="DE123" s="820"/>
      <c r="DF123" s="821"/>
      <c r="DG123" s="754" t="s">
        <v>64</v>
      </c>
      <c r="DH123" s="755"/>
      <c r="DI123" s="755"/>
      <c r="DJ123" s="755"/>
      <c r="DK123" s="756"/>
      <c r="DL123" s="757" t="s">
        <v>64</v>
      </c>
      <c r="DM123" s="755"/>
      <c r="DN123" s="755"/>
      <c r="DO123" s="755"/>
      <c r="DP123" s="756"/>
      <c r="DQ123" s="757" t="s">
        <v>64</v>
      </c>
      <c r="DR123" s="755"/>
      <c r="DS123" s="755"/>
      <c r="DT123" s="755"/>
      <c r="DU123" s="756"/>
      <c r="DV123" s="796" t="s">
        <v>64</v>
      </c>
      <c r="DW123" s="797"/>
      <c r="DX123" s="797"/>
      <c r="DY123" s="797"/>
      <c r="DZ123" s="798"/>
    </row>
    <row r="124" spans="1:130" s="89" customFormat="1" ht="26.25" customHeight="1" thickBot="1" x14ac:dyDescent="0.25">
      <c r="A124" s="859"/>
      <c r="B124" s="860"/>
      <c r="C124" s="790" t="s">
        <v>399</v>
      </c>
      <c r="D124" s="727"/>
      <c r="E124" s="727"/>
      <c r="F124" s="727"/>
      <c r="G124" s="727"/>
      <c r="H124" s="727"/>
      <c r="I124" s="727"/>
      <c r="J124" s="727"/>
      <c r="K124" s="727"/>
      <c r="L124" s="727"/>
      <c r="M124" s="727"/>
      <c r="N124" s="727"/>
      <c r="O124" s="727"/>
      <c r="P124" s="727"/>
      <c r="Q124" s="727"/>
      <c r="R124" s="727"/>
      <c r="S124" s="727"/>
      <c r="T124" s="727"/>
      <c r="U124" s="727"/>
      <c r="V124" s="727"/>
      <c r="W124" s="727"/>
      <c r="X124" s="727"/>
      <c r="Y124" s="727"/>
      <c r="Z124" s="728"/>
      <c r="AA124" s="754" t="s">
        <v>64</v>
      </c>
      <c r="AB124" s="755"/>
      <c r="AC124" s="755"/>
      <c r="AD124" s="755"/>
      <c r="AE124" s="756"/>
      <c r="AF124" s="757" t="s">
        <v>64</v>
      </c>
      <c r="AG124" s="755"/>
      <c r="AH124" s="755"/>
      <c r="AI124" s="755"/>
      <c r="AJ124" s="756"/>
      <c r="AK124" s="757" t="s">
        <v>64</v>
      </c>
      <c r="AL124" s="755"/>
      <c r="AM124" s="755"/>
      <c r="AN124" s="755"/>
      <c r="AO124" s="756"/>
      <c r="AP124" s="796" t="s">
        <v>64</v>
      </c>
      <c r="AQ124" s="797"/>
      <c r="AR124" s="797"/>
      <c r="AS124" s="797"/>
      <c r="AT124" s="798"/>
      <c r="AU124" s="822" t="s">
        <v>411</v>
      </c>
      <c r="AV124" s="823"/>
      <c r="AW124" s="823"/>
      <c r="AX124" s="823"/>
      <c r="AY124" s="823"/>
      <c r="AZ124" s="823"/>
      <c r="BA124" s="823"/>
      <c r="BB124" s="823"/>
      <c r="BC124" s="823"/>
      <c r="BD124" s="823"/>
      <c r="BE124" s="823"/>
      <c r="BF124" s="823"/>
      <c r="BG124" s="823"/>
      <c r="BH124" s="823"/>
      <c r="BI124" s="823"/>
      <c r="BJ124" s="823"/>
      <c r="BK124" s="823"/>
      <c r="BL124" s="823"/>
      <c r="BM124" s="823"/>
      <c r="BN124" s="823"/>
      <c r="BO124" s="823"/>
      <c r="BP124" s="824"/>
      <c r="BQ124" s="825" t="s">
        <v>64</v>
      </c>
      <c r="BR124" s="817"/>
      <c r="BS124" s="817"/>
      <c r="BT124" s="817"/>
      <c r="BU124" s="817"/>
      <c r="BV124" s="817" t="s">
        <v>64</v>
      </c>
      <c r="BW124" s="817"/>
      <c r="BX124" s="817"/>
      <c r="BY124" s="817"/>
      <c r="BZ124" s="817"/>
      <c r="CA124" s="817" t="s">
        <v>64</v>
      </c>
      <c r="CB124" s="817"/>
      <c r="CC124" s="817"/>
      <c r="CD124" s="817"/>
      <c r="CE124" s="817"/>
      <c r="CF124" s="701"/>
      <c r="CG124" s="702"/>
      <c r="CH124" s="702"/>
      <c r="CI124" s="702"/>
      <c r="CJ124" s="818"/>
      <c r="CK124" s="842"/>
      <c r="CL124" s="842"/>
      <c r="CM124" s="842"/>
      <c r="CN124" s="842"/>
      <c r="CO124" s="843"/>
      <c r="CP124" s="819" t="s">
        <v>412</v>
      </c>
      <c r="CQ124" s="820"/>
      <c r="CR124" s="820"/>
      <c r="CS124" s="820"/>
      <c r="CT124" s="820"/>
      <c r="CU124" s="820"/>
      <c r="CV124" s="820"/>
      <c r="CW124" s="820"/>
      <c r="CX124" s="820"/>
      <c r="CY124" s="820"/>
      <c r="CZ124" s="820"/>
      <c r="DA124" s="820"/>
      <c r="DB124" s="820"/>
      <c r="DC124" s="820"/>
      <c r="DD124" s="820"/>
      <c r="DE124" s="820"/>
      <c r="DF124" s="821"/>
      <c r="DG124" s="738" t="s">
        <v>64</v>
      </c>
      <c r="DH124" s="739"/>
      <c r="DI124" s="739"/>
      <c r="DJ124" s="739"/>
      <c r="DK124" s="740"/>
      <c r="DL124" s="741" t="s">
        <v>64</v>
      </c>
      <c r="DM124" s="739"/>
      <c r="DN124" s="739"/>
      <c r="DO124" s="739"/>
      <c r="DP124" s="740"/>
      <c r="DQ124" s="741" t="s">
        <v>64</v>
      </c>
      <c r="DR124" s="739"/>
      <c r="DS124" s="739"/>
      <c r="DT124" s="739"/>
      <c r="DU124" s="740"/>
      <c r="DV124" s="803" t="s">
        <v>64</v>
      </c>
      <c r="DW124" s="804"/>
      <c r="DX124" s="804"/>
      <c r="DY124" s="804"/>
      <c r="DZ124" s="805"/>
    </row>
    <row r="125" spans="1:130" s="89" customFormat="1" ht="26.25" customHeight="1" x14ac:dyDescent="0.2">
      <c r="A125" s="859"/>
      <c r="B125" s="860"/>
      <c r="C125" s="790" t="s">
        <v>401</v>
      </c>
      <c r="D125" s="727"/>
      <c r="E125" s="727"/>
      <c r="F125" s="727"/>
      <c r="G125" s="727"/>
      <c r="H125" s="727"/>
      <c r="I125" s="727"/>
      <c r="J125" s="727"/>
      <c r="K125" s="727"/>
      <c r="L125" s="727"/>
      <c r="M125" s="727"/>
      <c r="N125" s="727"/>
      <c r="O125" s="727"/>
      <c r="P125" s="727"/>
      <c r="Q125" s="727"/>
      <c r="R125" s="727"/>
      <c r="S125" s="727"/>
      <c r="T125" s="727"/>
      <c r="U125" s="727"/>
      <c r="V125" s="727"/>
      <c r="W125" s="727"/>
      <c r="X125" s="727"/>
      <c r="Y125" s="727"/>
      <c r="Z125" s="728"/>
      <c r="AA125" s="754" t="s">
        <v>64</v>
      </c>
      <c r="AB125" s="755"/>
      <c r="AC125" s="755"/>
      <c r="AD125" s="755"/>
      <c r="AE125" s="756"/>
      <c r="AF125" s="757" t="s">
        <v>64</v>
      </c>
      <c r="AG125" s="755"/>
      <c r="AH125" s="755"/>
      <c r="AI125" s="755"/>
      <c r="AJ125" s="756"/>
      <c r="AK125" s="757" t="s">
        <v>64</v>
      </c>
      <c r="AL125" s="755"/>
      <c r="AM125" s="755"/>
      <c r="AN125" s="755"/>
      <c r="AO125" s="756"/>
      <c r="AP125" s="796" t="s">
        <v>64</v>
      </c>
      <c r="AQ125" s="797"/>
      <c r="AR125" s="797"/>
      <c r="AS125" s="797"/>
      <c r="AT125" s="798"/>
      <c r="AU125" s="111"/>
      <c r="AV125" s="112"/>
      <c r="AW125" s="112"/>
      <c r="AX125" s="112"/>
      <c r="AY125" s="112"/>
      <c r="AZ125" s="112"/>
      <c r="BA125" s="112"/>
      <c r="BB125" s="112"/>
      <c r="BC125" s="112"/>
      <c r="BD125" s="112"/>
      <c r="BE125" s="112"/>
      <c r="BF125" s="112"/>
      <c r="BG125" s="112"/>
      <c r="BH125" s="112"/>
      <c r="BI125" s="112"/>
      <c r="BJ125" s="112"/>
      <c r="BK125" s="112"/>
      <c r="BL125" s="112"/>
      <c r="BM125" s="112"/>
      <c r="BN125" s="112"/>
      <c r="BO125" s="112"/>
      <c r="BP125" s="112"/>
      <c r="BQ125" s="91"/>
      <c r="BR125" s="91"/>
      <c r="BS125" s="91"/>
      <c r="BT125" s="91"/>
      <c r="BU125" s="91"/>
      <c r="BV125" s="91"/>
      <c r="BW125" s="91"/>
      <c r="BX125" s="91"/>
      <c r="BY125" s="91"/>
      <c r="BZ125" s="91"/>
      <c r="CA125" s="91"/>
      <c r="CB125" s="91"/>
      <c r="CC125" s="91"/>
      <c r="CD125" s="91"/>
      <c r="CE125" s="91"/>
      <c r="CF125" s="91"/>
      <c r="CG125" s="91"/>
      <c r="CH125" s="91"/>
      <c r="CI125" s="91"/>
      <c r="CJ125" s="113"/>
      <c r="CK125" s="806" t="s">
        <v>413</v>
      </c>
      <c r="CL125" s="807"/>
      <c r="CM125" s="807"/>
      <c r="CN125" s="807"/>
      <c r="CO125" s="808"/>
      <c r="CP125" s="815" t="s">
        <v>414</v>
      </c>
      <c r="CQ125" s="783"/>
      <c r="CR125" s="783"/>
      <c r="CS125" s="783"/>
      <c r="CT125" s="783"/>
      <c r="CU125" s="783"/>
      <c r="CV125" s="783"/>
      <c r="CW125" s="783"/>
      <c r="CX125" s="783"/>
      <c r="CY125" s="783"/>
      <c r="CZ125" s="783"/>
      <c r="DA125" s="783"/>
      <c r="DB125" s="783"/>
      <c r="DC125" s="783"/>
      <c r="DD125" s="783"/>
      <c r="DE125" s="783"/>
      <c r="DF125" s="784"/>
      <c r="DG125" s="816" t="s">
        <v>64</v>
      </c>
      <c r="DH125" s="800"/>
      <c r="DI125" s="800"/>
      <c r="DJ125" s="800"/>
      <c r="DK125" s="800"/>
      <c r="DL125" s="800" t="s">
        <v>64</v>
      </c>
      <c r="DM125" s="800"/>
      <c r="DN125" s="800"/>
      <c r="DO125" s="800"/>
      <c r="DP125" s="800"/>
      <c r="DQ125" s="800" t="s">
        <v>64</v>
      </c>
      <c r="DR125" s="800"/>
      <c r="DS125" s="800"/>
      <c r="DT125" s="800"/>
      <c r="DU125" s="800"/>
      <c r="DV125" s="801" t="s">
        <v>64</v>
      </c>
      <c r="DW125" s="801"/>
      <c r="DX125" s="801"/>
      <c r="DY125" s="801"/>
      <c r="DZ125" s="802"/>
    </row>
    <row r="126" spans="1:130" s="89" customFormat="1" ht="26.25" customHeight="1" thickBot="1" x14ac:dyDescent="0.25">
      <c r="A126" s="859"/>
      <c r="B126" s="860"/>
      <c r="C126" s="790" t="s">
        <v>403</v>
      </c>
      <c r="D126" s="727"/>
      <c r="E126" s="727"/>
      <c r="F126" s="727"/>
      <c r="G126" s="727"/>
      <c r="H126" s="727"/>
      <c r="I126" s="727"/>
      <c r="J126" s="727"/>
      <c r="K126" s="727"/>
      <c r="L126" s="727"/>
      <c r="M126" s="727"/>
      <c r="N126" s="727"/>
      <c r="O126" s="727"/>
      <c r="P126" s="727"/>
      <c r="Q126" s="727"/>
      <c r="R126" s="727"/>
      <c r="S126" s="727"/>
      <c r="T126" s="727"/>
      <c r="U126" s="727"/>
      <c r="V126" s="727"/>
      <c r="W126" s="727"/>
      <c r="X126" s="727"/>
      <c r="Y126" s="727"/>
      <c r="Z126" s="728"/>
      <c r="AA126" s="754" t="s">
        <v>64</v>
      </c>
      <c r="AB126" s="755"/>
      <c r="AC126" s="755"/>
      <c r="AD126" s="755"/>
      <c r="AE126" s="756"/>
      <c r="AF126" s="757" t="s">
        <v>64</v>
      </c>
      <c r="AG126" s="755"/>
      <c r="AH126" s="755"/>
      <c r="AI126" s="755"/>
      <c r="AJ126" s="756"/>
      <c r="AK126" s="757" t="s">
        <v>64</v>
      </c>
      <c r="AL126" s="755"/>
      <c r="AM126" s="755"/>
      <c r="AN126" s="755"/>
      <c r="AO126" s="756"/>
      <c r="AP126" s="796" t="s">
        <v>64</v>
      </c>
      <c r="AQ126" s="797"/>
      <c r="AR126" s="797"/>
      <c r="AS126" s="797"/>
      <c r="AT126" s="798"/>
      <c r="AU126" s="91"/>
      <c r="AV126" s="91"/>
      <c r="AW126" s="91"/>
      <c r="AX126" s="91"/>
      <c r="AY126" s="91"/>
      <c r="AZ126" s="91"/>
      <c r="BA126" s="91"/>
      <c r="BB126" s="91"/>
      <c r="BC126" s="91"/>
      <c r="BD126" s="91"/>
      <c r="BE126" s="91"/>
      <c r="BF126" s="91"/>
      <c r="BG126" s="91"/>
      <c r="BH126" s="91"/>
      <c r="BI126" s="91"/>
      <c r="BJ126" s="91"/>
      <c r="BK126" s="91"/>
      <c r="BL126" s="91"/>
      <c r="BM126" s="91"/>
      <c r="BN126" s="91"/>
      <c r="BO126" s="91"/>
      <c r="BP126" s="91"/>
      <c r="BQ126" s="91"/>
      <c r="BR126" s="91"/>
      <c r="BS126" s="91"/>
      <c r="BT126" s="91"/>
      <c r="BU126" s="91"/>
      <c r="BV126" s="91"/>
      <c r="BW126" s="91"/>
      <c r="BX126" s="91"/>
      <c r="BY126" s="91"/>
      <c r="BZ126" s="91"/>
      <c r="CA126" s="91"/>
      <c r="CB126" s="91"/>
      <c r="CC126" s="91"/>
      <c r="CD126" s="114"/>
      <c r="CE126" s="114"/>
      <c r="CF126" s="114"/>
      <c r="CG126" s="91"/>
      <c r="CH126" s="91"/>
      <c r="CI126" s="91"/>
      <c r="CJ126" s="113"/>
      <c r="CK126" s="809"/>
      <c r="CL126" s="810"/>
      <c r="CM126" s="810"/>
      <c r="CN126" s="810"/>
      <c r="CO126" s="811"/>
      <c r="CP126" s="790" t="s">
        <v>415</v>
      </c>
      <c r="CQ126" s="727"/>
      <c r="CR126" s="727"/>
      <c r="CS126" s="727"/>
      <c r="CT126" s="727"/>
      <c r="CU126" s="727"/>
      <c r="CV126" s="727"/>
      <c r="CW126" s="727"/>
      <c r="CX126" s="727"/>
      <c r="CY126" s="727"/>
      <c r="CZ126" s="727"/>
      <c r="DA126" s="727"/>
      <c r="DB126" s="727"/>
      <c r="DC126" s="727"/>
      <c r="DD126" s="727"/>
      <c r="DE126" s="727"/>
      <c r="DF126" s="728"/>
      <c r="DG126" s="791" t="s">
        <v>64</v>
      </c>
      <c r="DH126" s="792"/>
      <c r="DI126" s="792"/>
      <c r="DJ126" s="792"/>
      <c r="DK126" s="792"/>
      <c r="DL126" s="792" t="s">
        <v>64</v>
      </c>
      <c r="DM126" s="792"/>
      <c r="DN126" s="792"/>
      <c r="DO126" s="792"/>
      <c r="DP126" s="792"/>
      <c r="DQ126" s="792" t="s">
        <v>64</v>
      </c>
      <c r="DR126" s="792"/>
      <c r="DS126" s="792"/>
      <c r="DT126" s="792"/>
      <c r="DU126" s="792"/>
      <c r="DV126" s="769" t="s">
        <v>64</v>
      </c>
      <c r="DW126" s="769"/>
      <c r="DX126" s="769"/>
      <c r="DY126" s="769"/>
      <c r="DZ126" s="770"/>
    </row>
    <row r="127" spans="1:130" s="89" customFormat="1" ht="26.25" customHeight="1" x14ac:dyDescent="0.2">
      <c r="A127" s="861"/>
      <c r="B127" s="862"/>
      <c r="C127" s="793" t="s">
        <v>416</v>
      </c>
      <c r="D127" s="794"/>
      <c r="E127" s="794"/>
      <c r="F127" s="794"/>
      <c r="G127" s="794"/>
      <c r="H127" s="794"/>
      <c r="I127" s="794"/>
      <c r="J127" s="794"/>
      <c r="K127" s="794"/>
      <c r="L127" s="794"/>
      <c r="M127" s="794"/>
      <c r="N127" s="794"/>
      <c r="O127" s="794"/>
      <c r="P127" s="794"/>
      <c r="Q127" s="794"/>
      <c r="R127" s="794"/>
      <c r="S127" s="794"/>
      <c r="T127" s="794"/>
      <c r="U127" s="794"/>
      <c r="V127" s="794"/>
      <c r="W127" s="794"/>
      <c r="X127" s="794"/>
      <c r="Y127" s="794"/>
      <c r="Z127" s="795"/>
      <c r="AA127" s="754" t="s">
        <v>64</v>
      </c>
      <c r="AB127" s="755"/>
      <c r="AC127" s="755"/>
      <c r="AD127" s="755"/>
      <c r="AE127" s="756"/>
      <c r="AF127" s="757" t="s">
        <v>64</v>
      </c>
      <c r="AG127" s="755"/>
      <c r="AH127" s="755"/>
      <c r="AI127" s="755"/>
      <c r="AJ127" s="756"/>
      <c r="AK127" s="757" t="s">
        <v>64</v>
      </c>
      <c r="AL127" s="755"/>
      <c r="AM127" s="755"/>
      <c r="AN127" s="755"/>
      <c r="AO127" s="756"/>
      <c r="AP127" s="796" t="s">
        <v>64</v>
      </c>
      <c r="AQ127" s="797"/>
      <c r="AR127" s="797"/>
      <c r="AS127" s="797"/>
      <c r="AT127" s="798"/>
      <c r="AU127" s="91"/>
      <c r="AV127" s="91"/>
      <c r="AW127" s="91"/>
      <c r="AX127" s="799" t="s">
        <v>417</v>
      </c>
      <c r="AY127" s="787"/>
      <c r="AZ127" s="787"/>
      <c r="BA127" s="787"/>
      <c r="BB127" s="787"/>
      <c r="BC127" s="787"/>
      <c r="BD127" s="787"/>
      <c r="BE127" s="788"/>
      <c r="BF127" s="786" t="s">
        <v>418</v>
      </c>
      <c r="BG127" s="787"/>
      <c r="BH127" s="787"/>
      <c r="BI127" s="787"/>
      <c r="BJ127" s="787"/>
      <c r="BK127" s="787"/>
      <c r="BL127" s="788"/>
      <c r="BM127" s="786" t="s">
        <v>419</v>
      </c>
      <c r="BN127" s="787"/>
      <c r="BO127" s="787"/>
      <c r="BP127" s="787"/>
      <c r="BQ127" s="787"/>
      <c r="BR127" s="787"/>
      <c r="BS127" s="788"/>
      <c r="BT127" s="786" t="s">
        <v>420</v>
      </c>
      <c r="BU127" s="787"/>
      <c r="BV127" s="787"/>
      <c r="BW127" s="787"/>
      <c r="BX127" s="787"/>
      <c r="BY127" s="787"/>
      <c r="BZ127" s="789"/>
      <c r="CA127" s="91"/>
      <c r="CB127" s="91"/>
      <c r="CC127" s="91"/>
      <c r="CD127" s="114"/>
      <c r="CE127" s="114"/>
      <c r="CF127" s="114"/>
      <c r="CG127" s="91"/>
      <c r="CH127" s="91"/>
      <c r="CI127" s="91"/>
      <c r="CJ127" s="113"/>
      <c r="CK127" s="809"/>
      <c r="CL127" s="810"/>
      <c r="CM127" s="810"/>
      <c r="CN127" s="810"/>
      <c r="CO127" s="811"/>
      <c r="CP127" s="790" t="s">
        <v>421</v>
      </c>
      <c r="CQ127" s="727"/>
      <c r="CR127" s="727"/>
      <c r="CS127" s="727"/>
      <c r="CT127" s="727"/>
      <c r="CU127" s="727"/>
      <c r="CV127" s="727"/>
      <c r="CW127" s="727"/>
      <c r="CX127" s="727"/>
      <c r="CY127" s="727"/>
      <c r="CZ127" s="727"/>
      <c r="DA127" s="727"/>
      <c r="DB127" s="727"/>
      <c r="DC127" s="727"/>
      <c r="DD127" s="727"/>
      <c r="DE127" s="727"/>
      <c r="DF127" s="728"/>
      <c r="DG127" s="791" t="s">
        <v>64</v>
      </c>
      <c r="DH127" s="792"/>
      <c r="DI127" s="792"/>
      <c r="DJ127" s="792"/>
      <c r="DK127" s="792"/>
      <c r="DL127" s="792" t="s">
        <v>64</v>
      </c>
      <c r="DM127" s="792"/>
      <c r="DN127" s="792"/>
      <c r="DO127" s="792"/>
      <c r="DP127" s="792"/>
      <c r="DQ127" s="792" t="s">
        <v>64</v>
      </c>
      <c r="DR127" s="792"/>
      <c r="DS127" s="792"/>
      <c r="DT127" s="792"/>
      <c r="DU127" s="792"/>
      <c r="DV127" s="769" t="s">
        <v>64</v>
      </c>
      <c r="DW127" s="769"/>
      <c r="DX127" s="769"/>
      <c r="DY127" s="769"/>
      <c r="DZ127" s="770"/>
    </row>
    <row r="128" spans="1:130" s="89" customFormat="1" ht="26.25" customHeight="1" thickBot="1" x14ac:dyDescent="0.25">
      <c r="A128" s="771" t="s">
        <v>422</v>
      </c>
      <c r="B128" s="772"/>
      <c r="C128" s="772"/>
      <c r="D128" s="772"/>
      <c r="E128" s="772"/>
      <c r="F128" s="772"/>
      <c r="G128" s="772"/>
      <c r="H128" s="772"/>
      <c r="I128" s="772"/>
      <c r="J128" s="772"/>
      <c r="K128" s="772"/>
      <c r="L128" s="772"/>
      <c r="M128" s="772"/>
      <c r="N128" s="772"/>
      <c r="O128" s="772"/>
      <c r="P128" s="772"/>
      <c r="Q128" s="772"/>
      <c r="R128" s="772"/>
      <c r="S128" s="772"/>
      <c r="T128" s="772"/>
      <c r="U128" s="772"/>
      <c r="V128" s="772"/>
      <c r="W128" s="773" t="s">
        <v>423</v>
      </c>
      <c r="X128" s="773"/>
      <c r="Y128" s="773"/>
      <c r="Z128" s="774"/>
      <c r="AA128" s="775">
        <v>3594</v>
      </c>
      <c r="AB128" s="776"/>
      <c r="AC128" s="776"/>
      <c r="AD128" s="776"/>
      <c r="AE128" s="777"/>
      <c r="AF128" s="778">
        <v>6428</v>
      </c>
      <c r="AG128" s="776"/>
      <c r="AH128" s="776"/>
      <c r="AI128" s="776"/>
      <c r="AJ128" s="777"/>
      <c r="AK128" s="778" t="s">
        <v>64</v>
      </c>
      <c r="AL128" s="776"/>
      <c r="AM128" s="776"/>
      <c r="AN128" s="776"/>
      <c r="AO128" s="777"/>
      <c r="AP128" s="779"/>
      <c r="AQ128" s="780"/>
      <c r="AR128" s="780"/>
      <c r="AS128" s="780"/>
      <c r="AT128" s="781"/>
      <c r="AU128" s="91"/>
      <c r="AV128" s="91"/>
      <c r="AW128" s="91"/>
      <c r="AX128" s="782" t="s">
        <v>424</v>
      </c>
      <c r="AY128" s="783"/>
      <c r="AZ128" s="783"/>
      <c r="BA128" s="783"/>
      <c r="BB128" s="783"/>
      <c r="BC128" s="783"/>
      <c r="BD128" s="783"/>
      <c r="BE128" s="784"/>
      <c r="BF128" s="761" t="s">
        <v>64</v>
      </c>
      <c r="BG128" s="762"/>
      <c r="BH128" s="762"/>
      <c r="BI128" s="762"/>
      <c r="BJ128" s="762"/>
      <c r="BK128" s="762"/>
      <c r="BL128" s="785"/>
      <c r="BM128" s="761">
        <v>15</v>
      </c>
      <c r="BN128" s="762"/>
      <c r="BO128" s="762"/>
      <c r="BP128" s="762"/>
      <c r="BQ128" s="762"/>
      <c r="BR128" s="762"/>
      <c r="BS128" s="785"/>
      <c r="BT128" s="761">
        <v>20</v>
      </c>
      <c r="BU128" s="762"/>
      <c r="BV128" s="762"/>
      <c r="BW128" s="762"/>
      <c r="BX128" s="762"/>
      <c r="BY128" s="762"/>
      <c r="BZ128" s="763"/>
      <c r="CA128" s="114"/>
      <c r="CB128" s="114"/>
      <c r="CC128" s="114"/>
      <c r="CD128" s="114"/>
      <c r="CE128" s="114"/>
      <c r="CF128" s="114"/>
      <c r="CG128" s="91"/>
      <c r="CH128" s="91"/>
      <c r="CI128" s="91"/>
      <c r="CJ128" s="113"/>
      <c r="CK128" s="812"/>
      <c r="CL128" s="813"/>
      <c r="CM128" s="813"/>
      <c r="CN128" s="813"/>
      <c r="CO128" s="814"/>
      <c r="CP128" s="764" t="s">
        <v>425</v>
      </c>
      <c r="CQ128" s="705"/>
      <c r="CR128" s="705"/>
      <c r="CS128" s="705"/>
      <c r="CT128" s="705"/>
      <c r="CU128" s="705"/>
      <c r="CV128" s="705"/>
      <c r="CW128" s="705"/>
      <c r="CX128" s="705"/>
      <c r="CY128" s="705"/>
      <c r="CZ128" s="705"/>
      <c r="DA128" s="705"/>
      <c r="DB128" s="705"/>
      <c r="DC128" s="705"/>
      <c r="DD128" s="705"/>
      <c r="DE128" s="705"/>
      <c r="DF128" s="706"/>
      <c r="DG128" s="765" t="s">
        <v>64</v>
      </c>
      <c r="DH128" s="766"/>
      <c r="DI128" s="766"/>
      <c r="DJ128" s="766"/>
      <c r="DK128" s="766"/>
      <c r="DL128" s="766" t="s">
        <v>64</v>
      </c>
      <c r="DM128" s="766"/>
      <c r="DN128" s="766"/>
      <c r="DO128" s="766"/>
      <c r="DP128" s="766"/>
      <c r="DQ128" s="766" t="s">
        <v>64</v>
      </c>
      <c r="DR128" s="766"/>
      <c r="DS128" s="766"/>
      <c r="DT128" s="766"/>
      <c r="DU128" s="766"/>
      <c r="DV128" s="767" t="s">
        <v>64</v>
      </c>
      <c r="DW128" s="767"/>
      <c r="DX128" s="767"/>
      <c r="DY128" s="767"/>
      <c r="DZ128" s="768"/>
    </row>
    <row r="129" spans="1:131" s="89" customFormat="1" ht="26.25" customHeight="1" x14ac:dyDescent="0.2">
      <c r="A129" s="749" t="s">
        <v>45</v>
      </c>
      <c r="B129" s="750"/>
      <c r="C129" s="750"/>
      <c r="D129" s="750"/>
      <c r="E129" s="750"/>
      <c r="F129" s="750"/>
      <c r="G129" s="750"/>
      <c r="H129" s="750"/>
      <c r="I129" s="750"/>
      <c r="J129" s="750"/>
      <c r="K129" s="750"/>
      <c r="L129" s="750"/>
      <c r="M129" s="750"/>
      <c r="N129" s="750"/>
      <c r="O129" s="750"/>
      <c r="P129" s="750"/>
      <c r="Q129" s="750"/>
      <c r="R129" s="750"/>
      <c r="S129" s="750"/>
      <c r="T129" s="750"/>
      <c r="U129" s="750"/>
      <c r="V129" s="750"/>
      <c r="W129" s="751" t="s">
        <v>426</v>
      </c>
      <c r="X129" s="752"/>
      <c r="Y129" s="752"/>
      <c r="Z129" s="753"/>
      <c r="AA129" s="754">
        <v>4096512</v>
      </c>
      <c r="AB129" s="755"/>
      <c r="AC129" s="755"/>
      <c r="AD129" s="755"/>
      <c r="AE129" s="756"/>
      <c r="AF129" s="757">
        <v>4416460</v>
      </c>
      <c r="AG129" s="755"/>
      <c r="AH129" s="755"/>
      <c r="AI129" s="755"/>
      <c r="AJ129" s="756"/>
      <c r="AK129" s="757">
        <v>4294786</v>
      </c>
      <c r="AL129" s="755"/>
      <c r="AM129" s="755"/>
      <c r="AN129" s="755"/>
      <c r="AO129" s="756"/>
      <c r="AP129" s="758"/>
      <c r="AQ129" s="759"/>
      <c r="AR129" s="759"/>
      <c r="AS129" s="759"/>
      <c r="AT129" s="760"/>
      <c r="AU129" s="92"/>
      <c r="AV129" s="92"/>
      <c r="AW129" s="92"/>
      <c r="AX129" s="726" t="s">
        <v>427</v>
      </c>
      <c r="AY129" s="727"/>
      <c r="AZ129" s="727"/>
      <c r="BA129" s="727"/>
      <c r="BB129" s="727"/>
      <c r="BC129" s="727"/>
      <c r="BD129" s="727"/>
      <c r="BE129" s="728"/>
      <c r="BF129" s="745" t="s">
        <v>64</v>
      </c>
      <c r="BG129" s="746"/>
      <c r="BH129" s="746"/>
      <c r="BI129" s="746"/>
      <c r="BJ129" s="746"/>
      <c r="BK129" s="746"/>
      <c r="BL129" s="747"/>
      <c r="BM129" s="745">
        <v>20</v>
      </c>
      <c r="BN129" s="746"/>
      <c r="BO129" s="746"/>
      <c r="BP129" s="746"/>
      <c r="BQ129" s="746"/>
      <c r="BR129" s="746"/>
      <c r="BS129" s="747"/>
      <c r="BT129" s="745">
        <v>30</v>
      </c>
      <c r="BU129" s="746"/>
      <c r="BV129" s="746"/>
      <c r="BW129" s="746"/>
      <c r="BX129" s="746"/>
      <c r="BY129" s="746"/>
      <c r="BZ129" s="748"/>
      <c r="CA129" s="115"/>
      <c r="CB129" s="115"/>
      <c r="CC129" s="115"/>
      <c r="CD129" s="115"/>
      <c r="CE129" s="115"/>
      <c r="CF129" s="115"/>
      <c r="CG129" s="115"/>
      <c r="CH129" s="115"/>
      <c r="CI129" s="115"/>
      <c r="CJ129" s="115"/>
      <c r="CK129" s="115"/>
      <c r="CL129" s="115"/>
      <c r="CM129" s="115"/>
      <c r="CN129" s="115"/>
      <c r="CO129" s="115"/>
      <c r="CP129" s="115"/>
      <c r="CQ129" s="115"/>
      <c r="CR129" s="115"/>
      <c r="CS129" s="115"/>
      <c r="CT129" s="115"/>
      <c r="CU129" s="115"/>
      <c r="CV129" s="115"/>
      <c r="CW129" s="115"/>
      <c r="CX129" s="115"/>
      <c r="CY129" s="115"/>
      <c r="CZ129" s="115"/>
      <c r="DA129" s="115"/>
      <c r="DB129" s="115"/>
      <c r="DC129" s="115"/>
      <c r="DD129" s="115"/>
      <c r="DE129" s="115"/>
      <c r="DF129" s="115"/>
      <c r="DG129" s="115"/>
      <c r="DH129" s="115"/>
      <c r="DI129" s="115"/>
      <c r="DJ129" s="115"/>
      <c r="DK129" s="115"/>
      <c r="DL129" s="115"/>
      <c r="DM129" s="115"/>
      <c r="DN129" s="115"/>
      <c r="DO129" s="115"/>
      <c r="DP129" s="92"/>
      <c r="DQ129" s="92"/>
      <c r="DR129" s="92"/>
      <c r="DS129" s="92"/>
      <c r="DT129" s="92"/>
      <c r="DU129" s="92"/>
      <c r="DV129" s="92"/>
      <c r="DW129" s="92"/>
      <c r="DX129" s="92"/>
      <c r="DY129" s="92"/>
      <c r="DZ129" s="92"/>
    </row>
    <row r="130" spans="1:131" s="89" customFormat="1" ht="26.25" customHeight="1" x14ac:dyDescent="0.2">
      <c r="A130" s="749" t="s">
        <v>428</v>
      </c>
      <c r="B130" s="750"/>
      <c r="C130" s="750"/>
      <c r="D130" s="750"/>
      <c r="E130" s="750"/>
      <c r="F130" s="750"/>
      <c r="G130" s="750"/>
      <c r="H130" s="750"/>
      <c r="I130" s="750"/>
      <c r="J130" s="750"/>
      <c r="K130" s="750"/>
      <c r="L130" s="750"/>
      <c r="M130" s="750"/>
      <c r="N130" s="750"/>
      <c r="O130" s="750"/>
      <c r="P130" s="750"/>
      <c r="Q130" s="750"/>
      <c r="R130" s="750"/>
      <c r="S130" s="750"/>
      <c r="T130" s="750"/>
      <c r="U130" s="750"/>
      <c r="V130" s="750"/>
      <c r="W130" s="751" t="s">
        <v>429</v>
      </c>
      <c r="X130" s="752"/>
      <c r="Y130" s="752"/>
      <c r="Z130" s="753"/>
      <c r="AA130" s="754">
        <v>468107</v>
      </c>
      <c r="AB130" s="755"/>
      <c r="AC130" s="755"/>
      <c r="AD130" s="755"/>
      <c r="AE130" s="756"/>
      <c r="AF130" s="757">
        <v>469422</v>
      </c>
      <c r="AG130" s="755"/>
      <c r="AH130" s="755"/>
      <c r="AI130" s="755"/>
      <c r="AJ130" s="756"/>
      <c r="AK130" s="757">
        <v>475838</v>
      </c>
      <c r="AL130" s="755"/>
      <c r="AM130" s="755"/>
      <c r="AN130" s="755"/>
      <c r="AO130" s="756"/>
      <c r="AP130" s="758"/>
      <c r="AQ130" s="759"/>
      <c r="AR130" s="759"/>
      <c r="AS130" s="759"/>
      <c r="AT130" s="760"/>
      <c r="AU130" s="92"/>
      <c r="AV130" s="92"/>
      <c r="AW130" s="92"/>
      <c r="AX130" s="726" t="s">
        <v>430</v>
      </c>
      <c r="AY130" s="727"/>
      <c r="AZ130" s="727"/>
      <c r="BA130" s="727"/>
      <c r="BB130" s="727"/>
      <c r="BC130" s="727"/>
      <c r="BD130" s="727"/>
      <c r="BE130" s="728"/>
      <c r="BF130" s="729">
        <v>-2.1</v>
      </c>
      <c r="BG130" s="730"/>
      <c r="BH130" s="730"/>
      <c r="BI130" s="730"/>
      <c r="BJ130" s="730"/>
      <c r="BK130" s="730"/>
      <c r="BL130" s="731"/>
      <c r="BM130" s="729">
        <v>25</v>
      </c>
      <c r="BN130" s="730"/>
      <c r="BO130" s="730"/>
      <c r="BP130" s="730"/>
      <c r="BQ130" s="730"/>
      <c r="BR130" s="730"/>
      <c r="BS130" s="731"/>
      <c r="BT130" s="729">
        <v>35</v>
      </c>
      <c r="BU130" s="730"/>
      <c r="BV130" s="730"/>
      <c r="BW130" s="730"/>
      <c r="BX130" s="730"/>
      <c r="BY130" s="730"/>
      <c r="BZ130" s="732"/>
      <c r="CA130" s="115"/>
      <c r="CB130" s="115"/>
      <c r="CC130" s="115"/>
      <c r="CD130" s="115"/>
      <c r="CE130" s="115"/>
      <c r="CF130" s="115"/>
      <c r="CG130" s="115"/>
      <c r="CH130" s="115"/>
      <c r="CI130" s="115"/>
      <c r="CJ130" s="115"/>
      <c r="CK130" s="115"/>
      <c r="CL130" s="115"/>
      <c r="CM130" s="115"/>
      <c r="CN130" s="115"/>
      <c r="CO130" s="115"/>
      <c r="CP130" s="115"/>
      <c r="CQ130" s="115"/>
      <c r="CR130" s="115"/>
      <c r="CS130" s="115"/>
      <c r="CT130" s="115"/>
      <c r="CU130" s="115"/>
      <c r="CV130" s="115"/>
      <c r="CW130" s="115"/>
      <c r="CX130" s="115"/>
      <c r="CY130" s="115"/>
      <c r="CZ130" s="115"/>
      <c r="DA130" s="115"/>
      <c r="DB130" s="115"/>
      <c r="DC130" s="115"/>
      <c r="DD130" s="115"/>
      <c r="DE130" s="115"/>
      <c r="DF130" s="115"/>
      <c r="DG130" s="115"/>
      <c r="DH130" s="115"/>
      <c r="DI130" s="115"/>
      <c r="DJ130" s="115"/>
      <c r="DK130" s="115"/>
      <c r="DL130" s="115"/>
      <c r="DM130" s="115"/>
      <c r="DN130" s="115"/>
      <c r="DO130" s="115"/>
      <c r="DP130" s="92"/>
      <c r="DQ130" s="92"/>
      <c r="DR130" s="92"/>
      <c r="DS130" s="92"/>
      <c r="DT130" s="92"/>
      <c r="DU130" s="92"/>
      <c r="DV130" s="92"/>
      <c r="DW130" s="92"/>
      <c r="DX130" s="92"/>
      <c r="DY130" s="92"/>
      <c r="DZ130" s="92"/>
    </row>
    <row r="131" spans="1:131" s="89" customFormat="1" ht="26.25" customHeight="1" thickBot="1" x14ac:dyDescent="0.25">
      <c r="A131" s="733"/>
      <c r="B131" s="734"/>
      <c r="C131" s="734"/>
      <c r="D131" s="734"/>
      <c r="E131" s="734"/>
      <c r="F131" s="734"/>
      <c r="G131" s="734"/>
      <c r="H131" s="734"/>
      <c r="I131" s="734"/>
      <c r="J131" s="734"/>
      <c r="K131" s="734"/>
      <c r="L131" s="734"/>
      <c r="M131" s="734"/>
      <c r="N131" s="734"/>
      <c r="O131" s="734"/>
      <c r="P131" s="734"/>
      <c r="Q131" s="734"/>
      <c r="R131" s="734"/>
      <c r="S131" s="734"/>
      <c r="T131" s="734"/>
      <c r="U131" s="734"/>
      <c r="V131" s="734"/>
      <c r="W131" s="735" t="s">
        <v>431</v>
      </c>
      <c r="X131" s="736"/>
      <c r="Y131" s="736"/>
      <c r="Z131" s="737"/>
      <c r="AA131" s="738">
        <v>3628405</v>
      </c>
      <c r="AB131" s="739"/>
      <c r="AC131" s="739"/>
      <c r="AD131" s="739"/>
      <c r="AE131" s="740"/>
      <c r="AF131" s="741">
        <v>3947038</v>
      </c>
      <c r="AG131" s="739"/>
      <c r="AH131" s="739"/>
      <c r="AI131" s="739"/>
      <c r="AJ131" s="740"/>
      <c r="AK131" s="741">
        <v>3818948</v>
      </c>
      <c r="AL131" s="739"/>
      <c r="AM131" s="739"/>
      <c r="AN131" s="739"/>
      <c r="AO131" s="740"/>
      <c r="AP131" s="742"/>
      <c r="AQ131" s="743"/>
      <c r="AR131" s="743"/>
      <c r="AS131" s="743"/>
      <c r="AT131" s="744"/>
      <c r="AU131" s="92"/>
      <c r="AV131" s="92"/>
      <c r="AW131" s="92"/>
      <c r="AX131" s="704" t="s">
        <v>432</v>
      </c>
      <c r="AY131" s="705"/>
      <c r="AZ131" s="705"/>
      <c r="BA131" s="705"/>
      <c r="BB131" s="705"/>
      <c r="BC131" s="705"/>
      <c r="BD131" s="705"/>
      <c r="BE131" s="706"/>
      <c r="BF131" s="707" t="s">
        <v>64</v>
      </c>
      <c r="BG131" s="708"/>
      <c r="BH131" s="708"/>
      <c r="BI131" s="708"/>
      <c r="BJ131" s="708"/>
      <c r="BK131" s="708"/>
      <c r="BL131" s="709"/>
      <c r="BM131" s="707">
        <v>350</v>
      </c>
      <c r="BN131" s="708"/>
      <c r="BO131" s="708"/>
      <c r="BP131" s="708"/>
      <c r="BQ131" s="708"/>
      <c r="BR131" s="708"/>
      <c r="BS131" s="709"/>
      <c r="BT131" s="710"/>
      <c r="BU131" s="711"/>
      <c r="BV131" s="711"/>
      <c r="BW131" s="711"/>
      <c r="BX131" s="711"/>
      <c r="BY131" s="711"/>
      <c r="BZ131" s="712"/>
      <c r="CA131" s="115"/>
      <c r="CB131" s="115"/>
      <c r="CC131" s="115"/>
      <c r="CD131" s="115"/>
      <c r="CE131" s="115"/>
      <c r="CF131" s="115"/>
      <c r="CG131" s="115"/>
      <c r="CH131" s="115"/>
      <c r="CI131" s="115"/>
      <c r="CJ131" s="115"/>
      <c r="CK131" s="115"/>
      <c r="CL131" s="115"/>
      <c r="CM131" s="115"/>
      <c r="CN131" s="115"/>
      <c r="CO131" s="115"/>
      <c r="CP131" s="115"/>
      <c r="CQ131" s="115"/>
      <c r="CR131" s="115"/>
      <c r="CS131" s="115"/>
      <c r="CT131" s="115"/>
      <c r="CU131" s="115"/>
      <c r="CV131" s="115"/>
      <c r="CW131" s="115"/>
      <c r="CX131" s="115"/>
      <c r="CY131" s="115"/>
      <c r="CZ131" s="115"/>
      <c r="DA131" s="115"/>
      <c r="DB131" s="115"/>
      <c r="DC131" s="115"/>
      <c r="DD131" s="115"/>
      <c r="DE131" s="115"/>
      <c r="DF131" s="115"/>
      <c r="DG131" s="115"/>
      <c r="DH131" s="115"/>
      <c r="DI131" s="115"/>
      <c r="DJ131" s="115"/>
      <c r="DK131" s="115"/>
      <c r="DL131" s="115"/>
      <c r="DM131" s="115"/>
      <c r="DN131" s="115"/>
      <c r="DO131" s="115"/>
      <c r="DP131" s="92"/>
      <c r="DQ131" s="92"/>
      <c r="DR131" s="92"/>
      <c r="DS131" s="92"/>
      <c r="DT131" s="92"/>
      <c r="DU131" s="92"/>
      <c r="DV131" s="92"/>
      <c r="DW131" s="92"/>
      <c r="DX131" s="92"/>
      <c r="DY131" s="92"/>
      <c r="DZ131" s="92"/>
    </row>
    <row r="132" spans="1:131" s="89" customFormat="1" ht="26.25" customHeight="1" x14ac:dyDescent="0.2">
      <c r="A132" s="713" t="s">
        <v>433</v>
      </c>
      <c r="B132" s="714"/>
      <c r="C132" s="714"/>
      <c r="D132" s="714"/>
      <c r="E132" s="714"/>
      <c r="F132" s="714"/>
      <c r="G132" s="714"/>
      <c r="H132" s="714"/>
      <c r="I132" s="714"/>
      <c r="J132" s="714"/>
      <c r="K132" s="714"/>
      <c r="L132" s="714"/>
      <c r="M132" s="714"/>
      <c r="N132" s="714"/>
      <c r="O132" s="714"/>
      <c r="P132" s="714"/>
      <c r="Q132" s="714"/>
      <c r="R132" s="714"/>
      <c r="S132" s="714"/>
      <c r="T132" s="714"/>
      <c r="U132" s="714"/>
      <c r="V132" s="717" t="s">
        <v>434</v>
      </c>
      <c r="W132" s="717"/>
      <c r="X132" s="717"/>
      <c r="Y132" s="717"/>
      <c r="Z132" s="718"/>
      <c r="AA132" s="719">
        <v>-3.2251912300000001</v>
      </c>
      <c r="AB132" s="720"/>
      <c r="AC132" s="720"/>
      <c r="AD132" s="720"/>
      <c r="AE132" s="721"/>
      <c r="AF132" s="722">
        <v>-2.0075307100000002</v>
      </c>
      <c r="AG132" s="720"/>
      <c r="AH132" s="720"/>
      <c r="AI132" s="720"/>
      <c r="AJ132" s="721"/>
      <c r="AK132" s="722">
        <v>-1.27925282</v>
      </c>
      <c r="AL132" s="720"/>
      <c r="AM132" s="720"/>
      <c r="AN132" s="720"/>
      <c r="AO132" s="721"/>
      <c r="AP132" s="723"/>
      <c r="AQ132" s="724"/>
      <c r="AR132" s="724"/>
      <c r="AS132" s="724"/>
      <c r="AT132" s="725"/>
      <c r="AU132" s="116"/>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c r="BS132" s="93"/>
      <c r="BT132" s="92"/>
      <c r="BU132" s="92"/>
      <c r="BV132" s="92"/>
      <c r="BW132" s="92"/>
      <c r="BX132" s="92"/>
      <c r="BY132" s="92"/>
      <c r="BZ132" s="92"/>
      <c r="CA132" s="115"/>
      <c r="CB132" s="115"/>
      <c r="CC132" s="115"/>
      <c r="CD132" s="115"/>
      <c r="CE132" s="115"/>
      <c r="CF132" s="115"/>
      <c r="CG132" s="115"/>
      <c r="CH132" s="115"/>
      <c r="CI132" s="115"/>
      <c r="CJ132" s="115"/>
      <c r="CK132" s="115"/>
      <c r="CL132" s="115"/>
      <c r="CM132" s="115"/>
      <c r="CN132" s="115"/>
      <c r="CO132" s="115"/>
      <c r="CP132" s="115"/>
      <c r="CQ132" s="115"/>
      <c r="CR132" s="115"/>
      <c r="CS132" s="115"/>
      <c r="CT132" s="115"/>
      <c r="CU132" s="115"/>
      <c r="CV132" s="115"/>
      <c r="CW132" s="115"/>
      <c r="CX132" s="115"/>
      <c r="CY132" s="115"/>
      <c r="CZ132" s="115"/>
      <c r="DA132" s="115"/>
      <c r="DB132" s="115"/>
      <c r="DC132" s="115"/>
      <c r="DD132" s="115"/>
      <c r="DE132" s="115"/>
      <c r="DF132" s="115"/>
      <c r="DG132" s="115"/>
      <c r="DH132" s="115"/>
      <c r="DI132" s="115"/>
      <c r="DJ132" s="115"/>
      <c r="DK132" s="115"/>
      <c r="DL132" s="115"/>
      <c r="DM132" s="115"/>
      <c r="DN132" s="115"/>
      <c r="DO132" s="115"/>
      <c r="DP132" s="92"/>
      <c r="DQ132" s="92"/>
      <c r="DR132" s="92"/>
      <c r="DS132" s="92"/>
      <c r="DT132" s="92"/>
      <c r="DU132" s="92"/>
      <c r="DV132" s="92"/>
      <c r="DW132" s="92"/>
      <c r="DX132" s="92"/>
      <c r="DY132" s="92"/>
      <c r="DZ132" s="92"/>
    </row>
    <row r="133" spans="1:131" s="89" customFormat="1" ht="26.25" customHeight="1" thickBot="1" x14ac:dyDescent="0.25">
      <c r="A133" s="715"/>
      <c r="B133" s="716"/>
      <c r="C133" s="716"/>
      <c r="D133" s="716"/>
      <c r="E133" s="716"/>
      <c r="F133" s="716"/>
      <c r="G133" s="716"/>
      <c r="H133" s="716"/>
      <c r="I133" s="716"/>
      <c r="J133" s="716"/>
      <c r="K133" s="716"/>
      <c r="L133" s="716"/>
      <c r="M133" s="716"/>
      <c r="N133" s="716"/>
      <c r="O133" s="716"/>
      <c r="P133" s="716"/>
      <c r="Q133" s="716"/>
      <c r="R133" s="716"/>
      <c r="S133" s="716"/>
      <c r="T133" s="716"/>
      <c r="U133" s="716"/>
      <c r="V133" s="696" t="s">
        <v>435</v>
      </c>
      <c r="W133" s="696"/>
      <c r="X133" s="696"/>
      <c r="Y133" s="696"/>
      <c r="Z133" s="697"/>
      <c r="AA133" s="698">
        <v>-3.1</v>
      </c>
      <c r="AB133" s="699"/>
      <c r="AC133" s="699"/>
      <c r="AD133" s="699"/>
      <c r="AE133" s="700"/>
      <c r="AF133" s="698">
        <v>-2.7</v>
      </c>
      <c r="AG133" s="699"/>
      <c r="AH133" s="699"/>
      <c r="AI133" s="699"/>
      <c r="AJ133" s="700"/>
      <c r="AK133" s="698">
        <v>-2.1</v>
      </c>
      <c r="AL133" s="699"/>
      <c r="AM133" s="699"/>
      <c r="AN133" s="699"/>
      <c r="AO133" s="700"/>
      <c r="AP133" s="701"/>
      <c r="AQ133" s="702"/>
      <c r="AR133" s="702"/>
      <c r="AS133" s="702"/>
      <c r="AT133" s="703"/>
      <c r="AU133" s="92"/>
      <c r="AV133" s="92"/>
      <c r="AW133" s="92"/>
      <c r="AX133" s="92"/>
      <c r="AY133" s="92"/>
      <c r="AZ133" s="92"/>
      <c r="BA133" s="92"/>
      <c r="BB133" s="92"/>
      <c r="BC133" s="92"/>
      <c r="BD133" s="92"/>
      <c r="BE133" s="92"/>
      <c r="BF133" s="92"/>
      <c r="BG133" s="92"/>
      <c r="BH133" s="92"/>
      <c r="BI133" s="92"/>
      <c r="BJ133" s="92"/>
      <c r="BK133" s="92"/>
      <c r="BL133" s="92"/>
      <c r="BM133" s="92"/>
      <c r="BN133" s="115"/>
      <c r="BO133" s="115"/>
      <c r="BP133" s="115"/>
      <c r="BQ133" s="115"/>
      <c r="BR133" s="115"/>
      <c r="BS133" s="115"/>
      <c r="BT133" s="115"/>
      <c r="BU133" s="115"/>
      <c r="BV133" s="115"/>
      <c r="BW133" s="115"/>
      <c r="BX133" s="115"/>
      <c r="BY133" s="115"/>
      <c r="BZ133" s="115"/>
      <c r="CA133" s="115"/>
      <c r="CB133" s="115"/>
      <c r="CC133" s="115"/>
      <c r="CD133" s="115"/>
      <c r="CE133" s="115"/>
      <c r="CF133" s="115"/>
      <c r="CG133" s="115"/>
      <c r="CH133" s="115"/>
      <c r="CI133" s="115"/>
      <c r="CJ133" s="115"/>
      <c r="CK133" s="115"/>
      <c r="CL133" s="115"/>
      <c r="CM133" s="115"/>
      <c r="CN133" s="115"/>
      <c r="CO133" s="115"/>
      <c r="CP133" s="115"/>
      <c r="CQ133" s="115"/>
      <c r="CR133" s="115"/>
      <c r="CS133" s="115"/>
      <c r="CT133" s="115"/>
      <c r="CU133" s="115"/>
      <c r="CV133" s="115"/>
      <c r="CW133" s="115"/>
      <c r="CX133" s="115"/>
      <c r="CY133" s="115"/>
      <c r="CZ133" s="115"/>
      <c r="DA133" s="115"/>
      <c r="DB133" s="115"/>
      <c r="DC133" s="115"/>
      <c r="DD133" s="115"/>
      <c r="DE133" s="115"/>
      <c r="DF133" s="115"/>
      <c r="DG133" s="115"/>
      <c r="DH133" s="115"/>
      <c r="DI133" s="115"/>
      <c r="DJ133" s="115"/>
      <c r="DK133" s="115"/>
      <c r="DL133" s="115"/>
      <c r="DM133" s="115"/>
      <c r="DN133" s="115"/>
      <c r="DO133" s="115"/>
      <c r="DP133" s="92"/>
      <c r="DQ133" s="92"/>
      <c r="DR133" s="92"/>
      <c r="DS133" s="92"/>
      <c r="DT133" s="92"/>
      <c r="DU133" s="92"/>
      <c r="DV133" s="92"/>
      <c r="DW133" s="92"/>
      <c r="DX133" s="92"/>
      <c r="DY133" s="92"/>
      <c r="DZ133" s="92"/>
    </row>
    <row r="134" spans="1:131" ht="11.25" customHeight="1" x14ac:dyDescent="0.2">
      <c r="A134" s="117"/>
      <c r="B134" s="117"/>
      <c r="C134" s="117"/>
      <c r="D134" s="117"/>
      <c r="E134" s="117"/>
      <c r="F134" s="117"/>
      <c r="G134" s="117"/>
      <c r="H134" s="117"/>
      <c r="I134" s="117"/>
      <c r="J134" s="117"/>
      <c r="K134" s="117"/>
      <c r="L134" s="117"/>
      <c r="M134" s="117"/>
      <c r="N134" s="117"/>
      <c r="O134" s="117"/>
      <c r="P134" s="117"/>
      <c r="Q134" s="117"/>
      <c r="R134" s="117"/>
      <c r="S134" s="117"/>
      <c r="T134" s="117"/>
      <c r="U134" s="117"/>
      <c r="V134" s="117"/>
      <c r="W134" s="117"/>
      <c r="X134" s="117"/>
      <c r="Y134" s="117"/>
      <c r="Z134" s="117"/>
      <c r="AA134" s="117"/>
      <c r="AB134" s="117"/>
      <c r="AC134" s="117"/>
      <c r="AD134" s="117"/>
      <c r="AE134" s="117"/>
      <c r="AF134" s="117"/>
      <c r="AG134" s="117"/>
      <c r="AH134" s="117"/>
      <c r="AI134" s="117"/>
      <c r="AJ134" s="117"/>
      <c r="AK134" s="117"/>
      <c r="AL134" s="117"/>
      <c r="AM134" s="117"/>
      <c r="AN134" s="117"/>
      <c r="AO134" s="117"/>
      <c r="AP134" s="117"/>
      <c r="AQ134" s="117"/>
      <c r="AR134" s="117"/>
      <c r="AS134" s="117"/>
      <c r="AT134" s="117"/>
      <c r="AU134" s="92"/>
      <c r="AV134" s="92"/>
      <c r="AW134" s="92"/>
      <c r="AX134" s="92"/>
      <c r="AY134" s="92"/>
      <c r="AZ134" s="92"/>
      <c r="BA134" s="92"/>
      <c r="BB134" s="92"/>
      <c r="BC134" s="92"/>
      <c r="BD134" s="92"/>
      <c r="BE134" s="92"/>
      <c r="BF134" s="92"/>
      <c r="BG134" s="92"/>
      <c r="BH134" s="92"/>
      <c r="BI134" s="92"/>
      <c r="BJ134" s="92"/>
      <c r="BK134" s="92"/>
      <c r="BL134" s="92"/>
      <c r="BM134" s="92"/>
      <c r="BN134" s="115"/>
      <c r="BO134" s="115"/>
      <c r="BP134" s="115"/>
      <c r="BQ134" s="115"/>
      <c r="BR134" s="115"/>
      <c r="BS134" s="115"/>
      <c r="BT134" s="115"/>
      <c r="BU134" s="115"/>
      <c r="BV134" s="115"/>
      <c r="BW134" s="115"/>
      <c r="BX134" s="115"/>
      <c r="BY134" s="115"/>
      <c r="BZ134" s="115"/>
      <c r="CA134" s="115"/>
      <c r="CB134" s="115"/>
      <c r="CC134" s="115"/>
      <c r="CD134" s="115"/>
      <c r="CE134" s="115"/>
      <c r="CF134" s="115"/>
      <c r="CG134" s="115"/>
      <c r="CH134" s="115"/>
      <c r="CI134" s="115"/>
      <c r="CJ134" s="115"/>
      <c r="CK134" s="115"/>
      <c r="CL134" s="115"/>
      <c r="CM134" s="115"/>
      <c r="CN134" s="115"/>
      <c r="CO134" s="115"/>
      <c r="CP134" s="115"/>
      <c r="CQ134" s="115"/>
      <c r="CR134" s="115"/>
      <c r="CS134" s="115"/>
      <c r="CT134" s="115"/>
      <c r="CU134" s="115"/>
      <c r="CV134" s="115"/>
      <c r="CW134" s="115"/>
      <c r="CX134" s="115"/>
      <c r="CY134" s="115"/>
      <c r="CZ134" s="115"/>
      <c r="DA134" s="115"/>
      <c r="DB134" s="115"/>
      <c r="DC134" s="115"/>
      <c r="DD134" s="115"/>
      <c r="DE134" s="115"/>
      <c r="DF134" s="115"/>
      <c r="DG134" s="115"/>
      <c r="DH134" s="115"/>
      <c r="DI134" s="115"/>
      <c r="DJ134" s="115"/>
      <c r="DK134" s="115"/>
      <c r="DL134" s="115"/>
      <c r="DM134" s="115"/>
      <c r="DN134" s="115"/>
      <c r="DO134" s="115"/>
      <c r="DP134" s="92"/>
      <c r="DQ134" s="92"/>
      <c r="DR134" s="92"/>
      <c r="DS134" s="92"/>
      <c r="DT134" s="92"/>
      <c r="DU134" s="92"/>
      <c r="DV134" s="92"/>
      <c r="DW134" s="92"/>
      <c r="DX134" s="92"/>
      <c r="DY134" s="92"/>
      <c r="DZ134" s="92"/>
      <c r="EA134" s="89"/>
    </row>
    <row r="135" spans="1:131" ht="14" hidden="1" x14ac:dyDescent="0.2">
      <c r="AU135" s="117"/>
      <c r="AV135" s="117"/>
      <c r="AW135" s="117"/>
      <c r="AX135" s="117"/>
      <c r="AY135" s="117"/>
      <c r="AZ135" s="117"/>
      <c r="BA135" s="117"/>
      <c r="BB135" s="117"/>
      <c r="BC135" s="117"/>
      <c r="BD135" s="117"/>
      <c r="BE135" s="117"/>
      <c r="BF135" s="117"/>
      <c r="BG135" s="117"/>
      <c r="BH135" s="117"/>
      <c r="BI135" s="117"/>
      <c r="BJ135" s="117"/>
      <c r="BK135" s="117"/>
      <c r="BL135" s="117"/>
      <c r="BM135" s="117"/>
      <c r="BN135" s="117"/>
      <c r="BO135" s="117"/>
      <c r="BP135" s="117"/>
      <c r="BQ135" s="117"/>
      <c r="BR135" s="117"/>
      <c r="BS135" s="117"/>
      <c r="BT135" s="117"/>
      <c r="BU135" s="117"/>
      <c r="BV135" s="117"/>
      <c r="BW135" s="117"/>
      <c r="BX135" s="117"/>
      <c r="BY135" s="117"/>
      <c r="BZ135" s="117"/>
      <c r="CA135" s="117"/>
      <c r="CB135" s="117"/>
      <c r="CC135" s="117"/>
      <c r="CD135" s="117"/>
      <c r="CE135" s="117"/>
      <c r="CF135" s="117"/>
      <c r="CG135" s="117"/>
      <c r="CH135" s="117"/>
      <c r="CI135" s="117"/>
      <c r="CJ135" s="117"/>
      <c r="CK135" s="117"/>
      <c r="CL135" s="117"/>
      <c r="CM135" s="117"/>
      <c r="CN135" s="117"/>
      <c r="CO135" s="117"/>
      <c r="CP135" s="117"/>
      <c r="CQ135" s="117"/>
      <c r="CR135" s="117"/>
      <c r="CS135" s="117"/>
      <c r="CT135" s="117"/>
      <c r="CU135" s="117"/>
      <c r="CV135" s="117"/>
      <c r="CW135" s="117"/>
      <c r="CX135" s="117"/>
      <c r="CY135" s="117"/>
      <c r="CZ135" s="117"/>
      <c r="DA135" s="117"/>
      <c r="DB135" s="117"/>
      <c r="DC135" s="117"/>
      <c r="DD135" s="117"/>
      <c r="DE135" s="117"/>
      <c r="DF135" s="117"/>
      <c r="DG135" s="117"/>
      <c r="DH135" s="117"/>
      <c r="DI135" s="117"/>
      <c r="DJ135" s="117"/>
      <c r="DK135" s="117"/>
      <c r="DL135" s="117"/>
      <c r="DM135" s="117"/>
      <c r="DN135" s="117"/>
      <c r="DO135" s="117"/>
      <c r="DP135" s="117"/>
      <c r="DQ135" s="117"/>
      <c r="DR135" s="117"/>
      <c r="DS135" s="117"/>
      <c r="DT135" s="117"/>
      <c r="DU135" s="117"/>
      <c r="DV135" s="117"/>
      <c r="DW135" s="117"/>
      <c r="DX135" s="117"/>
      <c r="DY135" s="117"/>
      <c r="DZ135" s="117"/>
    </row>
  </sheetData>
  <sheetProtection algorithmName="SHA-512" hashValue="YNdZpWv5K2rdU8PeP+XCtDcmdZX+nGoT6BKqp0xH1fgPhPhLUbhtP8MIJw9/QKWtMU4BOd0yIna3pjUcm/F8PA==" saltValue="jEw3x1ixpFS1/d8hwGITDw==" spinCount="100000" sheet="1" objects="1" scenarios="1" formatRows="0"/>
  <mergeCells count="2035">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38" customWidth="1"/>
    <col min="121" max="121" width="0" style="5" hidden="1" customWidth="1"/>
    <col min="122" max="16384" width="9" style="5" hidden="1"/>
  </cols>
  <sheetData>
    <row r="1" spans="1:120" ht="13"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5"/>
    </row>
    <row r="17" spans="119:120" ht="13" x14ac:dyDescent="0.2">
      <c r="DP17" s="5"/>
    </row>
    <row r="18" spans="119:120" ht="13" x14ac:dyDescent="0.2"/>
    <row r="19" spans="119:120" ht="13" x14ac:dyDescent="0.2"/>
    <row r="20" spans="119:120" ht="13" x14ac:dyDescent="0.2">
      <c r="DO20" s="5"/>
      <c r="DP20" s="5"/>
    </row>
    <row r="21" spans="119:120" ht="13" x14ac:dyDescent="0.2">
      <c r="DP21" s="5"/>
    </row>
    <row r="22" spans="119:120" ht="13" x14ac:dyDescent="0.2"/>
    <row r="23" spans="119:120" ht="13" x14ac:dyDescent="0.2">
      <c r="DO23" s="5"/>
      <c r="DP23" s="5"/>
    </row>
    <row r="24" spans="119:120" ht="13" x14ac:dyDescent="0.2">
      <c r="DP24" s="5"/>
    </row>
    <row r="25" spans="119:120" ht="13" x14ac:dyDescent="0.2">
      <c r="DP25" s="5"/>
    </row>
    <row r="26" spans="119:120" ht="13" x14ac:dyDescent="0.2">
      <c r="DO26" s="5"/>
      <c r="DP26" s="5"/>
    </row>
    <row r="27" spans="119:120" ht="13" x14ac:dyDescent="0.2"/>
    <row r="28" spans="119:120" ht="13" x14ac:dyDescent="0.2">
      <c r="DO28" s="5"/>
      <c r="DP28" s="5"/>
    </row>
    <row r="29" spans="119:120" ht="13" x14ac:dyDescent="0.2">
      <c r="DP29" s="5"/>
    </row>
    <row r="30" spans="119:120" ht="13" x14ac:dyDescent="0.2"/>
    <row r="31" spans="119:120" ht="13" x14ac:dyDescent="0.2">
      <c r="DO31" s="5"/>
      <c r="DP31" s="5"/>
    </row>
    <row r="32" spans="119:120" ht="13" x14ac:dyDescent="0.2"/>
    <row r="33" spans="98:120" ht="13" x14ac:dyDescent="0.2">
      <c r="DO33" s="5"/>
      <c r="DP33" s="5"/>
    </row>
    <row r="34" spans="98:120" ht="13" x14ac:dyDescent="0.2">
      <c r="DM34" s="5"/>
    </row>
    <row r="35" spans="98:120" ht="13" x14ac:dyDescent="0.2">
      <c r="CT35" s="5"/>
      <c r="CU35" s="5"/>
      <c r="CV35" s="5"/>
      <c r="CY35" s="5"/>
      <c r="CZ35" s="5"/>
      <c r="DA35" s="5"/>
      <c r="DD35" s="5"/>
      <c r="DE35" s="5"/>
      <c r="DF35" s="5"/>
      <c r="DI35" s="5"/>
      <c r="DJ35" s="5"/>
      <c r="DK35" s="5"/>
      <c r="DM35" s="5"/>
      <c r="DN35" s="5"/>
      <c r="DO35" s="5"/>
      <c r="DP35" s="5"/>
    </row>
    <row r="36" spans="98:120" ht="13" x14ac:dyDescent="0.2"/>
    <row r="37" spans="98:120" ht="13" x14ac:dyDescent="0.2">
      <c r="CW37" s="5"/>
      <c r="DB37" s="5"/>
      <c r="DG37" s="5"/>
      <c r="DL37" s="5"/>
      <c r="DP37" s="5"/>
    </row>
    <row r="38" spans="98:120" ht="13" x14ac:dyDescent="0.2">
      <c r="CT38" s="5"/>
      <c r="CU38" s="5"/>
      <c r="CV38" s="5"/>
      <c r="CW38" s="5"/>
      <c r="CY38" s="5"/>
      <c r="CZ38" s="5"/>
      <c r="DA38" s="5"/>
      <c r="DB38" s="5"/>
      <c r="DD38" s="5"/>
      <c r="DE38" s="5"/>
      <c r="DF38" s="5"/>
      <c r="DG38" s="5"/>
      <c r="DI38" s="5"/>
      <c r="DJ38" s="5"/>
      <c r="DK38" s="5"/>
      <c r="DL38" s="5"/>
      <c r="DN38" s="5"/>
      <c r="DO38" s="5"/>
      <c r="DP38" s="5"/>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5"/>
      <c r="DO49" s="5"/>
      <c r="DP49" s="5"/>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5"/>
      <c r="CS63" s="5"/>
      <c r="CX63" s="5"/>
      <c r="DC63" s="5"/>
      <c r="DH63" s="5"/>
    </row>
    <row r="64" spans="22:120" ht="13" x14ac:dyDescent="0.2">
      <c r="V64" s="5"/>
    </row>
    <row r="65" spans="15:120" ht="13" x14ac:dyDescent="0.2">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ht="13" x14ac:dyDescent="0.2">
      <c r="Q66" s="5"/>
      <c r="S66" s="5"/>
      <c r="U66" s="5"/>
      <c r="DM66" s="5"/>
    </row>
    <row r="67" spans="15:120" ht="13" x14ac:dyDescent="0.2">
      <c r="O67" s="5"/>
      <c r="P67" s="5"/>
      <c r="R67" s="5"/>
      <c r="T67" s="5"/>
      <c r="Y67" s="5"/>
      <c r="CT67" s="5"/>
      <c r="CV67" s="5"/>
      <c r="CW67" s="5"/>
      <c r="CY67" s="5"/>
      <c r="DA67" s="5"/>
      <c r="DB67" s="5"/>
      <c r="DD67" s="5"/>
      <c r="DF67" s="5"/>
      <c r="DG67" s="5"/>
      <c r="DI67" s="5"/>
      <c r="DK67" s="5"/>
      <c r="DL67" s="5"/>
      <c r="DN67" s="5"/>
      <c r="DO67" s="5"/>
      <c r="DP67" s="5"/>
    </row>
    <row r="68" spans="15:120" ht="13" x14ac:dyDescent="0.2"/>
    <row r="69" spans="15:120" ht="13" x14ac:dyDescent="0.2"/>
    <row r="70" spans="15:120" ht="13" x14ac:dyDescent="0.2"/>
    <row r="71" spans="15:120" ht="13" x14ac:dyDescent="0.2"/>
    <row r="72" spans="15:120" ht="13" x14ac:dyDescent="0.2">
      <c r="DP72" s="5"/>
    </row>
    <row r="73" spans="15:120" ht="13" x14ac:dyDescent="0.2">
      <c r="DP73" s="5"/>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5"/>
      <c r="CX96" s="5"/>
      <c r="DC96" s="5"/>
      <c r="DH96" s="5"/>
    </row>
    <row r="97" spans="24:120" ht="13" x14ac:dyDescent="0.2">
      <c r="CS97" s="5"/>
      <c r="CX97" s="5"/>
      <c r="DC97" s="5"/>
      <c r="DH97" s="5"/>
      <c r="DP97" s="38" t="s">
        <v>14</v>
      </c>
    </row>
    <row r="98" spans="24:120" ht="13" hidden="1" x14ac:dyDescent="0.2">
      <c r="CS98" s="5"/>
      <c r="CX98" s="5"/>
      <c r="DC98" s="5"/>
      <c r="DH98" s="5"/>
    </row>
    <row r="99" spans="24:120" ht="13" hidden="1" x14ac:dyDescent="0.2">
      <c r="CS99" s="5"/>
      <c r="CX99" s="5"/>
      <c r="DC99" s="5"/>
      <c r="DH99" s="5"/>
    </row>
    <row r="101" spans="24:120" ht="12" hidden="1" customHeight="1" x14ac:dyDescent="0.2">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2">
      <c r="CU102" s="5"/>
      <c r="CZ102" s="5"/>
      <c r="DE102" s="5"/>
      <c r="DJ102" s="5"/>
      <c r="DM102" s="5"/>
    </row>
    <row r="103" spans="24:120" ht="13" hidden="1" x14ac:dyDescent="0.2">
      <c r="CT103" s="5"/>
      <c r="CV103" s="5"/>
      <c r="CW103" s="5"/>
      <c r="CY103" s="5"/>
      <c r="DA103" s="5"/>
      <c r="DB103" s="5"/>
      <c r="DD103" s="5"/>
      <c r="DF103" s="5"/>
      <c r="DG103" s="5"/>
      <c r="DI103" s="5"/>
      <c r="DK103" s="5"/>
      <c r="DL103" s="5"/>
      <c r="DM103" s="5"/>
      <c r="DN103" s="5"/>
      <c r="DO103" s="5"/>
      <c r="DP103" s="5"/>
    </row>
    <row r="104" spans="24:120" ht="13" hidden="1" x14ac:dyDescent="0.2">
      <c r="CV104" s="5"/>
      <c r="CW104" s="5"/>
      <c r="DA104" s="5"/>
      <c r="DB104" s="5"/>
      <c r="DF104" s="5"/>
      <c r="DG104" s="5"/>
      <c r="DK104" s="5"/>
      <c r="DL104" s="5"/>
      <c r="DN104" s="5"/>
      <c r="DO104" s="5"/>
      <c r="DP104" s="5"/>
    </row>
    <row r="105" spans="24:120" ht="12.75" hidden="1" customHeight="1" x14ac:dyDescent="0.2"/>
  </sheetData>
  <sheetProtection algorithmName="SHA-512" hashValue="vyMzZxciD+kMfEEJgKBBIMD49tBqUAj0ZTi1b6ykHOrlK664OqVkP4QMr0fC91LL+6eINUL7BexT1562bpVkAg==" saltValue="BSfJAdgSA285jPi+fKOhm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38" customWidth="1"/>
    <col min="117" max="16384" width="9" style="5" hidden="1"/>
  </cols>
  <sheetData>
    <row r="1" spans="2:116" ht="13"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ht="13" x14ac:dyDescent="0.2"/>
    <row r="3" spans="2:116" ht="13" x14ac:dyDescent="0.2"/>
    <row r="4" spans="2:116" ht="13" x14ac:dyDescent="0.2">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ht="13" x14ac:dyDescent="0.2">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ht="13" x14ac:dyDescent="0.2"/>
    <row r="20" spans="9:116" ht="13" x14ac:dyDescent="0.2"/>
    <row r="21" spans="9:116" ht="13" x14ac:dyDescent="0.2">
      <c r="DL21" s="5"/>
    </row>
    <row r="22" spans="9:116" ht="13" x14ac:dyDescent="0.2">
      <c r="DI22" s="5"/>
      <c r="DJ22" s="5"/>
      <c r="DK22" s="5"/>
      <c r="DL22" s="5"/>
    </row>
    <row r="23" spans="9:116" ht="13" x14ac:dyDescent="0.2">
      <c r="CY23" s="5"/>
      <c r="CZ23" s="5"/>
      <c r="DA23" s="5"/>
      <c r="DB23" s="5"/>
      <c r="DC23" s="5"/>
      <c r="DD23" s="5"/>
      <c r="DE23" s="5"/>
      <c r="DF23" s="5"/>
      <c r="DG23" s="5"/>
      <c r="DH23" s="5"/>
      <c r="DI23" s="5"/>
      <c r="DJ23" s="5"/>
      <c r="DK23" s="5"/>
      <c r="DL23" s="5"/>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5"/>
      <c r="DA35" s="5"/>
      <c r="DB35" s="5"/>
      <c r="DC35" s="5"/>
      <c r="DD35" s="5"/>
      <c r="DE35" s="5"/>
      <c r="DF35" s="5"/>
      <c r="DG35" s="5"/>
      <c r="DH35" s="5"/>
      <c r="DI35" s="5"/>
      <c r="DJ35" s="5"/>
      <c r="DK35" s="5"/>
      <c r="DL35" s="5"/>
    </row>
    <row r="36" spans="15:116" ht="13" x14ac:dyDescent="0.2"/>
    <row r="37" spans="15:116" ht="13" x14ac:dyDescent="0.2">
      <c r="DL37" s="5"/>
    </row>
    <row r="38" spans="15:116" ht="13" x14ac:dyDescent="0.2">
      <c r="DI38" s="5"/>
      <c r="DJ38" s="5"/>
      <c r="DK38" s="5"/>
      <c r="DL38" s="5"/>
    </row>
    <row r="39" spans="15:116" ht="13" x14ac:dyDescent="0.2"/>
    <row r="40" spans="15:116" ht="13" x14ac:dyDescent="0.2"/>
    <row r="41" spans="15:116" ht="13" x14ac:dyDescent="0.2"/>
    <row r="42" spans="15:116" ht="13" x14ac:dyDescent="0.2"/>
    <row r="43" spans="15:116" ht="13" x14ac:dyDescent="0.2">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ht="13" x14ac:dyDescent="0.2">
      <c r="DL44" s="5"/>
    </row>
    <row r="45" spans="15:116" ht="13" x14ac:dyDescent="0.2"/>
    <row r="46" spans="15:116" ht="13" x14ac:dyDescent="0.2">
      <c r="DA46" s="5"/>
      <c r="DB46" s="5"/>
      <c r="DC46" s="5"/>
      <c r="DD46" s="5"/>
      <c r="DE46" s="5"/>
      <c r="DF46" s="5"/>
      <c r="DG46" s="5"/>
      <c r="DH46" s="5"/>
      <c r="DI46" s="5"/>
      <c r="DJ46" s="5"/>
      <c r="DK46" s="5"/>
      <c r="DL46" s="5"/>
    </row>
    <row r="47" spans="15:116" ht="13" x14ac:dyDescent="0.2"/>
    <row r="48" spans="15:116" ht="13" x14ac:dyDescent="0.2"/>
    <row r="49" spans="104:116" ht="13" x14ac:dyDescent="0.2"/>
    <row r="50" spans="104:116" ht="13" x14ac:dyDescent="0.2">
      <c r="CZ50" s="5"/>
      <c r="DA50" s="5"/>
      <c r="DB50" s="5"/>
      <c r="DC50" s="5"/>
      <c r="DD50" s="5"/>
      <c r="DE50" s="5"/>
      <c r="DF50" s="5"/>
      <c r="DG50" s="5"/>
      <c r="DH50" s="5"/>
      <c r="DI50" s="5"/>
      <c r="DJ50" s="5"/>
      <c r="DK50" s="5"/>
      <c r="DL50" s="5"/>
    </row>
    <row r="51" spans="104:116" ht="13" x14ac:dyDescent="0.2"/>
    <row r="52" spans="104:116" ht="13" x14ac:dyDescent="0.2"/>
    <row r="53" spans="104:116" ht="13" x14ac:dyDescent="0.2">
      <c r="DL53" s="5"/>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5"/>
      <c r="DD67" s="5"/>
      <c r="DE67" s="5"/>
      <c r="DF67" s="5"/>
      <c r="DG67" s="5"/>
      <c r="DH67" s="5"/>
      <c r="DI67" s="5"/>
      <c r="DJ67" s="5"/>
      <c r="DK67" s="5"/>
      <c r="DL67" s="5"/>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ru1J3rmmWPpGiSjZ3iTSVf6TsOl/OqL7u3l+jIrZtkdBQX13Fr73M9OiTT0pO38eODUqvWRKXKr9lSwstZQ9w==" saltValue="TyXvI7TK/7ZAbmUobtMA6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3" customWidth="1"/>
    <col min="37" max="44" width="17" style="3" customWidth="1"/>
    <col min="45" max="45" width="6.08984375" style="11" customWidth="1"/>
    <col min="46" max="46" width="3" style="10" customWidth="1"/>
    <col min="47" max="47" width="19.08984375" style="3" hidden="1" customWidth="1"/>
    <col min="48" max="52" width="12.6328125" style="3" hidden="1" customWidth="1"/>
    <col min="53" max="16384" width="8.6328125" style="3" hidden="1"/>
  </cols>
  <sheetData>
    <row r="1" spans="1:46" ht="13" x14ac:dyDescent="0.2">
      <c r="AS1" s="3"/>
      <c r="AT1" s="3"/>
    </row>
    <row r="2" spans="1:46" ht="13" x14ac:dyDescent="0.2">
      <c r="AS2" s="3"/>
      <c r="AT2" s="3"/>
    </row>
    <row r="3" spans="1:46" ht="13" x14ac:dyDescent="0.2">
      <c r="AS3" s="3"/>
      <c r="AT3" s="3"/>
    </row>
    <row r="4" spans="1:46" ht="13" x14ac:dyDescent="0.2">
      <c r="AS4" s="3"/>
      <c r="AT4" s="3"/>
    </row>
    <row r="5" spans="1:46" ht="16.5" x14ac:dyDescent="0.2">
      <c r="A5" s="16" t="s">
        <v>436</v>
      </c>
      <c r="B5" s="7"/>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9"/>
    </row>
    <row r="6" spans="1:46" ht="13" x14ac:dyDescent="0.2">
      <c r="A6" s="10"/>
      <c r="AK6" s="118" t="s">
        <v>437</v>
      </c>
      <c r="AL6" s="118"/>
      <c r="AM6" s="118"/>
      <c r="AN6" s="118"/>
    </row>
    <row r="7" spans="1:46" ht="13.5" customHeight="1" x14ac:dyDescent="0.2">
      <c r="A7" s="10"/>
      <c r="AK7" s="119"/>
      <c r="AL7" s="120"/>
      <c r="AM7" s="120"/>
      <c r="AN7" s="121"/>
      <c r="AO7" s="1102" t="s">
        <v>438</v>
      </c>
      <c r="AP7" s="122"/>
      <c r="AQ7" s="123" t="s">
        <v>439</v>
      </c>
      <c r="AR7" s="124"/>
    </row>
    <row r="8" spans="1:46" ht="13" x14ac:dyDescent="0.2">
      <c r="A8" s="10"/>
      <c r="AK8" s="125"/>
      <c r="AL8" s="126"/>
      <c r="AM8" s="126"/>
      <c r="AN8" s="127"/>
      <c r="AO8" s="1103"/>
      <c r="AP8" s="128" t="s">
        <v>440</v>
      </c>
      <c r="AQ8" s="129" t="s">
        <v>441</v>
      </c>
      <c r="AR8" s="130" t="s">
        <v>442</v>
      </c>
    </row>
    <row r="9" spans="1:46" ht="13" x14ac:dyDescent="0.2">
      <c r="A9" s="10"/>
      <c r="AK9" s="1104" t="s">
        <v>443</v>
      </c>
      <c r="AL9" s="1105"/>
      <c r="AM9" s="1105"/>
      <c r="AN9" s="1106"/>
      <c r="AO9" s="131">
        <v>1357590</v>
      </c>
      <c r="AP9" s="131">
        <v>78189</v>
      </c>
      <c r="AQ9" s="132">
        <v>91991</v>
      </c>
      <c r="AR9" s="133">
        <v>-15</v>
      </c>
    </row>
    <row r="10" spans="1:46" ht="13.5" customHeight="1" x14ac:dyDescent="0.2">
      <c r="A10" s="10"/>
      <c r="AK10" s="1104" t="s">
        <v>444</v>
      </c>
      <c r="AL10" s="1105"/>
      <c r="AM10" s="1105"/>
      <c r="AN10" s="1106"/>
      <c r="AO10" s="134">
        <v>29620</v>
      </c>
      <c r="AP10" s="134">
        <v>1706</v>
      </c>
      <c r="AQ10" s="135">
        <v>12405</v>
      </c>
      <c r="AR10" s="136">
        <v>-86.2</v>
      </c>
    </row>
    <row r="11" spans="1:46" ht="13.5" customHeight="1" x14ac:dyDescent="0.2">
      <c r="A11" s="10"/>
      <c r="AK11" s="1104" t="s">
        <v>445</v>
      </c>
      <c r="AL11" s="1105"/>
      <c r="AM11" s="1105"/>
      <c r="AN11" s="1106"/>
      <c r="AO11" s="134" t="s">
        <v>322</v>
      </c>
      <c r="AP11" s="134" t="s">
        <v>322</v>
      </c>
      <c r="AQ11" s="135">
        <v>395</v>
      </c>
      <c r="AR11" s="136" t="s">
        <v>322</v>
      </c>
    </row>
    <row r="12" spans="1:46" ht="13.5" customHeight="1" x14ac:dyDescent="0.2">
      <c r="A12" s="10"/>
      <c r="AK12" s="1104" t="s">
        <v>446</v>
      </c>
      <c r="AL12" s="1105"/>
      <c r="AM12" s="1105"/>
      <c r="AN12" s="1106"/>
      <c r="AO12" s="134" t="s">
        <v>322</v>
      </c>
      <c r="AP12" s="134" t="s">
        <v>322</v>
      </c>
      <c r="AQ12" s="135">
        <v>19</v>
      </c>
      <c r="AR12" s="136" t="s">
        <v>322</v>
      </c>
    </row>
    <row r="13" spans="1:46" ht="13.5" customHeight="1" x14ac:dyDescent="0.2">
      <c r="A13" s="10"/>
      <c r="AK13" s="1104" t="s">
        <v>447</v>
      </c>
      <c r="AL13" s="1105"/>
      <c r="AM13" s="1105"/>
      <c r="AN13" s="1106"/>
      <c r="AO13" s="134">
        <v>48754</v>
      </c>
      <c r="AP13" s="134">
        <v>2808</v>
      </c>
      <c r="AQ13" s="135">
        <v>3751</v>
      </c>
      <c r="AR13" s="136">
        <v>-25.1</v>
      </c>
    </row>
    <row r="14" spans="1:46" ht="13.5" customHeight="1" x14ac:dyDescent="0.2">
      <c r="A14" s="10"/>
      <c r="AK14" s="1104" t="s">
        <v>448</v>
      </c>
      <c r="AL14" s="1105"/>
      <c r="AM14" s="1105"/>
      <c r="AN14" s="1106"/>
      <c r="AO14" s="134">
        <v>6665</v>
      </c>
      <c r="AP14" s="134">
        <v>384</v>
      </c>
      <c r="AQ14" s="135">
        <v>1672</v>
      </c>
      <c r="AR14" s="136">
        <v>-77</v>
      </c>
    </row>
    <row r="15" spans="1:46" ht="13.5" customHeight="1" x14ac:dyDescent="0.2">
      <c r="A15" s="10"/>
      <c r="AK15" s="1107" t="s">
        <v>449</v>
      </c>
      <c r="AL15" s="1108"/>
      <c r="AM15" s="1108"/>
      <c r="AN15" s="1109"/>
      <c r="AO15" s="134">
        <v>-90145</v>
      </c>
      <c r="AP15" s="134">
        <v>-5192</v>
      </c>
      <c r="AQ15" s="135">
        <v>-6358</v>
      </c>
      <c r="AR15" s="136">
        <v>-18.3</v>
      </c>
    </row>
    <row r="16" spans="1:46" ht="13" x14ac:dyDescent="0.2">
      <c r="A16" s="10"/>
      <c r="AK16" s="1107" t="s">
        <v>120</v>
      </c>
      <c r="AL16" s="1108"/>
      <c r="AM16" s="1108"/>
      <c r="AN16" s="1109"/>
      <c r="AO16" s="134">
        <v>1352484</v>
      </c>
      <c r="AP16" s="134">
        <v>77895</v>
      </c>
      <c r="AQ16" s="135">
        <v>103876</v>
      </c>
      <c r="AR16" s="136">
        <v>-25</v>
      </c>
    </row>
    <row r="17" spans="1:46" ht="13" x14ac:dyDescent="0.2">
      <c r="A17" s="10"/>
    </row>
    <row r="18" spans="1:46" ht="13" x14ac:dyDescent="0.2">
      <c r="A18" s="10"/>
      <c r="AQ18" s="137"/>
      <c r="AR18" s="137"/>
    </row>
    <row r="19" spans="1:46" ht="13" x14ac:dyDescent="0.2">
      <c r="A19" s="10"/>
      <c r="AK19" s="3" t="s">
        <v>450</v>
      </c>
    </row>
    <row r="20" spans="1:46" ht="13" x14ac:dyDescent="0.2">
      <c r="A20" s="10"/>
      <c r="AK20" s="138"/>
      <c r="AL20" s="139"/>
      <c r="AM20" s="139"/>
      <c r="AN20" s="140"/>
      <c r="AO20" s="141" t="s">
        <v>451</v>
      </c>
      <c r="AP20" s="142" t="s">
        <v>452</v>
      </c>
      <c r="AQ20" s="143" t="s">
        <v>453</v>
      </c>
      <c r="AR20" s="144"/>
    </row>
    <row r="21" spans="1:46" s="118" customFormat="1" ht="13" x14ac:dyDescent="0.2">
      <c r="A21" s="145"/>
      <c r="AK21" s="1110" t="s">
        <v>454</v>
      </c>
      <c r="AL21" s="1111"/>
      <c r="AM21" s="1111"/>
      <c r="AN21" s="1112"/>
      <c r="AO21" s="146">
        <v>6.8</v>
      </c>
      <c r="AP21" s="147">
        <v>9.2899999999999991</v>
      </c>
      <c r="AQ21" s="148">
        <v>-2.4900000000000002</v>
      </c>
      <c r="AS21" s="149"/>
      <c r="AT21" s="145"/>
    </row>
    <row r="22" spans="1:46" s="118" customFormat="1" ht="13" x14ac:dyDescent="0.2">
      <c r="A22" s="145"/>
      <c r="AK22" s="1110" t="s">
        <v>455</v>
      </c>
      <c r="AL22" s="1111"/>
      <c r="AM22" s="1111"/>
      <c r="AN22" s="1112"/>
      <c r="AO22" s="150">
        <v>97.1</v>
      </c>
      <c r="AP22" s="151">
        <v>96.9</v>
      </c>
      <c r="AQ22" s="152">
        <v>0.2</v>
      </c>
      <c r="AR22" s="137"/>
      <c r="AS22" s="149"/>
      <c r="AT22" s="145"/>
    </row>
    <row r="23" spans="1:46" s="118" customFormat="1" ht="13" x14ac:dyDescent="0.2">
      <c r="A23" s="145"/>
      <c r="AP23" s="137"/>
      <c r="AQ23" s="137"/>
      <c r="AR23" s="137"/>
      <c r="AS23" s="149"/>
      <c r="AT23" s="145"/>
    </row>
    <row r="24" spans="1:46" s="118" customFormat="1" ht="13" x14ac:dyDescent="0.2">
      <c r="A24" s="145"/>
      <c r="AP24" s="137"/>
      <c r="AQ24" s="137"/>
      <c r="AR24" s="137"/>
      <c r="AS24" s="149"/>
      <c r="AT24" s="145"/>
    </row>
    <row r="25" spans="1:46" s="118" customFormat="1" ht="13" x14ac:dyDescent="0.2">
      <c r="A25" s="153"/>
      <c r="B25" s="154"/>
      <c r="C25" s="154"/>
      <c r="D25" s="154"/>
      <c r="E25" s="154"/>
      <c r="F25" s="154"/>
      <c r="G25" s="154"/>
      <c r="H25" s="154"/>
      <c r="I25" s="154"/>
      <c r="J25" s="154"/>
      <c r="K25" s="154"/>
      <c r="L25" s="154"/>
      <c r="M25" s="154"/>
      <c r="N25" s="154"/>
      <c r="O25" s="154"/>
      <c r="P25" s="154"/>
      <c r="Q25" s="154"/>
      <c r="R25" s="154"/>
      <c r="S25" s="154"/>
      <c r="T25" s="154"/>
      <c r="U25" s="154"/>
      <c r="V25" s="154"/>
      <c r="W25" s="154"/>
      <c r="X25" s="154"/>
      <c r="Y25" s="154"/>
      <c r="Z25" s="154"/>
      <c r="AA25" s="154"/>
      <c r="AB25" s="154"/>
      <c r="AC25" s="154"/>
      <c r="AD25" s="154"/>
      <c r="AE25" s="154"/>
      <c r="AF25" s="154"/>
      <c r="AG25" s="154"/>
      <c r="AH25" s="154"/>
      <c r="AI25" s="154"/>
      <c r="AJ25" s="154"/>
      <c r="AK25" s="154"/>
      <c r="AL25" s="154"/>
      <c r="AM25" s="154"/>
      <c r="AN25" s="154"/>
      <c r="AO25" s="154"/>
      <c r="AP25" s="155"/>
      <c r="AQ25" s="155"/>
      <c r="AR25" s="155"/>
      <c r="AS25" s="156"/>
      <c r="AT25" s="145"/>
    </row>
    <row r="26" spans="1:46" s="118" customFormat="1" ht="13" x14ac:dyDescent="0.2">
      <c r="A26" s="1113" t="s">
        <v>456</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row>
    <row r="27" spans="1:46" ht="13" x14ac:dyDescent="0.2">
      <c r="A27" s="157"/>
      <c r="AS27" s="3"/>
      <c r="AT27" s="3"/>
    </row>
    <row r="28" spans="1:46" ht="16.5" x14ac:dyDescent="0.2">
      <c r="A28" s="16" t="s">
        <v>457</v>
      </c>
      <c r="B28" s="7"/>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158"/>
    </row>
    <row r="29" spans="1:46" ht="13" x14ac:dyDescent="0.2">
      <c r="A29" s="10"/>
      <c r="AK29" s="118" t="s">
        <v>458</v>
      </c>
      <c r="AL29" s="118"/>
      <c r="AM29" s="118"/>
      <c r="AN29" s="118"/>
      <c r="AS29" s="159"/>
    </row>
    <row r="30" spans="1:46" ht="13.5" customHeight="1" x14ac:dyDescent="0.2">
      <c r="A30" s="10"/>
      <c r="AK30" s="119"/>
      <c r="AL30" s="120"/>
      <c r="AM30" s="120"/>
      <c r="AN30" s="121"/>
      <c r="AO30" s="1102" t="s">
        <v>438</v>
      </c>
      <c r="AP30" s="122"/>
      <c r="AQ30" s="123" t="s">
        <v>439</v>
      </c>
      <c r="AR30" s="124"/>
    </row>
    <row r="31" spans="1:46" ht="13" x14ac:dyDescent="0.2">
      <c r="A31" s="10"/>
      <c r="AK31" s="125"/>
      <c r="AL31" s="126"/>
      <c r="AM31" s="126"/>
      <c r="AN31" s="127"/>
      <c r="AO31" s="1103"/>
      <c r="AP31" s="128" t="s">
        <v>440</v>
      </c>
      <c r="AQ31" s="129" t="s">
        <v>441</v>
      </c>
      <c r="AR31" s="130" t="s">
        <v>442</v>
      </c>
    </row>
    <row r="32" spans="1:46" ht="27" customHeight="1" x14ac:dyDescent="0.2">
      <c r="A32" s="10"/>
      <c r="AK32" s="1088" t="s">
        <v>459</v>
      </c>
      <c r="AL32" s="1089"/>
      <c r="AM32" s="1089"/>
      <c r="AN32" s="1090"/>
      <c r="AO32" s="160">
        <v>239168</v>
      </c>
      <c r="AP32" s="160">
        <v>13775</v>
      </c>
      <c r="AQ32" s="161">
        <v>51927</v>
      </c>
      <c r="AR32" s="162">
        <v>-73.5</v>
      </c>
    </row>
    <row r="33" spans="1:46" ht="13.5" customHeight="1" x14ac:dyDescent="0.2">
      <c r="A33" s="10"/>
      <c r="AK33" s="1088" t="s">
        <v>460</v>
      </c>
      <c r="AL33" s="1089"/>
      <c r="AM33" s="1089"/>
      <c r="AN33" s="1090"/>
      <c r="AO33" s="160" t="s">
        <v>322</v>
      </c>
      <c r="AP33" s="160" t="s">
        <v>322</v>
      </c>
      <c r="AQ33" s="161" t="s">
        <v>322</v>
      </c>
      <c r="AR33" s="162" t="s">
        <v>322</v>
      </c>
    </row>
    <row r="34" spans="1:46" ht="27" customHeight="1" x14ac:dyDescent="0.2">
      <c r="A34" s="10"/>
      <c r="AK34" s="1088" t="s">
        <v>461</v>
      </c>
      <c r="AL34" s="1089"/>
      <c r="AM34" s="1089"/>
      <c r="AN34" s="1090"/>
      <c r="AO34" s="160" t="s">
        <v>322</v>
      </c>
      <c r="AP34" s="160" t="s">
        <v>322</v>
      </c>
      <c r="AQ34" s="161" t="s">
        <v>322</v>
      </c>
      <c r="AR34" s="162" t="s">
        <v>322</v>
      </c>
    </row>
    <row r="35" spans="1:46" ht="27" customHeight="1" x14ac:dyDescent="0.2">
      <c r="A35" s="10"/>
      <c r="AK35" s="1088" t="s">
        <v>462</v>
      </c>
      <c r="AL35" s="1089"/>
      <c r="AM35" s="1089"/>
      <c r="AN35" s="1090"/>
      <c r="AO35" s="160">
        <v>187816</v>
      </c>
      <c r="AP35" s="160">
        <v>10817</v>
      </c>
      <c r="AQ35" s="161">
        <v>15337</v>
      </c>
      <c r="AR35" s="162">
        <v>-29.5</v>
      </c>
    </row>
    <row r="36" spans="1:46" ht="27" customHeight="1" x14ac:dyDescent="0.2">
      <c r="A36" s="10"/>
      <c r="AK36" s="1088" t="s">
        <v>463</v>
      </c>
      <c r="AL36" s="1089"/>
      <c r="AM36" s="1089"/>
      <c r="AN36" s="1090"/>
      <c r="AO36" s="160" t="s">
        <v>322</v>
      </c>
      <c r="AP36" s="160" t="s">
        <v>322</v>
      </c>
      <c r="AQ36" s="161">
        <v>2347</v>
      </c>
      <c r="AR36" s="162" t="s">
        <v>322</v>
      </c>
    </row>
    <row r="37" spans="1:46" ht="13.5" customHeight="1" x14ac:dyDescent="0.2">
      <c r="A37" s="10"/>
      <c r="AK37" s="1088" t="s">
        <v>464</v>
      </c>
      <c r="AL37" s="1089"/>
      <c r="AM37" s="1089"/>
      <c r="AN37" s="1090"/>
      <c r="AO37" s="160" t="s">
        <v>322</v>
      </c>
      <c r="AP37" s="160" t="s">
        <v>322</v>
      </c>
      <c r="AQ37" s="161">
        <v>463</v>
      </c>
      <c r="AR37" s="162" t="s">
        <v>322</v>
      </c>
    </row>
    <row r="38" spans="1:46" ht="27" customHeight="1" x14ac:dyDescent="0.2">
      <c r="A38" s="10"/>
      <c r="AK38" s="1091" t="s">
        <v>465</v>
      </c>
      <c r="AL38" s="1092"/>
      <c r="AM38" s="1092"/>
      <c r="AN38" s="1093"/>
      <c r="AO38" s="163" t="s">
        <v>322</v>
      </c>
      <c r="AP38" s="163" t="s">
        <v>322</v>
      </c>
      <c r="AQ38" s="164">
        <v>1</v>
      </c>
      <c r="AR38" s="152" t="s">
        <v>322</v>
      </c>
      <c r="AS38" s="159"/>
    </row>
    <row r="39" spans="1:46" ht="13" x14ac:dyDescent="0.2">
      <c r="A39" s="10"/>
      <c r="AK39" s="1091" t="s">
        <v>466</v>
      </c>
      <c r="AL39" s="1092"/>
      <c r="AM39" s="1092"/>
      <c r="AN39" s="1093"/>
      <c r="AO39" s="160" t="s">
        <v>322</v>
      </c>
      <c r="AP39" s="160" t="s">
        <v>322</v>
      </c>
      <c r="AQ39" s="161">
        <v>-3326</v>
      </c>
      <c r="AR39" s="162" t="s">
        <v>322</v>
      </c>
      <c r="AS39" s="159"/>
    </row>
    <row r="40" spans="1:46" ht="27" customHeight="1" x14ac:dyDescent="0.2">
      <c r="A40" s="10"/>
      <c r="AK40" s="1088" t="s">
        <v>467</v>
      </c>
      <c r="AL40" s="1089"/>
      <c r="AM40" s="1089"/>
      <c r="AN40" s="1090"/>
      <c r="AO40" s="160">
        <v>-475838</v>
      </c>
      <c r="AP40" s="160">
        <v>-27405</v>
      </c>
      <c r="AQ40" s="161">
        <v>-45680</v>
      </c>
      <c r="AR40" s="162">
        <v>-40</v>
      </c>
      <c r="AS40" s="159"/>
    </row>
    <row r="41" spans="1:46" ht="13" x14ac:dyDescent="0.2">
      <c r="A41" s="10"/>
      <c r="AK41" s="1094" t="s">
        <v>231</v>
      </c>
      <c r="AL41" s="1095"/>
      <c r="AM41" s="1095"/>
      <c r="AN41" s="1096"/>
      <c r="AO41" s="160">
        <v>-48854</v>
      </c>
      <c r="AP41" s="160">
        <v>-2814</v>
      </c>
      <c r="AQ41" s="161">
        <v>21069</v>
      </c>
      <c r="AR41" s="162">
        <v>-113.4</v>
      </c>
      <c r="AS41" s="159"/>
    </row>
    <row r="42" spans="1:46" ht="13" x14ac:dyDescent="0.2">
      <c r="A42" s="10"/>
      <c r="AK42" s="165" t="s">
        <v>468</v>
      </c>
      <c r="AQ42" s="137"/>
      <c r="AR42" s="137"/>
      <c r="AS42" s="159"/>
    </row>
    <row r="43" spans="1:46" ht="13" x14ac:dyDescent="0.2">
      <c r="A43" s="10"/>
      <c r="AP43" s="166"/>
      <c r="AQ43" s="137"/>
      <c r="AS43" s="159"/>
    </row>
    <row r="44" spans="1:46" ht="13" x14ac:dyDescent="0.2">
      <c r="A44" s="10"/>
      <c r="AQ44" s="137"/>
    </row>
    <row r="45" spans="1:46" ht="13" x14ac:dyDescent="0.2">
      <c r="A45" s="7"/>
      <c r="B45" s="7"/>
      <c r="C45" s="7"/>
      <c r="D45" s="7"/>
      <c r="E45" s="7"/>
      <c r="F45" s="7"/>
      <c r="G45" s="7"/>
      <c r="H45" s="7"/>
      <c r="I45" s="7"/>
      <c r="J45" s="7"/>
      <c r="K45" s="7"/>
      <c r="L45" s="7"/>
      <c r="M45" s="7"/>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167"/>
      <c r="AR45" s="7"/>
      <c r="AS45" s="7"/>
      <c r="AT45" s="3"/>
    </row>
    <row r="46" spans="1:46" ht="13" x14ac:dyDescent="0.2">
      <c r="A46" s="13"/>
      <c r="B46" s="13"/>
      <c r="C46" s="13"/>
      <c r="D46" s="13"/>
      <c r="E46" s="13"/>
      <c r="F46" s="13"/>
      <c r="G46" s="13"/>
      <c r="H46" s="13"/>
      <c r="I46" s="13"/>
      <c r="J46" s="13"/>
      <c r="K46" s="13"/>
      <c r="L46" s="13"/>
      <c r="M46" s="13"/>
      <c r="N46" s="13"/>
      <c r="O46" s="13"/>
      <c r="P46" s="13"/>
      <c r="Q46" s="13"/>
      <c r="R46" s="13"/>
      <c r="S46" s="13"/>
      <c r="T46" s="13"/>
      <c r="U46" s="13"/>
      <c r="V46" s="13"/>
      <c r="W46" s="13"/>
      <c r="X46" s="13"/>
      <c r="Y46" s="13"/>
      <c r="Z46" s="13"/>
      <c r="AA46" s="13"/>
      <c r="AB46" s="13"/>
      <c r="AC46" s="13"/>
      <c r="AD46" s="13"/>
      <c r="AE46" s="13"/>
      <c r="AF46" s="13"/>
      <c r="AG46" s="13"/>
      <c r="AH46" s="13"/>
      <c r="AI46" s="13"/>
      <c r="AJ46" s="13"/>
      <c r="AK46" s="13"/>
      <c r="AL46" s="13"/>
      <c r="AM46" s="13"/>
      <c r="AN46" s="13"/>
      <c r="AO46" s="13"/>
      <c r="AP46" s="13"/>
      <c r="AQ46" s="13"/>
      <c r="AR46" s="13"/>
      <c r="AS46" s="13"/>
      <c r="AT46" s="3"/>
    </row>
    <row r="47" spans="1:46" ht="17.25" customHeight="1" x14ac:dyDescent="0.2">
      <c r="A47" s="29" t="s">
        <v>469</v>
      </c>
    </row>
    <row r="48" spans="1:46" ht="13" x14ac:dyDescent="0.2">
      <c r="A48" s="10"/>
      <c r="AK48" s="168" t="s">
        <v>470</v>
      </c>
      <c r="AL48" s="168"/>
      <c r="AM48" s="168"/>
      <c r="AN48" s="168"/>
      <c r="AO48" s="168"/>
      <c r="AP48" s="168"/>
      <c r="AQ48" s="169"/>
      <c r="AR48" s="168"/>
    </row>
    <row r="49" spans="1:44" ht="13.5" customHeight="1" x14ac:dyDescent="0.2">
      <c r="A49" s="10"/>
      <c r="AK49" s="170"/>
      <c r="AL49" s="171"/>
      <c r="AM49" s="1097" t="s">
        <v>438</v>
      </c>
      <c r="AN49" s="1099" t="s">
        <v>471</v>
      </c>
      <c r="AO49" s="1100"/>
      <c r="AP49" s="1100"/>
      <c r="AQ49" s="1100"/>
      <c r="AR49" s="1101"/>
    </row>
    <row r="50" spans="1:44" ht="13" x14ac:dyDescent="0.2">
      <c r="A50" s="10"/>
      <c r="AK50" s="172"/>
      <c r="AL50" s="173"/>
      <c r="AM50" s="1098"/>
      <c r="AN50" s="174" t="s">
        <v>472</v>
      </c>
      <c r="AO50" s="175" t="s">
        <v>473</v>
      </c>
      <c r="AP50" s="176" t="s">
        <v>474</v>
      </c>
      <c r="AQ50" s="177" t="s">
        <v>475</v>
      </c>
      <c r="AR50" s="178" t="s">
        <v>476</v>
      </c>
    </row>
    <row r="51" spans="1:44" ht="13" x14ac:dyDescent="0.2">
      <c r="A51" s="10"/>
      <c r="AK51" s="170" t="s">
        <v>477</v>
      </c>
      <c r="AL51" s="171"/>
      <c r="AM51" s="179">
        <v>831051</v>
      </c>
      <c r="AN51" s="180">
        <v>48093</v>
      </c>
      <c r="AO51" s="181">
        <v>16.7</v>
      </c>
      <c r="AP51" s="182">
        <v>73475</v>
      </c>
      <c r="AQ51" s="183">
        <v>9.1</v>
      </c>
      <c r="AR51" s="184">
        <v>7.6</v>
      </c>
    </row>
    <row r="52" spans="1:44" ht="13" x14ac:dyDescent="0.2">
      <c r="A52" s="10"/>
      <c r="AK52" s="185"/>
      <c r="AL52" s="186" t="s">
        <v>478</v>
      </c>
      <c r="AM52" s="187">
        <v>408054</v>
      </c>
      <c r="AN52" s="188">
        <v>23614</v>
      </c>
      <c r="AO52" s="189">
        <v>42</v>
      </c>
      <c r="AP52" s="190">
        <v>43072</v>
      </c>
      <c r="AQ52" s="191">
        <v>31.1</v>
      </c>
      <c r="AR52" s="192">
        <v>10.9</v>
      </c>
    </row>
    <row r="53" spans="1:44" ht="13" x14ac:dyDescent="0.2">
      <c r="A53" s="10"/>
      <c r="AK53" s="170" t="s">
        <v>479</v>
      </c>
      <c r="AL53" s="171"/>
      <c r="AM53" s="179">
        <v>1001390</v>
      </c>
      <c r="AN53" s="180">
        <v>57797</v>
      </c>
      <c r="AO53" s="181">
        <v>20.2</v>
      </c>
      <c r="AP53" s="182">
        <v>87464</v>
      </c>
      <c r="AQ53" s="183">
        <v>19</v>
      </c>
      <c r="AR53" s="184">
        <v>1.2</v>
      </c>
    </row>
    <row r="54" spans="1:44" ht="13" x14ac:dyDescent="0.2">
      <c r="A54" s="10"/>
      <c r="AK54" s="185"/>
      <c r="AL54" s="186" t="s">
        <v>478</v>
      </c>
      <c r="AM54" s="187">
        <v>529149</v>
      </c>
      <c r="AN54" s="188">
        <v>30541</v>
      </c>
      <c r="AO54" s="189">
        <v>29.3</v>
      </c>
      <c r="AP54" s="190">
        <v>47479</v>
      </c>
      <c r="AQ54" s="191">
        <v>10.199999999999999</v>
      </c>
      <c r="AR54" s="192">
        <v>19.100000000000001</v>
      </c>
    </row>
    <row r="55" spans="1:44" ht="13" x14ac:dyDescent="0.2">
      <c r="A55" s="10"/>
      <c r="AK55" s="170" t="s">
        <v>480</v>
      </c>
      <c r="AL55" s="171"/>
      <c r="AM55" s="179">
        <v>1344101</v>
      </c>
      <c r="AN55" s="180">
        <v>77617</v>
      </c>
      <c r="AO55" s="181">
        <v>34.299999999999997</v>
      </c>
      <c r="AP55" s="182">
        <v>96248</v>
      </c>
      <c r="AQ55" s="183">
        <v>10</v>
      </c>
      <c r="AR55" s="184">
        <v>24.3</v>
      </c>
    </row>
    <row r="56" spans="1:44" ht="13" x14ac:dyDescent="0.2">
      <c r="A56" s="10"/>
      <c r="AK56" s="185"/>
      <c r="AL56" s="186" t="s">
        <v>478</v>
      </c>
      <c r="AM56" s="187">
        <v>705752</v>
      </c>
      <c r="AN56" s="188">
        <v>40755</v>
      </c>
      <c r="AO56" s="189">
        <v>33.4</v>
      </c>
      <c r="AP56" s="190">
        <v>55768</v>
      </c>
      <c r="AQ56" s="191">
        <v>17.5</v>
      </c>
      <c r="AR56" s="192">
        <v>15.9</v>
      </c>
    </row>
    <row r="57" spans="1:44" ht="13" x14ac:dyDescent="0.2">
      <c r="A57" s="10"/>
      <c r="AK57" s="170" t="s">
        <v>481</v>
      </c>
      <c r="AL57" s="171"/>
      <c r="AM57" s="179">
        <v>805147</v>
      </c>
      <c r="AN57" s="180">
        <v>46403</v>
      </c>
      <c r="AO57" s="181">
        <v>-40.200000000000003</v>
      </c>
      <c r="AP57" s="182">
        <v>76413</v>
      </c>
      <c r="AQ57" s="183">
        <v>-20.6</v>
      </c>
      <c r="AR57" s="184">
        <v>-19.600000000000001</v>
      </c>
    </row>
    <row r="58" spans="1:44" ht="13" x14ac:dyDescent="0.2">
      <c r="A58" s="10"/>
      <c r="AK58" s="185"/>
      <c r="AL58" s="186" t="s">
        <v>478</v>
      </c>
      <c r="AM58" s="187">
        <v>231005</v>
      </c>
      <c r="AN58" s="188">
        <v>13314</v>
      </c>
      <c r="AO58" s="189">
        <v>-67.3</v>
      </c>
      <c r="AP58" s="190">
        <v>39658</v>
      </c>
      <c r="AQ58" s="191">
        <v>-28.9</v>
      </c>
      <c r="AR58" s="192">
        <v>-38.4</v>
      </c>
    </row>
    <row r="59" spans="1:44" ht="13" x14ac:dyDescent="0.2">
      <c r="A59" s="10"/>
      <c r="AK59" s="170" t="s">
        <v>482</v>
      </c>
      <c r="AL59" s="171"/>
      <c r="AM59" s="179">
        <v>570967</v>
      </c>
      <c r="AN59" s="180">
        <v>32884</v>
      </c>
      <c r="AO59" s="181">
        <v>-29.1</v>
      </c>
      <c r="AP59" s="182">
        <v>66481</v>
      </c>
      <c r="AQ59" s="183">
        <v>-13</v>
      </c>
      <c r="AR59" s="184">
        <v>-16.100000000000001</v>
      </c>
    </row>
    <row r="60" spans="1:44" ht="13" x14ac:dyDescent="0.2">
      <c r="A60" s="10"/>
      <c r="AK60" s="185"/>
      <c r="AL60" s="186" t="s">
        <v>478</v>
      </c>
      <c r="AM60" s="187">
        <v>276158</v>
      </c>
      <c r="AN60" s="188">
        <v>15905</v>
      </c>
      <c r="AO60" s="189">
        <v>19.5</v>
      </c>
      <c r="AP60" s="190">
        <v>36120</v>
      </c>
      <c r="AQ60" s="191">
        <v>-8.9</v>
      </c>
      <c r="AR60" s="192">
        <v>28.4</v>
      </c>
    </row>
    <row r="61" spans="1:44" ht="13" x14ac:dyDescent="0.2">
      <c r="A61" s="10"/>
      <c r="AK61" s="170" t="s">
        <v>483</v>
      </c>
      <c r="AL61" s="193"/>
      <c r="AM61" s="179">
        <v>910531</v>
      </c>
      <c r="AN61" s="180">
        <v>52559</v>
      </c>
      <c r="AO61" s="181">
        <v>0.4</v>
      </c>
      <c r="AP61" s="182">
        <v>80016</v>
      </c>
      <c r="AQ61" s="194">
        <v>0.9</v>
      </c>
      <c r="AR61" s="184">
        <v>-0.5</v>
      </c>
    </row>
    <row r="62" spans="1:44" ht="13" x14ac:dyDescent="0.2">
      <c r="A62" s="10"/>
      <c r="AK62" s="185"/>
      <c r="AL62" s="186" t="s">
        <v>478</v>
      </c>
      <c r="AM62" s="187">
        <v>430024</v>
      </c>
      <c r="AN62" s="188">
        <v>24826</v>
      </c>
      <c r="AO62" s="189">
        <v>11.4</v>
      </c>
      <c r="AP62" s="190">
        <v>44419</v>
      </c>
      <c r="AQ62" s="191">
        <v>4.2</v>
      </c>
      <c r="AR62" s="192">
        <v>7.2</v>
      </c>
    </row>
    <row r="63" spans="1:44" ht="13" x14ac:dyDescent="0.2">
      <c r="A63" s="10"/>
    </row>
    <row r="64" spans="1:44" ht="13" x14ac:dyDescent="0.2">
      <c r="A64" s="10"/>
    </row>
    <row r="65" spans="1:46" ht="13" x14ac:dyDescent="0.2">
      <c r="A65" s="10"/>
    </row>
    <row r="66" spans="1:46" ht="13" x14ac:dyDescent="0.2">
      <c r="A66" s="12"/>
      <c r="B66" s="13"/>
      <c r="C66" s="13"/>
      <c r="D66" s="13"/>
      <c r="E66" s="13"/>
      <c r="F66" s="13"/>
      <c r="G66" s="13"/>
      <c r="H66" s="13"/>
      <c r="I66" s="13"/>
      <c r="J66" s="13"/>
      <c r="K66" s="13"/>
      <c r="L66" s="13"/>
      <c r="M66" s="13"/>
      <c r="N66" s="13"/>
      <c r="O66" s="13"/>
      <c r="P66" s="13"/>
      <c r="Q66" s="13"/>
      <c r="R66" s="13"/>
      <c r="S66" s="13"/>
      <c r="T66" s="13"/>
      <c r="U66" s="13"/>
      <c r="V66" s="13"/>
      <c r="W66" s="13"/>
      <c r="X66" s="13"/>
      <c r="Y66" s="13"/>
      <c r="Z66" s="13"/>
      <c r="AA66" s="13"/>
      <c r="AB66" s="13"/>
      <c r="AC66" s="13"/>
      <c r="AD66" s="13"/>
      <c r="AE66" s="13"/>
      <c r="AF66" s="13"/>
      <c r="AG66" s="13"/>
      <c r="AH66" s="13"/>
      <c r="AI66" s="13"/>
      <c r="AJ66" s="13"/>
      <c r="AK66" s="13"/>
      <c r="AL66" s="13"/>
      <c r="AM66" s="13"/>
      <c r="AN66" s="13"/>
      <c r="AO66" s="13"/>
      <c r="AP66" s="13"/>
      <c r="AQ66" s="13"/>
      <c r="AR66" s="13"/>
      <c r="AS66" s="14"/>
    </row>
    <row r="67" spans="1:46" ht="13.5" hidden="1" customHeight="1" x14ac:dyDescent="0.2">
      <c r="AS67" s="3"/>
      <c r="AT67" s="3"/>
    </row>
    <row r="68" spans="1:46" ht="13.5" hidden="1" customHeight="1" x14ac:dyDescent="0.2"/>
    <row r="69" spans="1:46" ht="13.5" hidden="1" customHeight="1" x14ac:dyDescent="0.2"/>
    <row r="70" spans="1:46" ht="13" hidden="1" x14ac:dyDescent="0.2"/>
    <row r="71" spans="1:46" ht="13" hidden="1" x14ac:dyDescent="0.2"/>
    <row r="72" spans="1:46" ht="13" hidden="1" x14ac:dyDescent="0.2"/>
    <row r="73" spans="1:46" ht="13" hidden="1" x14ac:dyDescent="0.2"/>
  </sheetData>
  <sheetProtection algorithmName="SHA-512" hashValue="0cWo6/Q8yrzv6BT31gSK7lZxnhVw78HVz9CxazuiiqEHS+iQAf29ORSj3Y4LSiFu52gqaDCMUw+nDinWVWge3w==" saltValue="9VJV14egDgt+PH9DsGO03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38" customWidth="1"/>
    <col min="126" max="16384" width="9" style="5" hidden="1"/>
  </cols>
  <sheetData>
    <row r="1" spans="2:125" ht="13.5" customHeight="1"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ht="13" x14ac:dyDescent="0.2">
      <c r="B2" s="5"/>
      <c r="DG2" s="5"/>
    </row>
    <row r="3" spans="2:125" ht="13" x14ac:dyDescent="0.2">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ht="13" x14ac:dyDescent="0.2"/>
    <row r="5" spans="2:125" ht="13" x14ac:dyDescent="0.2"/>
    <row r="6" spans="2:125" ht="13" x14ac:dyDescent="0.2"/>
    <row r="7" spans="2:125" ht="13" x14ac:dyDescent="0.2"/>
    <row r="8" spans="2:125" ht="13" x14ac:dyDescent="0.2"/>
    <row r="9" spans="2:125" ht="13" x14ac:dyDescent="0.2">
      <c r="DU9" s="5"/>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5"/>
    </row>
    <row r="18" spans="125:125" ht="13" x14ac:dyDescent="0.2"/>
    <row r="19" spans="125:125" ht="13" x14ac:dyDescent="0.2"/>
    <row r="20" spans="125:125" ht="13" x14ac:dyDescent="0.2">
      <c r="DU20" s="5"/>
    </row>
    <row r="21" spans="125:125" ht="13" x14ac:dyDescent="0.2">
      <c r="DU21" s="5"/>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5"/>
    </row>
    <row r="29" spans="125:125" ht="13" x14ac:dyDescent="0.2"/>
    <row r="30" spans="125:125" ht="13" x14ac:dyDescent="0.2"/>
    <row r="31" spans="125:125" ht="13" x14ac:dyDescent="0.2"/>
    <row r="32" spans="125:125" ht="13" x14ac:dyDescent="0.2"/>
    <row r="33" spans="2:125" ht="13" x14ac:dyDescent="0.2">
      <c r="B33" s="5"/>
      <c r="G33" s="5"/>
      <c r="I33" s="5"/>
    </row>
    <row r="34" spans="2:125" ht="13" x14ac:dyDescent="0.2">
      <c r="C34" s="5"/>
      <c r="P34" s="5"/>
      <c r="DE34" s="5"/>
      <c r="DH34" s="5"/>
    </row>
    <row r="35" spans="2:125" ht="13" x14ac:dyDescent="0.2">
      <c r="D35" s="5"/>
      <c r="E35" s="5"/>
      <c r="DG35" s="5"/>
      <c r="DJ35" s="5"/>
      <c r="DP35" s="5"/>
      <c r="DQ35" s="5"/>
      <c r="DR35" s="5"/>
      <c r="DS35" s="5"/>
      <c r="DT35" s="5"/>
      <c r="DU35" s="5"/>
    </row>
    <row r="36" spans="2:125" ht="13" x14ac:dyDescent="0.2">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ht="13" x14ac:dyDescent="0.2">
      <c r="DU37" s="5"/>
    </row>
    <row r="38" spans="2:125" ht="13" x14ac:dyDescent="0.2">
      <c r="DT38" s="5"/>
      <c r="DU38" s="5"/>
    </row>
    <row r="39" spans="2:125" ht="13" x14ac:dyDescent="0.2"/>
    <row r="40" spans="2:125" ht="13" x14ac:dyDescent="0.2">
      <c r="DH40" s="5"/>
    </row>
    <row r="41" spans="2:125" ht="13" x14ac:dyDescent="0.2">
      <c r="DE41" s="5"/>
    </row>
    <row r="42" spans="2:125" ht="13" x14ac:dyDescent="0.2">
      <c r="DG42" s="5"/>
      <c r="DJ42" s="5"/>
    </row>
    <row r="43" spans="2:125" ht="13" x14ac:dyDescent="0.2">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ht="13" x14ac:dyDescent="0.2">
      <c r="DU44" s="5"/>
    </row>
    <row r="45" spans="2:125" ht="13" x14ac:dyDescent="0.2"/>
    <row r="46" spans="2:125" ht="13" x14ac:dyDescent="0.2"/>
    <row r="47" spans="2:125" ht="13" x14ac:dyDescent="0.2"/>
    <row r="48" spans="2:125" ht="13" x14ac:dyDescent="0.2">
      <c r="DT48" s="5"/>
      <c r="DU48" s="5"/>
    </row>
    <row r="49" spans="120:125" ht="13" x14ac:dyDescent="0.2">
      <c r="DU49" s="5"/>
    </row>
    <row r="50" spans="120:125" ht="13" x14ac:dyDescent="0.2">
      <c r="DU50" s="5"/>
    </row>
    <row r="51" spans="120:125" ht="13" x14ac:dyDescent="0.2">
      <c r="DP51" s="5"/>
      <c r="DQ51" s="5"/>
      <c r="DR51" s="5"/>
      <c r="DS51" s="5"/>
      <c r="DT51" s="5"/>
      <c r="DU51" s="5"/>
    </row>
    <row r="52" spans="120:125" ht="13" x14ac:dyDescent="0.2"/>
    <row r="53" spans="120:125" ht="13" x14ac:dyDescent="0.2"/>
    <row r="54" spans="120:125" ht="13" x14ac:dyDescent="0.2">
      <c r="DU54" s="5"/>
    </row>
    <row r="55" spans="120:125" ht="13" x14ac:dyDescent="0.2"/>
    <row r="56" spans="120:125" ht="13" x14ac:dyDescent="0.2"/>
    <row r="57" spans="120:125" ht="13" x14ac:dyDescent="0.2"/>
    <row r="58" spans="120:125" ht="13" x14ac:dyDescent="0.2">
      <c r="DU58" s="5"/>
    </row>
    <row r="59" spans="120:125" ht="13" x14ac:dyDescent="0.2"/>
    <row r="60" spans="120:125" ht="13" x14ac:dyDescent="0.2"/>
    <row r="61" spans="120:125" ht="13" x14ac:dyDescent="0.2"/>
    <row r="62" spans="120:125" ht="13" x14ac:dyDescent="0.2"/>
    <row r="63" spans="120:125" ht="13" x14ac:dyDescent="0.2">
      <c r="DU63" s="5"/>
    </row>
    <row r="64" spans="120:125" ht="13" x14ac:dyDescent="0.2">
      <c r="DT64" s="5"/>
      <c r="DU64" s="5"/>
    </row>
    <row r="65" spans="123:125" ht="13" x14ac:dyDescent="0.2"/>
    <row r="66" spans="123:125" ht="13" x14ac:dyDescent="0.2"/>
    <row r="67" spans="123:125" ht="13" x14ac:dyDescent="0.2"/>
    <row r="68" spans="123:125" ht="13" x14ac:dyDescent="0.2"/>
    <row r="69" spans="123:125" ht="13" x14ac:dyDescent="0.2">
      <c r="DS69" s="5"/>
      <c r="DT69" s="5"/>
      <c r="DU69" s="5"/>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5"/>
    </row>
    <row r="83" spans="116:125" ht="13" x14ac:dyDescent="0.2">
      <c r="DM83" s="5"/>
      <c r="DN83" s="5"/>
      <c r="DO83" s="5"/>
      <c r="DP83" s="5"/>
      <c r="DQ83" s="5"/>
      <c r="DR83" s="5"/>
      <c r="DS83" s="5"/>
      <c r="DT83" s="5"/>
      <c r="DU83" s="5"/>
    </row>
    <row r="84" spans="116:125" ht="13" x14ac:dyDescent="0.2"/>
    <row r="85" spans="116:125" ht="13" x14ac:dyDescent="0.2"/>
    <row r="86" spans="116:125" ht="13" x14ac:dyDescent="0.2"/>
    <row r="87" spans="116:125" ht="13" x14ac:dyDescent="0.2"/>
    <row r="88" spans="116:125" ht="13" x14ac:dyDescent="0.2">
      <c r="DU88" s="5"/>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5"/>
      <c r="DT94" s="5"/>
      <c r="DU94" s="5"/>
    </row>
    <row r="95" spans="116:125" ht="13.5" customHeight="1" x14ac:dyDescent="0.2">
      <c r="DU95" s="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5"/>
    </row>
    <row r="102" spans="124:125" ht="13.5" customHeight="1" x14ac:dyDescent="0.2"/>
    <row r="103" spans="124:125" ht="13.5" customHeight="1" x14ac:dyDescent="0.2"/>
    <row r="104" spans="124:125" ht="13.5" customHeight="1" x14ac:dyDescent="0.2">
      <c r="DT104" s="5"/>
      <c r="DU104" s="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5" t="s">
        <v>14</v>
      </c>
    </row>
    <row r="120" spans="125:125" ht="13.5" hidden="1" customHeight="1" x14ac:dyDescent="0.2"/>
    <row r="121" spans="125:125" ht="13.5" hidden="1" customHeight="1" x14ac:dyDescent="0.2">
      <c r="DU121" s="5"/>
    </row>
  </sheetData>
  <sheetProtection algorithmName="SHA-512" hashValue="TWfG7r/aQHwOgOaATOsoteRubHJr+DeUp52hbxFdfgs8ADlAT/1zxdhy//xwTLm+WnC38mned3850I/8uzDrWQ==" saltValue="mlqpm4+EoE+gQynzdEWgM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38" customWidth="1"/>
    <col min="126" max="142" width="0" style="5" hidden="1" customWidth="1"/>
    <col min="143" max="16384" width="9" style="5" hidden="1"/>
  </cols>
  <sheetData>
    <row r="1" spans="1:125" ht="13.5" customHeight="1"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ht="13" x14ac:dyDescent="0.2">
      <c r="B2" s="5"/>
      <c r="T2" s="5"/>
    </row>
    <row r="3" spans="1:125" ht="13"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5"/>
      <c r="G33" s="5"/>
      <c r="I33" s="5"/>
    </row>
    <row r="34" spans="2:125" ht="13" x14ac:dyDescent="0.2">
      <c r="C34" s="5"/>
      <c r="P34" s="5"/>
      <c r="R34" s="5"/>
      <c r="U34" s="5"/>
    </row>
    <row r="35" spans="2:125" ht="13" x14ac:dyDescent="0.2">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ht="13" x14ac:dyDescent="0.2">
      <c r="F36" s="5"/>
      <c r="H36" s="5"/>
      <c r="J36" s="5"/>
      <c r="K36" s="5"/>
      <c r="L36" s="5"/>
      <c r="M36" s="5"/>
      <c r="N36" s="5"/>
      <c r="O36" s="5"/>
      <c r="Q36" s="5"/>
      <c r="S36" s="5"/>
      <c r="V36" s="5"/>
    </row>
    <row r="37" spans="2:125" ht="13" x14ac:dyDescent="0.2"/>
    <row r="38" spans="2:125" ht="13" x14ac:dyDescent="0.2"/>
    <row r="39" spans="2:125" ht="13" x14ac:dyDescent="0.2"/>
    <row r="40" spans="2:125" ht="13" x14ac:dyDescent="0.2">
      <c r="U40" s="5"/>
    </row>
    <row r="41" spans="2:125" ht="13" x14ac:dyDescent="0.2">
      <c r="R41" s="5"/>
    </row>
    <row r="42" spans="2:125" ht="13" x14ac:dyDescent="0.2">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ht="13" x14ac:dyDescent="0.2">
      <c r="Q43" s="5"/>
      <c r="S43" s="5"/>
      <c r="V43" s="5"/>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38" t="s">
        <v>14</v>
      </c>
    </row>
  </sheetData>
  <sheetProtection algorithmName="SHA-512" hashValue="0Eq6aQC+KDKzY79tqoQzRU+E5qJkRknxxM8hYdcFC6Lbj+plQ5wGFKxDXtJrM+eUqaf2DMxtg2/hzpLNbMHPMg==" saltValue="CdpoLecjfFA9TgLWg7F14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6"/>
  <sheetViews>
    <sheetView showGridLines="0" zoomScaleNormal="100" zoomScaleSheetLayoutView="100" workbookViewId="0"/>
  </sheetViews>
  <sheetFormatPr defaultColWidth="0" defaultRowHeight="13.5" customHeight="1" zeroHeight="1" x14ac:dyDescent="0.2"/>
  <cols>
    <col min="1" max="1" width="8.26953125" style="195" customWidth="1"/>
    <col min="2" max="16" width="14.6328125" style="195" customWidth="1"/>
    <col min="17" max="16384" width="0" style="195"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196"/>
      <c r="C45" s="196"/>
      <c r="D45" s="196"/>
      <c r="E45" s="196"/>
      <c r="F45" s="196"/>
      <c r="G45" s="196"/>
      <c r="H45" s="196"/>
      <c r="I45" s="196"/>
      <c r="J45" s="197" t="s">
        <v>484</v>
      </c>
    </row>
    <row r="46" spans="2:10" ht="29.25" customHeight="1" thickBot="1" x14ac:dyDescent="0.3">
      <c r="B46" s="198" t="s">
        <v>24</v>
      </c>
      <c r="C46" s="199"/>
      <c r="D46" s="199"/>
      <c r="E46" s="200" t="s">
        <v>485</v>
      </c>
      <c r="F46" s="201" t="s">
        <v>3</v>
      </c>
      <c r="G46" s="202" t="s">
        <v>4</v>
      </c>
      <c r="H46" s="202" t="s">
        <v>5</v>
      </c>
      <c r="I46" s="202" t="s">
        <v>6</v>
      </c>
      <c r="J46" s="203" t="s">
        <v>7</v>
      </c>
    </row>
    <row r="47" spans="2:10" ht="57.75" customHeight="1" x14ac:dyDescent="0.2">
      <c r="B47" s="204"/>
      <c r="C47" s="1114" t="s">
        <v>486</v>
      </c>
      <c r="D47" s="1114"/>
      <c r="E47" s="1115"/>
      <c r="F47" s="205">
        <v>34.299999999999997</v>
      </c>
      <c r="G47" s="206">
        <v>34.04</v>
      </c>
      <c r="H47" s="206">
        <v>27.41</v>
      </c>
      <c r="I47" s="206">
        <v>31.55</v>
      </c>
      <c r="J47" s="207">
        <v>32.450000000000003</v>
      </c>
    </row>
    <row r="48" spans="2:10" ht="57.75" customHeight="1" x14ac:dyDescent="0.2">
      <c r="B48" s="208"/>
      <c r="C48" s="1116" t="s">
        <v>487</v>
      </c>
      <c r="D48" s="1116"/>
      <c r="E48" s="1117"/>
      <c r="F48" s="209">
        <v>8.58</v>
      </c>
      <c r="G48" s="210">
        <v>6.57</v>
      </c>
      <c r="H48" s="210">
        <v>11.13</v>
      </c>
      <c r="I48" s="210">
        <v>10.76</v>
      </c>
      <c r="J48" s="211">
        <v>9.93</v>
      </c>
    </row>
    <row r="49" spans="2:10" ht="57.75" customHeight="1" thickBot="1" x14ac:dyDescent="0.25">
      <c r="B49" s="212"/>
      <c r="C49" s="1118" t="s">
        <v>488</v>
      </c>
      <c r="D49" s="1118"/>
      <c r="E49" s="1119"/>
      <c r="F49" s="213">
        <v>2.06</v>
      </c>
      <c r="G49" s="214" t="s">
        <v>489</v>
      </c>
      <c r="H49" s="214" t="s">
        <v>490</v>
      </c>
      <c r="I49" s="214">
        <v>6.56</v>
      </c>
      <c r="J49" s="215" t="s">
        <v>491</v>
      </c>
    </row>
    <row r="50" spans="2:10" ht="13" x14ac:dyDescent="0.2"/>
    <row r="51" spans="2:10" ht="13.5" hidden="1" customHeight="1" x14ac:dyDescent="0.2"/>
    <row r="52" spans="2:10" ht="13.5" hidden="1" customHeight="1" x14ac:dyDescent="0.2"/>
    <row r="53" spans="2:10" ht="13.5" hidden="1" customHeight="1" x14ac:dyDescent="0.2"/>
    <row r="54" spans="2:10" ht="13.5" hidden="1" customHeight="1" x14ac:dyDescent="0.2"/>
    <row r="55" spans="2:10" ht="13.5" hidden="1" customHeight="1" x14ac:dyDescent="0.2"/>
    <row r="56" spans="2:10" ht="13.5" hidden="1" customHeight="1" x14ac:dyDescent="0.2"/>
  </sheetData>
  <sheetProtection algorithmName="SHA-512" hashValue="hCV18BkV9UAzmO/VDuPQ00ZPk/g/IsV+Mjg/NKlQBK2Jqxm4xx/7M0g2Cf2cmdjLhG95mSgu/hhvybc1tdCYog==" saltValue="rgoaDph1v372gCOk6xuG1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2024-07-29T10:34:12Z</dcterms:created>
  <dcterms:modified xsi:type="dcterms:W3CDTF">2024-09-26T04:34:10Z</dcterms:modified>
  <cp:category/>
</cp:coreProperties>
</file>