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10" yWindow="-110" windowWidth="23260" windowHeight="12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<sst xmlns="http://schemas.openxmlformats.org/spreadsheetml/2006/main" count="1177" uniqueCount="599">
  <si>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</si>
  <si>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</si>
  <si>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</si>
  <si>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</si>
  <si>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</si>
  <si>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</si>
  <si>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</si>
  <si>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</si>
  <si>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</si>
  <si>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</si>
  <si>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</si>
  <si>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</si>
  <si>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</si>
  <si>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</si>
  <si>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</si>
  <si>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</si>
  <si>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</si>
  <si>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</si>
  <si>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</si>
  <si>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</si>
  <si>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</si>
  <si>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</si>
  <si>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</si>
  <si>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</si>
  <si>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</si>
  <si>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</si>
  <si>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</si>
  <si>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</si>
  <si>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</si>
  <si>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</si>
  <si>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</si>
  <si>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</si>
  <si>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</si>
  <si>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</si>
  <si>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</si>
  <si>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</si>
  <si>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</si>
  <si>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</si>
  <si>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</si>
  <si>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</si>
  <si>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</si>
  <si>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</si>
  <si>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</si>
  <si>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</si>
  <si>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</si>
  <si>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</si>
  <si>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</si>
  <si>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</si>
  <si>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</si>
  <si>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</si>
  <si>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</si>
  <si>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</si>
  <si>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</si>
  <si>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</si>
  <si>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</si>
  <si>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</si>
  <si>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</si>
  <si>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</si>
  <si>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</si>
  <si>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</si>
  <si>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</si>
  <si>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</si>
  <si>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</si>
  <si>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</si>
  <si>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</si>
  <si>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</si>
  <si>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</si>
  <si>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</si>
  <si>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</si>
  <si>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</si>
  <si>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</si>
  <si>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</si>
  <si>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</si>
  <si>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</si>
  <si>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</si>
  <si>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</si>
  <si>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</si>
  <si>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</si>
  <si>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</si>
  <si>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</si>
  <si>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</si>
  <si>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</si>
  <si>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</si>
  <si>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</si>
  <si>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</si>
  <si>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</si>
  <si>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</si>
  <si>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</si>
  <si>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</si>
  <si>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</si>
  <si>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</si>
  <si>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</si>
  <si>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</si>
  <si>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</si>
  <si>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</si>
  <si>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</si>
  <si>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</si>
  <si>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</si>
  <si>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</si>
  <si>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</si>
  <si>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</si>
  <si>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</si>
  <si>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</si>
  <si>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</si>
  <si>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</si>
  <si>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</si>
  <si>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</si>
  <si>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</si>
  <si>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</si>
  <si>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</si>
  <si>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</si>
  <si>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</si>
  <si>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</si>
  <si>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</si>
  <si>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</si>
  <si>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</si>
  <si>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</si>
  <si>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</si>
  <si>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</si>
  <si>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</si>
  <si>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</si>
  <si>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</si>
  <si>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</si>
  <si>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</si>
  <si>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</si>
  <si>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</si>
  <si>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</si>
  <si>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</si>
  <si>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</si>
  <si>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</si>
  <si>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</si>
  <si>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</si>
  <si>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</si>
  <si>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</si>
  <si>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</si>
  <si>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</si>
  <si>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</si>
  <si>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</si>
  <si>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</si>
  <si>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</si>
  <si>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</si>
  <si>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</si>
  <si>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</si>
  <si>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</si>
  <si>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</si>
  <si>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</si>
  <si>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</si>
  <si>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</si>
  <si>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</si>
  <si>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</si>
  <si>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</si>
  <si>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</si>
  <si>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</si>
  <si>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</si>
  <si>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</si>
  <si>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</si>
  <si>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</si>
  <si>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</si>
  <si>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</si>
  <si>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</si>
  <si>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</si>
  <si>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</si>
  <si>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</si>
  <si>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</si>
  <si>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</si>
  <si>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</si>
  <si>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</si>
  <si>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</si>
  <si>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</si>
  <si>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</si>
  <si>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</si>
  <si>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</si>
  <si>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</si>
  <si>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</si>
  <si>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</si>
  <si>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</si>
  <si>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</si>
  <si>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</si>
  <si>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</si>
  <si>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</si>
  <si>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</si>
  <si>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</si>
  <si>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</si>
  <si>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</si>
  <si>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</si>
  <si>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</si>
  <si>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</si>
  <si>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</si>
  <si>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</si>
  <si>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</si>
  <si>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</si>
  <si>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</si>
  <si>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</si>
  <si>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</si>
  <si>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</si>
  <si>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</si>
  <si>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</si>
  <si>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</si>
  <si>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</si>
  <si>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</si>
  <si>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</si>
  <si>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</si>
  <si>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</si>
  <si>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</si>
  <si>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</si>
  <si>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</si>
  <si>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</si>
  <si>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</si>
  <si>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</si>
  <si>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</si>
  <si>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</si>
  <si>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</si>
  <si>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</si>
  <si>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</si>
  <si>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神奈川県松田町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</si>
  <si>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</si>
  <si>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</si>
  <si>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</si>
  <si>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</si>
  <si>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</si>
  <si>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</si>
  <si>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</si>
  <si>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</si>
  <si>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</si>
  <si>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</si>
  <si>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</si>
  <si>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</si>
  <si>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</si>
  <si>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</si>
  <si>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</si>
  <si>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</si>
  <si>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</si>
  <si>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</si>
  <si>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</si>
  <si>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</si>
  <si>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</si>
  <si>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</si>
  <si>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</si>
  <si>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</si>
  <si>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</si>
  <si>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</si>
  <si>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</si>
  <si>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</si>
  <si>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</si>
  <si>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</si>
  <si>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</si>
  <si>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</si>
  <si>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</si>
  <si>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</si>
  <si>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</si>
  <si>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</si>
  <si>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</si>
  <si>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</si>
  <si>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</si>
  <si>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</si>
  <si>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</si>
  <si>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</si>
  <si>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</si>
  <si>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</si>
  <si>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</si>
  <si>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</si>
  <si>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</si>
  <si>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</si>
  <si>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</si>
  <si>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</si>
  <si>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</si>
  <si>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</si>
  <si>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</si>
  <si>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</si>
  <si>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</si>
  <si>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</si>
  <si>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</si>
  <si>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</si>
  <si>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</si>
  <si>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</si>
  <si>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</si>
  <si>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</si>
  <si>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</si>
  <si>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</si>
  <si>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</si>
  <si>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</si>
  <si>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</si>
  <si>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</si>
  <si>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</si>
  <si>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</si>
  <si>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</si>
  <si>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</si>
  <si>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</si>
  <si>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</si>
  <si>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</si>
  <si>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</si>
  <si>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</si>
  <si>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</si>
  <si>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</si>
  <si>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</si>
  <si>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</si>
  <si>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</si>
  <si>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</si>
  <si>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</si>
  <si>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</si>
  <si>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</si>
  <si>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</si>
  <si>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</si>
  <si>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</si>
  <si>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</si>
  <si>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</si>
  <si>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</si>
  <si>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</si>
  <si>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</si>
  <si>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</si>
  <si>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</si>
  <si>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</si>
  <si>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</si>
  <si>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</si>
  <si>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</si>
  <si>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</si>
  <si>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</si>
  <si>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</si>
  <si>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</si>
  <si>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</si>
  <si>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</si>
  <si>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</si>
  <si>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</si>
  <si>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</si>
  <si>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</si>
  <si>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</si>
  <si>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</si>
  <si>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</si>
  <si>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</si>
  <si>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</si>
  <si>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</si>
  <si>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</si>
  <si>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</si>
  <si>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</si>
  <si>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</si>
  <si>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</si>
  <si>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</si>
  <si>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</si>
  <si>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</si>
  <si>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</si>
  <si>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</si>
  <si>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</si>
  <si>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</si>
  <si>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</si>
  <si>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</si>
  <si>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</si>
  <si>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</si>
  <si>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</si>
  <si>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</si>
  <si>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</si>
  <si>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</si>
  <si>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</si>
  <si>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</si>
  <si>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</si>
  <si>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</si>
  <si>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</si>
  <si>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</si>
  <si>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</si>
  <si>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</si>
  <si>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</si>
  <si>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</si>
  <si>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</si>
  <si>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</si>
  <si>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</si>
  <si>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</si>
  <si>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</si>
  <si>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</si>
  <si>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神奈川県松田町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</si>
  <si>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</si>
  <si>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</si>
  <si>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</si>
  <si>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</si>
  <si>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</si>
  <si>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</si>
  <si>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</si>
  <si>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</si>
  <si>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</si>
  <si>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</si>
  <si>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</si>
  <si>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</si>
  <si>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</si>
  <si>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</si>
  <si>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</si>
  <si>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</si>
  <si>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</si>
  <si>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</si>
  <si>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</si>
  <si>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</si>
  <si>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</si>
  <si>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</si>
  <si>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</si>
  <si>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</si>
  <si>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</si>
  <si>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</si>
  <si>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</si>
  <si>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</si>
  <si>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</si>
  <si>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</si>
  <si>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</si>
  <si>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</si>
  <si>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</si>
  <si>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</si>
  <si>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</si>
  <si>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</si>
  <si>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</si>
  <si>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</si>
  <si>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</si>
  <si>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</si>
  <si>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下水道事業特別会計</t>
    <phoneticPr fontId="5"/>
  </si>
  <si>
    <t>法非適用企業</t>
    <phoneticPr fontId="5"/>
  </si>
  <si>
    <t>寄簡易水道事業特別会計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</si>
  <si>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</si>
  <si>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</si>
  <si>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</si>
  <si>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</si>
  <si>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</si>
  <si>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</si>
  <si>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</si>
  <si>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</si>
  <si>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</si>
  <si>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</si>
  <si>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</si>
  <si>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</si>
  <si>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</si>
  <si>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</si>
  <si>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</si>
  <si>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</si>
  <si>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</si>
  <si>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</si>
  <si>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</si>
  <si>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</si>
  <si>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</si>
  <si>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</si>
  <si>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</si>
  <si>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</si>
  <si>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</si>
  <si>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</si>
  <si>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</si>
  <si>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</si>
  <si>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</si>
  <si>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</si>
  <si>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</si>
  <si>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</si>
  <si>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</si>
  <si>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</si>
  <si>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</si>
  <si>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</si>
  <si>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</si>
  <si>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</si>
  <si>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</si>
  <si>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</si>
  <si>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</si>
  <si>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</si>
  <si>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</si>
  <si>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</si>
  <si>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</si>
  <si>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</si>
  <si>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</si>
  <si>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</si>
  <si>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</si>
  <si>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</si>
  <si>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</si>
  <si>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</si>
  <si>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</si>
  <si>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</si>
  <si>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</si>
  <si>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</si>
  <si>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</si>
  <si>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</si>
  <si>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</si>
  <si>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</si>
  <si>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</si>
  <si>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</si>
  <si>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</si>
  <si>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</si>
  <si>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</si>
  <si>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</si>
  <si>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</si>
  <si>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</si>
  <si>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</si>
  <si>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</si>
  <si>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</si>
  <si>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</si>
  <si>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</si>
  <si>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</si>
  <si>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</si>
  <si>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</si>
  <si>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</si>
  <si>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</si>
  <si>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</si>
  <si>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</si>
  <si>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</si>
  <si>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</si>
  <si>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</si>
  <si>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</si>
  <si>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</si>
  <si>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</si>
  <si>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</si>
  <si>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</si>
  <si>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</si>
  <si>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</si>
  <si>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</si>
  <si>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</si>
  <si>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</si>
  <si>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</si>
  <si>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</si>
  <si>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</si>
  <si>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</si>
  <si>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</si>
  <si>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</si>
  <si>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</si>
  <si>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</si>
  <si>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</si>
  <si>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</si>
  <si>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</si>
  <si>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</si>
  <si>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</si>
  <si>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</si>
  <si>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</si>
  <si>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</si>
  <si>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</si>
  <si>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</si>
  <si>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</si>
  <si>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</si>
  <si>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</si>
  <si>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</si>
  <si>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</si>
  <si>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</si>
  <si>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</si>
  <si>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</si>
  <si>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</si>
  <si>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</si>
  <si>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</si>
  <si>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</si>
  <si>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</si>
  <si>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</si>
  <si>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</si>
  <si>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</si>
  <si>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</si>
  <si>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</si>
  <si>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</si>
  <si>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</si>
  <si>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</si>
  <si>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</si>
  <si>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</si>
  <si>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</si>
  <si>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</si>
  <si>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</si>
  <si>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</si>
  <si>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</si>
  <si>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</si>
  <si>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</si>
  <si>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</si>
  <si>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</si>
  <si>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4.98</t>
  </si>
  <si>
    <t>▲ 0.62</t>
  </si>
  <si>
    <t>上水道事業会計</t>
  </si>
  <si>
    <t>一般会計</t>
  </si>
  <si>
    <t>介護保険事業特別会計</t>
  </si>
  <si>
    <t>国民健康保険事業特別会計</t>
  </si>
  <si>
    <t>後期高齢者医療特別会計</t>
  </si>
  <si>
    <t>下水道事業特別会計</t>
  </si>
  <si>
    <t>国民健康保険診療所事業特別会計</t>
  </si>
  <si>
    <t>寄簡易水道事業特別会計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</si>
  <si>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</si>
  <si>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</si>
  <si>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</si>
  <si>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</si>
  <si>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</si>
  <si>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</si>
  <si>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</si>
  <si>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</si>
  <si>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有限会社　みやまの里</t>
    <rPh sb="0" eb="4">
      <t>ユウゲンガイシャ</t>
    </rPh>
    <rPh sb="9" eb="10">
      <t>サト</t>
    </rPh>
    <phoneticPr fontId="2"/>
  </si>
  <si>
    <t>南足柄市外五ケ市町組合</t>
  </si>
  <si>
    <t>松田町外二ヶ町組合</t>
  </si>
  <si>
    <t>足柄上衛生組合</t>
  </si>
  <si>
    <t>足柄東部清掃組合</t>
  </si>
  <si>
    <t>松田町外三ケ町組合</t>
  </si>
  <si>
    <t>神奈川県市町村職員退職手当組合</t>
  </si>
  <si>
    <t>神奈川県後期高齢者医療広域連合（一般会計）</t>
  </si>
  <si>
    <t>神奈川県後期高齢者医療広域連合（特別会計）</t>
  </si>
  <si>
    <t>神奈川県町村情報システム共同事業組合</t>
  </si>
  <si>
    <t>松田町新松田駅周辺整備基金</t>
  </si>
  <si>
    <t>松田町公共施設等整備基金</t>
    <rPh sb="3" eb="8">
      <t>コウキョウシセツトウ</t>
    </rPh>
    <rPh sb="8" eb="12">
      <t>セイビキキン</t>
    </rPh>
    <phoneticPr fontId="5"/>
  </si>
  <si>
    <t>松田町教育施設整備基金</t>
  </si>
  <si>
    <t>松田町町営住宅基金</t>
  </si>
  <si>
    <t>松田町体育振興基金</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</si>
  <si>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</si>
  <si>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</si>
  <si>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</si>
  <si>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類似団体と比較すると、将来負担比率、有形固定資産減価償却率ともに高い値になっている。
近年は基金への積み立てにより、充当可能基金が増加し、将来負担比率は減少傾向にある。
今後、基金の取り崩しも含め、公共施設の計画的な管理・更新を検討していく。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</si>
  <si>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</si>
  <si>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</si>
  <si>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</si>
  <si>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</si>
  <si>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</si>
  <si>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</si>
  <si>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類似団体と比較した場合、将来負担比率は高い値で推移しているが、実質公債費比率は低い値を維持している。
近年の傾向を見ると、将来負担比率は、充当可能基金の増加等により減少傾向にあり、実質公債費比率は、大型公共事業の元金償還の開始により増加傾向になっている。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</si>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</sst>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D57C-499D-904F-0E163D9C97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87056</c:v>
                </c:pt>
                <c:pt idx="1">
                  <c:v>56834</c:v>
                </c:pt>
                <c:pt idx="2">
                  <c:v>103749</c:v>
                </c:pt>
                <c:pt idx="3">
                  <c:v>199599</c:v>
                </c:pt>
                <c:pt idx="4">
                  <c:v>76521</c:v>
                </c:pt>
              </c:numCache>
            </c:numRef>
          </c:val>
          <c:smooth val="0"/>
          <c:extLst>
            <c:ext xmlns:c16="http://schemas.microsoft.com/office/drawing/2014/chart" uri="{C3380CC4-5D6E-409C-BE32-E72D297353CC}">
              <c16:uniqueId val="{00000001-D57C-499D-904F-0E163D9C97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5.12</c:v>
                </c:pt>
                <c:pt idx="1">
                  <c:v>7.2</c:v>
                </c:pt>
                <c:pt idx="2">
                  <c:v>12.28</c:v>
                </c:pt>
                <c:pt idx="3">
                  <c:v>15.44</c:v>
                </c:pt>
                <c:pt idx="4">
                  <c:v>11.99</c:v>
                </c:pt>
              </c:numCache>
            </c:numRef>
          </c:val>
          <c:extLst>
            <c:ext xmlns:c16="http://schemas.microsoft.com/office/drawing/2014/chart" uri="{C3380CC4-5D6E-409C-BE32-E72D297353CC}">
              <c16:uniqueId val="{00000000-B608-4EBD-9105-28068EB570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12.21</c:v>
                </c:pt>
                <c:pt idx="1">
                  <c:v>12.38</c:v>
                </c:pt>
                <c:pt idx="2">
                  <c:v>24.49</c:v>
                </c:pt>
                <c:pt idx="3">
                  <c:v>36.56</c:v>
                </c:pt>
                <c:pt idx="4">
                  <c:v>46.56</c:v>
                </c:pt>
              </c:numCache>
            </c:numRef>
          </c:val>
          <c:extLst>
            <c:ext xmlns:c16="http://schemas.microsoft.com/office/drawing/2014/chart" uri="{C3380CC4-5D6E-409C-BE32-E72D297353CC}">
              <c16:uniqueId val="{00000001-B608-4EBD-9105-28068EB570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-4.9800000000000004</c:v>
                </c:pt>
                <c:pt idx="1">
                  <c:v>2.0099999999999998</c:v>
                </c:pt>
                <c:pt idx="2">
                  <c:v>18.22</c:v>
                </c:pt>
                <c:pt idx="3">
                  <c:v>10.96</c:v>
                </c:pt>
                <c:pt idx="4">
                  <c:v>-0.62</c:v>
                </c:pt>
              </c:numCache>
            </c:numRef>
          </c:val>
          <c:smooth val="0"/>
          <c:extLst>
            <c:ext xmlns:c16="http://schemas.microsoft.com/office/drawing/2014/chart" uri="{C3380CC4-5D6E-409C-BE32-E72D297353CC}">
              <c16:uniqueId val="{00000002-B608-4EBD-9105-28068EB570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BA4-427F-AB5B-9D34A56A56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A4-427F-AB5B-9D34A56A5692}"/>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0.16</c:v>
                </c:pt>
                <c:pt idx="2">
                  <c:v>#N/A</c:v>
                </c:pt>
                <c:pt idx="3">
                  <c:v>0.11</c:v>
                </c:pt>
                <c:pt idx="4">
                  <c:v>#N/A</c:v>
                </c:pt>
                <c:pt idx="5">
                  <c:v>0.26</c:v>
                </c:pt>
                <c:pt idx="6">
                  <c:v>#N/A</c:v>
                </c:pt>
                <c:pt idx="7">
                  <c:v>0.15</c:v>
                </c:pt>
                <c:pt idx="8">
                  <c:v>#N/A</c:v>
                </c:pt>
                <c:pt idx="9">
                  <c:v>0.06</c:v>
                </c:pt>
              </c:numCache>
            </c:numRef>
          </c:val>
          <c:extLst>
            <c:ext xmlns:c16="http://schemas.microsoft.com/office/drawing/2014/chart" uri="{C3380CC4-5D6E-409C-BE32-E72D297353CC}">
              <c16:uniqueId val="{00000002-DBA4-427F-AB5B-9D34A56A5692}"/>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0.45</c:v>
                </c:pt>
                <c:pt idx="2">
                  <c:v>#N/A</c:v>
                </c:pt>
                <c:pt idx="3">
                  <c:v>0.56000000000000005</c:v>
                </c:pt>
                <c:pt idx="4">
                  <c:v>#N/A</c:v>
                </c:pt>
                <c:pt idx="5">
                  <c:v>0.56999999999999995</c:v>
                </c:pt>
                <c:pt idx="6">
                  <c:v>#N/A</c:v>
                </c:pt>
                <c:pt idx="7">
                  <c:v>0.38</c:v>
                </c:pt>
                <c:pt idx="8">
                  <c:v>#N/A</c:v>
                </c:pt>
                <c:pt idx="9">
                  <c:v>0.17</c:v>
                </c:pt>
              </c:numCache>
            </c:numRef>
          </c:val>
          <c:extLst>
            <c:ext xmlns:c16="http://schemas.microsoft.com/office/drawing/2014/chart" uri="{C3380CC4-5D6E-409C-BE32-E72D297353CC}">
              <c16:uniqueId val="{00000003-DBA4-427F-AB5B-9D34A56A5692}"/>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0.51</c:v>
                </c:pt>
                <c:pt idx="2">
                  <c:v>#N/A</c:v>
                </c:pt>
                <c:pt idx="3">
                  <c:v>0.97</c:v>
                </c:pt>
                <c:pt idx="4">
                  <c:v>#N/A</c:v>
                </c:pt>
                <c:pt idx="5">
                  <c:v>0.49</c:v>
                </c:pt>
                <c:pt idx="6">
                  <c:v>#N/A</c:v>
                </c:pt>
                <c:pt idx="7">
                  <c:v>0.57999999999999996</c:v>
                </c:pt>
                <c:pt idx="8">
                  <c:v>#N/A</c:v>
                </c:pt>
                <c:pt idx="9">
                  <c:v>0.25</c:v>
                </c:pt>
              </c:numCache>
            </c:numRef>
          </c:val>
          <c:extLst>
            <c:ext xmlns:c16="http://schemas.microsoft.com/office/drawing/2014/chart" uri="{C3380CC4-5D6E-409C-BE32-E72D297353CC}">
              <c16:uniqueId val="{00000004-DBA4-427F-AB5B-9D34A56A569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c:v>
                </c:pt>
                <c:pt idx="2">
                  <c:v>#N/A</c:v>
                </c:pt>
                <c:pt idx="3">
                  <c:v>0.15</c:v>
                </c:pt>
                <c:pt idx="4">
                  <c:v>#N/A</c:v>
                </c:pt>
                <c:pt idx="5">
                  <c:v>0.15</c:v>
                </c:pt>
                <c:pt idx="6">
                  <c:v>#N/A</c:v>
                </c:pt>
                <c:pt idx="7">
                  <c:v>0.16</c:v>
                </c:pt>
                <c:pt idx="8">
                  <c:v>#N/A</c:v>
                </c:pt>
                <c:pt idx="9">
                  <c:v>0.38</c:v>
                </c:pt>
              </c:numCache>
            </c:numRef>
          </c:val>
          <c:extLst>
            <c:ext xmlns:c16="http://schemas.microsoft.com/office/drawing/2014/chart" uri="{C3380CC4-5D6E-409C-BE32-E72D297353CC}">
              <c16:uniqueId val="{00000005-DBA4-427F-AB5B-9D34A56A569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1.34</c:v>
                </c:pt>
                <c:pt idx="2">
                  <c:v>#N/A</c:v>
                </c:pt>
                <c:pt idx="3">
                  <c:v>2.82</c:v>
                </c:pt>
                <c:pt idx="4">
                  <c:v>#N/A</c:v>
                </c:pt>
                <c:pt idx="5">
                  <c:v>2.56</c:v>
                </c:pt>
                <c:pt idx="6">
                  <c:v>#N/A</c:v>
                </c:pt>
                <c:pt idx="7">
                  <c:v>1.82</c:v>
                </c:pt>
                <c:pt idx="8">
                  <c:v>#N/A</c:v>
                </c:pt>
                <c:pt idx="9">
                  <c:v>1.38</c:v>
                </c:pt>
              </c:numCache>
            </c:numRef>
          </c:val>
          <c:extLst>
            <c:ext xmlns:c16="http://schemas.microsoft.com/office/drawing/2014/chart" uri="{C3380CC4-5D6E-409C-BE32-E72D297353CC}">
              <c16:uniqueId val="{00000006-DBA4-427F-AB5B-9D34A56A569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3.08</c:v>
                </c:pt>
                <c:pt idx="2">
                  <c:v>#N/A</c:v>
                </c:pt>
                <c:pt idx="3">
                  <c:v>2.86</c:v>
                </c:pt>
                <c:pt idx="4">
                  <c:v>#N/A</c:v>
                </c:pt>
                <c:pt idx="5">
                  <c:v>2.2200000000000002</c:v>
                </c:pt>
                <c:pt idx="6">
                  <c:v>#N/A</c:v>
                </c:pt>
                <c:pt idx="7">
                  <c:v>1.57</c:v>
                </c:pt>
                <c:pt idx="8">
                  <c:v>#N/A</c:v>
                </c:pt>
                <c:pt idx="9">
                  <c:v>2.65</c:v>
                </c:pt>
              </c:numCache>
            </c:numRef>
          </c:val>
          <c:extLst>
            <c:ext xmlns:c16="http://schemas.microsoft.com/office/drawing/2014/chart" uri="{C3380CC4-5D6E-409C-BE32-E72D297353CC}">
              <c16:uniqueId val="{00000007-DBA4-427F-AB5B-9D34A56A56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5.1100000000000003</c:v>
                </c:pt>
                <c:pt idx="2">
                  <c:v>#N/A</c:v>
                </c:pt>
                <c:pt idx="3">
                  <c:v>7.19</c:v>
                </c:pt>
                <c:pt idx="4">
                  <c:v>#N/A</c:v>
                </c:pt>
                <c:pt idx="5">
                  <c:v>12.28</c:v>
                </c:pt>
                <c:pt idx="6">
                  <c:v>#N/A</c:v>
                </c:pt>
                <c:pt idx="7">
                  <c:v>15.43</c:v>
                </c:pt>
                <c:pt idx="8">
                  <c:v>#N/A</c:v>
                </c:pt>
                <c:pt idx="9">
                  <c:v>11.98</c:v>
                </c:pt>
              </c:numCache>
            </c:numRef>
          </c:val>
          <c:extLst>
            <c:ext xmlns:c16="http://schemas.microsoft.com/office/drawing/2014/chart" uri="{C3380CC4-5D6E-409C-BE32-E72D297353CC}">
              <c16:uniqueId val="{00000008-DBA4-427F-AB5B-9D34A56A569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14.51</c:v>
                </c:pt>
                <c:pt idx="2">
                  <c:v>#N/A</c:v>
                </c:pt>
                <c:pt idx="3">
                  <c:v>15.24</c:v>
                </c:pt>
                <c:pt idx="4">
                  <c:v>#N/A</c:v>
                </c:pt>
                <c:pt idx="5">
                  <c:v>15.24</c:v>
                </c:pt>
                <c:pt idx="6">
                  <c:v>#N/A</c:v>
                </c:pt>
                <c:pt idx="7">
                  <c:v>14.59</c:v>
                </c:pt>
                <c:pt idx="8">
                  <c:v>#N/A</c:v>
                </c:pt>
                <c:pt idx="9">
                  <c:v>15.72</c:v>
                </c:pt>
              </c:numCache>
            </c:numRef>
          </c:val>
          <c:extLst>
            <c:ext xmlns:c16="http://schemas.microsoft.com/office/drawing/2014/chart" uri="{C3380CC4-5D6E-409C-BE32-E72D297353CC}">
              <c16:uniqueId val="{00000009-DBA4-427F-AB5B-9D34A56A56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355</c:v>
                </c:pt>
                <c:pt idx="5">
                  <c:v>331</c:v>
                </c:pt>
                <c:pt idx="8">
                  <c:v>329</c:v>
                </c:pt>
                <c:pt idx="11">
                  <c:v>327</c:v>
                </c:pt>
                <c:pt idx="14">
                  <c:v>335</c:v>
                </c:pt>
              </c:numCache>
            </c:numRef>
          </c:val>
          <c:extLst>
            <c:ext xmlns:c16="http://schemas.microsoft.com/office/drawing/2014/chart" uri="{C3380CC4-5D6E-409C-BE32-E72D297353CC}">
              <c16:uniqueId val="{00000000-7B02-44B1-B9B1-6DC0A50A40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02-44B1-B9B1-6DC0A50A40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4</c:v>
                </c:pt>
                <c:pt idx="6">
                  <c:v>4</c:v>
                </c:pt>
                <c:pt idx="9">
                  <c:v>4</c:v>
                </c:pt>
                <c:pt idx="12">
                  <c:v>5</c:v>
                </c:pt>
              </c:numCache>
            </c:numRef>
          </c:val>
          <c:extLst>
            <c:ext xmlns:c16="http://schemas.microsoft.com/office/drawing/2014/chart" uri="{C3380CC4-5D6E-409C-BE32-E72D297353CC}">
              <c16:uniqueId val="{00000002-7B02-44B1-B9B1-6DC0A50A40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02-44B1-B9B1-6DC0A50A40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120</c:v>
                </c:pt>
                <c:pt idx="3">
                  <c:v>111</c:v>
                </c:pt>
                <c:pt idx="6">
                  <c:v>98</c:v>
                </c:pt>
                <c:pt idx="9">
                  <c:v>94</c:v>
                </c:pt>
                <c:pt idx="12">
                  <c:v>92</c:v>
                </c:pt>
              </c:numCache>
            </c:numRef>
          </c:val>
          <c:extLst>
            <c:ext xmlns:c16="http://schemas.microsoft.com/office/drawing/2014/chart" uri="{C3380CC4-5D6E-409C-BE32-E72D297353CC}">
              <c16:uniqueId val="{00000004-7B02-44B1-B9B1-6DC0A50A40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02-44B1-B9B1-6DC0A50A40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02-44B1-B9B1-6DC0A50A40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368</c:v>
                </c:pt>
                <c:pt idx="3">
                  <c:v>350</c:v>
                </c:pt>
                <c:pt idx="6">
                  <c:v>388</c:v>
                </c:pt>
                <c:pt idx="9">
                  <c:v>399</c:v>
                </c:pt>
                <c:pt idx="12">
                  <c:v>429</c:v>
                </c:pt>
              </c:numCache>
            </c:numRef>
          </c:val>
          <c:extLst>
            <c:ext xmlns:c16="http://schemas.microsoft.com/office/drawing/2014/chart" uri="{C3380CC4-5D6E-409C-BE32-E72D297353CC}">
              <c16:uniqueId val="{00000007-7B02-44B1-B9B1-6DC0A50A40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134</c:v>
                </c:pt>
                <c:pt idx="2">
                  <c:v>#N/A</c:v>
                </c:pt>
                <c:pt idx="3">
                  <c:v>#N/A</c:v>
                </c:pt>
                <c:pt idx="4">
                  <c:v>134</c:v>
                </c:pt>
                <c:pt idx="5">
                  <c:v>#N/A</c:v>
                </c:pt>
                <c:pt idx="6">
                  <c:v>#N/A</c:v>
                </c:pt>
                <c:pt idx="7">
                  <c:v>161</c:v>
                </c:pt>
                <c:pt idx="8">
                  <c:v>#N/A</c:v>
                </c:pt>
                <c:pt idx="9">
                  <c:v>#N/A</c:v>
                </c:pt>
                <c:pt idx="10">
                  <c:v>170</c:v>
                </c:pt>
                <c:pt idx="11">
                  <c:v>#N/A</c:v>
                </c:pt>
                <c:pt idx="12">
                  <c:v>#N/A</c:v>
                </c:pt>
                <c:pt idx="13">
                  <c:v>191</c:v>
                </c:pt>
                <c:pt idx="14">
                  <c:v>#N/A</c:v>
                </c:pt>
              </c:numCache>
            </c:numRef>
          </c:val>
          <c:smooth val="0"/>
          <c:extLst>
            <c:ext xmlns:c16="http://schemas.microsoft.com/office/drawing/2014/chart" uri="{C3380CC4-5D6E-409C-BE32-E72D297353CC}">
              <c16:uniqueId val="{00000008-7B02-44B1-B9B1-6DC0A50A40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3873</c:v>
                </c:pt>
                <c:pt idx="5">
                  <c:v>3848</c:v>
                </c:pt>
                <c:pt idx="8">
                  <c:v>3968</c:v>
                </c:pt>
                <c:pt idx="11">
                  <c:v>4373</c:v>
                </c:pt>
                <c:pt idx="14">
                  <c:v>4341</c:v>
                </c:pt>
              </c:numCache>
            </c:numRef>
          </c:val>
          <c:extLst>
            <c:ext xmlns:c16="http://schemas.microsoft.com/office/drawing/2014/chart" uri="{C3380CC4-5D6E-409C-BE32-E72D297353CC}">
              <c16:uniqueId val="{00000000-C020-4F95-BC11-2F2B3666E2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020-4F95-BC11-2F2B3666E2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993</c:v>
                </c:pt>
                <c:pt idx="5">
                  <c:v>1044</c:v>
                </c:pt>
                <c:pt idx="8">
                  <c:v>1518</c:v>
                </c:pt>
                <c:pt idx="11">
                  <c:v>2140</c:v>
                </c:pt>
                <c:pt idx="14">
                  <c:v>2561</c:v>
                </c:pt>
              </c:numCache>
            </c:numRef>
          </c:val>
          <c:extLst>
            <c:ext xmlns:c16="http://schemas.microsoft.com/office/drawing/2014/chart" uri="{C3380CC4-5D6E-409C-BE32-E72D297353CC}">
              <c16:uniqueId val="{00000002-C020-4F95-BC11-2F2B3666E2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20-4F95-BC11-2F2B3666E2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20-4F95-BC11-2F2B3666E2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20-4F95-BC11-2F2B3666E2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1012</c:v>
                </c:pt>
                <c:pt idx="3">
                  <c:v>1064</c:v>
                </c:pt>
                <c:pt idx="6">
                  <c:v>974</c:v>
                </c:pt>
                <c:pt idx="9">
                  <c:v>893</c:v>
                </c:pt>
                <c:pt idx="12">
                  <c:v>856</c:v>
                </c:pt>
              </c:numCache>
            </c:numRef>
          </c:val>
          <c:extLst>
            <c:ext xmlns:c16="http://schemas.microsoft.com/office/drawing/2014/chart" uri="{C3380CC4-5D6E-409C-BE32-E72D297353CC}">
              <c16:uniqueId val="{00000006-C020-4F95-BC11-2F2B3666E2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020-4F95-BC11-2F2B3666E2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1002</c:v>
                </c:pt>
                <c:pt idx="3">
                  <c:v>889</c:v>
                </c:pt>
                <c:pt idx="6">
                  <c:v>916</c:v>
                </c:pt>
                <c:pt idx="9">
                  <c:v>859</c:v>
                </c:pt>
                <c:pt idx="12">
                  <c:v>785</c:v>
                </c:pt>
              </c:numCache>
            </c:numRef>
          </c:val>
          <c:extLst>
            <c:ext xmlns:c16="http://schemas.microsoft.com/office/drawing/2014/chart" uri="{C3380CC4-5D6E-409C-BE32-E72D297353CC}">
              <c16:uniqueId val="{00000008-C020-4F95-BC11-2F2B3666E2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144</c:v>
                </c:pt>
                <c:pt idx="3">
                  <c:v>139</c:v>
                </c:pt>
                <c:pt idx="6">
                  <c:v>135</c:v>
                </c:pt>
                <c:pt idx="9">
                  <c:v>131</c:v>
                </c:pt>
                <c:pt idx="12">
                  <c:v>126</c:v>
                </c:pt>
              </c:numCache>
            </c:numRef>
          </c:val>
          <c:extLst>
            <c:ext xmlns:c16="http://schemas.microsoft.com/office/drawing/2014/chart" uri="{C3380CC4-5D6E-409C-BE32-E72D297353CC}">
              <c16:uniqueId val="{00000009-C020-4F95-BC11-2F2B3666E2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4285</c:v>
                </c:pt>
                <c:pt idx="3">
                  <c:v>4456</c:v>
                </c:pt>
                <c:pt idx="6">
                  <c:v>4790</c:v>
                </c:pt>
                <c:pt idx="9">
                  <c:v>5631</c:v>
                </c:pt>
                <c:pt idx="12">
                  <c:v>5604</c:v>
                </c:pt>
              </c:numCache>
            </c:numRef>
          </c:val>
          <c:extLst>
            <c:ext xmlns:c16="http://schemas.microsoft.com/office/drawing/2014/chart" uri="{C3380CC4-5D6E-409C-BE32-E72D297353CC}">
              <c16:uniqueId val="{0000000A-C020-4F95-BC11-2F2B3666E2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1577</c:v>
                </c:pt>
                <c:pt idx="2">
                  <c:v>#N/A</c:v>
                </c:pt>
                <c:pt idx="3">
                  <c:v>#N/A</c:v>
                </c:pt>
                <c:pt idx="4">
                  <c:v>1656</c:v>
                </c:pt>
                <c:pt idx="5">
                  <c:v>#N/A</c:v>
                </c:pt>
                <c:pt idx="6">
                  <c:v>#N/A</c:v>
                </c:pt>
                <c:pt idx="7">
                  <c:v>1329</c:v>
                </c:pt>
                <c:pt idx="8">
                  <c:v>#N/A</c:v>
                </c:pt>
                <c:pt idx="9">
                  <c:v>#N/A</c:v>
                </c:pt>
                <c:pt idx="10">
                  <c:v>1001</c:v>
                </c:pt>
                <c:pt idx="11">
                  <c:v>#N/A</c:v>
                </c:pt>
                <c:pt idx="12">
                  <c:v>#N/A</c:v>
                </c:pt>
                <c:pt idx="13">
                  <c:v>469</c:v>
                </c:pt>
                <c:pt idx="14">
                  <c:v>#N/A</c:v>
                </c:pt>
              </c:numCache>
            </c:numRef>
          </c:val>
          <c:smooth val="0"/>
          <c:extLst>
            <c:ext xmlns:c16="http://schemas.microsoft.com/office/drawing/2014/chart" uri="{C3380CC4-5D6E-409C-BE32-E72D297353CC}">
              <c16:uniqueId val="{0000000B-C020-4F95-BC11-2F2B3666E2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741</c:v>
                </c:pt>
                <c:pt idx="1">
                  <c:v>1196</c:v>
                </c:pt>
                <c:pt idx="2">
                  <c:v>1496</c:v>
                </c:pt>
              </c:numCache>
            </c:numRef>
          </c:val>
          <c:extLst>
            <c:ext xmlns:c16="http://schemas.microsoft.com/office/drawing/2014/chart" uri="{C3380CC4-5D6E-409C-BE32-E72D297353CC}">
              <c16:uniqueId val="{00000000-0044-4AB6-A222-7235597D74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044-4AB6-A222-7235597D74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290</c:v>
                </c:pt>
                <c:pt idx="1">
                  <c:v>397</c:v>
                </c:pt>
                <c:pt idx="2">
                  <c:v>498</c:v>
                </c:pt>
              </c:numCache>
            </c:numRef>
          </c:val>
          <c:extLst>
            <c:ext xmlns:c16="http://schemas.microsoft.com/office/drawing/2014/chart" uri="{C3380CC4-5D6E-409C-BE32-E72D297353CC}">
              <c16:uniqueId val="{00000002-0044-4AB6-A222-7235597D74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{548D15A7-D751-4EBD-90CD-DDAE91DC6FB6}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1A0-49DF-8065-8B80192B5C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{3A88C060-CE8C-465F-9F1A-ECFC6F4BAAC7}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A0-49DF-8065-8B80192B5C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{CACE8A21-4372-459A-B09C-01CE10C5528A}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A0-49DF-8065-8B80192B5C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{519DA532-A3E5-4722-9E1A-A4B05A249CA5}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A0-49DF-8065-8B80192B5C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{B228E7B2-E582-4F09-8A52-7973579CBB63}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A0-49DF-8065-8B80192B5CF2}"/>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{4F85FA26-036B-4549-8D45-46060A5F2F97}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1A0-49DF-8065-8B80192B5CF2}"/>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{26CE94DC-D5CD-4CDA-B58A-C55C0135DEDD}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1A0-49DF-8065-8B80192B5CF2}"/>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{C568E035-0B4C-4B13-91C5-6E1E114D661B}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1A0-49DF-8065-8B80192B5CF2}"/>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{F667AFF9-8034-469E-A82B-9D1512BD5DAD}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1A0-49DF-8065-8B80192B5C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71.400000000000006</c:v>
                </c:pt>
                <c:pt idx="16">
                  <c:v>71.5</c:v>
                </c:pt>
                <c:pt idx="24">
                  <c:v>70.3</c:v>
                </c:pt>
                <c:pt idx="32">
                  <c:v>64.8</c:v>
                </c:pt>
              </c:numCache>
            </c:numRef>
          </c:xVal>
          <c:yVal>
            <c:numRef>
              <c:f>公会計指標分析・財政指標組合せ分析表!$BP$51:$DC$51</c:f>
              <c:numCache>
                <c:formatCode>#,##0.0;"▲ "#,##0.0</c:formatCode>
                <c:ptCount val="40"/>
                <c:pt idx="0">
                  <c:v>61.7</c:v>
                </c:pt>
                <c:pt idx="8">
                  <c:v>65.3</c:v>
                </c:pt>
                <c:pt idx="16">
                  <c:v>49.2</c:v>
                </c:pt>
                <c:pt idx="24">
                  <c:v>33.9</c:v>
                </c:pt>
                <c:pt idx="32">
                  <c:v>16.3</c:v>
                </c:pt>
              </c:numCache>
            </c:numRef>
          </c:yVal>
          <c:smooth val="0"/>
          <c:extLst>
            <c:ext xmlns:c16="http://schemas.microsoft.com/office/drawing/2014/chart" uri="{C3380CC4-5D6E-409C-BE32-E72D297353CC}">
              <c16:uniqueId val="{00000009-01A0-49DF-8065-8B80192B5C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{254F87E0-B4E3-4DC8-BEE8-0E35B84ECE5F}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1A0-49DF-8065-8B80192B5C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{B13B346B-BA60-4679-B3EE-1A0F5CB97188}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A0-49DF-8065-8B80192B5C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{3C5682D9-047B-436B-8EB6-7709BDBEB337}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A0-49DF-8065-8B80192B5C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{ACB69479-886F-47C7-90F6-061434A64E73}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A0-49DF-8065-8B80192B5C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{EBE35A46-F599-4D5E-8886-C2C3C87431DD}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A0-49DF-8065-8B80192B5CF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{0587E5BF-4F36-4583-B009-C543743BE001}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1A0-49DF-8065-8B80192B5CF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{484254DF-94B8-453A-8A1C-1295EE6953E4}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1A0-49DF-8065-8B80192B5CF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{CD9BFD30-D66D-4574-8037-1CC26657206C}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1A0-49DF-8065-8B80192B5CF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{A5BC4037-BF56-48A5-8955-8C71703AB9D5}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1A0-49DF-8065-8B80192B5C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01A0-49DF-8065-8B80192B5CF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{23C2B44E-B904-47ED-98AA-2F1B4A21CDF5}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85A-42D3-AC70-E728656F8B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{58F77F66-69F2-4F57-BF0D-928B30DDFF89}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5A-42D3-AC70-E728656F8B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{4A792C47-49C6-4002-9B8F-376E223D6B6A}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5A-42D3-AC70-E728656F8B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{8CC8B782-BEAF-4352-B219-9B94F0D592AD}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5A-42D3-AC70-E728656F8B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{CE3C42CF-BCCD-4420-9F57-81091F64E57A}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5A-42D3-AC70-E728656F8BE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{E0E8FE2E-FBF1-4EAA-B54B-590EEBC8F786}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85A-42D3-AC70-E728656F8BE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{2BC2F452-BA7B-41AD-ABDC-3C234485E5AE}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85A-42D3-AC70-E728656F8BE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{96D9D92C-82BE-415D-A4E8-585BCCE92476}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85A-42D3-AC70-E728656F8BE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{D3B0E093-D743-4A54-BF8F-D11558D17736}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85A-42D3-AC70-E728656F8B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5.3</c:v>
                </c:pt>
                <c:pt idx="16">
                  <c:v>5.5</c:v>
                </c:pt>
                <c:pt idx="24">
                  <c:v>5.7</c:v>
                </c:pt>
                <c:pt idx="32">
                  <c:v>6.1</c:v>
                </c:pt>
              </c:numCache>
            </c:numRef>
          </c:xVal>
          <c:yVal>
            <c:numRef>
              <c:f>公会計指標分析・財政指標組合せ分析表!$BP$73:$DC$73</c:f>
              <c:numCache>
                <c:formatCode>#,##0.0;"▲ "#,##0.0</c:formatCode>
                <c:ptCount val="40"/>
                <c:pt idx="0">
                  <c:v>61.7</c:v>
                </c:pt>
                <c:pt idx="8">
                  <c:v>65.3</c:v>
                </c:pt>
                <c:pt idx="16">
                  <c:v>49.2</c:v>
                </c:pt>
                <c:pt idx="24">
                  <c:v>33.9</c:v>
                </c:pt>
                <c:pt idx="32">
                  <c:v>16.3</c:v>
                </c:pt>
              </c:numCache>
            </c:numRef>
          </c:yVal>
          <c:smooth val="0"/>
          <c:extLst>
            <c:ext xmlns:c16="http://schemas.microsoft.com/office/drawing/2014/chart" uri="{C3380CC4-5D6E-409C-BE32-E72D297353CC}">
              <c16:uniqueId val="{00000009-D85A-42D3-AC70-E728656F8B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9166001669969191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{FC60A39F-720E-4299-B41B-EDC52C2F03E1}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85A-42D3-AC70-E728656F8B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{B1AD222F-9DFC-40C9-9B45-A66974C5B45C}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5A-42D3-AC70-E728656F8B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{07173B92-3692-4452-AC35-149316FA3F86}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5A-42D3-AC70-E728656F8B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{74B06073-28F8-4C35-8607-C35D9A6B9F9B}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5A-42D3-AC70-E728656F8B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{7864BEBD-E0D9-4677-BE4F-0BECD4C80ECA}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5A-42D3-AC70-E728656F8BE1}"/>
                </c:ext>
              </c:extLst>
            </c:dLbl>
            <c:dLbl>
              <c:idx val="8"/>
              <c:layout>
                <c:manualLayout>
                  <c:x val="0"/>
                  <c:y val="4.47220268140367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{FE39B10C-88F9-4D8D-BEFC-D9E21FB8E3EB}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85A-42D3-AC70-E728656F8BE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{7DFB5EF0-24F5-4DA4-8900-B3D3ED3A6A08}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85A-42D3-AC70-E728656F8BE1}"/>
                </c:ext>
              </c:extLst>
            </c:dLbl>
            <c:dLbl>
              <c:idx val="24"/>
              <c:layout>
                <c:manualLayout>
                  <c:x val="0"/>
                  <c:y val="1.266090922229973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{5FC0E733-8889-416A-AE59-212BBC70E04C}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85A-42D3-AC70-E728656F8BE1}"/>
                </c:ext>
              </c:extLst>
            </c:dLbl>
            <c:dLbl>
              <c:idx val="32"/>
              <c:layout>
                <c:manualLayout>
                  <c:x val="0"/>
                  <c:y val="-9.215998005352416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{A391CEC6-647A-4F11-A13B-712C3E696253}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85A-42D3-AC70-E728656F8B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D85A-42D3-AC70-E728656F8BE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元利償還金については平成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年度までは減少傾向であったが、その後は増加に転じ、上昇傾向にある。今後も増加傾向は続くとみられるため、地方債の新規借入にあたっては計画的な対応が必要である。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一方、下水道事業債等の償還が進んだことに伴い、公営企業地方債償還財源充当繰入金は減少している。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令和４年度は、令和元年度防災行政無線デジタル化事業債の元金償還が開始したこと等により元利償還金の増加が大きく、実質公債費比率の分子の額は増となった。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一般会計等に係る地方債現在高の増加及び債務負担行為に基づく支出予定額の新規計上により、将来負担比率の分子は増加に転じた。令和２年度以降は、財政調整基金等の積立による充当可能基金が増加しているため、分子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今後、公営企業債等繰入見込額は減少が想定され、一般会計等に係る地方債の現在高は令和３年度をピークに徐々に減少していく見込みである。しかし、地方債現在高は直近５年間で約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億円弱も増加しているため、地方債の新規借入にあたっては計画的な対応が必要である。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・財政調整基金では、計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・松田町公共施設等整備基金では、計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・大型事業を複数、計画している中で、基金の使途が明確なその他特定目的基金への積立て・取崩しを行っていく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・松田町新松田駅周辺整備基金：新松田駅周辺の整備に充てる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・松田町公共施設等整備基金：公共施設等の改修、その他整備等に充てる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・松田町教育施設整備基金：教育施設の整備に充てる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・松田町町営住宅基金：町屋住宅の修繕又は改良等に充てる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・公共施設等整備基金、新松田駅周辺整備基金、松田町町営住宅基金へ新たに積立を行い、計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・教育施設整備基金では、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・新松田駅周辺整備基金：計画的に積立て取崩しを行っていく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・公共施設等整備基金：公共施設の老朽化が進んでいるため、建替等の更新整備等に向けて、計画的に積立て取崩しを行っていく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・教育施設整備基金：教育施設の整備、更新が進む中で、計画的に積立て取崩しを行っていく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百万円の積立てにより計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・前記の取崩しにより、基金残高の大幅な減少が見込まれるため、今後も経費の削減に努め、不測の事態に備えられるように、財源に余裕がでた場合は積立て、必要な残高を確保していく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・変更なし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・満期一括償還を利用していないため、今後の変動を想定していないが、令和５年度普通交付税における令和６・７年度分臨時財政対策債償還費の前倒し交付額の積立・取崩を今後行う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2A0821-851F-4B60-8714-2B0474067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045F81-07FE-445B-BCB9-ACCBF6211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B7FBF9D-2A9F-459A-92BA-6C1EAA479B2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2D124F1-C701-4528-8635-B35E3E8A9E9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D21F17D-F2C6-4975-AD59-301BDCBA026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6078E27-B248-455B-A591-394A9849130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6A1B04C-E8A6-4C7D-A3E8-D976BEA9B4B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8695C6C-AC12-4B75-980C-C3619D2AA4A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AD63CC8-D079-4475-9B2E-C85566EF291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2C5941-C6A6-4FBB-95E5-671CD00EC89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15B1E8-34E9-4E68-BDA7-583108CEF26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66F3855-495E-4DA1-BE69-1064C727830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835F73B-A731-4285-B7B7-7F2A78185F6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32F072-3327-402A-912A-6422CF09BAD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4305404-3B2D-41EB-9D35-1BB5823B671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1A7DEF9-6E5D-4105-BE32-90AC826AB4D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4CC15C-5E0D-4C9C-9A9B-93AEC856A90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C862DC4-8949-46F4-B5EB-35C7ABC9D24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C25460A-B82D-4985-93F7-CB171919AFD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21A8490-8618-4ECF-921E-9E5202AA841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CFF4806-677D-4AEF-AD81-0A5D6D311A9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30F515-493D-4EDE-ACF5-F73164B5F73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D92BB6D-7208-4DFB-A6DD-066A5A61817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87EF866-597E-4C62-AB16-B50C0195C31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C95D867-78D4-4782-9574-FA3FA7DAEA6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55F0E18-C69C-4316-8F39-A24A32639C9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6E01579-B908-4444-89AA-3D6C190B938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635885D-6854-4F45-AB7B-34AFB165C91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F5990EF-94A8-489A-89A9-0E549703706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56FAFE-FFB7-4560-BD78-855F6C00C15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4435CDB-48CD-4493-8945-04BDB2A7F7D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561DB79-67E1-4392-B443-01D71A82292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DF07F71-07F6-45DD-BEA8-A5331D63CCFB}"/>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FCBFDF5-9033-40B8-A8B7-A2DA039A4AE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F3AADBB-2FA2-4B70-B5BF-AD197B1BC58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AA967EB-A828-473F-95EA-440093D0CA5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88FE43B-C191-4C1A-8FF6-2BD28F55423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EF91AB0-6C61-49D7-8783-161E2A38AA8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EC114A-3C0E-4627-8F3A-BFA601E7F29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CE74D04-F1D0-4508-9F61-B30AD8CEF902}"/>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A6D9D00-9BE2-48E6-86A0-AD28556A1EB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42DF374-AC75-44BE-8B9B-F395FDCE4DA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CAFB895-D7C4-46B5-B7D8-B1C6A6E58A0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D7E0D18-6426-419E-B52C-A4C25A5FB59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3568994-4881-4BE1-BFC6-36AE0876A033}"/>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6375B98-F9ED-4D8A-A19D-B14E543A317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28F81AF-366F-414D-9DCA-E5051A20EE7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と比較しても有形固定資産の減価償却率は高い値であり、資産の老朽化が進んでいるのがわかる。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令和４年度に完了した松田小学校整備事業の影響により前年度比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％減となったが、依然として高い値である。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当町では、公共施設総合管理計画を定めており、令和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年度に策定した個別施設計画と併せて施設の適切な更新を進めていく必要がある。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DA239A-7A53-40E2-B25B-D8C383AAAD6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1178990-FD0E-4A2E-B948-C2055870A02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6CB6BC3-161C-4B93-8C7A-8C9D4009B22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2360225-267D-4AF4-B15B-84BE60573EA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B4C52D00-30F0-4069-ADFD-E0BB784884A1}"/>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5A209F8-6371-4BF9-868E-222D7D5B948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3C11A2D-4F21-4BC0-856F-3CA582E7A7E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B0FCC6A-D78C-4D8B-9E01-5EBDDFE40BBC}"/>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F7E03C8-0BD0-4F16-A102-0131A781111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473AEA5-C909-45C1-9CB7-BED93EE5473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77E3558-F19B-4FF5-9CB4-69939F444FF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092EDAA-6084-4431-8B6C-5275448D8FF8}"/>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0720F35-6DE8-43E9-9931-3B93D3DC88C4}"/>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FC01E7F-33ED-4D30-9FC6-398C3FDD820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1EB75A8-EBB3-4BAE-82FD-69CEB85DF32D}"/>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7235B80-722B-46ED-8B8D-2708D896C6B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E85350D0-BF34-4462-9F8A-0582542C1B2C}"/>
            </a:ext>
          </a:extLst>
        </xdr:cNvPr>
        <xdr:cNvCxnSpPr/>
      </xdr:nvCxnSpPr>
      <xdr:spPr>
        <a:xfrm flipV="1">
          <a:off x="4206240" y="5418561"/>
          <a:ext cx="1270" cy="94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182C8A3C-C547-4960-9CAD-26C1FE24E2DA}"/>
            </a:ext>
          </a:extLst>
        </xdr:cNvPr>
        <xdr:cNvSpPr txBox="1"/>
      </xdr:nvSpPr>
      <xdr:spPr>
        <a:xfrm>
          <a:off x="4258945" y="636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EB2A9CD6-3B8C-4E19-8343-AEDD4E901BD7}"/>
            </a:ext>
          </a:extLst>
        </xdr:cNvPr>
        <xdr:cNvCxnSpPr/>
      </xdr:nvCxnSpPr>
      <xdr:spPr>
        <a:xfrm>
          <a:off x="4119245" y="63636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89C53B47-EAE7-4A12-9597-9D0D8240BF8D}"/>
            </a:ext>
          </a:extLst>
        </xdr:cNvPr>
        <xdr:cNvSpPr txBox="1"/>
      </xdr:nvSpPr>
      <xdr:spPr>
        <a:xfrm>
          <a:off x="4258945" y="51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27AFE6F7-EAF4-4616-8570-59682E1B0C88}"/>
            </a:ext>
          </a:extLst>
        </xdr:cNvPr>
        <xdr:cNvCxnSpPr/>
      </xdr:nvCxnSpPr>
      <xdr:spPr>
        <a:xfrm>
          <a:off x="4119245" y="54185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0" name="有形固定資産減価償却率平均値テキスト">
          <a:extLst>
            <a:ext uri="{FF2B5EF4-FFF2-40B4-BE49-F238E27FC236}">
              <a16:creationId xmlns:a16="http://schemas.microsoft.com/office/drawing/2014/main" id="{AA3CE638-49DA-4E09-B87D-AD745C01961A}"/>
            </a:ext>
          </a:extLst>
        </xdr:cNvPr>
        <xdr:cNvSpPr txBox="1"/>
      </xdr:nvSpPr>
      <xdr:spPr>
        <a:xfrm>
          <a:off x="4258945" y="5771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DFAC09E4-5A93-4527-892D-CAC254E5D34D}"/>
            </a:ext>
          </a:extLst>
        </xdr:cNvPr>
        <xdr:cNvSpPr/>
      </xdr:nvSpPr>
      <xdr:spPr>
        <a:xfrm>
          <a:off x="4157345" y="5915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DAE13361-ACA2-43DB-98A7-487EE6B8E463}"/>
            </a:ext>
          </a:extLst>
        </xdr:cNvPr>
        <xdr:cNvSpPr/>
      </xdr:nvSpPr>
      <xdr:spPr>
        <a:xfrm>
          <a:off x="3537585" y="5917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4BB4B785-D50B-47C8-A8B3-D086D034BC56}"/>
            </a:ext>
          </a:extLst>
        </xdr:cNvPr>
        <xdr:cNvSpPr/>
      </xdr:nvSpPr>
      <xdr:spPr>
        <a:xfrm>
          <a:off x="286702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2F8C25F8-DC44-4571-8DBE-B0455AB95617}"/>
            </a:ext>
          </a:extLst>
        </xdr:cNvPr>
        <xdr:cNvSpPr/>
      </xdr:nvSpPr>
      <xdr:spPr>
        <a:xfrm>
          <a:off x="219646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6A41048B-AAF7-40B1-A169-67826FE57453}"/>
            </a:ext>
          </a:extLst>
        </xdr:cNvPr>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8770CF5-414B-4AE8-A84A-88F3A4EC70A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8369470-E189-4FD4-B61B-C0DF857F637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2A03A0-5947-4798-B36F-EBA27424677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058790D-81BA-47BE-92E7-86505D81056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A59336C-A9A6-4295-B21B-6CF1FDBFF6F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1" name="楕円 80">
          <a:extLst>
            <a:ext uri="{FF2B5EF4-FFF2-40B4-BE49-F238E27FC236}">
              <a16:creationId xmlns:a16="http://schemas.microsoft.com/office/drawing/2014/main" id="{9E5BB557-58C5-491B-AD75-C72AD8E9F5D5}"/>
            </a:ext>
          </a:extLst>
        </xdr:cNvPr>
        <xdr:cNvSpPr/>
      </xdr:nvSpPr>
      <xdr:spPr>
        <a:xfrm>
          <a:off x="4157345" y="595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131462</xdr:rowOff>
    </xdr:from>
    <xdr:ext cx="405111" cy="259045"/>
    <xdr:sp macro="" textlink="">
      <xdr:nvSpPr>
        <xdr:cNvPr id="82" name="有形固定資産減価償却率該当値テキスト">
          <a:extLst>
            <a:ext uri="{FF2B5EF4-FFF2-40B4-BE49-F238E27FC236}">
              <a16:creationId xmlns:a16="http://schemas.microsoft.com/office/drawing/2014/main" id="{72FDF19F-3DAC-4032-8ECD-51B162C97356}"/>
            </a:ext>
          </a:extLst>
        </xdr:cNvPr>
        <xdr:cNvSpPr txBox="1"/>
      </xdr:nvSpPr>
      <xdr:spPr>
        <a:xfrm>
          <a:off x="4258945"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80539</xdr:rowOff>
    </xdr:from>
    <xdr:to>
      <xdr:col>19</xdr:col>
      <xdr:colOff>187325</xdr:colOff>
      <xdr:row>32</xdr:row>
      <xdr:rowOff>10689</xdr:rowOff>
    </xdr:to>
    <xdr:sp macro="" textlink="">
      <xdr:nvSpPr>
        <xdr:cNvPr id="83" name="楕円 82">
          <a:extLst>
            <a:ext uri="{FF2B5EF4-FFF2-40B4-BE49-F238E27FC236}">
              <a16:creationId xmlns:a16="http://schemas.microsoft.com/office/drawing/2014/main" id="{BE5A0231-B1F2-40B0-B04E-7A869156CAA5}"/>
            </a:ext>
          </a:extLst>
        </xdr:cNvPr>
        <xdr:cNvSpPr/>
      </xdr:nvSpPr>
      <xdr:spPr>
        <a:xfrm>
          <a:off x="3537585" y="6046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131339</xdr:rowOff>
    </xdr:to>
    <xdr:cxnSp macro="">
      <xdr:nvCxnSpPr>
        <xdr:cNvPr id="84" name="直線コネクタ 83">
          <a:extLst>
            <a:ext uri="{FF2B5EF4-FFF2-40B4-BE49-F238E27FC236}">
              <a16:creationId xmlns:a16="http://schemas.microsoft.com/office/drawing/2014/main" id="{CF203ECF-3B24-4472-83A2-412DF4C56CED}"/>
            </a:ext>
          </a:extLst>
        </xdr:cNvPr>
        <xdr:cNvCxnSpPr/>
      </xdr:nvCxnSpPr>
      <xdr:spPr>
        <a:xfrm flipV="1">
          <a:off x="3588385" y="5998845"/>
          <a:ext cx="61976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102129</xdr:rowOff>
    </xdr:from>
    <xdr:to>
      <xdr:col>15</xdr:col>
      <xdr:colOff>187325</xdr:colOff>
      <xdr:row>32</xdr:row>
      <xdr:rowOff>32279</xdr:rowOff>
    </xdr:to>
    <xdr:sp macro="" textlink="">
      <xdr:nvSpPr>
        <xdr:cNvPr id="85" name="楕円 84">
          <a:extLst>
            <a:ext uri="{FF2B5EF4-FFF2-40B4-BE49-F238E27FC236}">
              <a16:creationId xmlns:a16="http://schemas.microsoft.com/office/drawing/2014/main" id="{5264AD59-0E89-4CEB-851D-23FDB3B6D57B}"/>
            </a:ext>
          </a:extLst>
        </xdr:cNvPr>
        <xdr:cNvSpPr/>
      </xdr:nvSpPr>
      <xdr:spPr>
        <a:xfrm>
          <a:off x="2867025" y="6068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131339</xdr:rowOff>
    </xdr:from>
    <xdr:to>
      <xdr:col>19</xdr:col>
      <xdr:colOff>136525</xdr:colOff>
      <xdr:row>31</xdr:row>
      <xdr:rowOff>152929</xdr:rowOff>
    </xdr:to>
    <xdr:cxnSp macro="">
      <xdr:nvCxnSpPr>
        <xdr:cNvPr id="86" name="直線コネクタ 85">
          <a:extLst>
            <a:ext uri="{FF2B5EF4-FFF2-40B4-BE49-F238E27FC236}">
              <a16:creationId xmlns:a16="http://schemas.microsoft.com/office/drawing/2014/main" id="{28295576-A4E3-43F3-A8AE-3A511B5EB844}"/>
            </a:ext>
          </a:extLst>
        </xdr:cNvPr>
        <xdr:cNvCxnSpPr/>
      </xdr:nvCxnSpPr>
      <xdr:spPr>
        <a:xfrm flipV="1">
          <a:off x="2917825" y="6097799"/>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100330</xdr:rowOff>
    </xdr:from>
    <xdr:to>
      <xdr:col>11</xdr:col>
      <xdr:colOff>187325</xdr:colOff>
      <xdr:row>32</xdr:row>
      <xdr:rowOff>30480</xdr:rowOff>
    </xdr:to>
    <xdr:sp macro="" textlink="">
      <xdr:nvSpPr>
        <xdr:cNvPr id="87" name="楕円 86">
          <a:extLst>
            <a:ext uri="{FF2B5EF4-FFF2-40B4-BE49-F238E27FC236}">
              <a16:creationId xmlns:a16="http://schemas.microsoft.com/office/drawing/2014/main" id="{A72C9896-C047-4E88-BCC8-4B20980CFEAB}"/>
            </a:ext>
          </a:extLst>
        </xdr:cNvPr>
        <xdr:cNvSpPr/>
      </xdr:nvSpPr>
      <xdr:spPr>
        <a:xfrm>
          <a:off x="2196465" y="6066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31</xdr:row>
      <xdr:rowOff>152929</xdr:rowOff>
    </xdr:to>
    <xdr:cxnSp macro="">
      <xdr:nvCxnSpPr>
        <xdr:cNvPr id="88" name="直線コネクタ 87">
          <a:extLst>
            <a:ext uri="{FF2B5EF4-FFF2-40B4-BE49-F238E27FC236}">
              <a16:creationId xmlns:a16="http://schemas.microsoft.com/office/drawing/2014/main" id="{FE1A43D5-07C6-4948-ADDD-5821CD5489C8}"/>
            </a:ext>
          </a:extLst>
        </xdr:cNvPr>
        <xdr:cNvCxnSpPr/>
      </xdr:nvCxnSpPr>
      <xdr:spPr>
        <a:xfrm>
          <a:off x="2247265" y="6117590"/>
          <a:ext cx="67056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89" name="楕円 88">
          <a:extLst>
            <a:ext uri="{FF2B5EF4-FFF2-40B4-BE49-F238E27FC236}">
              <a16:creationId xmlns:a16="http://schemas.microsoft.com/office/drawing/2014/main" id="{7137C4F5-C6D7-4CD4-8AA1-2595DCE7EB80}"/>
            </a:ext>
          </a:extLst>
        </xdr:cNvPr>
        <xdr:cNvSpPr/>
      </xdr:nvSpPr>
      <xdr:spPr>
        <a:xfrm>
          <a:off x="152590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151130</xdr:rowOff>
    </xdr:to>
    <xdr:cxnSp macro="">
      <xdr:nvCxnSpPr>
        <xdr:cNvPr id="90" name="直線コネクタ 89">
          <a:extLst>
            <a:ext uri="{FF2B5EF4-FFF2-40B4-BE49-F238E27FC236}">
              <a16:creationId xmlns:a16="http://schemas.microsoft.com/office/drawing/2014/main" id="{ACA12E3A-EC64-4E7A-971A-D616882F5C80}"/>
            </a:ext>
          </a:extLst>
        </xdr:cNvPr>
        <xdr:cNvCxnSpPr/>
      </xdr:nvCxnSpPr>
      <xdr:spPr>
        <a:xfrm>
          <a:off x="1576705" y="6092402"/>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DA33D56A-8783-410C-9AA0-23F666CADDE6}"/>
            </a:ext>
          </a:extLst>
        </xdr:cNvPr>
        <xdr:cNvSpPr txBox="1"/>
      </xdr:nvSpPr>
      <xdr:spPr>
        <a:xfrm>
          <a:off x="3395989" y="569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4A750498-0FBF-4EC1-924A-90D8FE1D6DFE}"/>
            </a:ext>
          </a:extLst>
        </xdr:cNvPr>
        <xdr:cNvSpPr txBox="1"/>
      </xdr:nvSpPr>
      <xdr:spPr>
        <a:xfrm>
          <a:off x="273812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a:extLst>
            <a:ext uri="{FF2B5EF4-FFF2-40B4-BE49-F238E27FC236}">
              <a16:creationId xmlns:a16="http://schemas.microsoft.com/office/drawing/2014/main" id="{AA86B14C-EDFB-4C16-918F-2679D7D8A215}"/>
            </a:ext>
          </a:extLst>
        </xdr:cNvPr>
        <xdr:cNvSpPr txBox="1"/>
      </xdr:nvSpPr>
      <xdr:spPr>
        <a:xfrm>
          <a:off x="206756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50A46A88-874E-4EE9-8748-8402EDBB52A1}"/>
            </a:ext>
          </a:extLst>
        </xdr:cNvPr>
        <xdr:cNvSpPr txBox="1"/>
      </xdr:nvSpPr>
      <xdr:spPr>
        <a:xfrm>
          <a:off x="139700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1816</xdr:rowOff>
    </xdr:from>
    <xdr:ext cx="405111" cy="259045"/>
    <xdr:sp macro="" textlink="">
      <xdr:nvSpPr>
        <xdr:cNvPr id="95" name="n_1mainValue有形固定資産減価償却率">
          <a:extLst>
            <a:ext uri="{FF2B5EF4-FFF2-40B4-BE49-F238E27FC236}">
              <a16:creationId xmlns:a16="http://schemas.microsoft.com/office/drawing/2014/main" id="{5909C701-1097-422B-9885-377364E6834A}"/>
            </a:ext>
          </a:extLst>
        </xdr:cNvPr>
        <xdr:cNvSpPr txBox="1"/>
      </xdr:nvSpPr>
      <xdr:spPr>
        <a:xfrm>
          <a:off x="3395989" y="613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23406</xdr:rowOff>
    </xdr:from>
    <xdr:ext cx="405111" cy="259045"/>
    <xdr:sp macro="" textlink="">
      <xdr:nvSpPr>
        <xdr:cNvPr id="96" name="n_2mainValue有形固定資産減価償却率">
          <a:extLst>
            <a:ext uri="{FF2B5EF4-FFF2-40B4-BE49-F238E27FC236}">
              <a16:creationId xmlns:a16="http://schemas.microsoft.com/office/drawing/2014/main" id="{9F0637B7-2CC4-4674-87C1-A99ACAAFDFE5}"/>
            </a:ext>
          </a:extLst>
        </xdr:cNvPr>
        <xdr:cNvSpPr txBox="1"/>
      </xdr:nvSpPr>
      <xdr:spPr>
        <a:xfrm>
          <a:off x="2738129" y="615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21607</xdr:rowOff>
    </xdr:from>
    <xdr:ext cx="405111" cy="259045"/>
    <xdr:sp macro="" textlink="">
      <xdr:nvSpPr>
        <xdr:cNvPr id="97" name="n_3mainValue有形固定資産減価償却率">
          <a:extLst>
            <a:ext uri="{FF2B5EF4-FFF2-40B4-BE49-F238E27FC236}">
              <a16:creationId xmlns:a16="http://schemas.microsoft.com/office/drawing/2014/main" id="{7582FE80-58E3-4B0F-B599-C9D48F462082}"/>
            </a:ext>
          </a:extLst>
        </xdr:cNvPr>
        <xdr:cNvSpPr txBox="1"/>
      </xdr:nvSpPr>
      <xdr:spPr>
        <a:xfrm>
          <a:off x="2067569"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98" name="n_4mainValue有形固定資産減価償却率">
          <a:extLst>
            <a:ext uri="{FF2B5EF4-FFF2-40B4-BE49-F238E27FC236}">
              <a16:creationId xmlns:a16="http://schemas.microsoft.com/office/drawing/2014/main" id="{9A85880E-C740-4F7A-A308-61181497CDF0}"/>
            </a:ext>
          </a:extLst>
        </xdr:cNvPr>
        <xdr:cNvSpPr txBox="1"/>
      </xdr:nvSpPr>
      <xdr:spPr>
        <a:xfrm>
          <a:off x="139700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98FA2AC-A9B7-41AD-AB9E-EA7A0ED0623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D98E029-3F91-4103-BA8F-3042BB89659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ED7784F-AD6B-4BAF-A7DF-992675FC1965}"/>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A53CA27-1FAC-4E89-B02A-597A3BF70D4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378F889-0F55-4049-A14B-441C2F0B11B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F418F21-A78A-4A20-A9AF-11202B2DA78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0E51558-1DD4-4FE6-9D8E-2FADC35AFE0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E99259C-4E60-4BEB-87FA-B19761123FA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445FE49-C8A4-4EDE-BC2A-8A6B34EB776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C11F4A2-689A-49C3-BD31-8E889877F03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181B53-3496-4507-A134-08F54295D2D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DA1FB5D-0FBC-41BB-A5E8-4B8AB7395A4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439B00E-BC5E-4A86-9F44-4B6D9F4A0F8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類似団体より高いが、全国平均及び神奈川県平均よりは低い値になっている。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今後、大型公共事業に伴う起債の発行により将来負担額の増加が見込まれるため、動向に注意する必要がある。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86C669F-6634-4B0F-BF97-4230B70736C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6F77C59-9933-49EB-93A1-3805B9D1684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6A54866-8CA1-4155-B232-D2CA0E69A9A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AB238BB-2343-46DB-A768-988ACC7523B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74EF0E5-EEEC-45A2-B9E4-2CFC9E7F1B09}"/>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0CA4C26-570C-4D67-B189-11A4510B8BD5}"/>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72517C9-DD7B-40E2-AE11-059B63036B48}"/>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E2A021B7-F185-4C4D-9896-77D3BAC6AB15}"/>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F5AF32A-1C37-44DF-949A-E37D83F7E09B}"/>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C30D6E9-EFDC-4FAF-AE2A-C4901473827D}"/>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1872F76-A1EB-4076-B1F6-FF4CBD1B9848}"/>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F1565AD-2C11-4D1D-BBD2-3812688E8817}"/>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D347D1E-F247-45A9-8FD4-C54BAA5A9ACA}"/>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358D8DF-6C6A-4DCD-AAC4-768539B4E7C1}"/>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D30E439-F514-4A0D-8E61-73AA7D0FF7DB}"/>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D5C4ED6-526F-4292-9795-1FC81A3D5D3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8E260D8-D158-443D-9F74-08F4950535E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a:extLst>
            <a:ext uri="{FF2B5EF4-FFF2-40B4-BE49-F238E27FC236}">
              <a16:creationId xmlns:a16="http://schemas.microsoft.com/office/drawing/2014/main" id="{F5A1C3C4-44B6-4764-852D-1DEC27CBF1D6}"/>
            </a:ext>
          </a:extLst>
        </xdr:cNvPr>
        <xdr:cNvCxnSpPr/>
      </xdr:nvCxnSpPr>
      <xdr:spPr>
        <a:xfrm flipV="1">
          <a:off x="13027660" y="5160463"/>
          <a:ext cx="1269" cy="147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a:extLst>
            <a:ext uri="{FF2B5EF4-FFF2-40B4-BE49-F238E27FC236}">
              <a16:creationId xmlns:a16="http://schemas.microsoft.com/office/drawing/2014/main" id="{6EAD18AB-A1E5-4D9E-9798-3DD0E1922A51}"/>
            </a:ext>
          </a:extLst>
        </xdr:cNvPr>
        <xdr:cNvSpPr txBox="1"/>
      </xdr:nvSpPr>
      <xdr:spPr>
        <a:xfrm>
          <a:off x="13080365" y="663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a:extLst>
            <a:ext uri="{FF2B5EF4-FFF2-40B4-BE49-F238E27FC236}">
              <a16:creationId xmlns:a16="http://schemas.microsoft.com/office/drawing/2014/main" id="{0F7898C8-A1BB-4547-9C37-A6DBE5E72DA9}"/>
            </a:ext>
          </a:extLst>
        </xdr:cNvPr>
        <xdr:cNvCxnSpPr/>
      </xdr:nvCxnSpPr>
      <xdr:spPr>
        <a:xfrm>
          <a:off x="12963525" y="663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E54B33D-2D8A-489C-8449-9EC3D17A46C9}"/>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F6B95FF-D651-455E-B75D-8015634DF85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a:extLst>
            <a:ext uri="{FF2B5EF4-FFF2-40B4-BE49-F238E27FC236}">
              <a16:creationId xmlns:a16="http://schemas.microsoft.com/office/drawing/2014/main" id="{4B71847F-C26B-432F-8777-D29E17A98DDA}"/>
            </a:ext>
          </a:extLst>
        </xdr:cNvPr>
        <xdr:cNvSpPr txBox="1"/>
      </xdr:nvSpPr>
      <xdr:spPr>
        <a:xfrm>
          <a:off x="13080365" y="5607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a:extLst>
            <a:ext uri="{FF2B5EF4-FFF2-40B4-BE49-F238E27FC236}">
              <a16:creationId xmlns:a16="http://schemas.microsoft.com/office/drawing/2014/main" id="{478052CC-1565-4789-89A8-64109942444A}"/>
            </a:ext>
          </a:extLst>
        </xdr:cNvPr>
        <xdr:cNvSpPr/>
      </xdr:nvSpPr>
      <xdr:spPr>
        <a:xfrm>
          <a:off x="13001625" y="5751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a:extLst>
            <a:ext uri="{FF2B5EF4-FFF2-40B4-BE49-F238E27FC236}">
              <a16:creationId xmlns:a16="http://schemas.microsoft.com/office/drawing/2014/main" id="{DE5FFBD0-7050-4391-BC59-AB3BCFFD07CC}"/>
            </a:ext>
          </a:extLst>
        </xdr:cNvPr>
        <xdr:cNvSpPr/>
      </xdr:nvSpPr>
      <xdr:spPr>
        <a:xfrm>
          <a:off x="1235900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a:extLst>
            <a:ext uri="{FF2B5EF4-FFF2-40B4-BE49-F238E27FC236}">
              <a16:creationId xmlns:a16="http://schemas.microsoft.com/office/drawing/2014/main" id="{4A78B366-8C6B-468D-8AF8-8316B4C70C7B}"/>
            </a:ext>
          </a:extLst>
        </xdr:cNvPr>
        <xdr:cNvSpPr/>
      </xdr:nvSpPr>
      <xdr:spPr>
        <a:xfrm>
          <a:off x="1168844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38" name="フローチャート: 判断 137">
          <a:extLst>
            <a:ext uri="{FF2B5EF4-FFF2-40B4-BE49-F238E27FC236}">
              <a16:creationId xmlns:a16="http://schemas.microsoft.com/office/drawing/2014/main" id="{A1341BF1-EAE1-47BE-AAD6-15434B15EFAA}"/>
            </a:ext>
          </a:extLst>
        </xdr:cNvPr>
        <xdr:cNvSpPr/>
      </xdr:nvSpPr>
      <xdr:spPr>
        <a:xfrm>
          <a:off x="1101788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39" name="フローチャート: 判断 138">
          <a:extLst>
            <a:ext uri="{FF2B5EF4-FFF2-40B4-BE49-F238E27FC236}">
              <a16:creationId xmlns:a16="http://schemas.microsoft.com/office/drawing/2014/main" id="{9C3CF51D-2515-4C95-9CC4-9240367E4632}"/>
            </a:ext>
          </a:extLst>
        </xdr:cNvPr>
        <xdr:cNvSpPr/>
      </xdr:nvSpPr>
      <xdr:spPr>
        <a:xfrm>
          <a:off x="10347325" y="58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E474681-DD84-412D-972C-4CD5226E131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20DC64A-E42E-4FE8-82ED-E0F8D52B11D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88F50F-3609-4AAD-83E8-C8AEC4FA7DF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1F09141-DC89-464B-B8CB-07CF31DF1F03}"/>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C4285E5-2183-4E7B-94AA-6057A2F2EB8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85181</xdr:rowOff>
    </xdr:from>
    <xdr:to>
      <xdr:col>76</xdr:col>
      <xdr:colOff>73025</xdr:colOff>
      <xdr:row>31</xdr:row>
      <xdr:rowOff>15331</xdr:rowOff>
    </xdr:to>
    <xdr:sp macro="" textlink="">
      <xdr:nvSpPr>
        <xdr:cNvPr id="145" name="楕円 144">
          <a:extLst>
            <a:ext uri="{FF2B5EF4-FFF2-40B4-BE49-F238E27FC236}">
              <a16:creationId xmlns:a16="http://schemas.microsoft.com/office/drawing/2014/main" id="{131DC76B-1874-467C-B671-87F1FBC4C34E}"/>
            </a:ext>
          </a:extLst>
        </xdr:cNvPr>
        <xdr:cNvSpPr/>
      </xdr:nvSpPr>
      <xdr:spPr>
        <a:xfrm>
          <a:off x="13001625" y="5884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63608</xdr:rowOff>
    </xdr:from>
    <xdr:ext cx="469744" cy="259045"/>
    <xdr:sp macro="" textlink="">
      <xdr:nvSpPr>
        <xdr:cNvPr id="146" name="債務償還比率該当値テキスト">
          <a:extLst>
            <a:ext uri="{FF2B5EF4-FFF2-40B4-BE49-F238E27FC236}">
              <a16:creationId xmlns:a16="http://schemas.microsoft.com/office/drawing/2014/main" id="{2A5C1E5C-657B-4A27-B1DF-ACDE0C0C81F7}"/>
            </a:ext>
          </a:extLst>
        </xdr:cNvPr>
        <xdr:cNvSpPr txBox="1"/>
      </xdr:nvSpPr>
      <xdr:spPr>
        <a:xfrm>
          <a:off x="13080365" y="586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170888</xdr:rowOff>
    </xdr:from>
    <xdr:to>
      <xdr:col>72</xdr:col>
      <xdr:colOff>123825</xdr:colOff>
      <xdr:row>30</xdr:row>
      <xdr:rowOff>101038</xdr:rowOff>
    </xdr:to>
    <xdr:sp macro="" textlink="">
      <xdr:nvSpPr>
        <xdr:cNvPr id="147" name="楕円 146">
          <a:extLst>
            <a:ext uri="{FF2B5EF4-FFF2-40B4-BE49-F238E27FC236}">
              <a16:creationId xmlns:a16="http://schemas.microsoft.com/office/drawing/2014/main" id="{8BB8D1F4-91D7-4F73-BDD5-708175E85E96}"/>
            </a:ext>
          </a:extLst>
        </xdr:cNvPr>
        <xdr:cNvSpPr/>
      </xdr:nvSpPr>
      <xdr:spPr>
        <a:xfrm>
          <a:off x="12359005" y="5802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50238</xdr:rowOff>
    </xdr:from>
    <xdr:to>
      <xdr:col>76</xdr:col>
      <xdr:colOff>22225</xdr:colOff>
      <xdr:row>30</xdr:row>
      <xdr:rowOff>135981</xdr:rowOff>
    </xdr:to>
    <xdr:cxnSp macro="">
      <xdr:nvCxnSpPr>
        <xdr:cNvPr id="148" name="直線コネクタ 147">
          <a:extLst>
            <a:ext uri="{FF2B5EF4-FFF2-40B4-BE49-F238E27FC236}">
              <a16:creationId xmlns:a16="http://schemas.microsoft.com/office/drawing/2014/main" id="{760F8BDC-B868-43D7-A960-55E188080A80}"/>
            </a:ext>
          </a:extLst>
        </xdr:cNvPr>
        <xdr:cNvCxnSpPr/>
      </xdr:nvCxnSpPr>
      <xdr:spPr>
        <a:xfrm>
          <a:off x="12409805" y="5849058"/>
          <a:ext cx="61976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56225</xdr:rowOff>
    </xdr:from>
    <xdr:to>
      <xdr:col>68</xdr:col>
      <xdr:colOff>123825</xdr:colOff>
      <xdr:row>31</xdr:row>
      <xdr:rowOff>157825</xdr:rowOff>
    </xdr:to>
    <xdr:sp macro="" textlink="">
      <xdr:nvSpPr>
        <xdr:cNvPr id="149" name="楕円 148">
          <a:extLst>
            <a:ext uri="{FF2B5EF4-FFF2-40B4-BE49-F238E27FC236}">
              <a16:creationId xmlns:a16="http://schemas.microsoft.com/office/drawing/2014/main" id="{2AA1BD06-078E-4E75-BF49-815C94B61BBC}"/>
            </a:ext>
          </a:extLst>
        </xdr:cNvPr>
        <xdr:cNvSpPr/>
      </xdr:nvSpPr>
      <xdr:spPr>
        <a:xfrm>
          <a:off x="11688445" y="60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50238</xdr:rowOff>
    </xdr:from>
    <xdr:to>
      <xdr:col>72</xdr:col>
      <xdr:colOff>73025</xdr:colOff>
      <xdr:row>31</xdr:row>
      <xdr:rowOff>107025</xdr:rowOff>
    </xdr:to>
    <xdr:cxnSp macro="">
      <xdr:nvCxnSpPr>
        <xdr:cNvPr id="150" name="直線コネクタ 149">
          <a:extLst>
            <a:ext uri="{FF2B5EF4-FFF2-40B4-BE49-F238E27FC236}">
              <a16:creationId xmlns:a16="http://schemas.microsoft.com/office/drawing/2014/main" id="{CFD2E050-D268-4E12-A27E-A44E520E3734}"/>
            </a:ext>
          </a:extLst>
        </xdr:cNvPr>
        <xdr:cNvCxnSpPr/>
      </xdr:nvCxnSpPr>
      <xdr:spPr>
        <a:xfrm flipV="1">
          <a:off x="11739245" y="5849058"/>
          <a:ext cx="670560" cy="2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64589</xdr:rowOff>
    </xdr:from>
    <xdr:to>
      <xdr:col>64</xdr:col>
      <xdr:colOff>123825</xdr:colOff>
      <xdr:row>32</xdr:row>
      <xdr:rowOff>166189</xdr:rowOff>
    </xdr:to>
    <xdr:sp macro="" textlink="">
      <xdr:nvSpPr>
        <xdr:cNvPr id="151" name="楕円 150">
          <a:extLst>
            <a:ext uri="{FF2B5EF4-FFF2-40B4-BE49-F238E27FC236}">
              <a16:creationId xmlns:a16="http://schemas.microsoft.com/office/drawing/2014/main" id="{8DCDA84C-00E9-4BAE-A750-AFA1128D4B39}"/>
            </a:ext>
          </a:extLst>
        </xdr:cNvPr>
        <xdr:cNvSpPr/>
      </xdr:nvSpPr>
      <xdr:spPr>
        <a:xfrm>
          <a:off x="11017885" y="61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107025</xdr:rowOff>
    </xdr:from>
    <xdr:to>
      <xdr:col>68</xdr:col>
      <xdr:colOff>73025</xdr:colOff>
      <xdr:row>32</xdr:row>
      <xdr:rowOff>115389</xdr:rowOff>
    </xdr:to>
    <xdr:cxnSp macro="">
      <xdr:nvCxnSpPr>
        <xdr:cNvPr id="152" name="直線コネクタ 151">
          <a:extLst>
            <a:ext uri="{FF2B5EF4-FFF2-40B4-BE49-F238E27FC236}">
              <a16:creationId xmlns:a16="http://schemas.microsoft.com/office/drawing/2014/main" id="{88EFBAD3-BE82-491A-B502-2B6BD31E260E}"/>
            </a:ext>
          </a:extLst>
        </xdr:cNvPr>
        <xdr:cNvCxnSpPr/>
      </xdr:nvCxnSpPr>
      <xdr:spPr>
        <a:xfrm flipV="1">
          <a:off x="11068685" y="6073485"/>
          <a:ext cx="670560" cy="1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23295</xdr:rowOff>
    </xdr:from>
    <xdr:to>
      <xdr:col>60</xdr:col>
      <xdr:colOff>123825</xdr:colOff>
      <xdr:row>33</xdr:row>
      <xdr:rowOff>124895</xdr:rowOff>
    </xdr:to>
    <xdr:sp macro="" textlink="">
      <xdr:nvSpPr>
        <xdr:cNvPr id="153" name="楕円 152">
          <a:extLst>
            <a:ext uri="{FF2B5EF4-FFF2-40B4-BE49-F238E27FC236}">
              <a16:creationId xmlns:a16="http://schemas.microsoft.com/office/drawing/2014/main" id="{D09AE4F3-BCB5-449D-A8C0-F51756C59974}"/>
            </a:ext>
          </a:extLst>
        </xdr:cNvPr>
        <xdr:cNvSpPr/>
      </xdr:nvSpPr>
      <xdr:spPr>
        <a:xfrm>
          <a:off x="10347325" y="632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115389</xdr:rowOff>
    </xdr:from>
    <xdr:to>
      <xdr:col>64</xdr:col>
      <xdr:colOff>73025</xdr:colOff>
      <xdr:row>33</xdr:row>
      <xdr:rowOff>74095</xdr:rowOff>
    </xdr:to>
    <xdr:cxnSp macro="">
      <xdr:nvCxnSpPr>
        <xdr:cNvPr id="154" name="直線コネクタ 153">
          <a:extLst>
            <a:ext uri="{FF2B5EF4-FFF2-40B4-BE49-F238E27FC236}">
              <a16:creationId xmlns:a16="http://schemas.microsoft.com/office/drawing/2014/main" id="{FB8B6FB7-9BE7-4139-B694-B770353F8C3E}"/>
            </a:ext>
          </a:extLst>
        </xdr:cNvPr>
        <xdr:cNvCxnSpPr/>
      </xdr:nvCxnSpPr>
      <xdr:spPr>
        <a:xfrm flipV="1">
          <a:off x="10398125" y="6249489"/>
          <a:ext cx="670560" cy="1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a:extLst>
            <a:ext uri="{FF2B5EF4-FFF2-40B4-BE49-F238E27FC236}">
              <a16:creationId xmlns:a16="http://schemas.microsoft.com/office/drawing/2014/main" id="{2411A67E-7EA4-46AA-B564-5D64F3920644}"/>
            </a:ext>
          </a:extLst>
        </xdr:cNvPr>
        <xdr:cNvSpPr txBox="1"/>
      </xdr:nvSpPr>
      <xdr:spPr>
        <a:xfrm>
          <a:off x="12185092" y="55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a:extLst>
            <a:ext uri="{FF2B5EF4-FFF2-40B4-BE49-F238E27FC236}">
              <a16:creationId xmlns:a16="http://schemas.microsoft.com/office/drawing/2014/main" id="{AE9021AD-CDE9-47C4-B8DB-C9E370114B00}"/>
            </a:ext>
          </a:extLst>
        </xdr:cNvPr>
        <xdr:cNvSpPr txBox="1"/>
      </xdr:nvSpPr>
      <xdr:spPr>
        <a:xfrm>
          <a:off x="11527232" y="57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7" name="n_3aveValue債務償還比率">
          <a:extLst>
            <a:ext uri="{FF2B5EF4-FFF2-40B4-BE49-F238E27FC236}">
              <a16:creationId xmlns:a16="http://schemas.microsoft.com/office/drawing/2014/main" id="{1DACCA76-7670-4031-91F0-6B04D82EAF76}"/>
            </a:ext>
          </a:extLst>
        </xdr:cNvPr>
        <xdr:cNvSpPr txBox="1"/>
      </xdr:nvSpPr>
      <xdr:spPr>
        <a:xfrm>
          <a:off x="10856672" y="56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58" name="n_4aveValue債務償還比率">
          <a:extLst>
            <a:ext uri="{FF2B5EF4-FFF2-40B4-BE49-F238E27FC236}">
              <a16:creationId xmlns:a16="http://schemas.microsoft.com/office/drawing/2014/main" id="{AA9F914C-9C82-4A36-8610-113213D46FA9}"/>
            </a:ext>
          </a:extLst>
        </xdr:cNvPr>
        <xdr:cNvSpPr txBox="1"/>
      </xdr:nvSpPr>
      <xdr:spPr>
        <a:xfrm>
          <a:off x="10186112" y="55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92165</xdr:rowOff>
    </xdr:from>
    <xdr:ext cx="469744" cy="259045"/>
    <xdr:sp macro="" textlink="">
      <xdr:nvSpPr>
        <xdr:cNvPr id="159" name="n_1mainValue債務償還比率">
          <a:extLst>
            <a:ext uri="{FF2B5EF4-FFF2-40B4-BE49-F238E27FC236}">
              <a16:creationId xmlns:a16="http://schemas.microsoft.com/office/drawing/2014/main" id="{85AEDF19-C8A6-4C82-8903-CB5C6F991C8E}"/>
            </a:ext>
          </a:extLst>
        </xdr:cNvPr>
        <xdr:cNvSpPr txBox="1"/>
      </xdr:nvSpPr>
      <xdr:spPr>
        <a:xfrm>
          <a:off x="12185092" y="58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148952</xdr:rowOff>
    </xdr:from>
    <xdr:ext cx="469744" cy="259045"/>
    <xdr:sp macro="" textlink="">
      <xdr:nvSpPr>
        <xdr:cNvPr id="160" name="n_2mainValue債務償還比率">
          <a:extLst>
            <a:ext uri="{FF2B5EF4-FFF2-40B4-BE49-F238E27FC236}">
              <a16:creationId xmlns:a16="http://schemas.microsoft.com/office/drawing/2014/main" id="{6784F721-EF0A-41A9-86D5-6F747CA23C7C}"/>
            </a:ext>
          </a:extLst>
        </xdr:cNvPr>
        <xdr:cNvSpPr txBox="1"/>
      </xdr:nvSpPr>
      <xdr:spPr>
        <a:xfrm>
          <a:off x="11527232" y="611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157316</xdr:rowOff>
    </xdr:from>
    <xdr:ext cx="469744" cy="259045"/>
    <xdr:sp macro="" textlink="">
      <xdr:nvSpPr>
        <xdr:cNvPr id="161" name="n_3mainValue債務償還比率">
          <a:extLst>
            <a:ext uri="{FF2B5EF4-FFF2-40B4-BE49-F238E27FC236}">
              <a16:creationId xmlns:a16="http://schemas.microsoft.com/office/drawing/2014/main" id="{E3C8B1B9-2586-4ACD-AD7A-3A4971ECC6F0}"/>
            </a:ext>
          </a:extLst>
        </xdr:cNvPr>
        <xdr:cNvSpPr txBox="1"/>
      </xdr:nvSpPr>
      <xdr:spPr>
        <a:xfrm>
          <a:off x="10856672" y="629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116022</xdr:rowOff>
    </xdr:from>
    <xdr:ext cx="469744" cy="259045"/>
    <xdr:sp macro="" textlink="">
      <xdr:nvSpPr>
        <xdr:cNvPr id="162" name="n_4mainValue債務償還比率">
          <a:extLst>
            <a:ext uri="{FF2B5EF4-FFF2-40B4-BE49-F238E27FC236}">
              <a16:creationId xmlns:a16="http://schemas.microsoft.com/office/drawing/2014/main" id="{0EF99C35-0C6B-45A7-B543-51201C332E40}"/>
            </a:ext>
          </a:extLst>
        </xdr:cNvPr>
        <xdr:cNvSpPr txBox="1"/>
      </xdr:nvSpPr>
      <xdr:spPr>
        <a:xfrm>
          <a:off x="10186112" y="64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7328D89-0EE4-44BB-A32D-0AE6C2201A1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6303663-5F31-4CCE-A705-EEAAE44512F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856FA06-30E3-4C2D-BEBC-02296B083C2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A5E89B5-5444-40D3-A0FA-72C2693B550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012C0FE-A6AD-431E-8FAD-A17DECB5CE0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3664171-ACDA-4A70-9C31-E9DAD16E4E0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6444E4-77EA-4C4A-AA9E-76166CA3A55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F0244B-0A92-43B1-80D6-E6D2F768D08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7CA7A0-6D7F-41B6-AA97-1E07147E8BE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C9228C-3849-49E2-9A6C-7B699F8492A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EDC5CF-AC0C-47D4-A41B-694365099EF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39F4A6-76BC-461B-A73E-AEF61F388F6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25D7E9-7E8D-40C6-855D-00484FB960C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EF9285-DA9E-4BFA-8389-90902AD7DD8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6D7CE5-16FA-4643-9789-B54CB6B2E24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B6D1A7-490E-4955-85E3-D22F9071D67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0F38AA-371C-4802-86DA-8F750C80909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C54BB5-62E2-4F7E-8F2E-6F81F156356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CDA065-DF37-41F7-995F-4F003387410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246EEE-85AB-42B8-90F1-045CFBF3548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4613A3-5736-4474-AA83-45F0CF9CA5D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319699-9807-4116-9F05-7D5FAA67D5D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ADFCA8-7605-4ABE-A11B-992E0FD36BF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14FF76-7EA8-4C3D-BA33-21CBE9A6BC6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F7CB06-471C-47EA-A662-06365BEF7C0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910EE3-DCCE-429A-9C5E-07940D36762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0620C7-CE31-4CC3-B9E0-BDB353E3A6C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E2964A-570D-4FE3-B590-E0171706BFC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F3EF7F-A6B4-4304-92D2-B037A8E06F2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D4C5A3-3CA9-4C3D-A7B4-4D0D270E6B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D0C0D9-BE38-4C86-99FB-04CC9E97B37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1229AE-3788-4EE3-B3CF-A7B8491D6C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E1EAC2-24A9-4D18-80A2-E4C1F782B51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51194B-57AE-49D1-ADB5-0078A859410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80C0FC-9C74-46A9-9A1D-BB45DFE1DBB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CBF415-7A5E-4FCD-8C6D-78400A94513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A464A5-92B7-4950-89FB-FA00CBC0D26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DB25A4-6F0C-4A60-B754-260ACA1FEC5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57485B-5610-4BC4-A540-44480E15A48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FD7147-B54A-456B-B514-771C160830A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1C6D08-04C4-40E6-8129-27ADF31296B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0B0A1E-DA2E-4B8C-B314-37CE35AB212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799194-109B-4329-9851-BE27B07D244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694DF2-5379-4FA7-9A19-6076344F9AE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A92C9E-09FF-4FCC-A69E-FF7279530F4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CA93F5-EB41-4773-A64F-62E95ED0245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973252-8C7F-4E34-AAAA-A7E6557485C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C22D7A-5001-4EF9-B6BA-63A3BF82997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7AF8BAF-C3AC-4733-AB36-B5A776B64A4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AD4C893-8CAB-4378-AA9A-BFAD25ABED3B}"/>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171EA3E-5CE7-4214-9851-E8153298DCF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6D34B3A-8BF2-4025-A024-8891BCBFDDA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4D8C4B6-6CCC-41E1-9D4D-DF621131BEF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4ED07FF-244C-4D22-B5E2-8D1BCE40B46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868B7B1-9A2A-46B9-A384-52CD17C6428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C660E8D-7973-4156-998C-33DB431DE31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30293C7-F55B-47DA-986E-CEF566BD78A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8981D18-8399-405A-AA0F-D709E68473B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FA78951-E7DB-47A9-A177-3A7C722B8D1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15BAC6DC-8AD7-453E-B1B4-5C798F54240D}"/>
            </a:ext>
          </a:extLst>
        </xdr:cNvPr>
        <xdr:cNvCxnSpPr/>
      </xdr:nvCxnSpPr>
      <xdr:spPr>
        <a:xfrm flipV="1">
          <a:off x="4086225" y="5610606"/>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922CA36-7B75-4CA7-848A-886F5D7571DC}"/>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440A8DEE-ADD4-4A6C-9986-3E60558A8756}"/>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6145D7C5-9391-4C56-A88D-1DD381F8D5E4}"/>
            </a:ext>
          </a:extLst>
        </xdr:cNvPr>
        <xdr:cNvSpPr txBox="1"/>
      </xdr:nvSpPr>
      <xdr:spPr>
        <a:xfrm>
          <a:off x="4124960" y="5389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758E39DB-45EC-46FF-AD0D-6B5E89E81B23}"/>
            </a:ext>
          </a:extLst>
        </xdr:cNvPr>
        <xdr:cNvCxnSpPr/>
      </xdr:nvCxnSpPr>
      <xdr:spPr>
        <a:xfrm>
          <a:off x="4020820" y="561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697F8D81-5BEA-4934-916A-142601ABC3E8}"/>
            </a:ext>
          </a:extLst>
        </xdr:cNvPr>
        <xdr:cNvSpPr txBox="1"/>
      </xdr:nvSpPr>
      <xdr:spPr>
        <a:xfrm>
          <a:off x="412496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CA62F6C9-3315-43C9-A92D-183CDC3744F1}"/>
            </a:ext>
          </a:extLst>
        </xdr:cNvPr>
        <xdr:cNvSpPr/>
      </xdr:nvSpPr>
      <xdr:spPr>
        <a:xfrm>
          <a:off x="4036060" y="62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A8A13443-6DC6-445D-BBE0-FABF77970C5B}"/>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03830E5-2B6C-45B0-9F4E-DC26A4A22C07}"/>
            </a:ext>
          </a:extLst>
        </xdr:cNvPr>
        <xdr:cNvSpPr/>
      </xdr:nvSpPr>
      <xdr:spPr>
        <a:xfrm>
          <a:off x="25146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F8BDC1B9-446E-4908-9E6C-8771522F3BE9}"/>
            </a:ext>
          </a:extLst>
        </xdr:cNvPr>
        <xdr:cNvSpPr/>
      </xdr:nvSpPr>
      <xdr:spPr>
        <a:xfrm>
          <a:off x="1739900" y="6138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F033CA9-99CA-442A-BCC3-5C43C53A25C0}"/>
            </a:ext>
          </a:extLst>
        </xdr:cNvPr>
        <xdr:cNvSpPr/>
      </xdr:nvSpPr>
      <xdr:spPr>
        <a:xfrm>
          <a:off x="965200" y="6115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AA98E3D-AD2F-48FC-800E-EBCEAF5C76B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18ED90-7ED8-46BC-857D-1CDACBA747C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0A4C2D-8EC2-46FC-9AB0-5F37907815F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1E6E87-7A01-4100-BAA8-AED3CA8F5A7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AE2AF0-D4F3-49DC-B6EF-2EFD2561B3F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167132</xdr:rowOff>
    </xdr:from>
    <xdr:to>
      <xdr:col>24</xdr:col>
      <xdr:colOff>114300</xdr:colOff>
      <xdr:row>39</xdr:row>
      <xdr:rowOff>97282</xdr:rowOff>
    </xdr:to>
    <xdr:sp macro="" textlink="">
      <xdr:nvSpPr>
        <xdr:cNvPr id="71" name="楕円 70">
          <a:extLst>
            <a:ext uri="{FF2B5EF4-FFF2-40B4-BE49-F238E27FC236}">
              <a16:creationId xmlns:a16="http://schemas.microsoft.com/office/drawing/2014/main" id="{D5889BEF-9979-4A5D-ACC9-E8F612A4D9A4}"/>
            </a:ext>
          </a:extLst>
        </xdr:cNvPr>
        <xdr:cNvSpPr/>
      </xdr:nvSpPr>
      <xdr:spPr>
        <a:xfrm>
          <a:off x="403606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407C5FB5-B9C5-43A7-AD6E-F335F33D4764}"/>
            </a:ext>
          </a:extLst>
        </xdr:cNvPr>
        <xdr:cNvSpPr txBox="1"/>
      </xdr:nvSpPr>
      <xdr:spPr>
        <a:xfrm>
          <a:off x="4124960" y="651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148844</xdr:rowOff>
    </xdr:from>
    <xdr:to>
      <xdr:col>20</xdr:col>
      <xdr:colOff>38100</xdr:colOff>
      <xdr:row>39</xdr:row>
      <xdr:rowOff>78994</xdr:rowOff>
    </xdr:to>
    <xdr:sp macro="" textlink="">
      <xdr:nvSpPr>
        <xdr:cNvPr id="73" name="楕円 72">
          <a:extLst>
            <a:ext uri="{FF2B5EF4-FFF2-40B4-BE49-F238E27FC236}">
              <a16:creationId xmlns:a16="http://schemas.microsoft.com/office/drawing/2014/main" id="{ADEC2707-7D51-4C88-BACE-D52491F831AF}"/>
            </a:ext>
          </a:extLst>
        </xdr:cNvPr>
        <xdr:cNvSpPr/>
      </xdr:nvSpPr>
      <xdr:spPr>
        <a:xfrm>
          <a:off x="3312160" y="651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28194</xdr:rowOff>
    </xdr:from>
    <xdr:to>
      <xdr:col>24</xdr:col>
      <xdr:colOff>63500</xdr:colOff>
      <xdr:row>39</xdr:row>
      <xdr:rowOff>46482</xdr:rowOff>
    </xdr:to>
    <xdr:cxnSp macro="">
      <xdr:nvCxnSpPr>
        <xdr:cNvPr id="74" name="直線コネクタ 73">
          <a:extLst>
            <a:ext uri="{FF2B5EF4-FFF2-40B4-BE49-F238E27FC236}">
              <a16:creationId xmlns:a16="http://schemas.microsoft.com/office/drawing/2014/main" id="{A260EBE6-CCAA-48CE-9980-AD7C0FEE3A93}"/>
            </a:ext>
          </a:extLst>
        </xdr:cNvPr>
        <xdr:cNvCxnSpPr/>
      </xdr:nvCxnSpPr>
      <xdr:spPr>
        <a:xfrm>
          <a:off x="3355340" y="6566154"/>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132842</xdr:rowOff>
    </xdr:from>
    <xdr:to>
      <xdr:col>15</xdr:col>
      <xdr:colOff>101600</xdr:colOff>
      <xdr:row>39</xdr:row>
      <xdr:rowOff>62992</xdr:rowOff>
    </xdr:to>
    <xdr:sp macro="" textlink="">
      <xdr:nvSpPr>
        <xdr:cNvPr id="75" name="楕円 74">
          <a:extLst>
            <a:ext uri="{FF2B5EF4-FFF2-40B4-BE49-F238E27FC236}">
              <a16:creationId xmlns:a16="http://schemas.microsoft.com/office/drawing/2014/main" id="{C491BA7E-7BC7-4C5C-BAF7-2DADDC530A36}"/>
            </a:ext>
          </a:extLst>
        </xdr:cNvPr>
        <xdr:cNvSpPr/>
      </xdr:nvSpPr>
      <xdr:spPr>
        <a:xfrm>
          <a:off x="2514600" y="6503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xdr:rowOff>
    </xdr:from>
    <xdr:to>
      <xdr:col>19</xdr:col>
      <xdr:colOff>177800</xdr:colOff>
      <xdr:row>39</xdr:row>
      <xdr:rowOff>28194</xdr:rowOff>
    </xdr:to>
    <xdr:cxnSp macro="">
      <xdr:nvCxnSpPr>
        <xdr:cNvPr id="76" name="直線コネクタ 75">
          <a:extLst>
            <a:ext uri="{FF2B5EF4-FFF2-40B4-BE49-F238E27FC236}">
              <a16:creationId xmlns:a16="http://schemas.microsoft.com/office/drawing/2014/main" id="{C72F525C-9AB2-4C99-965B-AA231D2CFC56}"/>
            </a:ext>
          </a:extLst>
        </xdr:cNvPr>
        <xdr:cNvCxnSpPr/>
      </xdr:nvCxnSpPr>
      <xdr:spPr>
        <a:xfrm>
          <a:off x="2565400" y="6550152"/>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7" name="楕円 76">
          <a:extLst>
            <a:ext uri="{FF2B5EF4-FFF2-40B4-BE49-F238E27FC236}">
              <a16:creationId xmlns:a16="http://schemas.microsoft.com/office/drawing/2014/main" id="{E3592449-1F4E-4439-AD1B-39F38D158B39}"/>
            </a:ext>
          </a:extLst>
        </xdr:cNvPr>
        <xdr:cNvSpPr/>
      </xdr:nvSpPr>
      <xdr:spPr>
        <a:xfrm>
          <a:off x="173990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12192</xdr:rowOff>
    </xdr:to>
    <xdr:cxnSp macro="">
      <xdr:nvCxnSpPr>
        <xdr:cNvPr id="78" name="直線コネクタ 77">
          <a:extLst>
            <a:ext uri="{FF2B5EF4-FFF2-40B4-BE49-F238E27FC236}">
              <a16:creationId xmlns:a16="http://schemas.microsoft.com/office/drawing/2014/main" id="{A163C08B-85DE-423F-A0D8-5BADCE4765D7}"/>
            </a:ext>
          </a:extLst>
        </xdr:cNvPr>
        <xdr:cNvCxnSpPr/>
      </xdr:nvCxnSpPr>
      <xdr:spPr>
        <a:xfrm>
          <a:off x="1790700" y="6526530"/>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77978</xdr:rowOff>
    </xdr:from>
    <xdr:to>
      <xdr:col>6</xdr:col>
      <xdr:colOff>38100</xdr:colOff>
      <xdr:row>39</xdr:row>
      <xdr:rowOff>8128</xdr:rowOff>
    </xdr:to>
    <xdr:sp macro="" textlink="">
      <xdr:nvSpPr>
        <xdr:cNvPr id="79" name="楕円 78">
          <a:extLst>
            <a:ext uri="{FF2B5EF4-FFF2-40B4-BE49-F238E27FC236}">
              <a16:creationId xmlns:a16="http://schemas.microsoft.com/office/drawing/2014/main" id="{AB586848-8E4D-402A-B711-3F147D734B1B}"/>
            </a:ext>
          </a:extLst>
        </xdr:cNvPr>
        <xdr:cNvSpPr/>
      </xdr:nvSpPr>
      <xdr:spPr>
        <a:xfrm>
          <a:off x="965200" y="644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128778</xdr:rowOff>
    </xdr:from>
    <xdr:to>
      <xdr:col>10</xdr:col>
      <xdr:colOff>114300</xdr:colOff>
      <xdr:row>38</xdr:row>
      <xdr:rowOff>156210</xdr:rowOff>
    </xdr:to>
    <xdr:cxnSp macro="">
      <xdr:nvCxnSpPr>
        <xdr:cNvPr id="80" name="直線コネクタ 79">
          <a:extLst>
            <a:ext uri="{FF2B5EF4-FFF2-40B4-BE49-F238E27FC236}">
              <a16:creationId xmlns:a16="http://schemas.microsoft.com/office/drawing/2014/main" id="{4B97AE0A-F900-456A-8458-907EFEE5D4F3}"/>
            </a:ext>
          </a:extLst>
        </xdr:cNvPr>
        <xdr:cNvCxnSpPr/>
      </xdr:nvCxnSpPr>
      <xdr:spPr>
        <a:xfrm>
          <a:off x="1008380" y="6499098"/>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86CBCBE3-8A60-495E-9251-D5BB064271AA}"/>
            </a:ext>
          </a:extLst>
        </xdr:cNvPr>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B6B8AE09-C50F-4A4C-B2A4-E2A9F936D401}"/>
            </a:ext>
          </a:extLst>
        </xdr:cNvPr>
        <xdr:cNvSpPr txBox="1"/>
      </xdr:nvSpPr>
      <xdr:spPr>
        <a:xfrm>
          <a:off x="23857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432D138B-2CED-44FD-8CFC-D3900E613FF3}"/>
            </a:ext>
          </a:extLst>
        </xdr:cNvPr>
        <xdr:cNvSpPr txBox="1"/>
      </xdr:nvSpPr>
      <xdr:spPr>
        <a:xfrm>
          <a:off x="161100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7C07FED0-2DD0-4558-9167-9C63139896D4}"/>
            </a:ext>
          </a:extLst>
        </xdr:cNvPr>
        <xdr:cNvSpPr txBox="1"/>
      </xdr:nvSpPr>
      <xdr:spPr>
        <a:xfrm>
          <a:off x="836304" y="589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0BAA5C76-6990-4BFA-B3E0-92EE805E473C}"/>
            </a:ext>
          </a:extLst>
        </xdr:cNvPr>
        <xdr:cNvSpPr txBox="1"/>
      </xdr:nvSpPr>
      <xdr:spPr>
        <a:xfrm>
          <a:off x="317056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6" name="n_2mainValue【道路】&#10;有形固定資産減価償却率">
          <a:extLst>
            <a:ext uri="{FF2B5EF4-FFF2-40B4-BE49-F238E27FC236}">
              <a16:creationId xmlns:a16="http://schemas.microsoft.com/office/drawing/2014/main" id="{F8FE5F42-AF29-4462-8217-22B296BBA258}"/>
            </a:ext>
          </a:extLst>
        </xdr:cNvPr>
        <xdr:cNvSpPr txBox="1"/>
      </xdr:nvSpPr>
      <xdr:spPr>
        <a:xfrm>
          <a:off x="238570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E2BF4C4E-1C47-4E96-A4ED-B6C27A2077BE}"/>
            </a:ext>
          </a:extLst>
        </xdr:cNvPr>
        <xdr:cNvSpPr txBox="1"/>
      </xdr:nvSpPr>
      <xdr:spPr>
        <a:xfrm>
          <a:off x="161100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170705</xdr:rowOff>
    </xdr:from>
    <xdr:ext cx="405111" cy="259045"/>
    <xdr:sp macro="" textlink="">
      <xdr:nvSpPr>
        <xdr:cNvPr id="88" name="n_4mainValue【道路】&#10;有形固定資産減価償却率">
          <a:extLst>
            <a:ext uri="{FF2B5EF4-FFF2-40B4-BE49-F238E27FC236}">
              <a16:creationId xmlns:a16="http://schemas.microsoft.com/office/drawing/2014/main" id="{F07B76AD-1B0E-454E-A55E-7597B213EF0B}"/>
            </a:ext>
          </a:extLst>
        </xdr:cNvPr>
        <xdr:cNvSpPr txBox="1"/>
      </xdr:nvSpPr>
      <xdr:spPr>
        <a:xfrm>
          <a:off x="836304" y="654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6B70130-C7A8-43FA-AC37-0150B328A2A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E8F93E9-FFD6-47FC-8333-FB1E91AEDD0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CB513C1-400E-406E-B7B6-F78D28B5823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E047123-9B14-40EE-A30D-B8FF9B7A746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AAD1688-05E7-4D01-A3DD-83D0604D4E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20A9215-67FC-43B9-9D0C-9149F068322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F9EF184-E7E5-4FA5-A4C7-911FBFA7CA6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F044E9B-2B4B-44CA-956A-9BE6D51D28C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338F28-018A-4BC6-8C96-ED5E47EA6BE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66841D3-AC2A-4305-9626-3B879DF1E91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35096F1-E3F7-44B4-A8F4-3E4794B4A83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5C6C90D-DE11-4014-92DF-B284D8BD442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7394DBA-FEC7-4012-A935-FE18A38451D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CF57B5E-6FA3-4557-ADE2-A50B5865538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E356B7-2114-4151-91CC-CC80230E6FB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E3BBD7D-01E8-4993-9C50-9F2B938E29D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8BD0C5E-6303-452A-860F-83EC424819E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A07EB60-FA99-455D-990A-0CEE61B7507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28C8620-82C2-490F-8789-C71CE856003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3CB686B-C9CF-4922-AEAB-FC3134E6E96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4969FF3-D07A-43C4-B1CC-0D3AF6C6C55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6A67B0D-5C9A-44D0-80B8-ED0AA06A437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CCC16F6-3215-4A86-B6C7-89A893006AE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278D0613-4FD8-4908-BC76-76BE6FCCCEBA}"/>
            </a:ext>
          </a:extLst>
        </xdr:cNvPr>
        <xdr:cNvCxnSpPr/>
      </xdr:nvCxnSpPr>
      <xdr:spPr>
        <a:xfrm flipV="1">
          <a:off x="9219565" y="5787619"/>
          <a:ext cx="0" cy="1234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E1C37C19-7CCD-4365-8546-B319C63A658F}"/>
            </a:ext>
          </a:extLst>
        </xdr:cNvPr>
        <xdr:cNvSpPr txBox="1"/>
      </xdr:nvSpPr>
      <xdr:spPr>
        <a:xfrm>
          <a:off x="9258300" y="70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6C73C4C8-7BC8-4B65-9178-906194388C5F}"/>
            </a:ext>
          </a:extLst>
        </xdr:cNvPr>
        <xdr:cNvCxnSpPr/>
      </xdr:nvCxnSpPr>
      <xdr:spPr>
        <a:xfrm>
          <a:off x="9154160" y="7022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4A65C95D-E053-4C53-B264-DAB9EC3D8FEB}"/>
            </a:ext>
          </a:extLst>
        </xdr:cNvPr>
        <xdr:cNvSpPr txBox="1"/>
      </xdr:nvSpPr>
      <xdr:spPr>
        <a:xfrm>
          <a:off x="9258300" y="55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5404696C-EF0E-448A-BA1E-9A9096F3D853}"/>
            </a:ext>
          </a:extLst>
        </xdr:cNvPr>
        <xdr:cNvCxnSpPr/>
      </xdr:nvCxnSpPr>
      <xdr:spPr>
        <a:xfrm>
          <a:off x="9154160" y="5787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DBC2D39E-11BB-4F79-B835-C4DAC616A7AB}"/>
            </a:ext>
          </a:extLst>
        </xdr:cNvPr>
        <xdr:cNvSpPr txBox="1"/>
      </xdr:nvSpPr>
      <xdr:spPr>
        <a:xfrm>
          <a:off x="9258300" y="647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615B1A67-B12E-4786-A521-0AC3F70E6990}"/>
            </a:ext>
          </a:extLst>
        </xdr:cNvPr>
        <xdr:cNvSpPr/>
      </xdr:nvSpPr>
      <xdr:spPr>
        <a:xfrm>
          <a:off x="9192260" y="6615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8A1206A3-4EDA-4171-8C91-71DBBC56F10B}"/>
            </a:ext>
          </a:extLst>
        </xdr:cNvPr>
        <xdr:cNvSpPr/>
      </xdr:nvSpPr>
      <xdr:spPr>
        <a:xfrm>
          <a:off x="8445500" y="6625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3B30EE55-ECA5-4D74-9401-18B046E36B2D}"/>
            </a:ext>
          </a:extLst>
        </xdr:cNvPr>
        <xdr:cNvSpPr/>
      </xdr:nvSpPr>
      <xdr:spPr>
        <a:xfrm>
          <a:off x="7670800" y="6636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28EA718E-CBBA-4DD7-A956-E5324FC4E053}"/>
            </a:ext>
          </a:extLst>
        </xdr:cNvPr>
        <xdr:cNvSpPr/>
      </xdr:nvSpPr>
      <xdr:spPr>
        <a:xfrm>
          <a:off x="68732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46BABB19-AA74-4090-AD89-77F0836192BC}"/>
            </a:ext>
          </a:extLst>
        </xdr:cNvPr>
        <xdr:cNvSpPr/>
      </xdr:nvSpPr>
      <xdr:spPr>
        <a:xfrm>
          <a:off x="6098540" y="6661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EED89E7-FFBB-475C-8FA1-908616E3368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9B4EF6-360C-4DC5-9A3E-FF34EABA62D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D57565-D143-4B97-A1B6-AAE995B58EF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6717E5-47FE-47E0-895D-702D4D4B892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181DCA-B4B0-40A8-B5E6-B586ABFD69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154559</xdr:rowOff>
    </xdr:from>
    <xdr:to>
      <xdr:col>55</xdr:col>
      <xdr:colOff>50800</xdr:colOff>
      <xdr:row>41</xdr:row>
      <xdr:rowOff>84709</xdr:rowOff>
    </xdr:to>
    <xdr:sp macro="" textlink="">
      <xdr:nvSpPr>
        <xdr:cNvPr id="128" name="楕円 127">
          <a:extLst>
            <a:ext uri="{FF2B5EF4-FFF2-40B4-BE49-F238E27FC236}">
              <a16:creationId xmlns:a16="http://schemas.microsoft.com/office/drawing/2014/main" id="{960C02FE-FF4D-4597-8B6C-FB397C2508DB}"/>
            </a:ext>
          </a:extLst>
        </xdr:cNvPr>
        <xdr:cNvSpPr/>
      </xdr:nvSpPr>
      <xdr:spPr>
        <a:xfrm>
          <a:off x="9192260" y="6860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69486</xdr:rowOff>
    </xdr:from>
    <xdr:ext cx="469744" cy="259045"/>
    <xdr:sp macro="" textlink="">
      <xdr:nvSpPr>
        <xdr:cNvPr id="129" name="【道路】&#10;一人当たり延長該当値テキスト">
          <a:extLst>
            <a:ext uri="{FF2B5EF4-FFF2-40B4-BE49-F238E27FC236}">
              <a16:creationId xmlns:a16="http://schemas.microsoft.com/office/drawing/2014/main" id="{B9127551-0748-4441-8463-DAF55BD6F03C}"/>
            </a:ext>
          </a:extLst>
        </xdr:cNvPr>
        <xdr:cNvSpPr txBox="1"/>
      </xdr:nvSpPr>
      <xdr:spPr>
        <a:xfrm>
          <a:off x="9258300" y="67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156845</xdr:rowOff>
    </xdr:from>
    <xdr:to>
      <xdr:col>50</xdr:col>
      <xdr:colOff>165100</xdr:colOff>
      <xdr:row>41</xdr:row>
      <xdr:rowOff>86995</xdr:rowOff>
    </xdr:to>
    <xdr:sp macro="" textlink="">
      <xdr:nvSpPr>
        <xdr:cNvPr id="130" name="楕円 129">
          <a:extLst>
            <a:ext uri="{FF2B5EF4-FFF2-40B4-BE49-F238E27FC236}">
              <a16:creationId xmlns:a16="http://schemas.microsoft.com/office/drawing/2014/main" id="{85E21AC3-92EE-4CD8-9E46-64BA923D1F4D}"/>
            </a:ext>
          </a:extLst>
        </xdr:cNvPr>
        <xdr:cNvSpPr/>
      </xdr:nvSpPr>
      <xdr:spPr>
        <a:xfrm>
          <a:off x="8445500" y="686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33909</xdr:rowOff>
    </xdr:from>
    <xdr:to>
      <xdr:col>55</xdr:col>
      <xdr:colOff>0</xdr:colOff>
      <xdr:row>41</xdr:row>
      <xdr:rowOff>36195</xdr:rowOff>
    </xdr:to>
    <xdr:cxnSp macro="">
      <xdr:nvCxnSpPr>
        <xdr:cNvPr id="131" name="直線コネクタ 130">
          <a:extLst>
            <a:ext uri="{FF2B5EF4-FFF2-40B4-BE49-F238E27FC236}">
              <a16:creationId xmlns:a16="http://schemas.microsoft.com/office/drawing/2014/main" id="{63C59FAE-A60A-46DB-A158-24405990FBB9}"/>
            </a:ext>
          </a:extLst>
        </xdr:cNvPr>
        <xdr:cNvCxnSpPr/>
      </xdr:nvCxnSpPr>
      <xdr:spPr>
        <a:xfrm flipV="1">
          <a:off x="8496300" y="6907149"/>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159131</xdr:rowOff>
    </xdr:from>
    <xdr:to>
      <xdr:col>46</xdr:col>
      <xdr:colOff>38100</xdr:colOff>
      <xdr:row>41</xdr:row>
      <xdr:rowOff>89281</xdr:rowOff>
    </xdr:to>
    <xdr:sp macro="" textlink="">
      <xdr:nvSpPr>
        <xdr:cNvPr id="132" name="楕円 131">
          <a:extLst>
            <a:ext uri="{FF2B5EF4-FFF2-40B4-BE49-F238E27FC236}">
              <a16:creationId xmlns:a16="http://schemas.microsoft.com/office/drawing/2014/main" id="{05A676C3-7496-4C6C-B094-99ED7A1D0D50}"/>
            </a:ext>
          </a:extLst>
        </xdr:cNvPr>
        <xdr:cNvSpPr/>
      </xdr:nvSpPr>
      <xdr:spPr>
        <a:xfrm>
          <a:off x="7670800" y="6864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36195</xdr:rowOff>
    </xdr:from>
    <xdr:to>
      <xdr:col>50</xdr:col>
      <xdr:colOff>114300</xdr:colOff>
      <xdr:row>41</xdr:row>
      <xdr:rowOff>38481</xdr:rowOff>
    </xdr:to>
    <xdr:cxnSp macro="">
      <xdr:nvCxnSpPr>
        <xdr:cNvPr id="133" name="直線コネクタ 132">
          <a:extLst>
            <a:ext uri="{FF2B5EF4-FFF2-40B4-BE49-F238E27FC236}">
              <a16:creationId xmlns:a16="http://schemas.microsoft.com/office/drawing/2014/main" id="{15DC17D0-A0B9-4E55-B275-C6AC2E5AD7A4}"/>
            </a:ext>
          </a:extLst>
        </xdr:cNvPr>
        <xdr:cNvCxnSpPr/>
      </xdr:nvCxnSpPr>
      <xdr:spPr>
        <a:xfrm flipV="1">
          <a:off x="7713980" y="6909435"/>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161989</xdr:rowOff>
    </xdr:from>
    <xdr:to>
      <xdr:col>41</xdr:col>
      <xdr:colOff>101600</xdr:colOff>
      <xdr:row>41</xdr:row>
      <xdr:rowOff>92139</xdr:rowOff>
    </xdr:to>
    <xdr:sp macro="" textlink="">
      <xdr:nvSpPr>
        <xdr:cNvPr id="134" name="楕円 133">
          <a:extLst>
            <a:ext uri="{FF2B5EF4-FFF2-40B4-BE49-F238E27FC236}">
              <a16:creationId xmlns:a16="http://schemas.microsoft.com/office/drawing/2014/main" id="{0EC19DFF-F551-467F-99B4-5AF65F23E32A}"/>
            </a:ext>
          </a:extLst>
        </xdr:cNvPr>
        <xdr:cNvSpPr/>
      </xdr:nvSpPr>
      <xdr:spPr>
        <a:xfrm>
          <a:off x="6873240" y="6867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38481</xdr:rowOff>
    </xdr:from>
    <xdr:to>
      <xdr:col>45</xdr:col>
      <xdr:colOff>177800</xdr:colOff>
      <xdr:row>41</xdr:row>
      <xdr:rowOff>41339</xdr:rowOff>
    </xdr:to>
    <xdr:cxnSp macro="">
      <xdr:nvCxnSpPr>
        <xdr:cNvPr id="135" name="直線コネクタ 134">
          <a:extLst>
            <a:ext uri="{FF2B5EF4-FFF2-40B4-BE49-F238E27FC236}">
              <a16:creationId xmlns:a16="http://schemas.microsoft.com/office/drawing/2014/main" id="{B318D42A-AB0E-4E8C-BC13-32FA3BD1FAA9}"/>
            </a:ext>
          </a:extLst>
        </xdr:cNvPr>
        <xdr:cNvCxnSpPr/>
      </xdr:nvCxnSpPr>
      <xdr:spPr>
        <a:xfrm flipV="1">
          <a:off x="6924040" y="6911721"/>
          <a:ext cx="78994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163646</xdr:rowOff>
    </xdr:from>
    <xdr:to>
      <xdr:col>36</xdr:col>
      <xdr:colOff>165100</xdr:colOff>
      <xdr:row>41</xdr:row>
      <xdr:rowOff>93796</xdr:rowOff>
    </xdr:to>
    <xdr:sp macro="" textlink="">
      <xdr:nvSpPr>
        <xdr:cNvPr id="136" name="楕円 135">
          <a:extLst>
            <a:ext uri="{FF2B5EF4-FFF2-40B4-BE49-F238E27FC236}">
              <a16:creationId xmlns:a16="http://schemas.microsoft.com/office/drawing/2014/main" id="{33BA282F-CE70-47FA-AE86-86DB51DB17BE}"/>
            </a:ext>
          </a:extLst>
        </xdr:cNvPr>
        <xdr:cNvSpPr/>
      </xdr:nvSpPr>
      <xdr:spPr>
        <a:xfrm>
          <a:off x="6098540" y="6869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41339</xdr:rowOff>
    </xdr:from>
    <xdr:to>
      <xdr:col>41</xdr:col>
      <xdr:colOff>50800</xdr:colOff>
      <xdr:row>41</xdr:row>
      <xdr:rowOff>42996</xdr:rowOff>
    </xdr:to>
    <xdr:cxnSp macro="">
      <xdr:nvCxnSpPr>
        <xdr:cNvPr id="137" name="直線コネクタ 136">
          <a:extLst>
            <a:ext uri="{FF2B5EF4-FFF2-40B4-BE49-F238E27FC236}">
              <a16:creationId xmlns:a16="http://schemas.microsoft.com/office/drawing/2014/main" id="{C5D38375-6150-4BBB-B95A-D5034F53EA97}"/>
            </a:ext>
          </a:extLst>
        </xdr:cNvPr>
        <xdr:cNvCxnSpPr/>
      </xdr:nvCxnSpPr>
      <xdr:spPr>
        <a:xfrm flipV="1">
          <a:off x="6149340" y="6914579"/>
          <a:ext cx="7747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98CBA8A7-1F42-4118-8B15-453FA4729539}"/>
            </a:ext>
          </a:extLst>
        </xdr:cNvPr>
        <xdr:cNvSpPr txBox="1"/>
      </xdr:nvSpPr>
      <xdr:spPr>
        <a:xfrm>
          <a:off x="8239271" y="64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5E9075E3-E16F-46BE-92FD-6F952E991AC4}"/>
            </a:ext>
          </a:extLst>
        </xdr:cNvPr>
        <xdr:cNvSpPr txBox="1"/>
      </xdr:nvSpPr>
      <xdr:spPr>
        <a:xfrm>
          <a:off x="74772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EE56E3BA-E9CE-40B5-AD4B-DE6AB520F399}"/>
            </a:ext>
          </a:extLst>
        </xdr:cNvPr>
        <xdr:cNvSpPr txBox="1"/>
      </xdr:nvSpPr>
      <xdr:spPr>
        <a:xfrm>
          <a:off x="6702571" y="64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BB61EBDF-A81C-4345-808D-F790D2BD1A46}"/>
            </a:ext>
          </a:extLst>
        </xdr:cNvPr>
        <xdr:cNvSpPr txBox="1"/>
      </xdr:nvSpPr>
      <xdr:spPr>
        <a:xfrm>
          <a:off x="5905011" y="64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78122</xdr:rowOff>
    </xdr:from>
    <xdr:ext cx="469744" cy="259045"/>
    <xdr:sp macro="" textlink="">
      <xdr:nvSpPr>
        <xdr:cNvPr id="142" name="n_1mainValue【道路】&#10;一人当たり延長">
          <a:extLst>
            <a:ext uri="{FF2B5EF4-FFF2-40B4-BE49-F238E27FC236}">
              <a16:creationId xmlns:a16="http://schemas.microsoft.com/office/drawing/2014/main" id="{85E5763C-F96A-4865-9209-7FEDF232BAAE}"/>
            </a:ext>
          </a:extLst>
        </xdr:cNvPr>
        <xdr:cNvSpPr txBox="1"/>
      </xdr:nvSpPr>
      <xdr:spPr>
        <a:xfrm>
          <a:off x="827158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80408</xdr:rowOff>
    </xdr:from>
    <xdr:ext cx="469744" cy="259045"/>
    <xdr:sp macro="" textlink="">
      <xdr:nvSpPr>
        <xdr:cNvPr id="143" name="n_2mainValue【道路】&#10;一人当たり延長">
          <a:extLst>
            <a:ext uri="{FF2B5EF4-FFF2-40B4-BE49-F238E27FC236}">
              <a16:creationId xmlns:a16="http://schemas.microsoft.com/office/drawing/2014/main" id="{1FDCE927-13B7-43F9-A96F-1BE901C2B990}"/>
            </a:ext>
          </a:extLst>
        </xdr:cNvPr>
        <xdr:cNvSpPr txBox="1"/>
      </xdr:nvSpPr>
      <xdr:spPr>
        <a:xfrm>
          <a:off x="7509587" y="69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83266</xdr:rowOff>
    </xdr:from>
    <xdr:ext cx="469744" cy="259045"/>
    <xdr:sp macro="" textlink="">
      <xdr:nvSpPr>
        <xdr:cNvPr id="144" name="n_3mainValue【道路】&#10;一人当たり延長">
          <a:extLst>
            <a:ext uri="{FF2B5EF4-FFF2-40B4-BE49-F238E27FC236}">
              <a16:creationId xmlns:a16="http://schemas.microsoft.com/office/drawing/2014/main" id="{4B5122C3-1F31-43A6-91CC-03DA60FD1939}"/>
            </a:ext>
          </a:extLst>
        </xdr:cNvPr>
        <xdr:cNvSpPr txBox="1"/>
      </xdr:nvSpPr>
      <xdr:spPr>
        <a:xfrm>
          <a:off x="6712027" y="69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84923</xdr:rowOff>
    </xdr:from>
    <xdr:ext cx="469744" cy="259045"/>
    <xdr:sp macro="" textlink="">
      <xdr:nvSpPr>
        <xdr:cNvPr id="145" name="n_4mainValue【道路】&#10;一人当たり延長">
          <a:extLst>
            <a:ext uri="{FF2B5EF4-FFF2-40B4-BE49-F238E27FC236}">
              <a16:creationId xmlns:a16="http://schemas.microsoft.com/office/drawing/2014/main" id="{C1D1FFAE-B0BE-4730-8D99-3C492A5F4BAE}"/>
            </a:ext>
          </a:extLst>
        </xdr:cNvPr>
        <xdr:cNvSpPr txBox="1"/>
      </xdr:nvSpPr>
      <xdr:spPr>
        <a:xfrm>
          <a:off x="5937327" y="695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09A8F8-F4BA-4C91-B1FF-ECCE53C9D32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3711CC8-0E52-41B2-84D7-1EFFC7EA85C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1897548-2A02-4D5C-A64C-3ADE88F015B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6FE7D31-2374-4AF5-9ABE-F40630EC38F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4E13DEA-19C1-4C77-B6AF-FD201B6A2A6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20CEE36-051F-48D5-93E4-6EA76522D36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61E5C31-B3B6-4C60-A05D-5B54C8E6BAC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7593A53-9AE1-4046-B713-954296DC8BE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79D7799-883A-4ED1-B5AB-CC31922F8BE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C109FFF-053D-455E-9D7A-AFBD62B27AD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6DAFCB2-DEEF-4459-A584-59D4E87A470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2BC978F-EF16-4B61-93FF-DD82A608E20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2B518A8-4894-4D8A-8D48-CEB46B8EDDD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C2AB5C0-728A-4804-91C9-3E6FE5B340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F962892-0F6C-4542-A625-72D7A38D0B8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0F4F348-A542-469C-95E2-3F07C8D82BD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3B40B39-15D7-48A6-8540-231C962BCFB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BC73759-3450-40B0-A4C4-0CF46F2BC07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9FC03FA-7798-47F4-BCA4-CE72CCE7B91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CAA8483-0DD1-429B-BAA7-7C5FE8B1838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76BF777-91CD-46B5-8351-68E36E9E577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AB5156C-5956-4701-BBE7-492083FAB1A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FAB1CB6-44D7-49F8-8220-944DF9AF1B5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9F85E2F-8AC1-48A6-A5A9-9D57F535E4C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053100B-F21F-43AE-B43B-4E6B706341E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A5D2508-AE24-4A85-8F75-EF85FF7D9029}"/>
            </a:ext>
          </a:extLst>
        </xdr:cNvPr>
        <xdr:cNvCxnSpPr/>
      </xdr:nvCxnSpPr>
      <xdr:spPr>
        <a:xfrm flipV="1">
          <a:off x="4086225" y="9323070"/>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DF263AB9-27A9-4D9C-9105-4C35DC48E6E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45C60AC-479D-4E28-BF5D-FEE99D252BEE}"/>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12911EA-C186-4C8D-9BF3-F066A60D57FB}"/>
            </a:ext>
          </a:extLst>
        </xdr:cNvPr>
        <xdr:cNvSpPr txBox="1"/>
      </xdr:nvSpPr>
      <xdr:spPr>
        <a:xfrm>
          <a:off x="4124960" y="9102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42FEA4F-E644-407B-9989-C891D4A02A69}"/>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C3F3AEC-5C9A-46C3-9549-0496305EFF67}"/>
            </a:ext>
          </a:extLst>
        </xdr:cNvPr>
        <xdr:cNvSpPr txBox="1"/>
      </xdr:nvSpPr>
      <xdr:spPr>
        <a:xfrm>
          <a:off x="412496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A8C44715-213F-46CE-93F4-7F42331655E0}"/>
            </a:ext>
          </a:extLst>
        </xdr:cNvPr>
        <xdr:cNvSpPr/>
      </xdr:nvSpPr>
      <xdr:spPr>
        <a:xfrm>
          <a:off x="4036060" y="10210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5D41FFF0-40D2-4E5E-A208-7E82AD75B96B}"/>
            </a:ext>
          </a:extLst>
        </xdr:cNvPr>
        <xdr:cNvSpPr/>
      </xdr:nvSpPr>
      <xdr:spPr>
        <a:xfrm>
          <a:off x="331216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1EEC6F93-0A11-4509-81B3-E07CB0744E7A}"/>
            </a:ext>
          </a:extLst>
        </xdr:cNvPr>
        <xdr:cNvSpPr/>
      </xdr:nvSpPr>
      <xdr:spPr>
        <a:xfrm>
          <a:off x="25146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EABA659-AFB6-4E2E-A510-32448E39C6DA}"/>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D296F551-E5C7-4874-864F-F774EBAC89BC}"/>
            </a:ext>
          </a:extLst>
        </xdr:cNvPr>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2C23D41-5935-499B-8D26-1D83FD447F7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7F81AB-C3B7-459F-8FC0-294AD4AEFC1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38DE365-F60C-4F41-B3A8-72FBF55B505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27422A-AE2F-4ACA-BBDD-5052C11E887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1ED299-1B6F-426A-A86D-F94587076D4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7" name="楕円 186">
          <a:extLst>
            <a:ext uri="{FF2B5EF4-FFF2-40B4-BE49-F238E27FC236}">
              <a16:creationId xmlns:a16="http://schemas.microsoft.com/office/drawing/2014/main" id="{DD8EC8B7-1459-49BC-8F82-904EDDC69A80}"/>
            </a:ext>
          </a:extLst>
        </xdr:cNvPr>
        <xdr:cNvSpPr/>
      </xdr:nvSpPr>
      <xdr:spPr>
        <a:xfrm>
          <a:off x="403606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C20BD2E-0D6A-4B2D-A998-D88323FC62EB}"/>
            </a:ext>
          </a:extLst>
        </xdr:cNvPr>
        <xdr:cNvSpPr txBox="1"/>
      </xdr:nvSpPr>
      <xdr:spPr>
        <a:xfrm>
          <a:off x="4124960" y="1001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89" name="楕円 188">
          <a:extLst>
            <a:ext uri="{FF2B5EF4-FFF2-40B4-BE49-F238E27FC236}">
              <a16:creationId xmlns:a16="http://schemas.microsoft.com/office/drawing/2014/main" id="{129DD002-DFAF-4BC0-BE0B-17E79A9D70EE}"/>
            </a:ext>
          </a:extLst>
        </xdr:cNvPr>
        <xdr:cNvSpPr/>
      </xdr:nvSpPr>
      <xdr:spPr>
        <a:xfrm>
          <a:off x="3312160" y="1028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112667</xdr:rowOff>
    </xdr:to>
    <xdr:cxnSp macro="">
      <xdr:nvCxnSpPr>
        <xdr:cNvPr id="190" name="直線コネクタ 189">
          <a:extLst>
            <a:ext uri="{FF2B5EF4-FFF2-40B4-BE49-F238E27FC236}">
              <a16:creationId xmlns:a16="http://schemas.microsoft.com/office/drawing/2014/main" id="{FDD613EF-075F-46A3-9A78-DEEE0E652FBC}"/>
            </a:ext>
          </a:extLst>
        </xdr:cNvPr>
        <xdr:cNvCxnSpPr/>
      </xdr:nvCxnSpPr>
      <xdr:spPr>
        <a:xfrm flipV="1">
          <a:off x="3355340" y="10211888"/>
          <a:ext cx="731520"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1" name="楕円 190">
          <a:extLst>
            <a:ext uri="{FF2B5EF4-FFF2-40B4-BE49-F238E27FC236}">
              <a16:creationId xmlns:a16="http://schemas.microsoft.com/office/drawing/2014/main" id="{373CA96B-A56E-49C7-82DC-D750DF799F72}"/>
            </a:ext>
          </a:extLst>
        </xdr:cNvPr>
        <xdr:cNvSpPr/>
      </xdr:nvSpPr>
      <xdr:spPr>
        <a:xfrm>
          <a:off x="251460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112667</xdr:rowOff>
    </xdr:to>
    <xdr:cxnSp macro="">
      <xdr:nvCxnSpPr>
        <xdr:cNvPr id="192" name="直線コネクタ 191">
          <a:extLst>
            <a:ext uri="{FF2B5EF4-FFF2-40B4-BE49-F238E27FC236}">
              <a16:creationId xmlns:a16="http://schemas.microsoft.com/office/drawing/2014/main" id="{43405376-1A2B-4EEA-9313-43742420D1D1}"/>
            </a:ext>
          </a:extLst>
        </xdr:cNvPr>
        <xdr:cNvCxnSpPr/>
      </xdr:nvCxnSpPr>
      <xdr:spPr>
        <a:xfrm>
          <a:off x="2565400" y="1030768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3" name="楕円 192">
          <a:extLst>
            <a:ext uri="{FF2B5EF4-FFF2-40B4-BE49-F238E27FC236}">
              <a16:creationId xmlns:a16="http://schemas.microsoft.com/office/drawing/2014/main" id="{4A4870F7-8057-47F8-9459-9F4EF9AC49F7}"/>
            </a:ext>
          </a:extLst>
        </xdr:cNvPr>
        <xdr:cNvSpPr/>
      </xdr:nvSpPr>
      <xdr:spPr>
        <a:xfrm>
          <a:off x="17399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81643</xdr:rowOff>
    </xdr:to>
    <xdr:cxnSp macro="">
      <xdr:nvCxnSpPr>
        <xdr:cNvPr id="194" name="直線コネクタ 193">
          <a:extLst>
            <a:ext uri="{FF2B5EF4-FFF2-40B4-BE49-F238E27FC236}">
              <a16:creationId xmlns:a16="http://schemas.microsoft.com/office/drawing/2014/main" id="{1CAF59A3-6032-4F96-9D2E-135549E7E7F2}"/>
            </a:ext>
          </a:extLst>
        </xdr:cNvPr>
        <xdr:cNvCxnSpPr/>
      </xdr:nvCxnSpPr>
      <xdr:spPr>
        <a:xfrm>
          <a:off x="1790700" y="10218420"/>
          <a:ext cx="7747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5" name="楕円 194">
          <a:extLst>
            <a:ext uri="{FF2B5EF4-FFF2-40B4-BE49-F238E27FC236}">
              <a16:creationId xmlns:a16="http://schemas.microsoft.com/office/drawing/2014/main" id="{816084FD-8666-4619-9420-2FED22750A33}"/>
            </a:ext>
          </a:extLst>
        </xdr:cNvPr>
        <xdr:cNvSpPr/>
      </xdr:nvSpPr>
      <xdr:spPr>
        <a:xfrm>
          <a:off x="96520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60</xdr:row>
      <xdr:rowOff>163285</xdr:rowOff>
    </xdr:to>
    <xdr:cxnSp macro="">
      <xdr:nvCxnSpPr>
        <xdr:cNvPr id="196" name="直線コネクタ 195">
          <a:extLst>
            <a:ext uri="{FF2B5EF4-FFF2-40B4-BE49-F238E27FC236}">
              <a16:creationId xmlns:a16="http://schemas.microsoft.com/office/drawing/2014/main" id="{6431EC73-4125-46DE-85E4-651765A3B487}"/>
            </a:ext>
          </a:extLst>
        </xdr:cNvPr>
        <xdr:cNvCxnSpPr/>
      </xdr:nvCxnSpPr>
      <xdr:spPr>
        <a:xfrm flipV="1">
          <a:off x="1008380" y="102184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9A91505-4816-45AC-806D-936ECB6ECCE5}"/>
            </a:ext>
          </a:extLst>
        </xdr:cNvPr>
        <xdr:cNvSpPr txBox="1"/>
      </xdr:nvSpPr>
      <xdr:spPr>
        <a:xfrm>
          <a:off x="317056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E33C479-5CD6-407B-B7FA-19BB5B52086E}"/>
            </a:ext>
          </a:extLst>
        </xdr:cNvPr>
        <xdr:cNvSpPr txBox="1"/>
      </xdr:nvSpPr>
      <xdr:spPr>
        <a:xfrm>
          <a:off x="23857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2DC065D-732B-420C-B395-BE338C01DE29}"/>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F1504A3-7D52-485B-A2F0-DE10122368AB}"/>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D181033-47EB-4857-B398-FC4215B70D37}"/>
            </a:ext>
          </a:extLst>
        </xdr:cNvPr>
        <xdr:cNvSpPr txBox="1"/>
      </xdr:nvSpPr>
      <xdr:spPr>
        <a:xfrm>
          <a:off x="317056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3813125-0E4A-4BC3-84AD-D886C6566CD7}"/>
            </a:ext>
          </a:extLst>
        </xdr:cNvPr>
        <xdr:cNvSpPr txBox="1"/>
      </xdr:nvSpPr>
      <xdr:spPr>
        <a:xfrm>
          <a:off x="2385704"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BC71FB0-1CC2-40FB-866E-B7323EC82800}"/>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33762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4120101-5406-43F3-B3EF-B72BBE4A66C0}"/>
            </a:ext>
          </a:extLst>
        </xdr:cNvPr>
        <xdr:cNvSpPr txBox="1"/>
      </xdr:nvSpPr>
      <xdr:spPr>
        <a:xfrm>
          <a:off x="83630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280DD29-1B8B-489D-8825-DE97A247813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97A3A6-A326-43C5-8B00-1201823B2DC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B461F4F-E819-4BEF-A562-EDB641ACCDA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DDC6C4F-3993-496C-B596-4E888C84D64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195390A-D5E6-4D0F-88D7-4C4C03A0F20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F32FB6E-CB8D-4654-9DC2-2B68CB65A6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BB79561-CF94-4AB4-AEA8-CBB06F3D3F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56660B9-E1AA-4150-880D-04CF872B82E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DF71AC6-943E-4573-9256-24AED3D4BCF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A0FEB5D-B1E9-4614-9A46-83FE189A116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2AB0D70-F0E6-430A-9D54-E74684AC420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7F5D1C12-509D-4874-B216-30873DB8B0CC}"/>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4CAD21B3-E2A8-44D0-BB84-7880FC18B2E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95D4B6CD-1059-48F1-A3B1-46136849380A}"/>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EF17E87-305A-4009-B60C-2C25F19A8B5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D467D254-F06F-4200-88C7-BBA8565C0A17}"/>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0C909A2-0140-4A73-9FE4-2A6259D9833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C32BBCE9-A3B1-43BA-AE87-BF52D89A9ADB}"/>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789E49B-EE03-40D5-9772-4563677C034F}"/>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8E0E6858-D514-48C0-B4A0-C5BC45586191}"/>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9558EDA-A7D1-4D72-82FA-2CB81F42A0C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DDAC90DB-0BF9-4893-9800-8F49567123DF}"/>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0836F8F-BFCD-472E-8711-956BE4BABA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1E96627-770F-4A3F-AE12-97BD566D799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A951BEF-1981-4E80-8194-406F542D464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5553F10E-380C-4562-8D1D-9088628D34D3}"/>
            </a:ext>
          </a:extLst>
        </xdr:cNvPr>
        <xdr:cNvCxnSpPr/>
      </xdr:nvCxnSpPr>
      <xdr:spPr>
        <a:xfrm flipV="1">
          <a:off x="9219565" y="9478771"/>
          <a:ext cx="0" cy="137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5701D16-2A00-47E9-A526-78FE2BA1139F}"/>
            </a:ext>
          </a:extLst>
        </xdr:cNvPr>
        <xdr:cNvSpPr txBox="1"/>
      </xdr:nvSpPr>
      <xdr:spPr>
        <a:xfrm>
          <a:off x="9258300" y="108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FC48508D-54D1-470E-AF3A-4883402D1387}"/>
            </a:ext>
          </a:extLst>
        </xdr:cNvPr>
        <xdr:cNvCxnSpPr/>
      </xdr:nvCxnSpPr>
      <xdr:spPr>
        <a:xfrm>
          <a:off x="9154160" y="10858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F08B80C-4289-4CB2-8784-8820A596969C}"/>
            </a:ext>
          </a:extLst>
        </xdr:cNvPr>
        <xdr:cNvSpPr txBox="1"/>
      </xdr:nvSpPr>
      <xdr:spPr>
        <a:xfrm>
          <a:off x="9258300" y="9257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5A454814-638F-4BB0-8D5E-2891F9994BC3}"/>
            </a:ext>
          </a:extLst>
        </xdr:cNvPr>
        <xdr:cNvCxnSpPr/>
      </xdr:nvCxnSpPr>
      <xdr:spPr>
        <a:xfrm>
          <a:off x="9154160" y="9478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570C97E-2373-4AE5-9246-98AD36621439}"/>
            </a:ext>
          </a:extLst>
        </xdr:cNvPr>
        <xdr:cNvSpPr txBox="1"/>
      </xdr:nvSpPr>
      <xdr:spPr>
        <a:xfrm>
          <a:off x="9258300" y="1033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DC0C3C3F-C40C-493E-ADEC-358A10673ADF}"/>
            </a:ext>
          </a:extLst>
        </xdr:cNvPr>
        <xdr:cNvSpPr/>
      </xdr:nvSpPr>
      <xdr:spPr>
        <a:xfrm>
          <a:off x="9192260" y="104770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730D2361-3C48-434C-81A4-6D4FE645B02F}"/>
            </a:ext>
          </a:extLst>
        </xdr:cNvPr>
        <xdr:cNvSpPr/>
      </xdr:nvSpPr>
      <xdr:spPr>
        <a:xfrm>
          <a:off x="8445500" y="10493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CEB694D9-F105-4DBC-A291-62920CC7584F}"/>
            </a:ext>
          </a:extLst>
        </xdr:cNvPr>
        <xdr:cNvSpPr/>
      </xdr:nvSpPr>
      <xdr:spPr>
        <a:xfrm>
          <a:off x="7670800" y="1049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DF1A1831-D358-4A40-ADF6-7F0CFE0D4BB1}"/>
            </a:ext>
          </a:extLst>
        </xdr:cNvPr>
        <xdr:cNvSpPr/>
      </xdr:nvSpPr>
      <xdr:spPr>
        <a:xfrm>
          <a:off x="68732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5DEA261C-135A-4B93-9E72-F1E8B7F5025E}"/>
            </a:ext>
          </a:extLst>
        </xdr:cNvPr>
        <xdr:cNvSpPr/>
      </xdr:nvSpPr>
      <xdr:spPr>
        <a:xfrm>
          <a:off x="6098540" y="10515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951DE8-28E8-47F7-A38A-890C3B6C61B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3DAC18-CAE2-4187-960B-152A8F53953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90B8F6-0694-4E72-B271-1279303999F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4160BA7-859F-4B93-841C-48669349995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C85526-87FB-461E-9C43-33A48965A4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56814</xdr:rowOff>
    </xdr:from>
    <xdr:to>
      <xdr:col>55</xdr:col>
      <xdr:colOff>50800</xdr:colOff>
      <xdr:row>64</xdr:row>
      <xdr:rowOff>158414</xdr:rowOff>
    </xdr:to>
    <xdr:sp macro="" textlink="">
      <xdr:nvSpPr>
        <xdr:cNvPr id="246" name="楕円 245">
          <a:extLst>
            <a:ext uri="{FF2B5EF4-FFF2-40B4-BE49-F238E27FC236}">
              <a16:creationId xmlns:a16="http://schemas.microsoft.com/office/drawing/2014/main" id="{315A7F2F-5E62-43E2-9DAD-0D749DF49BCC}"/>
            </a:ext>
          </a:extLst>
        </xdr:cNvPr>
        <xdr:cNvSpPr/>
      </xdr:nvSpPr>
      <xdr:spPr>
        <a:xfrm>
          <a:off x="9192260" y="10785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143191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EA9E7451-AF94-4AE7-9E5E-93009E089E91}"/>
            </a:ext>
          </a:extLst>
        </xdr:cNvPr>
        <xdr:cNvSpPr txBox="1"/>
      </xdr:nvSpPr>
      <xdr:spPr>
        <a:xfrm>
          <a:off x="9258300" y="1070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60609</xdr:rowOff>
    </xdr:from>
    <xdr:to>
      <xdr:col>50</xdr:col>
      <xdr:colOff>165100</xdr:colOff>
      <xdr:row>64</xdr:row>
      <xdr:rowOff>162209</xdr:rowOff>
    </xdr:to>
    <xdr:sp macro="" textlink="">
      <xdr:nvSpPr>
        <xdr:cNvPr id="248" name="楕円 247">
          <a:extLst>
            <a:ext uri="{FF2B5EF4-FFF2-40B4-BE49-F238E27FC236}">
              <a16:creationId xmlns:a16="http://schemas.microsoft.com/office/drawing/2014/main" id="{E24E99E3-8CDA-4550-9E60-7C39E52A79AA}"/>
            </a:ext>
          </a:extLst>
        </xdr:cNvPr>
        <xdr:cNvSpPr/>
      </xdr:nvSpPr>
      <xdr:spPr>
        <a:xfrm>
          <a:off x="8445500" y="107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107614</xdr:rowOff>
    </xdr:from>
    <xdr:to>
      <xdr:col>55</xdr:col>
      <xdr:colOff>0</xdr:colOff>
      <xdr:row>64</xdr:row>
      <xdr:rowOff>111409</xdr:rowOff>
    </xdr:to>
    <xdr:cxnSp macro="">
      <xdr:nvCxnSpPr>
        <xdr:cNvPr id="249" name="直線コネクタ 248">
          <a:extLst>
            <a:ext uri="{FF2B5EF4-FFF2-40B4-BE49-F238E27FC236}">
              <a16:creationId xmlns:a16="http://schemas.microsoft.com/office/drawing/2014/main" id="{BD817ECE-8385-4927-8897-A63F27CE208A}"/>
            </a:ext>
          </a:extLst>
        </xdr:cNvPr>
        <xdr:cNvCxnSpPr/>
      </xdr:nvCxnSpPr>
      <xdr:spPr>
        <a:xfrm flipV="1">
          <a:off x="8496300" y="10836574"/>
          <a:ext cx="7239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60916</xdr:rowOff>
    </xdr:from>
    <xdr:to>
      <xdr:col>46</xdr:col>
      <xdr:colOff>38100</xdr:colOff>
      <xdr:row>64</xdr:row>
      <xdr:rowOff>162516</xdr:rowOff>
    </xdr:to>
    <xdr:sp macro="" textlink="">
      <xdr:nvSpPr>
        <xdr:cNvPr id="250" name="楕円 249">
          <a:extLst>
            <a:ext uri="{FF2B5EF4-FFF2-40B4-BE49-F238E27FC236}">
              <a16:creationId xmlns:a16="http://schemas.microsoft.com/office/drawing/2014/main" id="{B094F0A6-B933-4A4D-AD40-CCB1DE195E09}"/>
            </a:ext>
          </a:extLst>
        </xdr:cNvPr>
        <xdr:cNvSpPr/>
      </xdr:nvSpPr>
      <xdr:spPr>
        <a:xfrm>
          <a:off x="7670800" y="10789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111409</xdr:rowOff>
    </xdr:from>
    <xdr:to>
      <xdr:col>50</xdr:col>
      <xdr:colOff>114300</xdr:colOff>
      <xdr:row>64</xdr:row>
      <xdr:rowOff>111716</xdr:rowOff>
    </xdr:to>
    <xdr:cxnSp macro="">
      <xdr:nvCxnSpPr>
        <xdr:cNvPr id="251" name="直線コネクタ 250">
          <a:extLst>
            <a:ext uri="{FF2B5EF4-FFF2-40B4-BE49-F238E27FC236}">
              <a16:creationId xmlns:a16="http://schemas.microsoft.com/office/drawing/2014/main" id="{49D3CC1E-5053-4975-B0FB-26EEC86325E0}"/>
            </a:ext>
          </a:extLst>
        </xdr:cNvPr>
        <xdr:cNvCxnSpPr/>
      </xdr:nvCxnSpPr>
      <xdr:spPr>
        <a:xfrm flipV="1">
          <a:off x="7713980" y="10840369"/>
          <a:ext cx="78232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59989</xdr:rowOff>
    </xdr:from>
    <xdr:to>
      <xdr:col>41</xdr:col>
      <xdr:colOff>101600</xdr:colOff>
      <xdr:row>64</xdr:row>
      <xdr:rowOff>161589</xdr:rowOff>
    </xdr:to>
    <xdr:sp macro="" textlink="">
      <xdr:nvSpPr>
        <xdr:cNvPr id="252" name="楕円 251">
          <a:extLst>
            <a:ext uri="{FF2B5EF4-FFF2-40B4-BE49-F238E27FC236}">
              <a16:creationId xmlns:a16="http://schemas.microsoft.com/office/drawing/2014/main" id="{0321FA3F-453B-44CA-B3EB-08EDBF416959}"/>
            </a:ext>
          </a:extLst>
        </xdr:cNvPr>
        <xdr:cNvSpPr/>
      </xdr:nvSpPr>
      <xdr:spPr>
        <a:xfrm>
          <a:off x="6873240" y="107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110789</xdr:rowOff>
    </xdr:from>
    <xdr:to>
      <xdr:col>45</xdr:col>
      <xdr:colOff>177800</xdr:colOff>
      <xdr:row>64</xdr:row>
      <xdr:rowOff>111716</xdr:rowOff>
    </xdr:to>
    <xdr:cxnSp macro="">
      <xdr:nvCxnSpPr>
        <xdr:cNvPr id="253" name="直線コネクタ 252">
          <a:extLst>
            <a:ext uri="{FF2B5EF4-FFF2-40B4-BE49-F238E27FC236}">
              <a16:creationId xmlns:a16="http://schemas.microsoft.com/office/drawing/2014/main" id="{3F965360-E0F2-4564-A9A0-C01977EEBBCF}"/>
            </a:ext>
          </a:extLst>
        </xdr:cNvPr>
        <xdr:cNvCxnSpPr/>
      </xdr:nvCxnSpPr>
      <xdr:spPr>
        <a:xfrm>
          <a:off x="6924040" y="10839749"/>
          <a:ext cx="78994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60862</xdr:rowOff>
    </xdr:from>
    <xdr:to>
      <xdr:col>36</xdr:col>
      <xdr:colOff>165100</xdr:colOff>
      <xdr:row>64</xdr:row>
      <xdr:rowOff>162462</xdr:rowOff>
    </xdr:to>
    <xdr:sp macro="" textlink="">
      <xdr:nvSpPr>
        <xdr:cNvPr id="254" name="楕円 253">
          <a:extLst>
            <a:ext uri="{FF2B5EF4-FFF2-40B4-BE49-F238E27FC236}">
              <a16:creationId xmlns:a16="http://schemas.microsoft.com/office/drawing/2014/main" id="{32B3245E-BEFF-4B14-9B53-75991E377A15}"/>
            </a:ext>
          </a:extLst>
        </xdr:cNvPr>
        <xdr:cNvSpPr/>
      </xdr:nvSpPr>
      <xdr:spPr>
        <a:xfrm>
          <a:off x="6098540" y="107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110789</xdr:rowOff>
    </xdr:from>
    <xdr:to>
      <xdr:col>41</xdr:col>
      <xdr:colOff>50800</xdr:colOff>
      <xdr:row>64</xdr:row>
      <xdr:rowOff>111662</xdr:rowOff>
    </xdr:to>
    <xdr:cxnSp macro="">
      <xdr:nvCxnSpPr>
        <xdr:cNvPr id="255" name="直線コネクタ 254">
          <a:extLst>
            <a:ext uri="{FF2B5EF4-FFF2-40B4-BE49-F238E27FC236}">
              <a16:creationId xmlns:a16="http://schemas.microsoft.com/office/drawing/2014/main" id="{FD36401B-13A8-4927-8A3E-89C227124DF4}"/>
            </a:ext>
          </a:extLst>
        </xdr:cNvPr>
        <xdr:cNvCxnSpPr/>
      </xdr:nvCxnSpPr>
      <xdr:spPr>
        <a:xfrm flipV="1">
          <a:off x="6149340" y="10839749"/>
          <a:ext cx="7747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831A3BA-2A3F-43FD-A786-736562A5C06A}"/>
            </a:ext>
          </a:extLst>
        </xdr:cNvPr>
        <xdr:cNvSpPr txBox="1"/>
      </xdr:nvSpPr>
      <xdr:spPr>
        <a:xfrm>
          <a:off x="821457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BF8B33E-F656-4C9F-878E-7EAC22462C0B}"/>
            </a:ext>
          </a:extLst>
        </xdr:cNvPr>
        <xdr:cNvSpPr txBox="1"/>
      </xdr:nvSpPr>
      <xdr:spPr>
        <a:xfrm>
          <a:off x="7444955" y="102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556464B-275A-4818-8A79-751A681AE8ED}"/>
            </a:ext>
          </a:extLst>
        </xdr:cNvPr>
        <xdr:cNvSpPr txBox="1"/>
      </xdr:nvSpPr>
      <xdr:spPr>
        <a:xfrm>
          <a:off x="6670255" y="102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CD5D5B9-19FB-4F20-BDB0-E60C56EA6001}"/>
            </a:ext>
          </a:extLst>
        </xdr:cNvPr>
        <xdr:cNvSpPr txBox="1"/>
      </xdr:nvSpPr>
      <xdr:spPr>
        <a:xfrm>
          <a:off x="5872695" y="102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153336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496CACD-7F6A-40DA-9519-135531ED982F}"/>
            </a:ext>
          </a:extLst>
        </xdr:cNvPr>
        <xdr:cNvSpPr txBox="1"/>
      </xdr:nvSpPr>
      <xdr:spPr>
        <a:xfrm>
          <a:off x="8239271" y="108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153643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189F67F-9F61-4D00-AE8B-8A3C8D09BB54}"/>
            </a:ext>
          </a:extLst>
        </xdr:cNvPr>
        <xdr:cNvSpPr txBox="1"/>
      </xdr:nvSpPr>
      <xdr:spPr>
        <a:xfrm>
          <a:off x="7477271" y="108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152716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B13A7C9-9FC2-468E-8D30-53FF1856C11D}"/>
            </a:ext>
          </a:extLst>
        </xdr:cNvPr>
        <xdr:cNvSpPr txBox="1"/>
      </xdr:nvSpPr>
      <xdr:spPr>
        <a:xfrm>
          <a:off x="6702571" y="108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153589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D1F25C6-9529-45BE-B6C9-427DF7731452}"/>
            </a:ext>
          </a:extLst>
        </xdr:cNvPr>
        <xdr:cNvSpPr txBox="1"/>
      </xdr:nvSpPr>
      <xdr:spPr>
        <a:xfrm>
          <a:off x="5905011" y="108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B94ACF-19A7-4C72-B189-2733B0992C4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2ED8CD-6110-4957-83E3-935DCC0129D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6E84DC4-0648-4D39-88D2-7D296A6396B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7F64B51-8D3A-4177-8A75-A60EA59E57B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C308EF4-06A7-4EF4-8F80-E5FE9216364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5DC75BD-D72C-4D46-82C2-61B9AB50FB4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6F8809A-938B-420A-8566-8F318AEA01B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6BE9539-D453-48AD-9F04-ADF868D3E91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3F8A128-10F3-4529-826F-F8409816C62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A915263-6B9F-46F4-B8AF-73700E266ED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B63639E-F4BE-4F91-ADDB-02F85725ED1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2D15B34-F188-4DC3-A6A5-9757D6D4739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5C2B455-3FF7-44E0-B303-FD7C052055C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C15C1CA-3339-4513-BF6C-7CE501E8389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11335BE-5AC7-472A-B960-E847F3EBFF1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C9A721E-1870-4131-BABF-600E2A4A26D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8CFA333-D06C-405C-81F6-DA7EF0CDF8F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0542516-F974-4052-A9BC-BFC9160D50D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2A49FC9-FFC9-4BB5-BA4B-FD8729494F1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E4028DE-B1AE-44C3-AA15-2E8E196CBED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ECB44EA-29D6-4860-BBCA-E0262D80C88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4BE21BD-D7F9-4C46-933C-32F9B10EF09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D0AC379-576B-4086-8D96-B902394ED15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15DBF3C-647A-4955-BD8C-7EF094B7A03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9388D21-7A15-4066-B2AD-C1A09F139042}"/>
            </a:ext>
          </a:extLst>
        </xdr:cNvPr>
        <xdr:cNvCxnSpPr/>
      </xdr:nvCxnSpPr>
      <xdr:spPr>
        <a:xfrm flipV="1">
          <a:off x="4086225" y="1307782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7130793-3C4C-49B3-A9E5-A0D31526EC1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E80E1C2-2266-4A19-913E-CDD8FFD7FEC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8A9A923-5CE1-4A51-8E6E-E7FB0B734589}"/>
            </a:ext>
          </a:extLst>
        </xdr:cNvPr>
        <xdr:cNvSpPr txBox="1"/>
      </xdr:nvSpPr>
      <xdr:spPr>
        <a:xfrm>
          <a:off x="4124960" y="1285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A65EE24A-C411-463C-86A1-82B49D3B9D8E}"/>
            </a:ext>
          </a:extLst>
        </xdr:cNvPr>
        <xdr:cNvCxnSpPr/>
      </xdr:nvCxnSpPr>
      <xdr:spPr>
        <a:xfrm>
          <a:off x="4020820" y="1307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330524E-B83E-4157-931F-6B0ADD3BA1E3}"/>
            </a:ext>
          </a:extLst>
        </xdr:cNvPr>
        <xdr:cNvSpPr txBox="1"/>
      </xdr:nvSpPr>
      <xdr:spPr>
        <a:xfrm>
          <a:off x="4124960" y="1381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61563A65-E3E7-4E2E-88E8-8FA4202FF733}"/>
            </a:ext>
          </a:extLst>
        </xdr:cNvPr>
        <xdr:cNvSpPr/>
      </xdr:nvSpPr>
      <xdr:spPr>
        <a:xfrm>
          <a:off x="403606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0B56CB42-9DF3-4F86-9A3B-FCF4445A0300}"/>
            </a:ext>
          </a:extLst>
        </xdr:cNvPr>
        <xdr:cNvSpPr/>
      </xdr:nvSpPr>
      <xdr:spPr>
        <a:xfrm>
          <a:off x="331216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F67BD51D-255C-4BA5-BC57-813C3C944170}"/>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331CA7B6-8D45-4A7C-A1FA-F7427D28D207}"/>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1E376CFC-BAB8-4C26-B8DD-E649667B16DF}"/>
            </a:ext>
          </a:extLst>
        </xdr:cNvPr>
        <xdr:cNvSpPr/>
      </xdr:nvSpPr>
      <xdr:spPr>
        <a:xfrm>
          <a:off x="96520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FD4D18B-8D7D-4AAA-9C66-334839C10C8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60A233-D5E7-418B-8135-3BACDF5B0D3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7C8FB0-E186-417E-A2A1-07147125920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51A9A86-0B1D-4EB4-9141-C8C039E490D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F1EC1B-C8E8-404F-B72C-46BD50FAAA9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118745</xdr:rowOff>
    </xdr:from>
    <xdr:to>
      <xdr:col>24</xdr:col>
      <xdr:colOff>114300</xdr:colOff>
      <xdr:row>78</xdr:row>
      <xdr:rowOff>48895</xdr:rowOff>
    </xdr:to>
    <xdr:sp macro="" textlink="">
      <xdr:nvSpPr>
        <xdr:cNvPr id="304" name="楕円 303">
          <a:extLst>
            <a:ext uri="{FF2B5EF4-FFF2-40B4-BE49-F238E27FC236}">
              <a16:creationId xmlns:a16="http://schemas.microsoft.com/office/drawing/2014/main" id="{D9B1452C-2409-4CAD-AAA5-934A3060F964}"/>
            </a:ext>
          </a:extLst>
        </xdr:cNvPr>
        <xdr:cNvSpPr/>
      </xdr:nvSpPr>
      <xdr:spPr>
        <a:xfrm>
          <a:off x="4036060" y="13027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71772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864B28E-068B-47F4-8194-9AE532F99EB4}"/>
            </a:ext>
          </a:extLst>
        </xdr:cNvPr>
        <xdr:cNvSpPr txBox="1"/>
      </xdr:nvSpPr>
      <xdr:spPr>
        <a:xfrm>
          <a:off x="4124960"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306" name="楕円 305">
          <a:extLst>
            <a:ext uri="{FF2B5EF4-FFF2-40B4-BE49-F238E27FC236}">
              <a16:creationId xmlns:a16="http://schemas.microsoft.com/office/drawing/2014/main" id="{E9FFDABA-6EFD-484A-BD34-172C2B515CBC}"/>
            </a:ext>
          </a:extLst>
        </xdr:cNvPr>
        <xdr:cNvSpPr/>
      </xdr:nvSpPr>
      <xdr:spPr>
        <a:xfrm>
          <a:off x="3312160" y="12990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169545</xdr:rowOff>
    </xdr:to>
    <xdr:cxnSp macro="">
      <xdr:nvCxnSpPr>
        <xdr:cNvPr id="307" name="直線コネクタ 306">
          <a:extLst>
            <a:ext uri="{FF2B5EF4-FFF2-40B4-BE49-F238E27FC236}">
              <a16:creationId xmlns:a16="http://schemas.microsoft.com/office/drawing/2014/main" id="{B51A5268-2BDA-43CC-82CD-386F57C20CB5}"/>
            </a:ext>
          </a:extLst>
        </xdr:cNvPr>
        <xdr:cNvCxnSpPr/>
      </xdr:nvCxnSpPr>
      <xdr:spPr>
        <a:xfrm>
          <a:off x="3355340" y="130416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19686</xdr:rowOff>
    </xdr:from>
    <xdr:to>
      <xdr:col>15</xdr:col>
      <xdr:colOff>101600</xdr:colOff>
      <xdr:row>77</xdr:row>
      <xdr:rowOff>121286</xdr:rowOff>
    </xdr:to>
    <xdr:sp macro="" textlink="">
      <xdr:nvSpPr>
        <xdr:cNvPr id="308" name="楕円 307">
          <a:extLst>
            <a:ext uri="{FF2B5EF4-FFF2-40B4-BE49-F238E27FC236}">
              <a16:creationId xmlns:a16="http://schemas.microsoft.com/office/drawing/2014/main" id="{2529E1B3-3570-4379-8046-E7FEF442E3E3}"/>
            </a:ext>
          </a:extLst>
        </xdr:cNvPr>
        <xdr:cNvSpPr/>
      </xdr:nvSpPr>
      <xdr:spPr>
        <a:xfrm>
          <a:off x="2514600" y="129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70486</xdr:rowOff>
    </xdr:from>
    <xdr:to>
      <xdr:col>19</xdr:col>
      <xdr:colOff>177800</xdr:colOff>
      <xdr:row>77</xdr:row>
      <xdr:rowOff>133350</xdr:rowOff>
    </xdr:to>
    <xdr:cxnSp macro="">
      <xdr:nvCxnSpPr>
        <xdr:cNvPr id="309" name="直線コネクタ 308">
          <a:extLst>
            <a:ext uri="{FF2B5EF4-FFF2-40B4-BE49-F238E27FC236}">
              <a16:creationId xmlns:a16="http://schemas.microsoft.com/office/drawing/2014/main" id="{48AD0CB9-A1FD-4CD6-BACF-FAD1B3F3C1C0}"/>
            </a:ext>
          </a:extLst>
        </xdr:cNvPr>
        <xdr:cNvCxnSpPr/>
      </xdr:nvCxnSpPr>
      <xdr:spPr>
        <a:xfrm>
          <a:off x="2565400" y="12978766"/>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42545</xdr:rowOff>
    </xdr:from>
    <xdr:to>
      <xdr:col>10</xdr:col>
      <xdr:colOff>165100</xdr:colOff>
      <xdr:row>77</xdr:row>
      <xdr:rowOff>144145</xdr:rowOff>
    </xdr:to>
    <xdr:sp macro="" textlink="">
      <xdr:nvSpPr>
        <xdr:cNvPr id="310" name="楕円 309">
          <a:extLst>
            <a:ext uri="{FF2B5EF4-FFF2-40B4-BE49-F238E27FC236}">
              <a16:creationId xmlns:a16="http://schemas.microsoft.com/office/drawing/2014/main" id="{08EA9487-FCFB-4F3B-BAFE-C676DA377D55}"/>
            </a:ext>
          </a:extLst>
        </xdr:cNvPr>
        <xdr:cNvSpPr/>
      </xdr:nvSpPr>
      <xdr:spPr>
        <a:xfrm>
          <a:off x="17399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70486</xdr:rowOff>
    </xdr:from>
    <xdr:to>
      <xdr:col>15</xdr:col>
      <xdr:colOff>50800</xdr:colOff>
      <xdr:row>77</xdr:row>
      <xdr:rowOff>93345</xdr:rowOff>
    </xdr:to>
    <xdr:cxnSp macro="">
      <xdr:nvCxnSpPr>
        <xdr:cNvPr id="311" name="直線コネクタ 310">
          <a:extLst>
            <a:ext uri="{FF2B5EF4-FFF2-40B4-BE49-F238E27FC236}">
              <a16:creationId xmlns:a16="http://schemas.microsoft.com/office/drawing/2014/main" id="{A951ADD5-7457-4B4B-9783-607EDF557AD0}"/>
            </a:ext>
          </a:extLst>
        </xdr:cNvPr>
        <xdr:cNvCxnSpPr/>
      </xdr:nvCxnSpPr>
      <xdr:spPr>
        <a:xfrm flipV="1">
          <a:off x="1790700" y="12978766"/>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6350</xdr:rowOff>
    </xdr:from>
    <xdr:to>
      <xdr:col>6</xdr:col>
      <xdr:colOff>38100</xdr:colOff>
      <xdr:row>77</xdr:row>
      <xdr:rowOff>107950</xdr:rowOff>
    </xdr:to>
    <xdr:sp macro="" textlink="">
      <xdr:nvSpPr>
        <xdr:cNvPr id="312" name="楕円 311">
          <a:extLst>
            <a:ext uri="{FF2B5EF4-FFF2-40B4-BE49-F238E27FC236}">
              <a16:creationId xmlns:a16="http://schemas.microsoft.com/office/drawing/2014/main" id="{D34B62C1-D32A-4268-BAFF-6ADCB03D1DF9}"/>
            </a:ext>
          </a:extLst>
        </xdr:cNvPr>
        <xdr:cNvSpPr/>
      </xdr:nvSpPr>
      <xdr:spPr>
        <a:xfrm>
          <a:off x="965200" y="12914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57150</xdr:rowOff>
    </xdr:from>
    <xdr:to>
      <xdr:col>10</xdr:col>
      <xdr:colOff>114300</xdr:colOff>
      <xdr:row>77</xdr:row>
      <xdr:rowOff>93345</xdr:rowOff>
    </xdr:to>
    <xdr:cxnSp macro="">
      <xdr:nvCxnSpPr>
        <xdr:cNvPr id="313" name="直線コネクタ 312">
          <a:extLst>
            <a:ext uri="{FF2B5EF4-FFF2-40B4-BE49-F238E27FC236}">
              <a16:creationId xmlns:a16="http://schemas.microsoft.com/office/drawing/2014/main" id="{E36353EF-9868-423D-936E-CBFEED86C3EB}"/>
            </a:ext>
          </a:extLst>
        </xdr:cNvPr>
        <xdr:cNvCxnSpPr/>
      </xdr:nvCxnSpPr>
      <xdr:spPr>
        <a:xfrm>
          <a:off x="1008380" y="1296543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E4F4B658-82C5-49B7-81C5-661766426D79}"/>
            </a:ext>
          </a:extLst>
        </xdr:cNvPr>
        <xdr:cNvSpPr txBox="1"/>
      </xdr:nvSpPr>
      <xdr:spPr>
        <a:xfrm>
          <a:off x="317056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DCBD8DBA-7C8A-4E8F-910C-14D6B419FB9F}"/>
            </a:ext>
          </a:extLst>
        </xdr:cNvPr>
        <xdr:cNvSpPr txBox="1"/>
      </xdr:nvSpPr>
      <xdr:spPr>
        <a:xfrm>
          <a:off x="23857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F388D75B-6A6F-4E7C-8D1C-D35A10F5776D}"/>
            </a:ext>
          </a:extLst>
        </xdr:cNvPr>
        <xdr:cNvSpPr txBox="1"/>
      </xdr:nvSpPr>
      <xdr:spPr>
        <a:xfrm>
          <a:off x="16110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B10B4D66-A415-4281-A0E0-C7F6B7098078}"/>
            </a:ext>
          </a:extLst>
        </xdr:cNvPr>
        <xdr:cNvSpPr txBox="1"/>
      </xdr:nvSpPr>
      <xdr:spPr>
        <a:xfrm>
          <a:off x="8363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29227</xdr:rowOff>
    </xdr:from>
    <xdr:ext cx="405111" cy="259045"/>
    <xdr:sp macro="" textlink="">
      <xdr:nvSpPr>
        <xdr:cNvPr id="318" name="n_1mainValue【公営住宅】&#10;有形固定資産減価償却率">
          <a:extLst>
            <a:ext uri="{FF2B5EF4-FFF2-40B4-BE49-F238E27FC236}">
              <a16:creationId xmlns:a16="http://schemas.microsoft.com/office/drawing/2014/main" id="{A2C6BA2F-577E-4FCD-9981-F544CA9CCB7D}"/>
            </a:ext>
          </a:extLst>
        </xdr:cNvPr>
        <xdr:cNvSpPr txBox="1"/>
      </xdr:nvSpPr>
      <xdr:spPr>
        <a:xfrm>
          <a:off x="3170564" y="1276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137813</xdr:rowOff>
    </xdr:from>
    <xdr:ext cx="405111" cy="259045"/>
    <xdr:sp macro="" textlink="">
      <xdr:nvSpPr>
        <xdr:cNvPr id="319" name="n_2mainValue【公営住宅】&#10;有形固定資産減価償却率">
          <a:extLst>
            <a:ext uri="{FF2B5EF4-FFF2-40B4-BE49-F238E27FC236}">
              <a16:creationId xmlns:a16="http://schemas.microsoft.com/office/drawing/2014/main" id="{3600074C-70C4-45A2-9A50-5167137FC77E}"/>
            </a:ext>
          </a:extLst>
        </xdr:cNvPr>
        <xdr:cNvSpPr txBox="1"/>
      </xdr:nvSpPr>
      <xdr:spPr>
        <a:xfrm>
          <a:off x="2385704" y="1271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160672</xdr:rowOff>
    </xdr:from>
    <xdr:ext cx="405111" cy="259045"/>
    <xdr:sp macro="" textlink="">
      <xdr:nvSpPr>
        <xdr:cNvPr id="320" name="n_3mainValue【公営住宅】&#10;有形固定資産減価償却率">
          <a:extLst>
            <a:ext uri="{FF2B5EF4-FFF2-40B4-BE49-F238E27FC236}">
              <a16:creationId xmlns:a16="http://schemas.microsoft.com/office/drawing/2014/main" id="{3E04D88F-F975-464C-9465-B43957C8DCF7}"/>
            </a:ext>
          </a:extLst>
        </xdr:cNvPr>
        <xdr:cNvSpPr txBox="1"/>
      </xdr:nvSpPr>
      <xdr:spPr>
        <a:xfrm>
          <a:off x="1611004"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E5A77FC7-B1D5-4335-9F59-7461B0D35D6E}"/>
            </a:ext>
          </a:extLst>
        </xdr:cNvPr>
        <xdr:cNvSpPr txBox="1"/>
      </xdr:nvSpPr>
      <xdr:spPr>
        <a:xfrm>
          <a:off x="836304" y="1269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B44C3FC-C28C-4DA6-A75D-F413D0D0134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4F8AF1E-5C8A-4B8C-A75C-F2F7130F32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2F96075-EBF0-4B1E-8F40-EFE46DC375E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16708E6-E1FB-4143-B985-8B301CFD489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45F5854-BD51-46F0-82E9-D2628E31D5D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8BC5BD5-27B4-401F-A9B6-E04D823002F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67F4BCE-8C78-41BB-9039-261C66222FA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551061A-624A-4041-924D-42ED7FD581B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C7B90AE-558E-4534-AC85-DFF8F0FAE99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4F429C1-F8A3-429C-BCE0-73AF051CC30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85550C0-1A22-40AA-85EC-1C8A71A7CEA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1EA6711-8F89-438B-B64E-F2B21F65758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5B07BD6-F676-4213-BC97-8DAB8102694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9FEB35F-7CCB-428F-9866-3FBDBA038E2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C97CEFA-5D3F-4FEA-B0DE-AE056079C22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E19C105-1724-4657-B24C-52B135D27F6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16A7C04-8D0B-4404-A18B-7662D089D4C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FEB341E-D8A7-4484-B316-59EB57B267F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864C8D2-0E72-4062-A4EA-157A46026B0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ED4B29E-35CA-437B-A661-0FE4EC14B27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2028EA7-7478-4AD9-9465-84867A01169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0430DE4-BB96-4330-A84E-E110AD9C14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9DC37A9-15CA-4510-9FE0-D4F899DFB9B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5D0BE30D-B854-4225-ACA4-528F2604342C}"/>
            </a:ext>
          </a:extLst>
        </xdr:cNvPr>
        <xdr:cNvCxnSpPr/>
      </xdr:nvCxnSpPr>
      <xdr:spPr>
        <a:xfrm flipV="1">
          <a:off x="9219565" y="13189648"/>
          <a:ext cx="0" cy="133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6DF0B2C1-5DF8-47FE-B63F-591D605F2BD2}"/>
            </a:ext>
          </a:extLst>
        </xdr:cNvPr>
        <xdr:cNvSpPr txBox="1"/>
      </xdr:nvSpPr>
      <xdr:spPr>
        <a:xfrm>
          <a:off x="9258300" y="1453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E7A6B6D6-BB6E-434B-B537-D2230F65B108}"/>
            </a:ext>
          </a:extLst>
        </xdr:cNvPr>
        <xdr:cNvCxnSpPr/>
      </xdr:nvCxnSpPr>
      <xdr:spPr>
        <a:xfrm>
          <a:off x="9154160" y="14528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27686BE5-9823-46CD-90D6-B04B0D09D098}"/>
            </a:ext>
          </a:extLst>
        </xdr:cNvPr>
        <xdr:cNvSpPr txBox="1"/>
      </xdr:nvSpPr>
      <xdr:spPr>
        <a:xfrm>
          <a:off x="9258300" y="129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B2195F3-92DE-49C7-A7D6-4055814A3F29}"/>
            </a:ext>
          </a:extLst>
        </xdr:cNvPr>
        <xdr:cNvCxnSpPr/>
      </xdr:nvCxnSpPr>
      <xdr:spPr>
        <a:xfrm>
          <a:off x="9154160" y="13189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9C11AC02-AEC9-4A62-95B1-A111ACB2A360}"/>
            </a:ext>
          </a:extLst>
        </xdr:cNvPr>
        <xdr:cNvSpPr txBox="1"/>
      </xdr:nvSpPr>
      <xdr:spPr>
        <a:xfrm>
          <a:off x="9258300" y="1408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D444A4E8-BE79-4E96-A9F4-DAD84913892A}"/>
            </a:ext>
          </a:extLst>
        </xdr:cNvPr>
        <xdr:cNvSpPr/>
      </xdr:nvSpPr>
      <xdr:spPr>
        <a:xfrm>
          <a:off x="9192260" y="14226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5DF46A71-1516-4AD3-BE12-495245D2D810}"/>
            </a:ext>
          </a:extLst>
        </xdr:cNvPr>
        <xdr:cNvSpPr/>
      </xdr:nvSpPr>
      <xdr:spPr>
        <a:xfrm>
          <a:off x="8445500" y="142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30762ABF-B9EE-4D61-B877-C90EE47CFE0B}"/>
            </a:ext>
          </a:extLst>
        </xdr:cNvPr>
        <xdr:cNvSpPr/>
      </xdr:nvSpPr>
      <xdr:spPr>
        <a:xfrm>
          <a:off x="7670800" y="14214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2E74A6EF-B573-4714-802E-51195DF61DB1}"/>
            </a:ext>
          </a:extLst>
        </xdr:cNvPr>
        <xdr:cNvSpPr/>
      </xdr:nvSpPr>
      <xdr:spPr>
        <a:xfrm>
          <a:off x="68732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97327D90-0AA5-4665-8C68-75240D8B9027}"/>
            </a:ext>
          </a:extLst>
        </xdr:cNvPr>
        <xdr:cNvSpPr/>
      </xdr:nvSpPr>
      <xdr:spPr>
        <a:xfrm>
          <a:off x="6098540" y="14218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18ACC76-5A70-4F62-B0F6-CA48557E990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0162BAD-C332-4EEC-8040-C84CA7DAB97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926491C-70FC-40DF-BA51-947DE35013E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7A68AC-6CAE-4FDC-A920-587236423AD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53D8DDD-76BB-4DA8-A123-CEB5C327D31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152654</xdr:rowOff>
    </xdr:from>
    <xdr:to>
      <xdr:col>55</xdr:col>
      <xdr:colOff>50800</xdr:colOff>
      <xdr:row>86</xdr:row>
      <xdr:rowOff>82804</xdr:rowOff>
    </xdr:to>
    <xdr:sp macro="" textlink="">
      <xdr:nvSpPr>
        <xdr:cNvPr id="361" name="楕円 360">
          <a:extLst>
            <a:ext uri="{FF2B5EF4-FFF2-40B4-BE49-F238E27FC236}">
              <a16:creationId xmlns:a16="http://schemas.microsoft.com/office/drawing/2014/main" id="{45E8A71C-8C13-40D9-BB88-9D8FD6AEADB7}"/>
            </a:ext>
          </a:extLst>
        </xdr:cNvPr>
        <xdr:cNvSpPr/>
      </xdr:nvSpPr>
      <xdr:spPr>
        <a:xfrm>
          <a:off x="9192260" y="14402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67581</xdr:rowOff>
    </xdr:from>
    <xdr:ext cx="469744" cy="259045"/>
    <xdr:sp macro="" textlink="">
      <xdr:nvSpPr>
        <xdr:cNvPr id="362" name="【公営住宅】&#10;一人当たり面積該当値テキスト">
          <a:extLst>
            <a:ext uri="{FF2B5EF4-FFF2-40B4-BE49-F238E27FC236}">
              <a16:creationId xmlns:a16="http://schemas.microsoft.com/office/drawing/2014/main" id="{E9637A31-A707-4443-B9BF-B2F10AFF610D}"/>
            </a:ext>
          </a:extLst>
        </xdr:cNvPr>
        <xdr:cNvSpPr txBox="1"/>
      </xdr:nvSpPr>
      <xdr:spPr>
        <a:xfrm>
          <a:off x="9258300" y="1431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156274</xdr:rowOff>
    </xdr:from>
    <xdr:to>
      <xdr:col>50</xdr:col>
      <xdr:colOff>165100</xdr:colOff>
      <xdr:row>86</xdr:row>
      <xdr:rowOff>86424</xdr:rowOff>
    </xdr:to>
    <xdr:sp macro="" textlink="">
      <xdr:nvSpPr>
        <xdr:cNvPr id="363" name="楕円 362">
          <a:extLst>
            <a:ext uri="{FF2B5EF4-FFF2-40B4-BE49-F238E27FC236}">
              <a16:creationId xmlns:a16="http://schemas.microsoft.com/office/drawing/2014/main" id="{A9275D22-6D1E-47D0-871E-7E2295A53750}"/>
            </a:ext>
          </a:extLst>
        </xdr:cNvPr>
        <xdr:cNvSpPr/>
      </xdr:nvSpPr>
      <xdr:spPr>
        <a:xfrm>
          <a:off x="8445500" y="14405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32004</xdr:rowOff>
    </xdr:from>
    <xdr:to>
      <xdr:col>55</xdr:col>
      <xdr:colOff>0</xdr:colOff>
      <xdr:row>86</xdr:row>
      <xdr:rowOff>35624</xdr:rowOff>
    </xdr:to>
    <xdr:cxnSp macro="">
      <xdr:nvCxnSpPr>
        <xdr:cNvPr id="364" name="直線コネクタ 363">
          <a:extLst>
            <a:ext uri="{FF2B5EF4-FFF2-40B4-BE49-F238E27FC236}">
              <a16:creationId xmlns:a16="http://schemas.microsoft.com/office/drawing/2014/main" id="{2AB37ACE-0F98-4104-A5F7-85BB4AA962D5}"/>
            </a:ext>
          </a:extLst>
        </xdr:cNvPr>
        <xdr:cNvCxnSpPr/>
      </xdr:nvCxnSpPr>
      <xdr:spPr>
        <a:xfrm flipV="1">
          <a:off x="8496300" y="14449044"/>
          <a:ext cx="7239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155893</xdr:rowOff>
    </xdr:from>
    <xdr:to>
      <xdr:col>46</xdr:col>
      <xdr:colOff>38100</xdr:colOff>
      <xdr:row>86</xdr:row>
      <xdr:rowOff>86043</xdr:rowOff>
    </xdr:to>
    <xdr:sp macro="" textlink="">
      <xdr:nvSpPr>
        <xdr:cNvPr id="365" name="楕円 364">
          <a:extLst>
            <a:ext uri="{FF2B5EF4-FFF2-40B4-BE49-F238E27FC236}">
              <a16:creationId xmlns:a16="http://schemas.microsoft.com/office/drawing/2014/main" id="{FDBBAC7E-2B22-4321-9BFB-8EA47AAE3722}"/>
            </a:ext>
          </a:extLst>
        </xdr:cNvPr>
        <xdr:cNvSpPr/>
      </xdr:nvSpPr>
      <xdr:spPr>
        <a:xfrm>
          <a:off x="7670800" y="14405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35243</xdr:rowOff>
    </xdr:from>
    <xdr:to>
      <xdr:col>50</xdr:col>
      <xdr:colOff>114300</xdr:colOff>
      <xdr:row>86</xdr:row>
      <xdr:rowOff>35624</xdr:rowOff>
    </xdr:to>
    <xdr:cxnSp macro="">
      <xdr:nvCxnSpPr>
        <xdr:cNvPr id="366" name="直線コネクタ 365">
          <a:extLst>
            <a:ext uri="{FF2B5EF4-FFF2-40B4-BE49-F238E27FC236}">
              <a16:creationId xmlns:a16="http://schemas.microsoft.com/office/drawing/2014/main" id="{7FCB7F18-82DD-4ADC-B00C-14946060F91D}"/>
            </a:ext>
          </a:extLst>
        </xdr:cNvPr>
        <xdr:cNvCxnSpPr/>
      </xdr:nvCxnSpPr>
      <xdr:spPr>
        <a:xfrm>
          <a:off x="7713980" y="14452283"/>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155893</xdr:rowOff>
    </xdr:from>
    <xdr:to>
      <xdr:col>41</xdr:col>
      <xdr:colOff>101600</xdr:colOff>
      <xdr:row>86</xdr:row>
      <xdr:rowOff>86043</xdr:rowOff>
    </xdr:to>
    <xdr:sp macro="" textlink="">
      <xdr:nvSpPr>
        <xdr:cNvPr id="367" name="楕円 366">
          <a:extLst>
            <a:ext uri="{FF2B5EF4-FFF2-40B4-BE49-F238E27FC236}">
              <a16:creationId xmlns:a16="http://schemas.microsoft.com/office/drawing/2014/main" id="{D62F3D74-A48E-4CFB-B28A-EE6DAC32E4B9}"/>
            </a:ext>
          </a:extLst>
        </xdr:cNvPr>
        <xdr:cNvSpPr/>
      </xdr:nvSpPr>
      <xdr:spPr>
        <a:xfrm>
          <a:off x="6873240" y="14405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35243</xdr:rowOff>
    </xdr:from>
    <xdr:to>
      <xdr:col>45</xdr:col>
      <xdr:colOff>177800</xdr:colOff>
      <xdr:row>86</xdr:row>
      <xdr:rowOff>35243</xdr:rowOff>
    </xdr:to>
    <xdr:cxnSp macro="">
      <xdr:nvCxnSpPr>
        <xdr:cNvPr id="368" name="直線コネクタ 367">
          <a:extLst>
            <a:ext uri="{FF2B5EF4-FFF2-40B4-BE49-F238E27FC236}">
              <a16:creationId xmlns:a16="http://schemas.microsoft.com/office/drawing/2014/main" id="{955C17A8-1D8D-481A-8C60-A89DAE2320ED}"/>
            </a:ext>
          </a:extLst>
        </xdr:cNvPr>
        <xdr:cNvCxnSpPr/>
      </xdr:nvCxnSpPr>
      <xdr:spPr>
        <a:xfrm>
          <a:off x="6924040" y="144522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155702</xdr:rowOff>
    </xdr:from>
    <xdr:to>
      <xdr:col>36</xdr:col>
      <xdr:colOff>165100</xdr:colOff>
      <xdr:row>86</xdr:row>
      <xdr:rowOff>85852</xdr:rowOff>
    </xdr:to>
    <xdr:sp macro="" textlink="">
      <xdr:nvSpPr>
        <xdr:cNvPr id="369" name="楕円 368">
          <a:extLst>
            <a:ext uri="{FF2B5EF4-FFF2-40B4-BE49-F238E27FC236}">
              <a16:creationId xmlns:a16="http://schemas.microsoft.com/office/drawing/2014/main" id="{CF5A5186-5AE3-4EDA-AC9B-547C7632A0A7}"/>
            </a:ext>
          </a:extLst>
        </xdr:cNvPr>
        <xdr:cNvSpPr/>
      </xdr:nvSpPr>
      <xdr:spPr>
        <a:xfrm>
          <a:off x="6098540" y="14405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35052</xdr:rowOff>
    </xdr:from>
    <xdr:to>
      <xdr:col>41</xdr:col>
      <xdr:colOff>50800</xdr:colOff>
      <xdr:row>86</xdr:row>
      <xdr:rowOff>35243</xdr:rowOff>
    </xdr:to>
    <xdr:cxnSp macro="">
      <xdr:nvCxnSpPr>
        <xdr:cNvPr id="370" name="直線コネクタ 369">
          <a:extLst>
            <a:ext uri="{FF2B5EF4-FFF2-40B4-BE49-F238E27FC236}">
              <a16:creationId xmlns:a16="http://schemas.microsoft.com/office/drawing/2014/main" id="{EE8FB758-567A-45EF-A52D-47ACB58AEAB5}"/>
            </a:ext>
          </a:extLst>
        </xdr:cNvPr>
        <xdr:cNvCxnSpPr/>
      </xdr:nvCxnSpPr>
      <xdr:spPr>
        <a:xfrm>
          <a:off x="6149340" y="14452092"/>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09895B11-C97A-4DDA-BFDC-3705360F4FCD}"/>
            </a:ext>
          </a:extLst>
        </xdr:cNvPr>
        <xdr:cNvSpPr txBox="1"/>
      </xdr:nvSpPr>
      <xdr:spPr>
        <a:xfrm>
          <a:off x="8271587" y="140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00DED1CB-B81D-4E63-98E8-7B740ADE82D5}"/>
            </a:ext>
          </a:extLst>
        </xdr:cNvPr>
        <xdr:cNvSpPr txBox="1"/>
      </xdr:nvSpPr>
      <xdr:spPr>
        <a:xfrm>
          <a:off x="7509587"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A944750D-A835-4214-8B40-36171A792F99}"/>
            </a:ext>
          </a:extLst>
        </xdr:cNvPr>
        <xdr:cNvSpPr txBox="1"/>
      </xdr:nvSpPr>
      <xdr:spPr>
        <a:xfrm>
          <a:off x="67120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4F92186B-F625-45C9-AA90-6E632F56FBB4}"/>
            </a:ext>
          </a:extLst>
        </xdr:cNvPr>
        <xdr:cNvSpPr txBox="1"/>
      </xdr:nvSpPr>
      <xdr:spPr>
        <a:xfrm>
          <a:off x="593732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77551</xdr:rowOff>
    </xdr:from>
    <xdr:ext cx="469744" cy="259045"/>
    <xdr:sp macro="" textlink="">
      <xdr:nvSpPr>
        <xdr:cNvPr id="375" name="n_1mainValue【公営住宅】&#10;一人当たり面積">
          <a:extLst>
            <a:ext uri="{FF2B5EF4-FFF2-40B4-BE49-F238E27FC236}">
              <a16:creationId xmlns:a16="http://schemas.microsoft.com/office/drawing/2014/main" id="{97EDCECD-BF05-40C8-A691-8CA09189618C}"/>
            </a:ext>
          </a:extLst>
        </xdr:cNvPr>
        <xdr:cNvSpPr txBox="1"/>
      </xdr:nvSpPr>
      <xdr:spPr>
        <a:xfrm>
          <a:off x="8271587" y="1449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77170</xdr:rowOff>
    </xdr:from>
    <xdr:ext cx="469744" cy="259045"/>
    <xdr:sp macro="" textlink="">
      <xdr:nvSpPr>
        <xdr:cNvPr id="376" name="n_2mainValue【公営住宅】&#10;一人当たり面積">
          <a:extLst>
            <a:ext uri="{FF2B5EF4-FFF2-40B4-BE49-F238E27FC236}">
              <a16:creationId xmlns:a16="http://schemas.microsoft.com/office/drawing/2014/main" id="{357B2782-F3DD-40F9-8B89-7016AB82AE68}"/>
            </a:ext>
          </a:extLst>
        </xdr:cNvPr>
        <xdr:cNvSpPr txBox="1"/>
      </xdr:nvSpPr>
      <xdr:spPr>
        <a:xfrm>
          <a:off x="7509587" y="1449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77170</xdr:rowOff>
    </xdr:from>
    <xdr:ext cx="469744" cy="259045"/>
    <xdr:sp macro="" textlink="">
      <xdr:nvSpPr>
        <xdr:cNvPr id="377" name="n_3mainValue【公営住宅】&#10;一人当たり面積">
          <a:extLst>
            <a:ext uri="{FF2B5EF4-FFF2-40B4-BE49-F238E27FC236}">
              <a16:creationId xmlns:a16="http://schemas.microsoft.com/office/drawing/2014/main" id="{4ECEE371-20E0-4F4B-BE90-38D8B2E3DDBA}"/>
            </a:ext>
          </a:extLst>
        </xdr:cNvPr>
        <xdr:cNvSpPr txBox="1"/>
      </xdr:nvSpPr>
      <xdr:spPr>
        <a:xfrm>
          <a:off x="6712027" y="1449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76979</xdr:rowOff>
    </xdr:from>
    <xdr:ext cx="469744" cy="259045"/>
    <xdr:sp macro="" textlink="">
      <xdr:nvSpPr>
        <xdr:cNvPr id="378" name="n_4mainValue【公営住宅】&#10;一人当たり面積">
          <a:extLst>
            <a:ext uri="{FF2B5EF4-FFF2-40B4-BE49-F238E27FC236}">
              <a16:creationId xmlns:a16="http://schemas.microsoft.com/office/drawing/2014/main" id="{85999A77-AEE8-4B18-9BE7-B7EBC2234A7C}"/>
            </a:ext>
          </a:extLst>
        </xdr:cNvPr>
        <xdr:cNvSpPr txBox="1"/>
      </xdr:nvSpPr>
      <xdr:spPr>
        <a:xfrm>
          <a:off x="59373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868C146-FEB7-4400-AACA-3A7C37C3EA4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1432DD0-A325-412C-82DC-22C067D01F9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083CCE7-E40D-419D-A9B7-9BA597B42C3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391835B-173F-4451-AB4E-88DAAA85DAD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8F38739-0221-4C20-8416-3D85D05A738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F79FC7D-340E-4A94-B20A-BCCBC45BC18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4235416-1470-479C-8C46-CACA50FEC57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F5F5253-3F59-4850-8774-38DC1463050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96EE6D7-87B1-4224-9EB1-0FE7647E6B7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D0F693C-5F47-44A1-B4D7-1C1F19B4B04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51FFCBB-617F-415E-BDC5-722D15A4F0F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3D7FF5B-8BC8-4B82-8A45-5204CA5E96D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F3D8D3C-0030-4DF1-84F1-953DF877EE1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E3040A2-D128-4ACE-921E-838134935E5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A86BE8C-DB3E-44CB-AB48-2B1A40B936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500211B-0E55-47AE-AD19-BD72ECA7891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7354FA6-A93C-4227-B780-AD5FC44B30E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F62DADE-F29A-4B67-BF3F-F4DB7C8E6CD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8DFB966-CAE0-4288-8AEF-4F9DCCE5528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AA1BE00-4A20-46CD-A83C-611841B0160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10EB6F4-0CAC-4709-95C2-75C574A83C2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F147026-AD7D-4063-ACB2-3BC191E3411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D3BDF2E-FC9B-4894-8F92-A776A0A0DD3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D69ACFB-66DD-48B4-B80E-E1B8AA827B8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FC7E747-E9DA-4DFB-900C-784FC0A091E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F9F9F9F-C902-4A99-AA91-78926F4AF90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93AFCD3-09FF-4C4C-9659-E164DA972B1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00E97AB-2465-4CA9-A7DE-B22DFE67F09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27843EAE-57DA-433B-93DD-5080414E928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5435071-D09D-4CA7-9193-001B1D6BC62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F538D35A-4789-4B85-95B1-22BAB43D442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A6D7AAFF-1521-4FAB-8B48-F110DC400AF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5FF7C6F6-6780-45BB-82B5-3CDA6E254B6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EFCACCE0-BFBB-4FEB-A2CB-3B54B7D5ED7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D13C1A9-DAE3-461A-9EFC-9C0088C8141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93D8F93D-E22A-4FF0-A48A-B24D97A6FA3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C3DD998D-0C1F-4999-AD93-149034DEA95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58E9676-AD23-4918-A229-1A79890A703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D408CE3-E559-469E-9117-98D9920B8DC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89AC124-A1D3-4831-901F-B8C71D1CB84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2C3E0DD2-4735-4940-A29E-80BBC9AC71A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17946C8-B64B-4F0F-9EBF-B521E0F0A99E}"/>
            </a:ext>
          </a:extLst>
        </xdr:cNvPr>
        <xdr:cNvCxnSpPr/>
      </xdr:nvCxnSpPr>
      <xdr:spPr>
        <a:xfrm flipV="1">
          <a:off x="14375764" y="5619750"/>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47CCA97B-0EA8-45B5-8CC3-99AB4EB27CA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7C093397-71FB-4BD0-917E-754161EF067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B9791887-B929-4BF9-9288-60F02200C1CE}"/>
            </a:ext>
          </a:extLst>
        </xdr:cNvPr>
        <xdr:cNvSpPr txBox="1"/>
      </xdr:nvSpPr>
      <xdr:spPr>
        <a:xfrm>
          <a:off x="14414500" y="5398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F90967F4-356E-4A87-886F-3BCC9FE6EC28}"/>
            </a:ext>
          </a:extLst>
        </xdr:cNvPr>
        <xdr:cNvCxnSpPr/>
      </xdr:nvCxnSpPr>
      <xdr:spPr>
        <a:xfrm>
          <a:off x="1428750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BD9F0F8E-755B-44F8-A745-3435C0FD13AA}"/>
            </a:ext>
          </a:extLst>
        </xdr:cNvPr>
        <xdr:cNvSpPr txBox="1"/>
      </xdr:nvSpPr>
      <xdr:spPr>
        <a:xfrm>
          <a:off x="14414500" y="63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C95BE27F-7F48-427E-980F-F956FB958962}"/>
            </a:ext>
          </a:extLst>
        </xdr:cNvPr>
        <xdr:cNvSpPr/>
      </xdr:nvSpPr>
      <xdr:spPr>
        <a:xfrm>
          <a:off x="14325600" y="645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1AC62C3B-F00A-4B15-8E9E-4C59CECA3760}"/>
            </a:ext>
          </a:extLst>
        </xdr:cNvPr>
        <xdr:cNvSpPr/>
      </xdr:nvSpPr>
      <xdr:spPr>
        <a:xfrm>
          <a:off x="1357884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2C5F8F10-2C5D-4ABB-A59E-5DEBB852EE85}"/>
            </a:ext>
          </a:extLst>
        </xdr:cNvPr>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79B25152-DD1D-4EF3-992D-FED4CB4971A9}"/>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8A6DA542-933E-4BE4-A4FD-8EEDE7DE4A8F}"/>
            </a:ext>
          </a:extLst>
        </xdr:cNvPr>
        <xdr:cNvSpPr/>
      </xdr:nvSpPr>
      <xdr:spPr>
        <a:xfrm>
          <a:off x="1123188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AD956EF-97BC-44BC-A63F-9B106C8B08C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3923DEB-EEDD-4C78-BC14-4971E4721BB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D1AC5B0-EA03-40FD-8B0B-0090A8AD097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A59358-8E8A-4F19-BF31-0CB39649EF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C652DAF-787A-4124-AE62-F12F9EF71DC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67854</xdr:rowOff>
    </xdr:from>
    <xdr:to>
      <xdr:col>85</xdr:col>
      <xdr:colOff>177800</xdr:colOff>
      <xdr:row>40</xdr:row>
      <xdr:rowOff>169454</xdr:rowOff>
    </xdr:to>
    <xdr:sp macro="" textlink="">
      <xdr:nvSpPr>
        <xdr:cNvPr id="436" name="楕円 435">
          <a:extLst>
            <a:ext uri="{FF2B5EF4-FFF2-40B4-BE49-F238E27FC236}">
              <a16:creationId xmlns:a16="http://schemas.microsoft.com/office/drawing/2014/main" id="{B7F83685-E645-423A-8F00-A01318013ACA}"/>
            </a:ext>
          </a:extLst>
        </xdr:cNvPr>
        <xdr:cNvSpPr/>
      </xdr:nvSpPr>
      <xdr:spPr>
        <a:xfrm>
          <a:off x="14325600" y="67734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46281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0A244EB-05E8-443C-9B1D-12E7359842EE}"/>
            </a:ext>
          </a:extLst>
        </xdr:cNvPr>
        <xdr:cNvSpPr txBox="1"/>
      </xdr:nvSpPr>
      <xdr:spPr>
        <a:xfrm>
          <a:off x="14414500"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438" name="楕円 437">
          <a:extLst>
            <a:ext uri="{FF2B5EF4-FFF2-40B4-BE49-F238E27FC236}">
              <a16:creationId xmlns:a16="http://schemas.microsoft.com/office/drawing/2014/main" id="{DC4EC05A-A4E1-439D-A8FB-CA2BB115E67F}"/>
            </a:ext>
          </a:extLst>
        </xdr:cNvPr>
        <xdr:cNvSpPr/>
      </xdr:nvSpPr>
      <xdr:spPr>
        <a:xfrm>
          <a:off x="1357884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118654</xdr:rowOff>
    </xdr:to>
    <xdr:cxnSp macro="">
      <xdr:nvCxnSpPr>
        <xdr:cNvPr id="439" name="直線コネクタ 438">
          <a:extLst>
            <a:ext uri="{FF2B5EF4-FFF2-40B4-BE49-F238E27FC236}">
              <a16:creationId xmlns:a16="http://schemas.microsoft.com/office/drawing/2014/main" id="{02B935A1-F0D4-41CB-9111-0C5B23D1AC83}"/>
            </a:ext>
          </a:extLst>
        </xdr:cNvPr>
        <xdr:cNvCxnSpPr/>
      </xdr:nvCxnSpPr>
      <xdr:spPr>
        <a:xfrm>
          <a:off x="13629640" y="6817723"/>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440" name="楕円 439">
          <a:extLst>
            <a:ext uri="{FF2B5EF4-FFF2-40B4-BE49-F238E27FC236}">
              <a16:creationId xmlns:a16="http://schemas.microsoft.com/office/drawing/2014/main" id="{1EC0CFED-1548-4EBD-AA87-E5FB33F7D3F6}"/>
            </a:ext>
          </a:extLst>
        </xdr:cNvPr>
        <xdr:cNvSpPr/>
      </xdr:nvSpPr>
      <xdr:spPr>
        <a:xfrm>
          <a:off x="12804140" y="67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69669</xdr:rowOff>
    </xdr:from>
    <xdr:to>
      <xdr:col>81</xdr:col>
      <xdr:colOff>50800</xdr:colOff>
      <xdr:row>40</xdr:row>
      <xdr:rowOff>112123</xdr:rowOff>
    </xdr:to>
    <xdr:cxnSp macro="">
      <xdr:nvCxnSpPr>
        <xdr:cNvPr id="441" name="直線コネクタ 440">
          <a:extLst>
            <a:ext uri="{FF2B5EF4-FFF2-40B4-BE49-F238E27FC236}">
              <a16:creationId xmlns:a16="http://schemas.microsoft.com/office/drawing/2014/main" id="{EF74FA2C-E76D-4CE6-A764-372F00A59671}"/>
            </a:ext>
          </a:extLst>
        </xdr:cNvPr>
        <xdr:cNvCxnSpPr/>
      </xdr:nvCxnSpPr>
      <xdr:spPr>
        <a:xfrm>
          <a:off x="12854940" y="6775269"/>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125004</xdr:rowOff>
    </xdr:from>
    <xdr:to>
      <xdr:col>72</xdr:col>
      <xdr:colOff>38100</xdr:colOff>
      <xdr:row>40</xdr:row>
      <xdr:rowOff>55154</xdr:rowOff>
    </xdr:to>
    <xdr:sp macro="" textlink="">
      <xdr:nvSpPr>
        <xdr:cNvPr id="442" name="楕円 441">
          <a:extLst>
            <a:ext uri="{FF2B5EF4-FFF2-40B4-BE49-F238E27FC236}">
              <a16:creationId xmlns:a16="http://schemas.microsoft.com/office/drawing/2014/main" id="{1E08E4B4-4FC3-4828-B0BB-B03DEC2F600D}"/>
            </a:ext>
          </a:extLst>
        </xdr:cNvPr>
        <xdr:cNvSpPr/>
      </xdr:nvSpPr>
      <xdr:spPr>
        <a:xfrm>
          <a:off x="12029440" y="6662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xdr:rowOff>
    </xdr:from>
    <xdr:to>
      <xdr:col>76</xdr:col>
      <xdr:colOff>114300</xdr:colOff>
      <xdr:row>40</xdr:row>
      <xdr:rowOff>69669</xdr:rowOff>
    </xdr:to>
    <xdr:cxnSp macro="">
      <xdr:nvCxnSpPr>
        <xdr:cNvPr id="443" name="直線コネクタ 442">
          <a:extLst>
            <a:ext uri="{FF2B5EF4-FFF2-40B4-BE49-F238E27FC236}">
              <a16:creationId xmlns:a16="http://schemas.microsoft.com/office/drawing/2014/main" id="{A4DC8F1A-CB0D-4F94-977D-2031D3A92A44}"/>
            </a:ext>
          </a:extLst>
        </xdr:cNvPr>
        <xdr:cNvCxnSpPr/>
      </xdr:nvCxnSpPr>
      <xdr:spPr>
        <a:xfrm>
          <a:off x="12072620" y="6709954"/>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76019</xdr:rowOff>
    </xdr:from>
    <xdr:to>
      <xdr:col>67</xdr:col>
      <xdr:colOff>101600</xdr:colOff>
      <xdr:row>40</xdr:row>
      <xdr:rowOff>6169</xdr:rowOff>
    </xdr:to>
    <xdr:sp macro="" textlink="">
      <xdr:nvSpPr>
        <xdr:cNvPr id="444" name="楕円 443">
          <a:extLst>
            <a:ext uri="{FF2B5EF4-FFF2-40B4-BE49-F238E27FC236}">
              <a16:creationId xmlns:a16="http://schemas.microsoft.com/office/drawing/2014/main" id="{FFF1ACBF-4F32-4C7F-9BC9-24262A575048}"/>
            </a:ext>
          </a:extLst>
        </xdr:cNvPr>
        <xdr:cNvSpPr/>
      </xdr:nvSpPr>
      <xdr:spPr>
        <a:xfrm>
          <a:off x="11231880" y="6613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126819</xdr:rowOff>
    </xdr:from>
    <xdr:to>
      <xdr:col>71</xdr:col>
      <xdr:colOff>177800</xdr:colOff>
      <xdr:row>40</xdr:row>
      <xdr:rowOff>4354</xdr:rowOff>
    </xdr:to>
    <xdr:cxnSp macro="">
      <xdr:nvCxnSpPr>
        <xdr:cNvPr id="445" name="直線コネクタ 444">
          <a:extLst>
            <a:ext uri="{FF2B5EF4-FFF2-40B4-BE49-F238E27FC236}">
              <a16:creationId xmlns:a16="http://schemas.microsoft.com/office/drawing/2014/main" id="{4E415748-78E9-4E83-B3F7-694D9E302045}"/>
            </a:ext>
          </a:extLst>
        </xdr:cNvPr>
        <xdr:cNvCxnSpPr/>
      </xdr:nvCxnSpPr>
      <xdr:spPr>
        <a:xfrm>
          <a:off x="11282680" y="6664779"/>
          <a:ext cx="78994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92400C8-EC5A-491B-AC6F-22ACDC6DA522}"/>
            </a:ext>
          </a:extLst>
        </xdr:cNvPr>
        <xdr:cNvSpPr txBox="1"/>
      </xdr:nvSpPr>
      <xdr:spPr>
        <a:xfrm>
          <a:off x="134372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4C37226C-0850-47AC-A8D3-BA6CF6933373}"/>
            </a:ext>
          </a:extLst>
        </xdr:cNvPr>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7808FD1-9DEE-4CFC-9AD7-5642EA9C109B}"/>
            </a:ext>
          </a:extLst>
        </xdr:cNvPr>
        <xdr:cNvSpPr txBox="1"/>
      </xdr:nvSpPr>
      <xdr:spPr>
        <a:xfrm>
          <a:off x="119005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601AE28-E78A-47D4-ADAC-544EF1C99236}"/>
            </a:ext>
          </a:extLst>
        </xdr:cNvPr>
        <xdr:cNvSpPr txBox="1"/>
      </xdr:nvSpPr>
      <xdr:spPr>
        <a:xfrm>
          <a:off x="1110298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2639F4D5-7838-4437-AA35-61994B4C544F}"/>
            </a:ext>
          </a:extLst>
        </xdr:cNvPr>
        <xdr:cNvSpPr txBox="1"/>
      </xdr:nvSpPr>
      <xdr:spPr>
        <a:xfrm>
          <a:off x="1343724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C8BEF98-92CD-4467-94A4-ED74CC425FA3}"/>
            </a:ext>
          </a:extLst>
        </xdr:cNvPr>
        <xdr:cNvSpPr txBox="1"/>
      </xdr:nvSpPr>
      <xdr:spPr>
        <a:xfrm>
          <a:off x="12675244" y="681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46281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97F9106A-D766-4880-83BC-C13AB98C7AE4}"/>
            </a:ext>
          </a:extLst>
        </xdr:cNvPr>
        <xdr:cNvSpPr txBox="1"/>
      </xdr:nvSpPr>
      <xdr:spPr>
        <a:xfrm>
          <a:off x="1190054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168746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58D0CD5C-4882-4A2A-BC6A-9FE2AB87E0BC}"/>
            </a:ext>
          </a:extLst>
        </xdr:cNvPr>
        <xdr:cNvSpPr txBox="1"/>
      </xdr:nvSpPr>
      <xdr:spPr>
        <a:xfrm>
          <a:off x="11102984" y="670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24FFEEB1-3F76-4E43-A77B-066286175D3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59D3E93-C46A-4FE6-8698-CD8812BA698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E05DA36-CE44-400F-9A80-43C827F1F25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5FEFD71-8298-47CB-A35C-2F8925687AD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D273AEA-A063-4163-BDD3-3883EC7E4E1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DEF86B9-6F48-4DBE-99D1-EADE593BA15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820D6A8-4A9E-4281-AB68-DCD842F417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98331EA-42CF-49C1-9162-858895992F2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70A718E-6E4C-41E0-B1C4-B5822F75FFD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F3AFFDE-5526-4EFF-9929-0DE463E2E3F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912C5701-D56E-42CC-9393-6EA7E97F6D5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CCF41F37-C168-4982-8353-2722391CF25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4FA5E415-2633-4C75-8876-E30407F63EA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773D2E0F-1943-4A1D-B2F2-E6479AA10E9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67EDE1FD-C18A-48A2-ACFC-27930DC9C5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DD11E5B9-DA9E-4618-BBD0-03B6EA26015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B8366948-B99B-437E-BFC5-62E0C1A68E3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458C6A66-D25B-413E-923B-C191B92A913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F124A3AD-9359-46CE-B3F8-1F2562EFD7B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66AC887B-05E8-45AC-93AA-79AC8C21D946}"/>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E80A47E-1400-465F-A0C8-15128A4FA53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68EB8B9E-9A27-465B-B173-B86110E5D20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6846F18-6B94-4C7C-90B7-BB439A1D0E0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1D0AB6D0-85D0-4D70-97B9-14AE0C5EF821}"/>
            </a:ext>
          </a:extLst>
        </xdr:cNvPr>
        <xdr:cNvCxnSpPr/>
      </xdr:nvCxnSpPr>
      <xdr:spPr>
        <a:xfrm flipV="1">
          <a:off x="19509104" y="5641340"/>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D30B8C84-E4D8-4A15-914D-616D46579BA6}"/>
            </a:ext>
          </a:extLst>
        </xdr:cNvPr>
        <xdr:cNvSpPr txBox="1"/>
      </xdr:nvSpPr>
      <xdr:spPr>
        <a:xfrm>
          <a:off x="19547840"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D47FA3A4-B007-4C11-9CCC-C27247255D71}"/>
            </a:ext>
          </a:extLst>
        </xdr:cNvPr>
        <xdr:cNvCxnSpPr/>
      </xdr:nvCxnSpPr>
      <xdr:spPr>
        <a:xfrm>
          <a:off x="194437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90DB48E-C29E-4832-8898-08F833A0DD96}"/>
            </a:ext>
          </a:extLst>
        </xdr:cNvPr>
        <xdr:cNvSpPr txBox="1"/>
      </xdr:nvSpPr>
      <xdr:spPr>
        <a:xfrm>
          <a:off x="19547840"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9139695C-0E07-4DC9-AA00-98E7A24A5D7F}"/>
            </a:ext>
          </a:extLst>
        </xdr:cNvPr>
        <xdr:cNvCxnSpPr/>
      </xdr:nvCxnSpPr>
      <xdr:spPr>
        <a:xfrm>
          <a:off x="19443700" y="564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8B63D1B2-88F0-4BA8-A134-493E4E69A085}"/>
            </a:ext>
          </a:extLst>
        </xdr:cNvPr>
        <xdr:cNvSpPr txBox="1"/>
      </xdr:nvSpPr>
      <xdr:spPr>
        <a:xfrm>
          <a:off x="1954784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6D6E3B92-150A-44F7-B99B-D24D4CFA5FE6}"/>
            </a:ext>
          </a:extLst>
        </xdr:cNvPr>
        <xdr:cNvSpPr/>
      </xdr:nvSpPr>
      <xdr:spPr>
        <a:xfrm>
          <a:off x="1945894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875C10BF-AE09-482D-9DCF-3391FC97103A}"/>
            </a:ext>
          </a:extLst>
        </xdr:cNvPr>
        <xdr:cNvSpPr/>
      </xdr:nvSpPr>
      <xdr:spPr>
        <a:xfrm>
          <a:off x="18735040" y="6729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89C2F879-1DA9-47F6-9F0E-6D63CF16BA02}"/>
            </a:ext>
          </a:extLst>
        </xdr:cNvPr>
        <xdr:cNvSpPr/>
      </xdr:nvSpPr>
      <xdr:spPr>
        <a:xfrm>
          <a:off x="1793748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E961B214-D62E-4A2A-B078-2C1897305EE3}"/>
            </a:ext>
          </a:extLst>
        </xdr:cNvPr>
        <xdr:cNvSpPr/>
      </xdr:nvSpPr>
      <xdr:spPr>
        <a:xfrm>
          <a:off x="1716278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40705B50-E98C-40A4-934A-E5103A92E5BB}"/>
            </a:ext>
          </a:extLst>
        </xdr:cNvPr>
        <xdr:cNvSpPr/>
      </xdr:nvSpPr>
      <xdr:spPr>
        <a:xfrm>
          <a:off x="1638808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5AFED5D-5C88-4AFE-B26E-470BD671A70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64C85ED-146E-45E0-83A0-B2AEB023601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3252D52-1EEC-4E23-B8E1-D05C62B0C20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ABD7798-A2AB-4CA0-8572-3D9A2E2358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33A3B8E-1DF5-4534-ABCA-B8B2E5E2640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111760</xdr:rowOff>
    </xdr:from>
    <xdr:to>
      <xdr:col>116</xdr:col>
      <xdr:colOff>114300</xdr:colOff>
      <xdr:row>41</xdr:row>
      <xdr:rowOff>41910</xdr:rowOff>
    </xdr:to>
    <xdr:sp macro="" textlink="">
      <xdr:nvSpPr>
        <xdr:cNvPr id="493" name="楕円 492">
          <a:extLst>
            <a:ext uri="{FF2B5EF4-FFF2-40B4-BE49-F238E27FC236}">
              <a16:creationId xmlns:a16="http://schemas.microsoft.com/office/drawing/2014/main" id="{64E6F8B2-83BF-4515-BE9F-11BA4BAE69BB}"/>
            </a:ext>
          </a:extLst>
        </xdr:cNvPr>
        <xdr:cNvSpPr/>
      </xdr:nvSpPr>
      <xdr:spPr>
        <a:xfrm>
          <a:off x="19458940" y="6817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90187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6994E06-F779-4BA0-86BF-22406A9F3848}"/>
            </a:ext>
          </a:extLst>
        </xdr:cNvPr>
        <xdr:cNvSpPr txBox="1"/>
      </xdr:nvSpPr>
      <xdr:spPr>
        <a:xfrm>
          <a:off x="19547840" y="679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143510</xdr:rowOff>
    </xdr:from>
    <xdr:to>
      <xdr:col>112</xdr:col>
      <xdr:colOff>38100</xdr:colOff>
      <xdr:row>41</xdr:row>
      <xdr:rowOff>73660</xdr:rowOff>
    </xdr:to>
    <xdr:sp macro="" textlink="">
      <xdr:nvSpPr>
        <xdr:cNvPr id="495" name="楕円 494">
          <a:extLst>
            <a:ext uri="{FF2B5EF4-FFF2-40B4-BE49-F238E27FC236}">
              <a16:creationId xmlns:a16="http://schemas.microsoft.com/office/drawing/2014/main" id="{C16D3149-F121-4BAA-A61C-B20FA4524D0F}"/>
            </a:ext>
          </a:extLst>
        </xdr:cNvPr>
        <xdr:cNvSpPr/>
      </xdr:nvSpPr>
      <xdr:spPr>
        <a:xfrm>
          <a:off x="1873504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162560</xdr:rowOff>
    </xdr:from>
    <xdr:to>
      <xdr:col>116</xdr:col>
      <xdr:colOff>63500</xdr:colOff>
      <xdr:row>41</xdr:row>
      <xdr:rowOff>22860</xdr:rowOff>
    </xdr:to>
    <xdr:cxnSp macro="">
      <xdr:nvCxnSpPr>
        <xdr:cNvPr id="496" name="直線コネクタ 495">
          <a:extLst>
            <a:ext uri="{FF2B5EF4-FFF2-40B4-BE49-F238E27FC236}">
              <a16:creationId xmlns:a16="http://schemas.microsoft.com/office/drawing/2014/main" id="{8A03606C-3008-4E62-942F-1B199B45F533}"/>
            </a:ext>
          </a:extLst>
        </xdr:cNvPr>
        <xdr:cNvCxnSpPr/>
      </xdr:nvCxnSpPr>
      <xdr:spPr>
        <a:xfrm flipV="1">
          <a:off x="18778220" y="6868160"/>
          <a:ext cx="7315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146050</xdr:rowOff>
    </xdr:from>
    <xdr:to>
      <xdr:col>107</xdr:col>
      <xdr:colOff>101600</xdr:colOff>
      <xdr:row>41</xdr:row>
      <xdr:rowOff>76200</xdr:rowOff>
    </xdr:to>
    <xdr:sp macro="" textlink="">
      <xdr:nvSpPr>
        <xdr:cNvPr id="497" name="楕円 496">
          <a:extLst>
            <a:ext uri="{FF2B5EF4-FFF2-40B4-BE49-F238E27FC236}">
              <a16:creationId xmlns:a16="http://schemas.microsoft.com/office/drawing/2014/main" id="{1D6126FB-89F6-48B5-BD94-F825F9DF6E49}"/>
            </a:ext>
          </a:extLst>
        </xdr:cNvPr>
        <xdr:cNvSpPr/>
      </xdr:nvSpPr>
      <xdr:spPr>
        <a:xfrm>
          <a:off x="17937480" y="6851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22860</xdr:rowOff>
    </xdr:from>
    <xdr:to>
      <xdr:col>111</xdr:col>
      <xdr:colOff>177800</xdr:colOff>
      <xdr:row>41</xdr:row>
      <xdr:rowOff>25400</xdr:rowOff>
    </xdr:to>
    <xdr:cxnSp macro="">
      <xdr:nvCxnSpPr>
        <xdr:cNvPr id="498" name="直線コネクタ 497">
          <a:extLst>
            <a:ext uri="{FF2B5EF4-FFF2-40B4-BE49-F238E27FC236}">
              <a16:creationId xmlns:a16="http://schemas.microsoft.com/office/drawing/2014/main" id="{899DE9B7-DE16-48F4-A65F-F795F78504FB}"/>
            </a:ext>
          </a:extLst>
        </xdr:cNvPr>
        <xdr:cNvCxnSpPr/>
      </xdr:nvCxnSpPr>
      <xdr:spPr>
        <a:xfrm flipV="1">
          <a:off x="17988280" y="689610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149860</xdr:rowOff>
    </xdr:from>
    <xdr:to>
      <xdr:col>102</xdr:col>
      <xdr:colOff>165100</xdr:colOff>
      <xdr:row>41</xdr:row>
      <xdr:rowOff>80010</xdr:rowOff>
    </xdr:to>
    <xdr:sp macro="" textlink="">
      <xdr:nvSpPr>
        <xdr:cNvPr id="499" name="楕円 498">
          <a:extLst>
            <a:ext uri="{FF2B5EF4-FFF2-40B4-BE49-F238E27FC236}">
              <a16:creationId xmlns:a16="http://schemas.microsoft.com/office/drawing/2014/main" id="{2F12AF4B-FBD8-4D97-8B4A-274C5E10071B}"/>
            </a:ext>
          </a:extLst>
        </xdr:cNvPr>
        <xdr:cNvSpPr/>
      </xdr:nvSpPr>
      <xdr:spPr>
        <a:xfrm>
          <a:off x="17162780" y="6855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25400</xdr:rowOff>
    </xdr:from>
    <xdr:to>
      <xdr:col>107</xdr:col>
      <xdr:colOff>50800</xdr:colOff>
      <xdr:row>41</xdr:row>
      <xdr:rowOff>29210</xdr:rowOff>
    </xdr:to>
    <xdr:cxnSp macro="">
      <xdr:nvCxnSpPr>
        <xdr:cNvPr id="500" name="直線コネクタ 499">
          <a:extLst>
            <a:ext uri="{FF2B5EF4-FFF2-40B4-BE49-F238E27FC236}">
              <a16:creationId xmlns:a16="http://schemas.microsoft.com/office/drawing/2014/main" id="{4A85EBC3-D473-42D1-9D9E-638C024B3E14}"/>
            </a:ext>
          </a:extLst>
        </xdr:cNvPr>
        <xdr:cNvCxnSpPr/>
      </xdr:nvCxnSpPr>
      <xdr:spPr>
        <a:xfrm flipV="1">
          <a:off x="17213580" y="68986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501" name="楕円 500">
          <a:extLst>
            <a:ext uri="{FF2B5EF4-FFF2-40B4-BE49-F238E27FC236}">
              <a16:creationId xmlns:a16="http://schemas.microsoft.com/office/drawing/2014/main" id="{4A3EC9CD-3C09-4D4A-9A52-61BE21AF3DF2}"/>
            </a:ext>
          </a:extLst>
        </xdr:cNvPr>
        <xdr:cNvSpPr/>
      </xdr:nvSpPr>
      <xdr:spPr>
        <a:xfrm>
          <a:off x="16388080" y="685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29210</xdr:rowOff>
    </xdr:from>
    <xdr:to>
      <xdr:col>102</xdr:col>
      <xdr:colOff>114300</xdr:colOff>
      <xdr:row>41</xdr:row>
      <xdr:rowOff>30480</xdr:rowOff>
    </xdr:to>
    <xdr:cxnSp macro="">
      <xdr:nvCxnSpPr>
        <xdr:cNvPr id="502" name="直線コネクタ 501">
          <a:extLst>
            <a:ext uri="{FF2B5EF4-FFF2-40B4-BE49-F238E27FC236}">
              <a16:creationId xmlns:a16="http://schemas.microsoft.com/office/drawing/2014/main" id="{EE7CFCBB-AF47-44D1-A110-FC2A71D2ABE5}"/>
            </a:ext>
          </a:extLst>
        </xdr:cNvPr>
        <xdr:cNvCxnSpPr/>
      </xdr:nvCxnSpPr>
      <xdr:spPr>
        <a:xfrm flipV="1">
          <a:off x="16431260" y="690245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A20B92B-F841-41C4-8551-05728AA5CFC1}"/>
            </a:ext>
          </a:extLst>
        </xdr:cNvPr>
        <xdr:cNvSpPr txBox="1"/>
      </xdr:nvSpPr>
      <xdr:spPr>
        <a:xfrm>
          <a:off x="185611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DA639A9-606C-427A-A381-D74338BE2B13}"/>
            </a:ext>
          </a:extLst>
        </xdr:cNvPr>
        <xdr:cNvSpPr txBox="1"/>
      </xdr:nvSpPr>
      <xdr:spPr>
        <a:xfrm>
          <a:off x="1777626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9B53D33A-15F1-4C88-A6D4-BB32395DECCA}"/>
            </a:ext>
          </a:extLst>
        </xdr:cNvPr>
        <xdr:cNvSpPr txBox="1"/>
      </xdr:nvSpPr>
      <xdr:spPr>
        <a:xfrm>
          <a:off x="1700156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1E0A32BE-C0F3-4E56-8C57-2C4D42FFB245}"/>
            </a:ext>
          </a:extLst>
        </xdr:cNvPr>
        <xdr:cNvSpPr txBox="1"/>
      </xdr:nvSpPr>
      <xdr:spPr>
        <a:xfrm>
          <a:off x="1622686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64787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49AF0BD-E586-4812-97A6-7BC3C9DE0730}"/>
            </a:ext>
          </a:extLst>
        </xdr:cNvPr>
        <xdr:cNvSpPr txBox="1"/>
      </xdr:nvSpPr>
      <xdr:spPr>
        <a:xfrm>
          <a:off x="185611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67327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52F94CB-B8B6-4256-82EB-2A0E4FB8BCE1}"/>
            </a:ext>
          </a:extLst>
        </xdr:cNvPr>
        <xdr:cNvSpPr txBox="1"/>
      </xdr:nvSpPr>
      <xdr:spPr>
        <a:xfrm>
          <a:off x="1777626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71137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50775B5-EFC7-4E24-8985-83274DB5980B}"/>
            </a:ext>
          </a:extLst>
        </xdr:cNvPr>
        <xdr:cNvSpPr txBox="1"/>
      </xdr:nvSpPr>
      <xdr:spPr>
        <a:xfrm>
          <a:off x="1700156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3703E91-EC00-4E03-815E-E2DAE8339786}"/>
            </a:ext>
          </a:extLst>
        </xdr:cNvPr>
        <xdr:cNvSpPr txBox="1"/>
      </xdr:nvSpPr>
      <xdr:spPr>
        <a:xfrm>
          <a:off x="1622686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68AB951F-E561-4D71-8969-A9797ED40E0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215C630-9D0C-4787-8C31-04BEAB67061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CC011A-95F5-4CC1-8ABC-BA597788E25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00FCACE-AD97-41A1-AC2D-D322F24EEC5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1D8157A-EBC4-4680-9EE7-8CDE037E2AF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2313436-1AC9-4E6C-8100-B3B18E61755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CBF8F20-8DCA-4AE4-B126-969C02CB69A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ED4987B-C641-47D9-9EBE-77826C04AD2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0275982-CFBF-421C-BBCB-8BFBCE33FC4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D4BB0F4-8A2F-4D71-B011-3A402A11A69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03D1ED6-BF0A-4632-964F-7F528492D01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4F60FAEF-34DF-4CE9-B1CA-E356FC914AF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0B3B421-BA95-4346-8062-3703409749F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E42FB8F6-0A8B-443F-9AA7-874CD5ABA4D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F9CB0CAB-3B1D-48DF-B029-B194A6F626D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293A3EC-E8C3-4F56-9034-1A7E4B57AAE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646D3B3D-FB2E-4833-8E18-F980D24B0FB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11753177-FD6C-43A6-9809-B16DD245AF8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D4A06AB4-DFE5-4B21-8642-2FE50857634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8EE8D3B6-4494-41CD-82DF-A0C5270DEB5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3F6F23FE-746A-45EA-AE73-2A2EA5A487D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9904A4B8-1B61-401E-91CC-5B87B328F7D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8DE8652C-B3BA-4C66-8AE9-C71F9C37A09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84D331EA-D0A7-4F15-BC32-0133EA6AC1E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DD955D70-32A6-463B-891A-397327D34B12}"/>
            </a:ext>
          </a:extLst>
        </xdr:cNvPr>
        <xdr:cNvCxnSpPr/>
      </xdr:nvCxnSpPr>
      <xdr:spPr>
        <a:xfrm flipV="1">
          <a:off x="14375764" y="9473565"/>
          <a:ext cx="0" cy="117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A0D3F3CC-1C6F-456A-A27A-A3542923C039}"/>
            </a:ext>
          </a:extLst>
        </xdr:cNvPr>
        <xdr:cNvSpPr txBox="1"/>
      </xdr:nvSpPr>
      <xdr:spPr>
        <a:xfrm>
          <a:off x="144145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B883509E-929B-4222-BD65-26C9AD9ADE81}"/>
            </a:ext>
          </a:extLst>
        </xdr:cNvPr>
        <xdr:cNvCxnSpPr/>
      </xdr:nvCxnSpPr>
      <xdr:spPr>
        <a:xfrm>
          <a:off x="142875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3C5D8C1F-2A4A-4F7D-A1CC-61EEBCEEC654}"/>
            </a:ext>
          </a:extLst>
        </xdr:cNvPr>
        <xdr:cNvSpPr txBox="1"/>
      </xdr:nvSpPr>
      <xdr:spPr>
        <a:xfrm>
          <a:off x="144145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A5E83D0F-E313-4FE0-94F7-509B1C66F614}"/>
            </a:ext>
          </a:extLst>
        </xdr:cNvPr>
        <xdr:cNvCxnSpPr/>
      </xdr:nvCxnSpPr>
      <xdr:spPr>
        <a:xfrm>
          <a:off x="1428750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1D6CCEC1-6251-42A5-9899-687660274EC4}"/>
            </a:ext>
          </a:extLst>
        </xdr:cNvPr>
        <xdr:cNvSpPr txBox="1"/>
      </xdr:nvSpPr>
      <xdr:spPr>
        <a:xfrm>
          <a:off x="144145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8C5B1C97-C101-4E05-934F-D0FBBE29D785}"/>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19EE49C3-3A62-4A39-A913-8D0372824E5C}"/>
            </a:ext>
          </a:extLst>
        </xdr:cNvPr>
        <xdr:cNvSpPr/>
      </xdr:nvSpPr>
      <xdr:spPr>
        <a:xfrm>
          <a:off x="135788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E0AFC5D9-A1F5-4ECE-843D-828AEEEDE61B}"/>
            </a:ext>
          </a:extLst>
        </xdr:cNvPr>
        <xdr:cNvSpPr/>
      </xdr:nvSpPr>
      <xdr:spPr>
        <a:xfrm>
          <a:off x="1280414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1535CA51-4364-430F-AC41-DA7E2AB66691}"/>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B5127E47-6B8D-4F79-8F9C-F62B9185E4AF}"/>
            </a:ext>
          </a:extLst>
        </xdr:cNvPr>
        <xdr:cNvSpPr/>
      </xdr:nvSpPr>
      <xdr:spPr>
        <a:xfrm>
          <a:off x="1123188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E001B38-D88E-4D1D-BC1F-19FC9C2772C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788815-D7CA-458B-9465-72892045577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2A9EEA-D853-4965-8DE2-DD6CC5154E9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B6A88A1-F045-441F-8006-41EFD4BFCE2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9CAD87F-E0F7-484A-8093-F85EAE7BA5D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113030</xdr:rowOff>
    </xdr:from>
    <xdr:to>
      <xdr:col>85</xdr:col>
      <xdr:colOff>177800</xdr:colOff>
      <xdr:row>57</xdr:row>
      <xdr:rowOff>43180</xdr:rowOff>
    </xdr:to>
    <xdr:sp macro="" textlink="">
      <xdr:nvSpPr>
        <xdr:cNvPr id="551" name="楕円 550">
          <a:extLst>
            <a:ext uri="{FF2B5EF4-FFF2-40B4-BE49-F238E27FC236}">
              <a16:creationId xmlns:a16="http://schemas.microsoft.com/office/drawing/2014/main" id="{C0D8325B-030A-4AC6-B741-DF6582043AE3}"/>
            </a:ext>
          </a:extLst>
        </xdr:cNvPr>
        <xdr:cNvSpPr/>
      </xdr:nvSpPr>
      <xdr:spPr>
        <a:xfrm>
          <a:off x="14325600" y="95008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27957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9BE2D8D5-43D9-4AB9-89A2-792F540806D1}"/>
            </a:ext>
          </a:extLst>
        </xdr:cNvPr>
        <xdr:cNvSpPr txBox="1"/>
      </xdr:nvSpPr>
      <xdr:spPr>
        <a:xfrm>
          <a:off x="14414500"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553" name="楕円 552">
          <a:extLst>
            <a:ext uri="{FF2B5EF4-FFF2-40B4-BE49-F238E27FC236}">
              <a16:creationId xmlns:a16="http://schemas.microsoft.com/office/drawing/2014/main" id="{8943863B-0471-4E44-B849-9CCB649A9013}"/>
            </a:ext>
          </a:extLst>
        </xdr:cNvPr>
        <xdr:cNvSpPr/>
      </xdr:nvSpPr>
      <xdr:spPr>
        <a:xfrm>
          <a:off x="135788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163830</xdr:rowOff>
    </xdr:from>
    <xdr:to>
      <xdr:col>85</xdr:col>
      <xdr:colOff>127000</xdr:colOff>
      <xdr:row>60</xdr:row>
      <xdr:rowOff>156210</xdr:rowOff>
    </xdr:to>
    <xdr:cxnSp macro="">
      <xdr:nvCxnSpPr>
        <xdr:cNvPr id="554" name="直線コネクタ 553">
          <a:extLst>
            <a:ext uri="{FF2B5EF4-FFF2-40B4-BE49-F238E27FC236}">
              <a16:creationId xmlns:a16="http://schemas.microsoft.com/office/drawing/2014/main" id="{012899FD-8105-4A4F-A577-BB4183FA8A16}"/>
            </a:ext>
          </a:extLst>
        </xdr:cNvPr>
        <xdr:cNvCxnSpPr/>
      </xdr:nvCxnSpPr>
      <xdr:spPr>
        <a:xfrm flipV="1">
          <a:off x="13629640" y="9551670"/>
          <a:ext cx="74676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8255</xdr:rowOff>
    </xdr:from>
    <xdr:to>
      <xdr:col>76</xdr:col>
      <xdr:colOff>165100</xdr:colOff>
      <xdr:row>62</xdr:row>
      <xdr:rowOff>109855</xdr:rowOff>
    </xdr:to>
    <xdr:sp macro="" textlink="">
      <xdr:nvSpPr>
        <xdr:cNvPr id="555" name="楕円 554">
          <a:extLst>
            <a:ext uri="{FF2B5EF4-FFF2-40B4-BE49-F238E27FC236}">
              <a16:creationId xmlns:a16="http://schemas.microsoft.com/office/drawing/2014/main" id="{6FCF95E7-6078-4611-8B3C-65B54FCCC9DF}"/>
            </a:ext>
          </a:extLst>
        </xdr:cNvPr>
        <xdr:cNvSpPr/>
      </xdr:nvSpPr>
      <xdr:spPr>
        <a:xfrm>
          <a:off x="1280414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62</xdr:row>
      <xdr:rowOff>59055</xdr:rowOff>
    </xdr:to>
    <xdr:cxnSp macro="">
      <xdr:nvCxnSpPr>
        <xdr:cNvPr id="556" name="直線コネクタ 555">
          <a:extLst>
            <a:ext uri="{FF2B5EF4-FFF2-40B4-BE49-F238E27FC236}">
              <a16:creationId xmlns:a16="http://schemas.microsoft.com/office/drawing/2014/main" id="{F7235E0A-1DBD-4A2D-A326-A7457135918E}"/>
            </a:ext>
          </a:extLst>
        </xdr:cNvPr>
        <xdr:cNvCxnSpPr/>
      </xdr:nvCxnSpPr>
      <xdr:spPr>
        <a:xfrm flipV="1">
          <a:off x="12854940" y="10214610"/>
          <a:ext cx="7747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162560</xdr:rowOff>
    </xdr:from>
    <xdr:to>
      <xdr:col>72</xdr:col>
      <xdr:colOff>38100</xdr:colOff>
      <xdr:row>62</xdr:row>
      <xdr:rowOff>92710</xdr:rowOff>
    </xdr:to>
    <xdr:sp macro="" textlink="">
      <xdr:nvSpPr>
        <xdr:cNvPr id="557" name="楕円 556">
          <a:extLst>
            <a:ext uri="{FF2B5EF4-FFF2-40B4-BE49-F238E27FC236}">
              <a16:creationId xmlns:a16="http://schemas.microsoft.com/office/drawing/2014/main" id="{6B5CCDA3-BB96-4668-AFE6-1922FA2210A6}"/>
            </a:ext>
          </a:extLst>
        </xdr:cNvPr>
        <xdr:cNvSpPr/>
      </xdr:nvSpPr>
      <xdr:spPr>
        <a:xfrm>
          <a:off x="12029440" y="1038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41910</xdr:rowOff>
    </xdr:from>
    <xdr:to>
      <xdr:col>76</xdr:col>
      <xdr:colOff>114300</xdr:colOff>
      <xdr:row>62</xdr:row>
      <xdr:rowOff>59055</xdr:rowOff>
    </xdr:to>
    <xdr:cxnSp macro="">
      <xdr:nvCxnSpPr>
        <xdr:cNvPr id="558" name="直線コネクタ 557">
          <a:extLst>
            <a:ext uri="{FF2B5EF4-FFF2-40B4-BE49-F238E27FC236}">
              <a16:creationId xmlns:a16="http://schemas.microsoft.com/office/drawing/2014/main" id="{A5EBD45E-B103-40DD-AC51-CCC6272018CA}"/>
            </a:ext>
          </a:extLst>
        </xdr:cNvPr>
        <xdr:cNvCxnSpPr/>
      </xdr:nvCxnSpPr>
      <xdr:spPr>
        <a:xfrm>
          <a:off x="12072620" y="1043559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126365</xdr:rowOff>
    </xdr:from>
    <xdr:to>
      <xdr:col>67</xdr:col>
      <xdr:colOff>101600</xdr:colOff>
      <xdr:row>62</xdr:row>
      <xdr:rowOff>56515</xdr:rowOff>
    </xdr:to>
    <xdr:sp macro="" textlink="">
      <xdr:nvSpPr>
        <xdr:cNvPr id="559" name="楕円 558">
          <a:extLst>
            <a:ext uri="{FF2B5EF4-FFF2-40B4-BE49-F238E27FC236}">
              <a16:creationId xmlns:a16="http://schemas.microsoft.com/office/drawing/2014/main" id="{652073CB-75AB-4CA9-9A19-31E42899714F}"/>
            </a:ext>
          </a:extLst>
        </xdr:cNvPr>
        <xdr:cNvSpPr/>
      </xdr:nvSpPr>
      <xdr:spPr>
        <a:xfrm>
          <a:off x="11231880" y="10352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xdr:rowOff>
    </xdr:from>
    <xdr:to>
      <xdr:col>71</xdr:col>
      <xdr:colOff>177800</xdr:colOff>
      <xdr:row>62</xdr:row>
      <xdr:rowOff>41910</xdr:rowOff>
    </xdr:to>
    <xdr:cxnSp macro="">
      <xdr:nvCxnSpPr>
        <xdr:cNvPr id="560" name="直線コネクタ 559">
          <a:extLst>
            <a:ext uri="{FF2B5EF4-FFF2-40B4-BE49-F238E27FC236}">
              <a16:creationId xmlns:a16="http://schemas.microsoft.com/office/drawing/2014/main" id="{1565D719-44DD-45A5-A166-E55381126F21}"/>
            </a:ext>
          </a:extLst>
        </xdr:cNvPr>
        <xdr:cNvCxnSpPr/>
      </xdr:nvCxnSpPr>
      <xdr:spPr>
        <a:xfrm>
          <a:off x="11282680" y="1039939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561" name="n_1aveValue【学校施設】&#10;有形固定資産減価償却率">
          <a:extLst>
            <a:ext uri="{FF2B5EF4-FFF2-40B4-BE49-F238E27FC236}">
              <a16:creationId xmlns:a16="http://schemas.microsoft.com/office/drawing/2014/main" id="{967FF232-415F-406C-8979-F2943DA3CC23}"/>
            </a:ext>
          </a:extLst>
        </xdr:cNvPr>
        <xdr:cNvSpPr txBox="1"/>
      </xdr:nvSpPr>
      <xdr:spPr>
        <a:xfrm>
          <a:off x="13437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62" name="n_2aveValue【学校施設】&#10;有形固定資産減価償却率">
          <a:extLst>
            <a:ext uri="{FF2B5EF4-FFF2-40B4-BE49-F238E27FC236}">
              <a16:creationId xmlns:a16="http://schemas.microsoft.com/office/drawing/2014/main" id="{6720CED2-CE30-425D-9316-51513F80FB9C}"/>
            </a:ext>
          </a:extLst>
        </xdr:cNvPr>
        <xdr:cNvSpPr txBox="1"/>
      </xdr:nvSpPr>
      <xdr:spPr>
        <a:xfrm>
          <a:off x="126752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18D656EC-8D29-4AD0-9289-A63F6132E904}"/>
            </a:ext>
          </a:extLst>
        </xdr:cNvPr>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a:extLst>
            <a:ext uri="{FF2B5EF4-FFF2-40B4-BE49-F238E27FC236}">
              <a16:creationId xmlns:a16="http://schemas.microsoft.com/office/drawing/2014/main" id="{2EFD2068-6ADC-4039-A6AA-9B52457754E0}"/>
            </a:ext>
          </a:extLst>
        </xdr:cNvPr>
        <xdr:cNvSpPr txBox="1"/>
      </xdr:nvSpPr>
      <xdr:spPr>
        <a:xfrm>
          <a:off x="1110298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565" name="n_1mainValue【学校施設】&#10;有形固定資産減価償却率">
          <a:extLst>
            <a:ext uri="{FF2B5EF4-FFF2-40B4-BE49-F238E27FC236}">
              <a16:creationId xmlns:a16="http://schemas.microsoft.com/office/drawing/2014/main" id="{55D23EB6-DD7A-48CF-966D-363157A3751E}"/>
            </a:ext>
          </a:extLst>
        </xdr:cNvPr>
        <xdr:cNvSpPr txBox="1"/>
      </xdr:nvSpPr>
      <xdr:spPr>
        <a:xfrm>
          <a:off x="13437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100982</xdr:rowOff>
    </xdr:from>
    <xdr:ext cx="405111" cy="259045"/>
    <xdr:sp macro="" textlink="">
      <xdr:nvSpPr>
        <xdr:cNvPr id="566" name="n_2mainValue【学校施設】&#10;有形固定資産減価償却率">
          <a:extLst>
            <a:ext uri="{FF2B5EF4-FFF2-40B4-BE49-F238E27FC236}">
              <a16:creationId xmlns:a16="http://schemas.microsoft.com/office/drawing/2014/main" id="{7C0D4B03-A5A5-4CAF-8E38-33AB6042B240}"/>
            </a:ext>
          </a:extLst>
        </xdr:cNvPr>
        <xdr:cNvSpPr txBox="1"/>
      </xdr:nvSpPr>
      <xdr:spPr>
        <a:xfrm>
          <a:off x="126752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83837</xdr:rowOff>
    </xdr:from>
    <xdr:ext cx="405111" cy="259045"/>
    <xdr:sp macro="" textlink="">
      <xdr:nvSpPr>
        <xdr:cNvPr id="567" name="n_3mainValue【学校施設】&#10;有形固定資産減価償却率">
          <a:extLst>
            <a:ext uri="{FF2B5EF4-FFF2-40B4-BE49-F238E27FC236}">
              <a16:creationId xmlns:a16="http://schemas.microsoft.com/office/drawing/2014/main" id="{47CD1508-F358-403C-AC2F-55F75343E234}"/>
            </a:ext>
          </a:extLst>
        </xdr:cNvPr>
        <xdr:cNvSpPr txBox="1"/>
      </xdr:nvSpPr>
      <xdr:spPr>
        <a:xfrm>
          <a:off x="119005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47642</xdr:rowOff>
    </xdr:from>
    <xdr:ext cx="405111" cy="259045"/>
    <xdr:sp macro="" textlink="">
      <xdr:nvSpPr>
        <xdr:cNvPr id="568" name="n_4mainValue【学校施設】&#10;有形固定資産減価償却率">
          <a:extLst>
            <a:ext uri="{FF2B5EF4-FFF2-40B4-BE49-F238E27FC236}">
              <a16:creationId xmlns:a16="http://schemas.microsoft.com/office/drawing/2014/main" id="{80F365DE-099E-4509-9092-5E36C543BA11}"/>
            </a:ext>
          </a:extLst>
        </xdr:cNvPr>
        <xdr:cNvSpPr txBox="1"/>
      </xdr:nvSpPr>
      <xdr:spPr>
        <a:xfrm>
          <a:off x="1110298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8A9DEDAB-5113-4E4C-8E72-C0C09984755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CDEE738-05D5-445C-BD28-7D0F80329A7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6A749EE-0049-49A1-848F-BD521D105F7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2E06FB68-3936-472F-939E-0A0CB6B3CAF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A3498392-5C7C-493A-8BE4-9E77B4E7FC4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242C4508-85EB-4B0F-BC06-35CF518775C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C01C163-C115-437E-89E9-EF37EA3CF6F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5E7D443A-F1F4-4943-83B5-E89FF7BBB36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639F4CF-4961-46A9-B69F-3985E139903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EE70F81-CFBE-49C8-8D4F-073BCBE9603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D7D1B481-0267-494C-BFA5-0C4081E9B9F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CBF16B59-821C-4971-B697-D4B58BCE9CB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308AE8F1-CB65-4586-88CB-83B20FA479A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DF4B31BA-AD41-4FD2-A6AE-CE6B1C62DAE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9D2C5133-DE24-4C2F-864E-F4FB9C42502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BF1CF67A-953F-4D4D-A73A-555D38920F0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B2C9D98D-1E02-4772-939D-B5D0DCBA4AD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918D2C2-E4BF-4AEB-BFA4-012ED2E8935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839A43C6-8024-495F-8C27-6C4EBF4F46E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2A3E464-786C-40EA-B15E-9783E759F9C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F030C38-4C03-4DAF-A09C-71087A32643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95775DE-D9A0-476B-AE89-8D3BD6F32BF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69CB52AC-C565-4D64-ACF8-68AA3590B622}"/>
            </a:ext>
          </a:extLst>
        </xdr:cNvPr>
        <xdr:cNvCxnSpPr/>
      </xdr:nvCxnSpPr>
      <xdr:spPr>
        <a:xfrm flipV="1">
          <a:off x="19509104" y="9327642"/>
          <a:ext cx="0" cy="135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3AF0D5C4-2596-4239-891D-13867CCDAA3F}"/>
            </a:ext>
          </a:extLst>
        </xdr:cNvPr>
        <xdr:cNvSpPr txBox="1"/>
      </xdr:nvSpPr>
      <xdr:spPr>
        <a:xfrm>
          <a:off x="19547840" y="1068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C17BA0D8-6145-4F62-8F1E-1C60CADA0441}"/>
            </a:ext>
          </a:extLst>
        </xdr:cNvPr>
        <xdr:cNvCxnSpPr/>
      </xdr:nvCxnSpPr>
      <xdr:spPr>
        <a:xfrm>
          <a:off x="19443700" y="10685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3878853A-C005-41E5-9ADB-A087524A264B}"/>
            </a:ext>
          </a:extLst>
        </xdr:cNvPr>
        <xdr:cNvSpPr txBox="1"/>
      </xdr:nvSpPr>
      <xdr:spPr>
        <a:xfrm>
          <a:off x="19547840" y="91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6FB65246-C2DC-40C6-AEE1-186662D00305}"/>
            </a:ext>
          </a:extLst>
        </xdr:cNvPr>
        <xdr:cNvCxnSpPr/>
      </xdr:nvCxnSpPr>
      <xdr:spPr>
        <a:xfrm>
          <a:off x="19443700" y="932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a:extLst>
            <a:ext uri="{FF2B5EF4-FFF2-40B4-BE49-F238E27FC236}">
              <a16:creationId xmlns:a16="http://schemas.microsoft.com/office/drawing/2014/main" id="{02EE1A05-0B1D-43EB-984C-EC95B65F3D05}"/>
            </a:ext>
          </a:extLst>
        </xdr:cNvPr>
        <xdr:cNvSpPr txBox="1"/>
      </xdr:nvSpPr>
      <xdr:spPr>
        <a:xfrm>
          <a:off x="19547840" y="1003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327CCEC2-45DD-4827-A0CB-E2607ECC3011}"/>
            </a:ext>
          </a:extLst>
        </xdr:cNvPr>
        <xdr:cNvSpPr/>
      </xdr:nvSpPr>
      <xdr:spPr>
        <a:xfrm>
          <a:off x="19458940" y="10182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C2099FDB-55DB-4C10-822A-EEFC5C9A8AB0}"/>
            </a:ext>
          </a:extLst>
        </xdr:cNvPr>
        <xdr:cNvSpPr/>
      </xdr:nvSpPr>
      <xdr:spPr>
        <a:xfrm>
          <a:off x="18735040" y="10182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CBD647BD-D148-4E90-9F24-CA415C0DD951}"/>
            </a:ext>
          </a:extLst>
        </xdr:cNvPr>
        <xdr:cNvSpPr/>
      </xdr:nvSpPr>
      <xdr:spPr>
        <a:xfrm>
          <a:off x="17937480" y="1019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B29C4E17-78AE-4FE7-9895-1644E84C3B89}"/>
            </a:ext>
          </a:extLst>
        </xdr:cNvPr>
        <xdr:cNvSpPr/>
      </xdr:nvSpPr>
      <xdr:spPr>
        <a:xfrm>
          <a:off x="17162780" y="1023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3D3BB442-4D50-4F65-8D56-0EFBDE019567}"/>
            </a:ext>
          </a:extLst>
        </xdr:cNvPr>
        <xdr:cNvSpPr/>
      </xdr:nvSpPr>
      <xdr:spPr>
        <a:xfrm>
          <a:off x="16388080" y="10279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A73DC31-C210-40E8-912B-5B3C67AD716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F01EB0C-EEF4-48A6-B44D-FF219D944F5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16FA8D6-495D-4983-8697-DB7406CAF88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0C31610-AF2B-46B3-ACCD-8310EE34CA4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002427C-31AC-40F3-A20C-A2BB8A97408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98247</xdr:rowOff>
    </xdr:from>
    <xdr:to>
      <xdr:col>116</xdr:col>
      <xdr:colOff>114300</xdr:colOff>
      <xdr:row>62</xdr:row>
      <xdr:rowOff>28397</xdr:rowOff>
    </xdr:to>
    <xdr:sp macro="" textlink="">
      <xdr:nvSpPr>
        <xdr:cNvPr id="607" name="楕円 606">
          <a:extLst>
            <a:ext uri="{FF2B5EF4-FFF2-40B4-BE49-F238E27FC236}">
              <a16:creationId xmlns:a16="http://schemas.microsoft.com/office/drawing/2014/main" id="{DF324675-63B8-4D3A-ABE9-EA603AD58EED}"/>
            </a:ext>
          </a:extLst>
        </xdr:cNvPr>
        <xdr:cNvSpPr/>
      </xdr:nvSpPr>
      <xdr:spPr>
        <a:xfrm>
          <a:off x="19458940" y="10324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76674</xdr:rowOff>
    </xdr:from>
    <xdr:ext cx="469744" cy="259045"/>
    <xdr:sp macro="" textlink="">
      <xdr:nvSpPr>
        <xdr:cNvPr id="608" name="【学校施設】&#10;一人当たり面積該当値テキスト">
          <a:extLst>
            <a:ext uri="{FF2B5EF4-FFF2-40B4-BE49-F238E27FC236}">
              <a16:creationId xmlns:a16="http://schemas.microsoft.com/office/drawing/2014/main" id="{E89B5590-F58F-42B7-8E04-FEBA6B0F1640}"/>
            </a:ext>
          </a:extLst>
        </xdr:cNvPr>
        <xdr:cNvSpPr txBox="1"/>
      </xdr:nvSpPr>
      <xdr:spPr>
        <a:xfrm>
          <a:off x="19547840" y="1030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54813</xdr:rowOff>
    </xdr:from>
    <xdr:to>
      <xdr:col>112</xdr:col>
      <xdr:colOff>38100</xdr:colOff>
      <xdr:row>61</xdr:row>
      <xdr:rowOff>156413</xdr:rowOff>
    </xdr:to>
    <xdr:sp macro="" textlink="">
      <xdr:nvSpPr>
        <xdr:cNvPr id="609" name="楕円 608">
          <a:extLst>
            <a:ext uri="{FF2B5EF4-FFF2-40B4-BE49-F238E27FC236}">
              <a16:creationId xmlns:a16="http://schemas.microsoft.com/office/drawing/2014/main" id="{57846E77-6E87-413E-AA09-BCCA87C08F9C}"/>
            </a:ext>
          </a:extLst>
        </xdr:cNvPr>
        <xdr:cNvSpPr/>
      </xdr:nvSpPr>
      <xdr:spPr>
        <a:xfrm>
          <a:off x="18735040" y="10280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105613</xdr:rowOff>
    </xdr:from>
    <xdr:to>
      <xdr:col>116</xdr:col>
      <xdr:colOff>63500</xdr:colOff>
      <xdr:row>61</xdr:row>
      <xdr:rowOff>149047</xdr:rowOff>
    </xdr:to>
    <xdr:cxnSp macro="">
      <xdr:nvCxnSpPr>
        <xdr:cNvPr id="610" name="直線コネクタ 609">
          <a:extLst>
            <a:ext uri="{FF2B5EF4-FFF2-40B4-BE49-F238E27FC236}">
              <a16:creationId xmlns:a16="http://schemas.microsoft.com/office/drawing/2014/main" id="{9B2AE180-FCE3-41F1-8C3B-CD226D52BBC2}"/>
            </a:ext>
          </a:extLst>
        </xdr:cNvPr>
        <xdr:cNvCxnSpPr/>
      </xdr:nvCxnSpPr>
      <xdr:spPr>
        <a:xfrm>
          <a:off x="18778220" y="10331653"/>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65329</xdr:rowOff>
    </xdr:from>
    <xdr:to>
      <xdr:col>107</xdr:col>
      <xdr:colOff>101600</xdr:colOff>
      <xdr:row>61</xdr:row>
      <xdr:rowOff>166929</xdr:rowOff>
    </xdr:to>
    <xdr:sp macro="" textlink="">
      <xdr:nvSpPr>
        <xdr:cNvPr id="611" name="楕円 610">
          <a:extLst>
            <a:ext uri="{FF2B5EF4-FFF2-40B4-BE49-F238E27FC236}">
              <a16:creationId xmlns:a16="http://schemas.microsoft.com/office/drawing/2014/main" id="{D400BE81-6FA6-4215-8653-D484861A206A}"/>
            </a:ext>
          </a:extLst>
        </xdr:cNvPr>
        <xdr:cNvSpPr/>
      </xdr:nvSpPr>
      <xdr:spPr>
        <a:xfrm>
          <a:off x="17937480" y="102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105613</xdr:rowOff>
    </xdr:from>
    <xdr:to>
      <xdr:col>111</xdr:col>
      <xdr:colOff>177800</xdr:colOff>
      <xdr:row>61</xdr:row>
      <xdr:rowOff>116129</xdr:rowOff>
    </xdr:to>
    <xdr:cxnSp macro="">
      <xdr:nvCxnSpPr>
        <xdr:cNvPr id="612" name="直線コネクタ 611">
          <a:extLst>
            <a:ext uri="{FF2B5EF4-FFF2-40B4-BE49-F238E27FC236}">
              <a16:creationId xmlns:a16="http://schemas.microsoft.com/office/drawing/2014/main" id="{AD7544CE-45CF-4495-811A-34E5CC660058}"/>
            </a:ext>
          </a:extLst>
        </xdr:cNvPr>
        <xdr:cNvCxnSpPr/>
      </xdr:nvCxnSpPr>
      <xdr:spPr>
        <a:xfrm flipV="1">
          <a:off x="17988280" y="10331653"/>
          <a:ext cx="78994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79502</xdr:rowOff>
    </xdr:from>
    <xdr:to>
      <xdr:col>102</xdr:col>
      <xdr:colOff>165100</xdr:colOff>
      <xdr:row>62</xdr:row>
      <xdr:rowOff>9652</xdr:rowOff>
    </xdr:to>
    <xdr:sp macro="" textlink="">
      <xdr:nvSpPr>
        <xdr:cNvPr id="613" name="楕円 612">
          <a:extLst>
            <a:ext uri="{FF2B5EF4-FFF2-40B4-BE49-F238E27FC236}">
              <a16:creationId xmlns:a16="http://schemas.microsoft.com/office/drawing/2014/main" id="{57EEA00B-23D6-4F93-BD6D-C37E7892F9F4}"/>
            </a:ext>
          </a:extLst>
        </xdr:cNvPr>
        <xdr:cNvSpPr/>
      </xdr:nvSpPr>
      <xdr:spPr>
        <a:xfrm>
          <a:off x="17162780" y="10305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116129</xdr:rowOff>
    </xdr:from>
    <xdr:to>
      <xdr:col>107</xdr:col>
      <xdr:colOff>50800</xdr:colOff>
      <xdr:row>61</xdr:row>
      <xdr:rowOff>130302</xdr:rowOff>
    </xdr:to>
    <xdr:cxnSp macro="">
      <xdr:nvCxnSpPr>
        <xdr:cNvPr id="614" name="直線コネクタ 613">
          <a:extLst>
            <a:ext uri="{FF2B5EF4-FFF2-40B4-BE49-F238E27FC236}">
              <a16:creationId xmlns:a16="http://schemas.microsoft.com/office/drawing/2014/main" id="{3959A187-5897-4B17-96F5-569FC15E5B46}"/>
            </a:ext>
          </a:extLst>
        </xdr:cNvPr>
        <xdr:cNvCxnSpPr/>
      </xdr:nvCxnSpPr>
      <xdr:spPr>
        <a:xfrm flipV="1">
          <a:off x="17213580" y="10342169"/>
          <a:ext cx="7747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168656</xdr:rowOff>
    </xdr:from>
    <xdr:to>
      <xdr:col>98</xdr:col>
      <xdr:colOff>38100</xdr:colOff>
      <xdr:row>61</xdr:row>
      <xdr:rowOff>98806</xdr:rowOff>
    </xdr:to>
    <xdr:sp macro="" textlink="">
      <xdr:nvSpPr>
        <xdr:cNvPr id="615" name="楕円 614">
          <a:extLst>
            <a:ext uri="{FF2B5EF4-FFF2-40B4-BE49-F238E27FC236}">
              <a16:creationId xmlns:a16="http://schemas.microsoft.com/office/drawing/2014/main" id="{C0D31E2B-8D0F-4D29-9B4D-24F3CD5A8C52}"/>
            </a:ext>
          </a:extLst>
        </xdr:cNvPr>
        <xdr:cNvSpPr/>
      </xdr:nvSpPr>
      <xdr:spPr>
        <a:xfrm>
          <a:off x="16388080" y="10227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48006</xdr:rowOff>
    </xdr:from>
    <xdr:to>
      <xdr:col>102</xdr:col>
      <xdr:colOff>114300</xdr:colOff>
      <xdr:row>61</xdr:row>
      <xdr:rowOff>130302</xdr:rowOff>
    </xdr:to>
    <xdr:cxnSp macro="">
      <xdr:nvCxnSpPr>
        <xdr:cNvPr id="616" name="直線コネクタ 615">
          <a:extLst>
            <a:ext uri="{FF2B5EF4-FFF2-40B4-BE49-F238E27FC236}">
              <a16:creationId xmlns:a16="http://schemas.microsoft.com/office/drawing/2014/main" id="{30FBA6E7-FAD0-42EC-BC57-43EE4D9F2D45}"/>
            </a:ext>
          </a:extLst>
        </xdr:cNvPr>
        <xdr:cNvCxnSpPr/>
      </xdr:nvCxnSpPr>
      <xdr:spPr>
        <a:xfrm>
          <a:off x="16431260" y="10274046"/>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a:extLst>
            <a:ext uri="{FF2B5EF4-FFF2-40B4-BE49-F238E27FC236}">
              <a16:creationId xmlns:a16="http://schemas.microsoft.com/office/drawing/2014/main" id="{6D364D6A-6313-4B55-8DAD-046C127C6ACC}"/>
            </a:ext>
          </a:extLst>
        </xdr:cNvPr>
        <xdr:cNvSpPr txBox="1"/>
      </xdr:nvSpPr>
      <xdr:spPr>
        <a:xfrm>
          <a:off x="18561127" y="9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a:extLst>
            <a:ext uri="{FF2B5EF4-FFF2-40B4-BE49-F238E27FC236}">
              <a16:creationId xmlns:a16="http://schemas.microsoft.com/office/drawing/2014/main" id="{4D6826A1-7E29-44A3-A128-AC14C369B09A}"/>
            </a:ext>
          </a:extLst>
        </xdr:cNvPr>
        <xdr:cNvSpPr txBox="1"/>
      </xdr:nvSpPr>
      <xdr:spPr>
        <a:xfrm>
          <a:off x="17776267" y="99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a:extLst>
            <a:ext uri="{FF2B5EF4-FFF2-40B4-BE49-F238E27FC236}">
              <a16:creationId xmlns:a16="http://schemas.microsoft.com/office/drawing/2014/main" id="{04A782A5-768E-4DBC-8DF0-94B42F38A603}"/>
            </a:ext>
          </a:extLst>
        </xdr:cNvPr>
        <xdr:cNvSpPr txBox="1"/>
      </xdr:nvSpPr>
      <xdr:spPr>
        <a:xfrm>
          <a:off x="17001567" y="100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20" name="n_4aveValue【学校施設】&#10;一人当たり面積">
          <a:extLst>
            <a:ext uri="{FF2B5EF4-FFF2-40B4-BE49-F238E27FC236}">
              <a16:creationId xmlns:a16="http://schemas.microsoft.com/office/drawing/2014/main" id="{86C461BA-26F5-4D82-89D3-3351EB9CE4DF}"/>
            </a:ext>
          </a:extLst>
        </xdr:cNvPr>
        <xdr:cNvSpPr txBox="1"/>
      </xdr:nvSpPr>
      <xdr:spPr>
        <a:xfrm>
          <a:off x="16226867" y="103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147540</xdr:rowOff>
    </xdr:from>
    <xdr:ext cx="469744" cy="259045"/>
    <xdr:sp macro="" textlink="">
      <xdr:nvSpPr>
        <xdr:cNvPr id="621" name="n_1mainValue【学校施設】&#10;一人当たり面積">
          <a:extLst>
            <a:ext uri="{FF2B5EF4-FFF2-40B4-BE49-F238E27FC236}">
              <a16:creationId xmlns:a16="http://schemas.microsoft.com/office/drawing/2014/main" id="{E5D42E11-C467-47FA-91FD-2FFB9BD53057}"/>
            </a:ext>
          </a:extLst>
        </xdr:cNvPr>
        <xdr:cNvSpPr txBox="1"/>
      </xdr:nvSpPr>
      <xdr:spPr>
        <a:xfrm>
          <a:off x="18561127" y="1037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158056</xdr:rowOff>
    </xdr:from>
    <xdr:ext cx="469744" cy="259045"/>
    <xdr:sp macro="" textlink="">
      <xdr:nvSpPr>
        <xdr:cNvPr id="622" name="n_2mainValue【学校施設】&#10;一人当たり面積">
          <a:extLst>
            <a:ext uri="{FF2B5EF4-FFF2-40B4-BE49-F238E27FC236}">
              <a16:creationId xmlns:a16="http://schemas.microsoft.com/office/drawing/2014/main" id="{C20B77D8-C5BA-493D-90F9-2FBB9E796B1B}"/>
            </a:ext>
          </a:extLst>
        </xdr:cNvPr>
        <xdr:cNvSpPr txBox="1"/>
      </xdr:nvSpPr>
      <xdr:spPr>
        <a:xfrm>
          <a:off x="17776267" y="103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779</xdr:rowOff>
    </xdr:from>
    <xdr:ext cx="469744" cy="259045"/>
    <xdr:sp macro="" textlink="">
      <xdr:nvSpPr>
        <xdr:cNvPr id="623" name="n_3mainValue【学校施設】&#10;一人当たり面積">
          <a:extLst>
            <a:ext uri="{FF2B5EF4-FFF2-40B4-BE49-F238E27FC236}">
              <a16:creationId xmlns:a16="http://schemas.microsoft.com/office/drawing/2014/main" id="{2491D576-DDC8-4407-9111-83A0EE753E89}"/>
            </a:ext>
          </a:extLst>
        </xdr:cNvPr>
        <xdr:cNvSpPr txBox="1"/>
      </xdr:nvSpPr>
      <xdr:spPr>
        <a:xfrm>
          <a:off x="17001567" y="103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115333</xdr:rowOff>
    </xdr:from>
    <xdr:ext cx="469744" cy="259045"/>
    <xdr:sp macro="" textlink="">
      <xdr:nvSpPr>
        <xdr:cNvPr id="624" name="n_4mainValue【学校施設】&#10;一人当たり面積">
          <a:extLst>
            <a:ext uri="{FF2B5EF4-FFF2-40B4-BE49-F238E27FC236}">
              <a16:creationId xmlns:a16="http://schemas.microsoft.com/office/drawing/2014/main" id="{37E9726E-E128-4E4C-AB95-2572B1179C6F}"/>
            </a:ext>
          </a:extLst>
        </xdr:cNvPr>
        <xdr:cNvSpPr txBox="1"/>
      </xdr:nvSpPr>
      <xdr:spPr>
        <a:xfrm>
          <a:off x="16226867" y="100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7FF86BB-C131-4640-A651-6D3B6524937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03FD317-033F-4928-8C0E-1DFEA58A588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F94ADA6-FD08-4A19-9B92-AC342089B18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6A19266-C5D8-4ECD-B15C-E8991319DDC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2F246E8-A266-4A72-9DFE-850C7BAB6E9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FF83014-3065-4AE2-BAF6-520B8381D57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4C153EB-C096-42DA-93B5-14854BB7D78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4684647-8A01-41F4-B9A7-5F5ABBD0FEA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3FA9466C-0DA2-4C1F-826D-C9184CEE474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5E73E988-7B6D-48CF-AB0A-501B8862341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E5A80DE1-389E-476D-85A9-B62F8A8F923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F64B970F-62DA-4F39-A690-36F159F0858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F44E40F3-B23E-4189-9FA4-153ABCED3F8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9E26C169-1B77-481F-BEE3-5FE5614F470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81138D5-FF5B-4BC5-9650-F7AACB115AB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81495D4-1423-43EE-8A6D-F1A67A464E7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FA91F27-71B4-4E70-8EBA-5BA9677A6AA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8AFDAB5-012E-48FD-AABE-0CB916A9B2C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F43E666-1E9C-48BD-807B-3CF28E15ADF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5C27152-69CF-4410-BC93-65B0E4F7481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52CA81E-402D-4023-A75A-6F9A86803DD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6E8E3F5-D690-4858-A760-FCFCD0149FC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2F9571BB-CCE7-4120-A382-2C9CB572D22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F12E81C-D231-4B63-9F2C-A7A95213F43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20870445-FC52-4A23-859B-656E4293982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9586B684-6C9E-45F8-91DC-1FF391C47A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FEBC5873-7A4F-4A9E-9BD8-DE7B5F0EBF9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41570189-88C5-47DD-9470-378A81EF324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A867C4F-5CB8-4F2B-82B7-0541714C1C3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E7B54CB-DABA-47FE-B0DF-1F516C4E6D5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5F29C7E-69CB-407D-BEAF-E223591A09F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63C9415-2EB9-4912-A3E6-CC45D9830AE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A23D3541-F14F-4A08-BABC-8412CCE16F4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152A9BE-1C98-4005-A466-1686609E3D7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F56CD0DE-6AA1-434C-A0FA-363283CA931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430A775-7213-4698-B53D-469B5BD1C78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889B8F7-1359-4D52-9D91-8367238569A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D62594B7-5323-4AE1-ACFF-1C7043DF153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5C1DDC96-341C-4554-96FC-04C7292552D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CCF8FD36-B165-4B92-9EB3-F254C8E704B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FC24466A-F5EB-40C3-AF77-19A3598FF79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CF392B91-3603-4EBF-B12B-70F7347B709E}"/>
            </a:ext>
          </a:extLst>
        </xdr:cNvPr>
        <xdr:cNvCxnSpPr/>
      </xdr:nvCxnSpPr>
      <xdr:spPr>
        <a:xfrm flipV="1">
          <a:off x="14375764" y="16755836"/>
          <a:ext cx="0" cy="155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DF32406B-1AF7-4B57-B574-956446932F3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AE8F612-7145-4467-9F34-EA5094F9BC2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a:extLst>
            <a:ext uri="{FF2B5EF4-FFF2-40B4-BE49-F238E27FC236}">
              <a16:creationId xmlns:a16="http://schemas.microsoft.com/office/drawing/2014/main" id="{4AADF5B9-D386-4A38-BC10-A235E85D23BA}"/>
            </a:ext>
          </a:extLst>
        </xdr:cNvPr>
        <xdr:cNvSpPr txBox="1"/>
      </xdr:nvSpPr>
      <xdr:spPr>
        <a:xfrm>
          <a:off x="14414500" y="165348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a:extLst>
            <a:ext uri="{FF2B5EF4-FFF2-40B4-BE49-F238E27FC236}">
              <a16:creationId xmlns:a16="http://schemas.microsoft.com/office/drawing/2014/main" id="{62BBE42D-FEB9-4DA8-B0F6-E86EC04A53DC}"/>
            </a:ext>
          </a:extLst>
        </xdr:cNvPr>
        <xdr:cNvCxnSpPr/>
      </xdr:nvCxnSpPr>
      <xdr:spPr>
        <a:xfrm>
          <a:off x="14287500" y="16755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1" name="【公民館】&#10;有形固定資産減価償却率平均値テキスト">
          <a:extLst>
            <a:ext uri="{FF2B5EF4-FFF2-40B4-BE49-F238E27FC236}">
              <a16:creationId xmlns:a16="http://schemas.microsoft.com/office/drawing/2014/main" id="{111F1752-1708-4ED4-BC37-46FD0DAE9855}"/>
            </a:ext>
          </a:extLst>
        </xdr:cNvPr>
        <xdr:cNvSpPr txBox="1"/>
      </xdr:nvSpPr>
      <xdr:spPr>
        <a:xfrm>
          <a:off x="1441450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a:extLst>
            <a:ext uri="{FF2B5EF4-FFF2-40B4-BE49-F238E27FC236}">
              <a16:creationId xmlns:a16="http://schemas.microsoft.com/office/drawing/2014/main" id="{CE81D0C5-8E23-4320-ABD3-C0438A99A4B6}"/>
            </a:ext>
          </a:extLst>
        </xdr:cNvPr>
        <xdr:cNvSpPr/>
      </xdr:nvSpPr>
      <xdr:spPr>
        <a:xfrm>
          <a:off x="14325600" y="176422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a:extLst>
            <a:ext uri="{FF2B5EF4-FFF2-40B4-BE49-F238E27FC236}">
              <a16:creationId xmlns:a16="http://schemas.microsoft.com/office/drawing/2014/main" id="{FFF075CC-1258-4C20-BC16-C7520C9EEAB2}"/>
            </a:ext>
          </a:extLst>
        </xdr:cNvPr>
        <xdr:cNvSpPr/>
      </xdr:nvSpPr>
      <xdr:spPr>
        <a:xfrm>
          <a:off x="135788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a:extLst>
            <a:ext uri="{FF2B5EF4-FFF2-40B4-BE49-F238E27FC236}">
              <a16:creationId xmlns:a16="http://schemas.microsoft.com/office/drawing/2014/main" id="{2FAA7359-E906-45FE-80B3-15AF23582938}"/>
            </a:ext>
          </a:extLst>
        </xdr:cNvPr>
        <xdr:cNvSpPr/>
      </xdr:nvSpPr>
      <xdr:spPr>
        <a:xfrm>
          <a:off x="1280414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a:extLst>
            <a:ext uri="{FF2B5EF4-FFF2-40B4-BE49-F238E27FC236}">
              <a16:creationId xmlns:a16="http://schemas.microsoft.com/office/drawing/2014/main" id="{30042904-6404-4DCE-A1EE-D5C07E83B5AD}"/>
            </a:ext>
          </a:extLst>
        </xdr:cNvPr>
        <xdr:cNvSpPr/>
      </xdr:nvSpPr>
      <xdr:spPr>
        <a:xfrm>
          <a:off x="12029440" y="1760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a16="http://schemas.microsoft.com/office/drawing/2014/main" id="{875C4DEF-BE3B-4045-A223-B6E669FD15CD}"/>
            </a:ext>
          </a:extLst>
        </xdr:cNvPr>
        <xdr:cNvSpPr/>
      </xdr:nvSpPr>
      <xdr:spPr>
        <a:xfrm>
          <a:off x="1123188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7201B23-1466-4FCC-A908-3A5DA66563B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6EF1186-E5E6-47F6-B233-B5BA6FD2F72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ABDA45-AE0F-4F4F-8B7D-60D65E436BD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70B2902-0C53-4588-A528-36D7EAFCA77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39F8FDC-10C1-4783-B88E-A99A61BEDD7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144599</xdr:rowOff>
    </xdr:from>
    <xdr:to>
      <xdr:col>85</xdr:col>
      <xdr:colOff>177800</xdr:colOff>
      <xdr:row>107</xdr:row>
      <xdr:rowOff>74749</xdr:rowOff>
    </xdr:to>
    <xdr:sp macro="" textlink="">
      <xdr:nvSpPr>
        <xdr:cNvPr id="682" name="楕円 681">
          <a:extLst>
            <a:ext uri="{FF2B5EF4-FFF2-40B4-BE49-F238E27FC236}">
              <a16:creationId xmlns:a16="http://schemas.microsoft.com/office/drawing/2014/main" id="{197B24DE-FD7D-4CC2-8881-2822BF2DA744}"/>
            </a:ext>
          </a:extLst>
        </xdr:cNvPr>
        <xdr:cNvSpPr/>
      </xdr:nvSpPr>
      <xdr:spPr>
        <a:xfrm>
          <a:off x="14325600" y="179144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123026</xdr:rowOff>
    </xdr:from>
    <xdr:ext cx="405111" cy="259045"/>
    <xdr:sp macro="" textlink="">
      <xdr:nvSpPr>
        <xdr:cNvPr id="683" name="【公民館】&#10;有形固定資産減価償却率該当値テキスト">
          <a:extLst>
            <a:ext uri="{FF2B5EF4-FFF2-40B4-BE49-F238E27FC236}">
              <a16:creationId xmlns:a16="http://schemas.microsoft.com/office/drawing/2014/main" id="{790675A4-F68A-4816-96D6-0F3F490D4B31}"/>
            </a:ext>
          </a:extLst>
        </xdr:cNvPr>
        <xdr:cNvSpPr txBox="1"/>
      </xdr:nvSpPr>
      <xdr:spPr>
        <a:xfrm>
          <a:off x="14414500"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684" name="楕円 683">
          <a:extLst>
            <a:ext uri="{FF2B5EF4-FFF2-40B4-BE49-F238E27FC236}">
              <a16:creationId xmlns:a16="http://schemas.microsoft.com/office/drawing/2014/main" id="{0C3FB9FC-54B0-42C5-9020-39939DC8A73C}"/>
            </a:ext>
          </a:extLst>
        </xdr:cNvPr>
        <xdr:cNvSpPr/>
      </xdr:nvSpPr>
      <xdr:spPr>
        <a:xfrm>
          <a:off x="135788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23949</xdr:rowOff>
    </xdr:to>
    <xdr:cxnSp macro="">
      <xdr:nvCxnSpPr>
        <xdr:cNvPr id="685" name="直線コネクタ 684">
          <a:extLst>
            <a:ext uri="{FF2B5EF4-FFF2-40B4-BE49-F238E27FC236}">
              <a16:creationId xmlns:a16="http://schemas.microsoft.com/office/drawing/2014/main" id="{0C43CB8D-C62D-48FA-8FB4-B9C842C7905F}"/>
            </a:ext>
          </a:extLst>
        </xdr:cNvPr>
        <xdr:cNvCxnSpPr/>
      </xdr:nvCxnSpPr>
      <xdr:spPr>
        <a:xfrm>
          <a:off x="13629640" y="17945100"/>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686" name="楕円 685">
          <a:extLst>
            <a:ext uri="{FF2B5EF4-FFF2-40B4-BE49-F238E27FC236}">
              <a16:creationId xmlns:a16="http://schemas.microsoft.com/office/drawing/2014/main" id="{D18196FD-EBB8-479C-AE60-3C1B5F863646}"/>
            </a:ext>
          </a:extLst>
        </xdr:cNvPr>
        <xdr:cNvSpPr/>
      </xdr:nvSpPr>
      <xdr:spPr>
        <a:xfrm>
          <a:off x="128041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7620</xdr:rowOff>
    </xdr:to>
    <xdr:cxnSp macro="">
      <xdr:nvCxnSpPr>
        <xdr:cNvPr id="687" name="直線コネクタ 686">
          <a:extLst>
            <a:ext uri="{FF2B5EF4-FFF2-40B4-BE49-F238E27FC236}">
              <a16:creationId xmlns:a16="http://schemas.microsoft.com/office/drawing/2014/main" id="{AD4205C5-DFFF-45CE-A21F-D31AEDE65F1D}"/>
            </a:ext>
          </a:extLst>
        </xdr:cNvPr>
        <xdr:cNvCxnSpPr/>
      </xdr:nvCxnSpPr>
      <xdr:spPr>
        <a:xfrm>
          <a:off x="12854940" y="179146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688" name="楕円 687">
          <a:extLst>
            <a:ext uri="{FF2B5EF4-FFF2-40B4-BE49-F238E27FC236}">
              <a16:creationId xmlns:a16="http://schemas.microsoft.com/office/drawing/2014/main" id="{084537DF-AE3D-40B4-9006-1301AD09FF42}"/>
            </a:ext>
          </a:extLst>
        </xdr:cNvPr>
        <xdr:cNvSpPr/>
      </xdr:nvSpPr>
      <xdr:spPr>
        <a:xfrm>
          <a:off x="12029440" y="17827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144780</xdr:rowOff>
    </xdr:to>
    <xdr:cxnSp macro="">
      <xdr:nvCxnSpPr>
        <xdr:cNvPr id="689" name="直線コネクタ 688">
          <a:extLst>
            <a:ext uri="{FF2B5EF4-FFF2-40B4-BE49-F238E27FC236}">
              <a16:creationId xmlns:a16="http://schemas.microsoft.com/office/drawing/2014/main" id="{2861F861-954C-4761-8605-4D00085F2D6D}"/>
            </a:ext>
          </a:extLst>
        </xdr:cNvPr>
        <xdr:cNvCxnSpPr/>
      </xdr:nvCxnSpPr>
      <xdr:spPr>
        <a:xfrm>
          <a:off x="12072620" y="1787869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690" name="楕円 689">
          <a:extLst>
            <a:ext uri="{FF2B5EF4-FFF2-40B4-BE49-F238E27FC236}">
              <a16:creationId xmlns:a16="http://schemas.microsoft.com/office/drawing/2014/main" id="{E909A8BE-CF26-4496-A8FE-7FA885B2BFE1}"/>
            </a:ext>
          </a:extLst>
        </xdr:cNvPr>
        <xdr:cNvSpPr/>
      </xdr:nvSpPr>
      <xdr:spPr>
        <a:xfrm>
          <a:off x="1123188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108857</xdr:rowOff>
    </xdr:to>
    <xdr:cxnSp macro="">
      <xdr:nvCxnSpPr>
        <xdr:cNvPr id="691" name="直線コネクタ 690">
          <a:extLst>
            <a:ext uri="{FF2B5EF4-FFF2-40B4-BE49-F238E27FC236}">
              <a16:creationId xmlns:a16="http://schemas.microsoft.com/office/drawing/2014/main" id="{34102A72-636D-4E42-BEEC-C8FD35E4D5DD}"/>
            </a:ext>
          </a:extLst>
        </xdr:cNvPr>
        <xdr:cNvCxnSpPr/>
      </xdr:nvCxnSpPr>
      <xdr:spPr>
        <a:xfrm>
          <a:off x="11282680" y="1784277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公民館】&#10;有形固定資産減価償却率">
          <a:extLst>
            <a:ext uri="{FF2B5EF4-FFF2-40B4-BE49-F238E27FC236}">
              <a16:creationId xmlns:a16="http://schemas.microsoft.com/office/drawing/2014/main" id="{417C4EE5-955A-4E72-92D5-D40F4A987F9C}"/>
            </a:ext>
          </a:extLst>
        </xdr:cNvPr>
        <xdr:cNvSpPr txBox="1"/>
      </xdr:nvSpPr>
      <xdr:spPr>
        <a:xfrm>
          <a:off x="13437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3" name="n_2aveValue【公民館】&#10;有形固定資産減価償却率">
          <a:extLst>
            <a:ext uri="{FF2B5EF4-FFF2-40B4-BE49-F238E27FC236}">
              <a16:creationId xmlns:a16="http://schemas.microsoft.com/office/drawing/2014/main" id="{640CF65D-A82C-4B46-9700-B37E4BCB9D3E}"/>
            </a:ext>
          </a:extLst>
        </xdr:cNvPr>
        <xdr:cNvSpPr txBox="1"/>
      </xdr:nvSpPr>
      <xdr:spPr>
        <a:xfrm>
          <a:off x="126752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4" name="n_3aveValue【公民館】&#10;有形固定資産減価償却率">
          <a:extLst>
            <a:ext uri="{FF2B5EF4-FFF2-40B4-BE49-F238E27FC236}">
              <a16:creationId xmlns:a16="http://schemas.microsoft.com/office/drawing/2014/main" id="{FBA8C96E-04A7-4FBE-897D-26F9A2FBE25F}"/>
            </a:ext>
          </a:extLst>
        </xdr:cNvPr>
        <xdr:cNvSpPr txBox="1"/>
      </xdr:nvSpPr>
      <xdr:spPr>
        <a:xfrm>
          <a:off x="1190054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公民館】&#10;有形固定資産減価償却率">
          <a:extLst>
            <a:ext uri="{FF2B5EF4-FFF2-40B4-BE49-F238E27FC236}">
              <a16:creationId xmlns:a16="http://schemas.microsoft.com/office/drawing/2014/main" id="{550F7F36-6EC2-4C4E-8A0C-41DBDCF741AE}"/>
            </a:ext>
          </a:extLst>
        </xdr:cNvPr>
        <xdr:cNvSpPr txBox="1"/>
      </xdr:nvSpPr>
      <xdr:spPr>
        <a:xfrm>
          <a:off x="1110298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696" name="n_1mainValue【公民館】&#10;有形固定資産減価償却率">
          <a:extLst>
            <a:ext uri="{FF2B5EF4-FFF2-40B4-BE49-F238E27FC236}">
              <a16:creationId xmlns:a16="http://schemas.microsoft.com/office/drawing/2014/main" id="{013D6157-BF58-4037-8135-A7996ABE4B18}"/>
            </a:ext>
          </a:extLst>
        </xdr:cNvPr>
        <xdr:cNvSpPr txBox="1"/>
      </xdr:nvSpPr>
      <xdr:spPr>
        <a:xfrm>
          <a:off x="13437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697" name="n_2mainValue【公民館】&#10;有形固定資産減価償却率">
          <a:extLst>
            <a:ext uri="{FF2B5EF4-FFF2-40B4-BE49-F238E27FC236}">
              <a16:creationId xmlns:a16="http://schemas.microsoft.com/office/drawing/2014/main" id="{FF083707-716C-4C72-9E2A-5D551A90BC67}"/>
            </a:ext>
          </a:extLst>
        </xdr:cNvPr>
        <xdr:cNvSpPr txBox="1"/>
      </xdr:nvSpPr>
      <xdr:spPr>
        <a:xfrm>
          <a:off x="126752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698" name="n_3mainValue【公民館】&#10;有形固定資産減価償却率">
          <a:extLst>
            <a:ext uri="{FF2B5EF4-FFF2-40B4-BE49-F238E27FC236}">
              <a16:creationId xmlns:a16="http://schemas.microsoft.com/office/drawing/2014/main" id="{A827044D-6DF2-46B1-80BC-36A0588E4E2C}"/>
            </a:ext>
          </a:extLst>
        </xdr:cNvPr>
        <xdr:cNvSpPr txBox="1"/>
      </xdr:nvSpPr>
      <xdr:spPr>
        <a:xfrm>
          <a:off x="1190054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699" name="n_4mainValue【公民館】&#10;有形固定資産減価償却率">
          <a:extLst>
            <a:ext uri="{FF2B5EF4-FFF2-40B4-BE49-F238E27FC236}">
              <a16:creationId xmlns:a16="http://schemas.microsoft.com/office/drawing/2014/main" id="{91AD96D1-C1C6-4151-BE81-C632E25A52EE}"/>
            </a:ext>
          </a:extLst>
        </xdr:cNvPr>
        <xdr:cNvSpPr txBox="1"/>
      </xdr:nvSpPr>
      <xdr:spPr>
        <a:xfrm>
          <a:off x="1110298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7DC90E3-AD2F-492D-A803-1E9796B1C8C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E293EB2F-3C78-44F1-9AB7-85C30192235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988508B-790C-485C-A7E7-B441EBED146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976A9C1-8CCA-4C87-AA09-DCA384FFAF9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FCCC575-8802-4D9D-9BE1-3301083790B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2644BBD-0AD3-48E3-9F07-BE4C6F9E8B6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0B6E856-3104-4C05-9D27-DB9FA257A03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C01469F8-8D8E-4519-901F-55010409CDF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93BE66B4-214F-4FF4-A28E-8EFBEB78C89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DA1BB53-1667-454B-AC12-71D3E8A30FC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4C182E6C-9E47-4653-8BD0-7F33E684105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C5E6C579-D079-42BB-B8DB-CF5FDDD4F17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CEC9C79E-9B33-4583-85F8-FA08EF79869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F6B3088C-56D7-4084-A923-11DC2CA282B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5AD5F74D-FA14-4667-B166-BEE56A54B6C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8A1055F9-1AE9-4BA7-8C4B-7A406765A87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98F7ED02-63F3-42CF-A95F-8B6308CB026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E9871901-4EB5-4B77-9017-E740682D9CB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57E38192-4810-427F-B925-473B32A8AE8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147A4095-EE87-4319-8FDC-F30237B7F00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E2CDBEB6-AF90-4CAF-9089-D5850EBE419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B8E77675-867C-4BD4-A758-7C88CEBE481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D527554-0328-438C-9CCA-411DD56E2AE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7303B1FB-4B01-4B0C-B999-5E24C685C5AB}"/>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B671D8AC-642D-4B06-8F2B-158ADCF434BE}"/>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F7E4F57B-4C90-4A55-8FF6-A95E1082DE33}"/>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862D5CF4-342E-4C69-ABBC-6B8F157F4DD2}"/>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4872F35A-5246-48D8-B359-AF24CF4E04AE}"/>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28" name="【公民館】&#10;一人当たり面積平均値テキスト">
          <a:extLst>
            <a:ext uri="{FF2B5EF4-FFF2-40B4-BE49-F238E27FC236}">
              <a16:creationId xmlns:a16="http://schemas.microsoft.com/office/drawing/2014/main" id="{5E8D5F39-2246-414C-B450-499B7F401792}"/>
            </a:ext>
          </a:extLst>
        </xdr:cNvPr>
        <xdr:cNvSpPr txBox="1"/>
      </xdr:nvSpPr>
      <xdr:spPr>
        <a:xfrm>
          <a:off x="19547840" y="1773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a:extLst>
            <a:ext uri="{FF2B5EF4-FFF2-40B4-BE49-F238E27FC236}">
              <a16:creationId xmlns:a16="http://schemas.microsoft.com/office/drawing/2014/main" id="{02E83530-2F59-49A9-B878-EB69CFC71464}"/>
            </a:ext>
          </a:extLst>
        </xdr:cNvPr>
        <xdr:cNvSpPr/>
      </xdr:nvSpPr>
      <xdr:spPr>
        <a:xfrm>
          <a:off x="194589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1B8D9492-C1D7-425F-99C3-8B787FAB40AB}"/>
            </a:ext>
          </a:extLst>
        </xdr:cNvPr>
        <xdr:cNvSpPr/>
      </xdr:nvSpPr>
      <xdr:spPr>
        <a:xfrm>
          <a:off x="18735040" y="17893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a:extLst>
            <a:ext uri="{FF2B5EF4-FFF2-40B4-BE49-F238E27FC236}">
              <a16:creationId xmlns:a16="http://schemas.microsoft.com/office/drawing/2014/main" id="{1B6E1A1C-16FA-4988-BF1D-2036D14085CF}"/>
            </a:ext>
          </a:extLst>
        </xdr:cNvPr>
        <xdr:cNvSpPr/>
      </xdr:nvSpPr>
      <xdr:spPr>
        <a:xfrm>
          <a:off x="179374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a:extLst>
            <a:ext uri="{FF2B5EF4-FFF2-40B4-BE49-F238E27FC236}">
              <a16:creationId xmlns:a16="http://schemas.microsoft.com/office/drawing/2014/main" id="{6491D4F8-5C61-4E33-9C04-5F9484767DC7}"/>
            </a:ext>
          </a:extLst>
        </xdr:cNvPr>
        <xdr:cNvSpPr/>
      </xdr:nvSpPr>
      <xdr:spPr>
        <a:xfrm>
          <a:off x="171627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a:extLst>
            <a:ext uri="{FF2B5EF4-FFF2-40B4-BE49-F238E27FC236}">
              <a16:creationId xmlns:a16="http://schemas.microsoft.com/office/drawing/2014/main" id="{70BF31DE-7756-4B5B-A658-AD8772C8500A}"/>
            </a:ext>
          </a:extLst>
        </xdr:cNvPr>
        <xdr:cNvSpPr/>
      </xdr:nvSpPr>
      <xdr:spPr>
        <a:xfrm>
          <a:off x="16388080" y="1787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39BE384-A79F-4E0E-96D9-C8E24D66F6D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353D1AD-0C58-41C7-8B9D-4BDD5AF4CEE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1C5961C-796B-48DE-811A-361F945602E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0EC0C08-9A8A-4F12-9838-75E6272C8C6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4AED348-982C-4C91-804B-E6F975E86B2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96520</xdr:rowOff>
    </xdr:from>
    <xdr:to>
      <xdr:col>116</xdr:col>
      <xdr:colOff>114300</xdr:colOff>
      <xdr:row>108</xdr:row>
      <xdr:rowOff>26670</xdr:rowOff>
    </xdr:to>
    <xdr:sp macro="" textlink="">
      <xdr:nvSpPr>
        <xdr:cNvPr id="739" name="楕円 738">
          <a:extLst>
            <a:ext uri="{FF2B5EF4-FFF2-40B4-BE49-F238E27FC236}">
              <a16:creationId xmlns:a16="http://schemas.microsoft.com/office/drawing/2014/main" id="{A0620833-16F5-4F9F-A9FC-95CA528709A4}"/>
            </a:ext>
          </a:extLst>
        </xdr:cNvPr>
        <xdr:cNvSpPr/>
      </xdr:nvSpPr>
      <xdr:spPr>
        <a:xfrm>
          <a:off x="19458940" y="18034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74947</xdr:rowOff>
    </xdr:from>
    <xdr:ext cx="469744" cy="259045"/>
    <xdr:sp macro="" textlink="">
      <xdr:nvSpPr>
        <xdr:cNvPr id="740" name="【公民館】&#10;一人当たり面積該当値テキスト">
          <a:extLst>
            <a:ext uri="{FF2B5EF4-FFF2-40B4-BE49-F238E27FC236}">
              <a16:creationId xmlns:a16="http://schemas.microsoft.com/office/drawing/2014/main" id="{5060BFF2-EAD0-4FAB-B275-15885EAEED7D}"/>
            </a:ext>
          </a:extLst>
        </xdr:cNvPr>
        <xdr:cNvSpPr txBox="1"/>
      </xdr:nvSpPr>
      <xdr:spPr>
        <a:xfrm>
          <a:off x="1954784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99061</xdr:rowOff>
    </xdr:from>
    <xdr:to>
      <xdr:col>112</xdr:col>
      <xdr:colOff>38100</xdr:colOff>
      <xdr:row>108</xdr:row>
      <xdr:rowOff>29211</xdr:rowOff>
    </xdr:to>
    <xdr:sp macro="" textlink="">
      <xdr:nvSpPr>
        <xdr:cNvPr id="741" name="楕円 740">
          <a:extLst>
            <a:ext uri="{FF2B5EF4-FFF2-40B4-BE49-F238E27FC236}">
              <a16:creationId xmlns:a16="http://schemas.microsoft.com/office/drawing/2014/main" id="{AE2BC421-4852-49E6-B86B-F2F8BA841099}"/>
            </a:ext>
          </a:extLst>
        </xdr:cNvPr>
        <xdr:cNvSpPr/>
      </xdr:nvSpPr>
      <xdr:spPr>
        <a:xfrm>
          <a:off x="18735040" y="18036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147320</xdr:rowOff>
    </xdr:from>
    <xdr:to>
      <xdr:col>116</xdr:col>
      <xdr:colOff>63500</xdr:colOff>
      <xdr:row>107</xdr:row>
      <xdr:rowOff>149861</xdr:rowOff>
    </xdr:to>
    <xdr:cxnSp macro="">
      <xdr:nvCxnSpPr>
        <xdr:cNvPr id="742" name="直線コネクタ 741">
          <a:extLst>
            <a:ext uri="{FF2B5EF4-FFF2-40B4-BE49-F238E27FC236}">
              <a16:creationId xmlns:a16="http://schemas.microsoft.com/office/drawing/2014/main" id="{20301453-02F6-4860-9247-7300977689B7}"/>
            </a:ext>
          </a:extLst>
        </xdr:cNvPr>
        <xdr:cNvCxnSpPr/>
      </xdr:nvCxnSpPr>
      <xdr:spPr>
        <a:xfrm flipV="1">
          <a:off x="18778220" y="18084800"/>
          <a:ext cx="7315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101600</xdr:rowOff>
    </xdr:from>
    <xdr:to>
      <xdr:col>107</xdr:col>
      <xdr:colOff>101600</xdr:colOff>
      <xdr:row>108</xdr:row>
      <xdr:rowOff>31750</xdr:rowOff>
    </xdr:to>
    <xdr:sp macro="" textlink="">
      <xdr:nvSpPr>
        <xdr:cNvPr id="743" name="楕円 742">
          <a:extLst>
            <a:ext uri="{FF2B5EF4-FFF2-40B4-BE49-F238E27FC236}">
              <a16:creationId xmlns:a16="http://schemas.microsoft.com/office/drawing/2014/main" id="{AC0CE1FB-5958-498C-BFEC-EB134FC29DBF}"/>
            </a:ext>
          </a:extLst>
        </xdr:cNvPr>
        <xdr:cNvSpPr/>
      </xdr:nvSpPr>
      <xdr:spPr>
        <a:xfrm>
          <a:off x="17937480" y="1803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149861</xdr:rowOff>
    </xdr:from>
    <xdr:to>
      <xdr:col>111</xdr:col>
      <xdr:colOff>177800</xdr:colOff>
      <xdr:row>107</xdr:row>
      <xdr:rowOff>152400</xdr:rowOff>
    </xdr:to>
    <xdr:cxnSp macro="">
      <xdr:nvCxnSpPr>
        <xdr:cNvPr id="744" name="直線コネクタ 743">
          <a:extLst>
            <a:ext uri="{FF2B5EF4-FFF2-40B4-BE49-F238E27FC236}">
              <a16:creationId xmlns:a16="http://schemas.microsoft.com/office/drawing/2014/main" id="{27377B65-8BDE-4EBA-8C24-00F5E740CB41}"/>
            </a:ext>
          </a:extLst>
        </xdr:cNvPr>
        <xdr:cNvCxnSpPr/>
      </xdr:nvCxnSpPr>
      <xdr:spPr>
        <a:xfrm flipV="1">
          <a:off x="17988280" y="1808734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104139</xdr:rowOff>
    </xdr:from>
    <xdr:to>
      <xdr:col>102</xdr:col>
      <xdr:colOff>165100</xdr:colOff>
      <xdr:row>108</xdr:row>
      <xdr:rowOff>34289</xdr:rowOff>
    </xdr:to>
    <xdr:sp macro="" textlink="">
      <xdr:nvSpPr>
        <xdr:cNvPr id="745" name="楕円 744">
          <a:extLst>
            <a:ext uri="{FF2B5EF4-FFF2-40B4-BE49-F238E27FC236}">
              <a16:creationId xmlns:a16="http://schemas.microsoft.com/office/drawing/2014/main" id="{45BADBA5-21E2-4D96-9B96-839F95B9031E}"/>
            </a:ext>
          </a:extLst>
        </xdr:cNvPr>
        <xdr:cNvSpPr/>
      </xdr:nvSpPr>
      <xdr:spPr>
        <a:xfrm>
          <a:off x="17162780" y="1804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152400</xdr:rowOff>
    </xdr:from>
    <xdr:to>
      <xdr:col>107</xdr:col>
      <xdr:colOff>50800</xdr:colOff>
      <xdr:row>107</xdr:row>
      <xdr:rowOff>154939</xdr:rowOff>
    </xdr:to>
    <xdr:cxnSp macro="">
      <xdr:nvCxnSpPr>
        <xdr:cNvPr id="746" name="直線コネクタ 745">
          <a:extLst>
            <a:ext uri="{FF2B5EF4-FFF2-40B4-BE49-F238E27FC236}">
              <a16:creationId xmlns:a16="http://schemas.microsoft.com/office/drawing/2014/main" id="{3641A438-3DA7-4ECF-8173-948DADF1D294}"/>
            </a:ext>
          </a:extLst>
        </xdr:cNvPr>
        <xdr:cNvCxnSpPr/>
      </xdr:nvCxnSpPr>
      <xdr:spPr>
        <a:xfrm flipV="1">
          <a:off x="17213580" y="18089880"/>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106680</xdr:rowOff>
    </xdr:from>
    <xdr:to>
      <xdr:col>98</xdr:col>
      <xdr:colOff>38100</xdr:colOff>
      <xdr:row>108</xdr:row>
      <xdr:rowOff>36830</xdr:rowOff>
    </xdr:to>
    <xdr:sp macro="" textlink="">
      <xdr:nvSpPr>
        <xdr:cNvPr id="747" name="楕円 746">
          <a:extLst>
            <a:ext uri="{FF2B5EF4-FFF2-40B4-BE49-F238E27FC236}">
              <a16:creationId xmlns:a16="http://schemas.microsoft.com/office/drawing/2014/main" id="{B94A2BA9-E861-4A94-A2DD-AF4615452C05}"/>
            </a:ext>
          </a:extLst>
        </xdr:cNvPr>
        <xdr:cNvSpPr/>
      </xdr:nvSpPr>
      <xdr:spPr>
        <a:xfrm>
          <a:off x="16388080" y="1804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154939</xdr:rowOff>
    </xdr:from>
    <xdr:to>
      <xdr:col>102</xdr:col>
      <xdr:colOff>114300</xdr:colOff>
      <xdr:row>107</xdr:row>
      <xdr:rowOff>157480</xdr:rowOff>
    </xdr:to>
    <xdr:cxnSp macro="">
      <xdr:nvCxnSpPr>
        <xdr:cNvPr id="748" name="直線コネクタ 747">
          <a:extLst>
            <a:ext uri="{FF2B5EF4-FFF2-40B4-BE49-F238E27FC236}">
              <a16:creationId xmlns:a16="http://schemas.microsoft.com/office/drawing/2014/main" id="{3E2EACA5-01FC-480E-88DF-6B37DD5DDE36}"/>
            </a:ext>
          </a:extLst>
        </xdr:cNvPr>
        <xdr:cNvCxnSpPr/>
      </xdr:nvCxnSpPr>
      <xdr:spPr>
        <a:xfrm flipV="1">
          <a:off x="16431260" y="18092419"/>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9" name="n_1aveValue【公民館】&#10;一人当たり面積">
          <a:extLst>
            <a:ext uri="{FF2B5EF4-FFF2-40B4-BE49-F238E27FC236}">
              <a16:creationId xmlns:a16="http://schemas.microsoft.com/office/drawing/2014/main" id="{565B919D-D865-4FAD-90A2-EA13B2ACD566}"/>
            </a:ext>
          </a:extLst>
        </xdr:cNvPr>
        <xdr:cNvSpPr txBox="1"/>
      </xdr:nvSpPr>
      <xdr:spPr>
        <a:xfrm>
          <a:off x="1856112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0" name="n_2aveValue【公民館】&#10;一人当たり面積">
          <a:extLst>
            <a:ext uri="{FF2B5EF4-FFF2-40B4-BE49-F238E27FC236}">
              <a16:creationId xmlns:a16="http://schemas.microsoft.com/office/drawing/2014/main" id="{9A64D772-6A57-44AD-8DEC-713850C59ED7}"/>
            </a:ext>
          </a:extLst>
        </xdr:cNvPr>
        <xdr:cNvSpPr txBox="1"/>
      </xdr:nvSpPr>
      <xdr:spPr>
        <a:xfrm>
          <a:off x="177762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1" name="n_3aveValue【公民館】&#10;一人当たり面積">
          <a:extLst>
            <a:ext uri="{FF2B5EF4-FFF2-40B4-BE49-F238E27FC236}">
              <a16:creationId xmlns:a16="http://schemas.microsoft.com/office/drawing/2014/main" id="{6B7CFE04-66A4-468B-8B42-7593B593FE88}"/>
            </a:ext>
          </a:extLst>
        </xdr:cNvPr>
        <xdr:cNvSpPr txBox="1"/>
      </xdr:nvSpPr>
      <xdr:spPr>
        <a:xfrm>
          <a:off x="170015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2" name="n_4aveValue【公民館】&#10;一人当たり面積">
          <a:extLst>
            <a:ext uri="{FF2B5EF4-FFF2-40B4-BE49-F238E27FC236}">
              <a16:creationId xmlns:a16="http://schemas.microsoft.com/office/drawing/2014/main" id="{8C63BC1F-C90F-4A6B-8737-98014B1BB4CA}"/>
            </a:ext>
          </a:extLst>
        </xdr:cNvPr>
        <xdr:cNvSpPr txBox="1"/>
      </xdr:nvSpPr>
      <xdr:spPr>
        <a:xfrm>
          <a:off x="1622686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20338</xdr:rowOff>
    </xdr:from>
    <xdr:ext cx="469744" cy="259045"/>
    <xdr:sp macro="" textlink="">
      <xdr:nvSpPr>
        <xdr:cNvPr id="753" name="n_1mainValue【公民館】&#10;一人当たり面積">
          <a:extLst>
            <a:ext uri="{FF2B5EF4-FFF2-40B4-BE49-F238E27FC236}">
              <a16:creationId xmlns:a16="http://schemas.microsoft.com/office/drawing/2014/main" id="{9A9C80F6-ACE8-4EDE-87D2-4A736034FDD3}"/>
            </a:ext>
          </a:extLst>
        </xdr:cNvPr>
        <xdr:cNvSpPr txBox="1"/>
      </xdr:nvSpPr>
      <xdr:spPr>
        <a:xfrm>
          <a:off x="18561127" y="181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22877</xdr:rowOff>
    </xdr:from>
    <xdr:ext cx="469744" cy="259045"/>
    <xdr:sp macro="" textlink="">
      <xdr:nvSpPr>
        <xdr:cNvPr id="754" name="n_2mainValue【公民館】&#10;一人当たり面積">
          <a:extLst>
            <a:ext uri="{FF2B5EF4-FFF2-40B4-BE49-F238E27FC236}">
              <a16:creationId xmlns:a16="http://schemas.microsoft.com/office/drawing/2014/main" id="{8D8E92F5-49A5-42C6-9558-51CFDB792EA1}"/>
            </a:ext>
          </a:extLst>
        </xdr:cNvPr>
        <xdr:cNvSpPr txBox="1"/>
      </xdr:nvSpPr>
      <xdr:spPr>
        <a:xfrm>
          <a:off x="1777626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25416</xdr:rowOff>
    </xdr:from>
    <xdr:ext cx="469744" cy="259045"/>
    <xdr:sp macro="" textlink="">
      <xdr:nvSpPr>
        <xdr:cNvPr id="755" name="n_3mainValue【公民館】&#10;一人当たり面積">
          <a:extLst>
            <a:ext uri="{FF2B5EF4-FFF2-40B4-BE49-F238E27FC236}">
              <a16:creationId xmlns:a16="http://schemas.microsoft.com/office/drawing/2014/main" id="{68B4AAF4-3577-4A0F-81D0-2CF841330935}"/>
            </a:ext>
          </a:extLst>
        </xdr:cNvPr>
        <xdr:cNvSpPr txBox="1"/>
      </xdr:nvSpPr>
      <xdr:spPr>
        <a:xfrm>
          <a:off x="17001567" y="1813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27957</xdr:rowOff>
    </xdr:from>
    <xdr:ext cx="469744" cy="259045"/>
    <xdr:sp macro="" textlink="">
      <xdr:nvSpPr>
        <xdr:cNvPr id="756" name="n_4mainValue【公民館】&#10;一人当たり面積">
          <a:extLst>
            <a:ext uri="{FF2B5EF4-FFF2-40B4-BE49-F238E27FC236}">
              <a16:creationId xmlns:a16="http://schemas.microsoft.com/office/drawing/2014/main" id="{403B8206-75B8-4F10-AF7D-FCB590538C88}"/>
            </a:ext>
          </a:extLst>
        </xdr:cNvPr>
        <xdr:cNvSpPr txBox="1"/>
      </xdr:nvSpPr>
      <xdr:spPr>
        <a:xfrm>
          <a:off x="1622686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5DF9671-A64A-43D8-A339-1DC901B4A47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BB8A029-FE1E-4492-A4A9-77F388F918B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64A0E6D-3338-4F13-8158-E473BC3A2F6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年度に公営住宅の建設及び老朽化施設の取り壊し等が進んだため、減価償却率が大きく減少している。</a:t>
          </a:r>
          <a:endParaRPr lang="ja-JP" altLang="ja-JP" sz="1400">
            <a:effectLst/>
          </a:endParaRPr>
        </a:p>
        <a:p>
          <a:r>
            <a:rPr kumimoji="1" lang="ja-JP" altLang="ja-JP" sz="1100">
              <a:solidFill>
                <a:schemeClr val="dk1"/>
              </a:solidFill>
              <a:effectLst/>
              <a:latin typeface="+mn-lt"/>
              <a:ea typeface="+mn-ea"/>
              <a:cs typeface="+mn-cs"/>
            </a:rPr>
            <a:t>学校施設は、令和３年度に松田小学校の新校舎建設工事が完了し、</a:t>
          </a:r>
          <a:r>
            <a:rPr kumimoji="1" lang="ja-JP" altLang="en-US" sz="1100">
              <a:solidFill>
                <a:schemeClr val="dk1"/>
              </a:solidFill>
              <a:effectLst/>
              <a:latin typeface="+mn-lt"/>
              <a:ea typeface="+mn-ea"/>
              <a:cs typeface="+mn-cs"/>
            </a:rPr>
            <a:t>令和４年度に松田小学校旧校舎解体及び松田小学校太陽光発電設備整備事業が完了したことにより、</a:t>
          </a:r>
          <a:r>
            <a:rPr kumimoji="1" lang="ja-JP" altLang="ja-JP" sz="1100">
              <a:solidFill>
                <a:schemeClr val="dk1"/>
              </a:solidFill>
              <a:effectLst/>
              <a:latin typeface="+mn-lt"/>
              <a:ea typeface="+mn-ea"/>
              <a:cs typeface="+mn-cs"/>
            </a:rPr>
            <a:t>減価償却率が大きく減少し、類似団体と比べると</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値になっている。</a:t>
          </a:r>
          <a:endParaRPr lang="ja-JP" altLang="ja-JP" sz="1400">
            <a:effectLst/>
          </a:endParaRPr>
        </a:p>
        <a:p>
          <a:r>
            <a:rPr kumimoji="1" lang="ja-JP" altLang="en-US" sz="1100">
              <a:solidFill>
                <a:schemeClr val="dk1"/>
              </a:solidFill>
              <a:effectLst/>
              <a:latin typeface="+mn-lt"/>
              <a:ea typeface="+mn-ea"/>
              <a:cs typeface="+mn-cs"/>
            </a:rPr>
            <a:t>その他の施設については</a:t>
          </a:r>
          <a:r>
            <a:rPr kumimoji="1" lang="ja-JP" altLang="ja-JP" sz="1100">
              <a:solidFill>
                <a:schemeClr val="dk1"/>
              </a:solidFill>
              <a:effectLst/>
              <a:latin typeface="+mn-lt"/>
              <a:ea typeface="+mn-ea"/>
              <a:cs typeface="+mn-cs"/>
            </a:rPr>
            <a:t>減価償却率が高いため、計画等に基づく適正な管理・更新を検討していく。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5E09DF-53AD-41B8-874D-14F2A14BF29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F61BC9-ADBB-44F6-945D-7AF89060A6C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DEA78D-B194-460A-9A12-D6B66BD9DD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A3054B-1986-4620-8EFF-658D5D45F60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A66685-17F4-4BD6-98AA-4185F254332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BA7F0B-2576-4B7F-9352-D12013C6AAF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157A26-1E81-4D8D-B811-16B3A2B511F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38F43A-83E9-43D9-8FAE-6D4A7FF59E7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717EF9-2BFC-4B82-A96E-91E242DF436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BA18E6-0DA2-48D0-994F-E576121BE9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7883E5-07E3-49A6-923C-D13BD0E0F27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6D9C36-2120-4C44-B838-2149D2660E6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9B191A-0A88-436E-A7AB-6F5E2090D03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7C32B7-B24D-430B-B6ED-1B8E5BE9A82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DD4807-821D-4646-8804-627E373140A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02E1A5-0EBA-46E2-B6FD-5D6BC13CB88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C0B725-384D-4D4E-8674-E7ED7DC62B1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9A54E9-F291-4295-BE5C-96AE0A28CAB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E841BE-5D69-4BFE-8479-ABB7F5496A3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AD32C5-E2DE-41DB-8E77-6D278FCB75B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2D319C-8DF6-413A-BB8D-B21DC09B903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57B720-ADC1-4FDD-99E6-038E9D3A2BF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0193AE-8076-40E0-9A65-27C6A54D2FB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470945-992F-4F10-B458-343BC3F8D41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94DC8F-DC54-4299-8564-CF58534E42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BB69A3-A47C-4D29-AD26-2AE3E578B30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8A5D17-611A-42E3-A7F1-00FF3772632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3BAB09-2BAB-4B04-86BB-E23BD91BCA5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56EE0C-56DB-4340-943E-4FC4C991205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770795-E799-4844-82EF-9D0218CA37B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CF960D-E674-4FCB-970D-3E4246C9B84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E3662F-CDC9-4C61-A004-3EBB4EBCF64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DC4817-3600-421E-AAE8-993B244937B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B094E2-30CA-4D3C-A784-2BA42803637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D3419E-A108-423F-B121-326F784315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5EED11-96AF-4FA6-A6AB-67977193C2D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ED3FFD-5B30-49C5-8405-C3E99F71CFA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967458-84DB-47BD-B1A7-4C60E4796F3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9D6861-06FD-44B4-8F35-6E13B28D46A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0DDF01-A86F-4970-B29C-CD3030CF45F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47C819-DA31-4386-B9F5-8F474AC8933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1D7F87-7931-40CD-9381-D29177A5ED8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2BCAA6D-FCF0-4D9B-9E61-5827AFB5FC5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6F712AA-355F-4B3A-BB6A-7DF59648DF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7BA081F-7FD9-4DE4-9661-108D376A8D4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E562AD-8901-4943-ACB8-9CEE39746DA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972BD0-B954-4E76-94FE-CDB161BE9DF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0094ADD-7F3D-4A6E-88C1-07315EAD0C8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771ECD-DC9F-4CD4-BAA2-9AC72B97F28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6BEE360-970B-44B3-8FDA-4A296559D9E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B54950A-BA41-4650-B782-8739DE6FE28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FC11E13-EFC3-413C-A95D-17641C1C8CE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83F52A-DC72-40BA-ADC7-5D56109AD4C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000B38-5EDF-44CC-AD35-C9DD4B377F8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155A37-3926-4B23-87D9-42495C91D3E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350CDFA-312F-4ECD-A9D6-FE30DF4E308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1CF72C0B-32E1-463A-B53B-CB095BF64AE8}"/>
            </a:ext>
          </a:extLst>
        </xdr:cNvPr>
        <xdr:cNvCxnSpPr/>
      </xdr:nvCxnSpPr>
      <xdr:spPr>
        <a:xfrm flipV="1">
          <a:off x="4086225" y="5710646"/>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B8F9A2A9-E148-40BB-A98A-C1BCFB831285}"/>
            </a:ext>
          </a:extLst>
        </xdr:cNvPr>
        <xdr:cNvSpPr txBox="1"/>
      </xdr:nvSpPr>
      <xdr:spPr>
        <a:xfrm>
          <a:off x="412496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F79D1466-0804-4E6F-B847-FB272CAC9AFA}"/>
            </a:ext>
          </a:extLst>
        </xdr:cNvPr>
        <xdr:cNvCxnSpPr/>
      </xdr:nvCxnSpPr>
      <xdr:spPr>
        <a:xfrm>
          <a:off x="402082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56FAEC6C-4148-47B3-8D94-60569C80142D}"/>
            </a:ext>
          </a:extLst>
        </xdr:cNvPr>
        <xdr:cNvSpPr txBox="1"/>
      </xdr:nvSpPr>
      <xdr:spPr>
        <a:xfrm>
          <a:off x="4124960" y="549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19EDD953-A287-4223-B579-58C01AEF5A61}"/>
            </a:ext>
          </a:extLst>
        </xdr:cNvPr>
        <xdr:cNvCxnSpPr/>
      </xdr:nvCxnSpPr>
      <xdr:spPr>
        <a:xfrm>
          <a:off x="4020820" y="5710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7DDA6EDF-788B-4A84-9B14-B83EADBE3246}"/>
            </a:ext>
          </a:extLst>
        </xdr:cNvPr>
        <xdr:cNvSpPr txBox="1"/>
      </xdr:nvSpPr>
      <xdr:spPr>
        <a:xfrm>
          <a:off x="4124960" y="607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75E80F1E-8BC9-4990-A064-295B8A0C5D1C}"/>
            </a:ext>
          </a:extLst>
        </xdr:cNvPr>
        <xdr:cNvSpPr/>
      </xdr:nvSpPr>
      <xdr:spPr>
        <a:xfrm>
          <a:off x="403606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289357CB-B3BC-4E7B-834C-2DC7736E3B9F}"/>
            </a:ext>
          </a:extLst>
        </xdr:cNvPr>
        <xdr:cNvSpPr/>
      </xdr:nvSpPr>
      <xdr:spPr>
        <a:xfrm>
          <a:off x="3312160" y="6211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55236B36-3374-4260-8917-D18BB5F9D51A}"/>
            </a:ext>
          </a:extLst>
        </xdr:cNvPr>
        <xdr:cNvSpPr/>
      </xdr:nvSpPr>
      <xdr:spPr>
        <a:xfrm>
          <a:off x="2514600" y="62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934793A2-38E7-4859-A192-3510CBFA4CE2}"/>
            </a:ext>
          </a:extLst>
        </xdr:cNvPr>
        <xdr:cNvSpPr/>
      </xdr:nvSpPr>
      <xdr:spPr>
        <a:xfrm>
          <a:off x="17399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28D2169F-8CBD-4CE9-AD85-3DF185712B25}"/>
            </a:ext>
          </a:extLst>
        </xdr:cNvPr>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DF89D3-5295-41BB-8846-3405109182E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D15021-8EBF-41D9-B9F8-CE0480D724E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7A1727-986D-4EDD-9D55-26AC1F38F5F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632377-2A3E-4C8C-AAC1-C9670CC65AA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C6C678-44F0-41DA-BB24-8A79DD7C52B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30299</xdr:rowOff>
    </xdr:from>
    <xdr:to>
      <xdr:col>24</xdr:col>
      <xdr:colOff>114300</xdr:colOff>
      <xdr:row>40</xdr:row>
      <xdr:rowOff>131899</xdr:rowOff>
    </xdr:to>
    <xdr:sp macro="" textlink="">
      <xdr:nvSpPr>
        <xdr:cNvPr id="74" name="楕円 73">
          <a:extLst>
            <a:ext uri="{FF2B5EF4-FFF2-40B4-BE49-F238E27FC236}">
              <a16:creationId xmlns:a16="http://schemas.microsoft.com/office/drawing/2014/main" id="{B21DEF96-2D33-43EB-97FC-9812E046BC37}"/>
            </a:ext>
          </a:extLst>
        </xdr:cNvPr>
        <xdr:cNvSpPr/>
      </xdr:nvSpPr>
      <xdr:spPr>
        <a:xfrm>
          <a:off x="4036060" y="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CF9DE865-5385-4ADD-9C8C-94511A9C87FF}"/>
            </a:ext>
          </a:extLst>
        </xdr:cNvPr>
        <xdr:cNvSpPr txBox="1"/>
      </xdr:nvSpPr>
      <xdr:spPr>
        <a:xfrm>
          <a:off x="4124960" y="671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76" name="楕円 75">
          <a:extLst>
            <a:ext uri="{FF2B5EF4-FFF2-40B4-BE49-F238E27FC236}">
              <a16:creationId xmlns:a16="http://schemas.microsoft.com/office/drawing/2014/main" id="{28FFA397-B9B9-441E-BE57-3F69A9AE3923}"/>
            </a:ext>
          </a:extLst>
        </xdr:cNvPr>
        <xdr:cNvSpPr/>
      </xdr:nvSpPr>
      <xdr:spPr>
        <a:xfrm>
          <a:off x="3312160" y="6719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64770</xdr:rowOff>
    </xdr:from>
    <xdr:to>
      <xdr:col>24</xdr:col>
      <xdr:colOff>63500</xdr:colOff>
      <xdr:row>40</xdr:row>
      <xdr:rowOff>81099</xdr:rowOff>
    </xdr:to>
    <xdr:cxnSp macro="">
      <xdr:nvCxnSpPr>
        <xdr:cNvPr id="77" name="直線コネクタ 76">
          <a:extLst>
            <a:ext uri="{FF2B5EF4-FFF2-40B4-BE49-F238E27FC236}">
              <a16:creationId xmlns:a16="http://schemas.microsoft.com/office/drawing/2014/main" id="{213A5D39-E815-43B0-B92F-E07EDBFF888B}"/>
            </a:ext>
          </a:extLst>
        </xdr:cNvPr>
        <xdr:cNvCxnSpPr/>
      </xdr:nvCxnSpPr>
      <xdr:spPr>
        <a:xfrm>
          <a:off x="3355340" y="6770370"/>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151130</xdr:rowOff>
    </xdr:from>
    <xdr:to>
      <xdr:col>15</xdr:col>
      <xdr:colOff>101600</xdr:colOff>
      <xdr:row>40</xdr:row>
      <xdr:rowOff>81280</xdr:rowOff>
    </xdr:to>
    <xdr:sp macro="" textlink="">
      <xdr:nvSpPr>
        <xdr:cNvPr id="78" name="楕円 77">
          <a:extLst>
            <a:ext uri="{FF2B5EF4-FFF2-40B4-BE49-F238E27FC236}">
              <a16:creationId xmlns:a16="http://schemas.microsoft.com/office/drawing/2014/main" id="{0262E6D6-4FC1-48C9-A0FE-DCEFBEF9E00D}"/>
            </a:ext>
          </a:extLst>
        </xdr:cNvPr>
        <xdr:cNvSpPr/>
      </xdr:nvSpPr>
      <xdr:spPr>
        <a:xfrm>
          <a:off x="251460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30480</xdr:rowOff>
    </xdr:from>
    <xdr:to>
      <xdr:col>19</xdr:col>
      <xdr:colOff>177800</xdr:colOff>
      <xdr:row>40</xdr:row>
      <xdr:rowOff>64770</xdr:rowOff>
    </xdr:to>
    <xdr:cxnSp macro="">
      <xdr:nvCxnSpPr>
        <xdr:cNvPr id="79" name="直線コネクタ 78">
          <a:extLst>
            <a:ext uri="{FF2B5EF4-FFF2-40B4-BE49-F238E27FC236}">
              <a16:creationId xmlns:a16="http://schemas.microsoft.com/office/drawing/2014/main" id="{3425CB9C-2384-4987-BE1D-742009EA210B}"/>
            </a:ext>
          </a:extLst>
        </xdr:cNvPr>
        <xdr:cNvCxnSpPr/>
      </xdr:nvCxnSpPr>
      <xdr:spPr>
        <a:xfrm>
          <a:off x="2565400" y="673608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115207</xdr:rowOff>
    </xdr:from>
    <xdr:to>
      <xdr:col>10</xdr:col>
      <xdr:colOff>165100</xdr:colOff>
      <xdr:row>40</xdr:row>
      <xdr:rowOff>45357</xdr:rowOff>
    </xdr:to>
    <xdr:sp macro="" textlink="">
      <xdr:nvSpPr>
        <xdr:cNvPr id="80" name="楕円 79">
          <a:extLst>
            <a:ext uri="{FF2B5EF4-FFF2-40B4-BE49-F238E27FC236}">
              <a16:creationId xmlns:a16="http://schemas.microsoft.com/office/drawing/2014/main" id="{479D802D-E97B-4155-A20A-F600E13D96A2}"/>
            </a:ext>
          </a:extLst>
        </xdr:cNvPr>
        <xdr:cNvSpPr/>
      </xdr:nvSpPr>
      <xdr:spPr>
        <a:xfrm>
          <a:off x="1739900" y="6653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166007</xdr:rowOff>
    </xdr:from>
    <xdr:to>
      <xdr:col>15</xdr:col>
      <xdr:colOff>50800</xdr:colOff>
      <xdr:row>40</xdr:row>
      <xdr:rowOff>30480</xdr:rowOff>
    </xdr:to>
    <xdr:cxnSp macro="">
      <xdr:nvCxnSpPr>
        <xdr:cNvPr id="81" name="直線コネクタ 80">
          <a:extLst>
            <a:ext uri="{FF2B5EF4-FFF2-40B4-BE49-F238E27FC236}">
              <a16:creationId xmlns:a16="http://schemas.microsoft.com/office/drawing/2014/main" id="{3DB07FCE-6DBB-4364-9E8C-D2E99C418430}"/>
            </a:ext>
          </a:extLst>
        </xdr:cNvPr>
        <xdr:cNvCxnSpPr/>
      </xdr:nvCxnSpPr>
      <xdr:spPr>
        <a:xfrm>
          <a:off x="1790700" y="6703967"/>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79284</xdr:rowOff>
    </xdr:from>
    <xdr:to>
      <xdr:col>6</xdr:col>
      <xdr:colOff>38100</xdr:colOff>
      <xdr:row>40</xdr:row>
      <xdr:rowOff>9434</xdr:rowOff>
    </xdr:to>
    <xdr:sp macro="" textlink="">
      <xdr:nvSpPr>
        <xdr:cNvPr id="82" name="楕円 81">
          <a:extLst>
            <a:ext uri="{FF2B5EF4-FFF2-40B4-BE49-F238E27FC236}">
              <a16:creationId xmlns:a16="http://schemas.microsoft.com/office/drawing/2014/main" id="{5287E1C9-E70D-455A-A989-FE66BA88436A}"/>
            </a:ext>
          </a:extLst>
        </xdr:cNvPr>
        <xdr:cNvSpPr/>
      </xdr:nvSpPr>
      <xdr:spPr>
        <a:xfrm>
          <a:off x="965200" y="661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130084</xdr:rowOff>
    </xdr:from>
    <xdr:to>
      <xdr:col>10</xdr:col>
      <xdr:colOff>114300</xdr:colOff>
      <xdr:row>39</xdr:row>
      <xdr:rowOff>166007</xdr:rowOff>
    </xdr:to>
    <xdr:cxnSp macro="">
      <xdr:nvCxnSpPr>
        <xdr:cNvPr id="83" name="直線コネクタ 82">
          <a:extLst>
            <a:ext uri="{FF2B5EF4-FFF2-40B4-BE49-F238E27FC236}">
              <a16:creationId xmlns:a16="http://schemas.microsoft.com/office/drawing/2014/main" id="{33710BD6-EBD9-440F-A544-247CFCEFAD0B}"/>
            </a:ext>
          </a:extLst>
        </xdr:cNvPr>
        <xdr:cNvCxnSpPr/>
      </xdr:nvCxnSpPr>
      <xdr:spPr>
        <a:xfrm>
          <a:off x="1008380" y="6668044"/>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2F1D0957-D93D-44E5-866A-B034048E43B3}"/>
            </a:ext>
          </a:extLst>
        </xdr:cNvPr>
        <xdr:cNvSpPr txBox="1"/>
      </xdr:nvSpPr>
      <xdr:spPr>
        <a:xfrm>
          <a:off x="317056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a:extLst>
            <a:ext uri="{FF2B5EF4-FFF2-40B4-BE49-F238E27FC236}">
              <a16:creationId xmlns:a16="http://schemas.microsoft.com/office/drawing/2014/main" id="{CE14FDD3-5FCA-40CC-8596-4BCF1EDFC40A}"/>
            </a:ext>
          </a:extLst>
        </xdr:cNvPr>
        <xdr:cNvSpPr txBox="1"/>
      </xdr:nvSpPr>
      <xdr:spPr>
        <a:xfrm>
          <a:off x="2385704" y="599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C31385B7-5242-4372-BF3C-5FB2469772AE}"/>
            </a:ext>
          </a:extLst>
        </xdr:cNvPr>
        <xdr:cNvSpPr txBox="1"/>
      </xdr:nvSpPr>
      <xdr:spPr>
        <a:xfrm>
          <a:off x="16110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id="{8ABEC34A-DB36-45DF-8B1A-43BBD71198F0}"/>
            </a:ext>
          </a:extLst>
        </xdr:cNvPr>
        <xdr:cNvSpPr txBox="1"/>
      </xdr:nvSpPr>
      <xdr:spPr>
        <a:xfrm>
          <a:off x="8363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88" name="n_1mainValue【図書館】&#10;有形固定資産減価償却率">
          <a:extLst>
            <a:ext uri="{FF2B5EF4-FFF2-40B4-BE49-F238E27FC236}">
              <a16:creationId xmlns:a16="http://schemas.microsoft.com/office/drawing/2014/main" id="{DE24C6E8-6AE7-48F4-8F99-B1B6496B9B11}"/>
            </a:ext>
          </a:extLst>
        </xdr:cNvPr>
        <xdr:cNvSpPr txBox="1"/>
      </xdr:nvSpPr>
      <xdr:spPr>
        <a:xfrm>
          <a:off x="317056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89" name="n_2mainValue【図書館】&#10;有形固定資産減価償却率">
          <a:extLst>
            <a:ext uri="{FF2B5EF4-FFF2-40B4-BE49-F238E27FC236}">
              <a16:creationId xmlns:a16="http://schemas.microsoft.com/office/drawing/2014/main" id="{929B3A87-58BD-45D6-9F6A-AB97AF039BAE}"/>
            </a:ext>
          </a:extLst>
        </xdr:cNvPr>
        <xdr:cNvSpPr txBox="1"/>
      </xdr:nvSpPr>
      <xdr:spPr>
        <a:xfrm>
          <a:off x="238570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62254623-9409-408D-B51E-C756301100B4}"/>
            </a:ext>
          </a:extLst>
        </xdr:cNvPr>
        <xdr:cNvSpPr txBox="1"/>
      </xdr:nvSpPr>
      <xdr:spPr>
        <a:xfrm>
          <a:off x="161100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561</xdr:rowOff>
    </xdr:from>
    <xdr:ext cx="405111" cy="259045"/>
    <xdr:sp macro="" textlink="">
      <xdr:nvSpPr>
        <xdr:cNvPr id="91" name="n_4mainValue【図書館】&#10;有形固定資産減価償却率">
          <a:extLst>
            <a:ext uri="{FF2B5EF4-FFF2-40B4-BE49-F238E27FC236}">
              <a16:creationId xmlns:a16="http://schemas.microsoft.com/office/drawing/2014/main" id="{F9EA8148-C22B-43BB-A4BE-DADC73FDBBEF}"/>
            </a:ext>
          </a:extLst>
        </xdr:cNvPr>
        <xdr:cNvSpPr txBox="1"/>
      </xdr:nvSpPr>
      <xdr:spPr>
        <a:xfrm>
          <a:off x="83630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7B0E364-D41C-45E6-888A-57BD248EFE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4910F2F-75DF-42E8-A264-A404C464E2E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2652D2D-107C-455E-91EE-AC04F8626B3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05DD40-C9E9-4E15-9EB9-5DDDBB4BA61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0E2E22-1718-420C-93D6-80D18CA0EF2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E9182B9-AB95-4DF5-B6E6-38D5971B063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BEA32D8-1EC8-4E2B-B5BE-A28B046F234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AFD0734-0512-4EF8-8071-DA58C0B52C0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560BC90-3037-496B-93D7-B2928EAE78C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1047539-F361-43E3-8F3D-370A029761B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47AB0EE-BBA0-461A-9A20-3643AA8FA9B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2A5B2CF-7696-4D04-A64C-F0DF0E90ED4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C6D4113-B40A-461E-8DAF-9FB797CD69B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8A5A2EB-124A-4DA9-A755-73BF2818E11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086E554-EAD9-4C25-9924-684AFC7A065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F26974A-D1CA-4BF9-B724-B0966AD58D5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B8C163A-11DD-4375-BC92-974DA4D709B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59FD7DC-5C0B-4981-B6DC-DB48FBD00DCC}"/>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8F8AED0-D78B-442F-A11E-4F2C670835D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D7DD6D9-4CAE-4CCD-A2F4-B57D9D0B044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75B49AA-E9A4-4E1A-932F-9E21B4A5279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9BE6E66-3896-49AC-8490-22ED82CA881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F82F780-D6B8-4610-97F8-7FF57D7EFAC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42693DCA-51F7-4E0E-BCF1-F4BA249F1E53}"/>
            </a:ext>
          </a:extLst>
        </xdr:cNvPr>
        <xdr:cNvCxnSpPr/>
      </xdr:nvCxnSpPr>
      <xdr:spPr>
        <a:xfrm flipV="1">
          <a:off x="9219565" y="548259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A0BA50DD-97AD-47E1-92C4-08256119C39D}"/>
            </a:ext>
          </a:extLst>
        </xdr:cNvPr>
        <xdr:cNvSpPr txBox="1"/>
      </xdr:nvSpPr>
      <xdr:spPr>
        <a:xfrm>
          <a:off x="92583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BC77DEC6-AA4E-4C51-8BC4-6C700AF96EEF}"/>
            </a:ext>
          </a:extLst>
        </xdr:cNvPr>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1FCB910A-25C5-40DA-BD58-3B15A56AD4B8}"/>
            </a:ext>
          </a:extLst>
        </xdr:cNvPr>
        <xdr:cNvSpPr txBox="1"/>
      </xdr:nvSpPr>
      <xdr:spPr>
        <a:xfrm>
          <a:off x="9258300" y="52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371BACED-3ADF-4BD1-B819-C6C7E8DB8F08}"/>
            </a:ext>
          </a:extLst>
        </xdr:cNvPr>
        <xdr:cNvCxnSpPr/>
      </xdr:nvCxnSpPr>
      <xdr:spPr>
        <a:xfrm>
          <a:off x="9154160" y="548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4E80051C-1C84-4B9A-B5A3-BC2656419A40}"/>
            </a:ext>
          </a:extLst>
        </xdr:cNvPr>
        <xdr:cNvSpPr txBox="1"/>
      </xdr:nvSpPr>
      <xdr:spPr>
        <a:xfrm>
          <a:off x="92583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A58316E5-FA73-4A5E-ADFF-BE52787D9465}"/>
            </a:ext>
          </a:extLst>
        </xdr:cNvPr>
        <xdr:cNvSpPr/>
      </xdr:nvSpPr>
      <xdr:spPr>
        <a:xfrm>
          <a:off x="9192260" y="6650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5A175680-298A-417E-AFC5-BF4418157F7B}"/>
            </a:ext>
          </a:extLst>
        </xdr:cNvPr>
        <xdr:cNvSpPr/>
      </xdr:nvSpPr>
      <xdr:spPr>
        <a:xfrm>
          <a:off x="8445500" y="6662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9050565A-5450-40E4-A2E5-186CA5308AEC}"/>
            </a:ext>
          </a:extLst>
        </xdr:cNvPr>
        <xdr:cNvSpPr/>
      </xdr:nvSpPr>
      <xdr:spPr>
        <a:xfrm>
          <a:off x="767080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6D98F94F-9BFA-4290-826C-7861E3EA1A0C}"/>
            </a:ext>
          </a:extLst>
        </xdr:cNvPr>
        <xdr:cNvSpPr/>
      </xdr:nvSpPr>
      <xdr:spPr>
        <a:xfrm>
          <a:off x="687324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23DE15E8-EB72-4EA4-AC50-96B3CE9D55BA}"/>
            </a:ext>
          </a:extLst>
        </xdr:cNvPr>
        <xdr:cNvSpPr/>
      </xdr:nvSpPr>
      <xdr:spPr>
        <a:xfrm>
          <a:off x="609854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258CBD-9A18-4397-BFCD-4C8ADDD056D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94350E0-0A68-4C76-85DB-90D6731E2FD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F44F88-6EBF-442B-A483-51D5AF5D46F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51552F-DF6C-45C9-A10F-AE716EB82C8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85F7274-4847-49D6-998A-1BD5F78D273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131" name="楕円 130">
          <a:extLst>
            <a:ext uri="{FF2B5EF4-FFF2-40B4-BE49-F238E27FC236}">
              <a16:creationId xmlns:a16="http://schemas.microsoft.com/office/drawing/2014/main" id="{9C79234D-D4D2-495B-92ED-50B376775866}"/>
            </a:ext>
          </a:extLst>
        </xdr:cNvPr>
        <xdr:cNvSpPr/>
      </xdr:nvSpPr>
      <xdr:spPr>
        <a:xfrm>
          <a:off x="9192260" y="6959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1287</xdr:rowOff>
    </xdr:from>
    <xdr:ext cx="469744" cy="259045"/>
    <xdr:sp macro="" textlink="">
      <xdr:nvSpPr>
        <xdr:cNvPr id="132" name="【図書館】&#10;一人当たり面積該当値テキスト">
          <a:extLst>
            <a:ext uri="{FF2B5EF4-FFF2-40B4-BE49-F238E27FC236}">
              <a16:creationId xmlns:a16="http://schemas.microsoft.com/office/drawing/2014/main" id="{9C329892-EE47-45C0-BC92-0969E23BEFBB}"/>
            </a:ext>
          </a:extLst>
        </xdr:cNvPr>
        <xdr:cNvSpPr txBox="1"/>
      </xdr:nvSpPr>
      <xdr:spPr>
        <a:xfrm>
          <a:off x="92583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86360</xdr:rowOff>
    </xdr:from>
    <xdr:to>
      <xdr:col>50</xdr:col>
      <xdr:colOff>165100</xdr:colOff>
      <xdr:row>42</xdr:row>
      <xdr:rowOff>16510</xdr:rowOff>
    </xdr:to>
    <xdr:sp macro="" textlink="">
      <xdr:nvSpPr>
        <xdr:cNvPr id="133" name="楕円 132">
          <a:extLst>
            <a:ext uri="{FF2B5EF4-FFF2-40B4-BE49-F238E27FC236}">
              <a16:creationId xmlns:a16="http://schemas.microsoft.com/office/drawing/2014/main" id="{478B67F0-7AB4-4CA6-B469-1D7518AAC3E9}"/>
            </a:ext>
          </a:extLst>
        </xdr:cNvPr>
        <xdr:cNvSpPr/>
      </xdr:nvSpPr>
      <xdr:spPr>
        <a:xfrm>
          <a:off x="844550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137160</xdr:rowOff>
    </xdr:to>
    <xdr:cxnSp macro="">
      <xdr:nvCxnSpPr>
        <xdr:cNvPr id="134" name="直線コネクタ 133">
          <a:extLst>
            <a:ext uri="{FF2B5EF4-FFF2-40B4-BE49-F238E27FC236}">
              <a16:creationId xmlns:a16="http://schemas.microsoft.com/office/drawing/2014/main" id="{EF9F40D2-8F0A-47BC-9772-86050C0B86D4}"/>
            </a:ext>
          </a:extLst>
        </xdr:cNvPr>
        <xdr:cNvCxnSpPr/>
      </xdr:nvCxnSpPr>
      <xdr:spPr>
        <a:xfrm>
          <a:off x="8496300" y="70104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86360</xdr:rowOff>
    </xdr:from>
    <xdr:to>
      <xdr:col>46</xdr:col>
      <xdr:colOff>38100</xdr:colOff>
      <xdr:row>42</xdr:row>
      <xdr:rowOff>16510</xdr:rowOff>
    </xdr:to>
    <xdr:sp macro="" textlink="">
      <xdr:nvSpPr>
        <xdr:cNvPr id="135" name="楕円 134">
          <a:extLst>
            <a:ext uri="{FF2B5EF4-FFF2-40B4-BE49-F238E27FC236}">
              <a16:creationId xmlns:a16="http://schemas.microsoft.com/office/drawing/2014/main" id="{21420B96-6C63-4F0F-8F60-3340266CEACC}"/>
            </a:ext>
          </a:extLst>
        </xdr:cNvPr>
        <xdr:cNvSpPr/>
      </xdr:nvSpPr>
      <xdr:spPr>
        <a:xfrm>
          <a:off x="7670800" y="6959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137160</xdr:rowOff>
    </xdr:from>
    <xdr:to>
      <xdr:col>50</xdr:col>
      <xdr:colOff>114300</xdr:colOff>
      <xdr:row>41</xdr:row>
      <xdr:rowOff>137160</xdr:rowOff>
    </xdr:to>
    <xdr:cxnSp macro="">
      <xdr:nvCxnSpPr>
        <xdr:cNvPr id="136" name="直線コネクタ 135">
          <a:extLst>
            <a:ext uri="{FF2B5EF4-FFF2-40B4-BE49-F238E27FC236}">
              <a16:creationId xmlns:a16="http://schemas.microsoft.com/office/drawing/2014/main" id="{98624FD7-8A11-4558-935C-E0ACE68E3736}"/>
            </a:ext>
          </a:extLst>
        </xdr:cNvPr>
        <xdr:cNvCxnSpPr/>
      </xdr:nvCxnSpPr>
      <xdr:spPr>
        <a:xfrm>
          <a:off x="7713980" y="7010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7" name="楕円 136">
          <a:extLst>
            <a:ext uri="{FF2B5EF4-FFF2-40B4-BE49-F238E27FC236}">
              <a16:creationId xmlns:a16="http://schemas.microsoft.com/office/drawing/2014/main" id="{4CA6530A-6952-4306-9C32-90EB77894ABE}"/>
            </a:ext>
          </a:extLst>
        </xdr:cNvPr>
        <xdr:cNvSpPr/>
      </xdr:nvSpPr>
      <xdr:spPr>
        <a:xfrm>
          <a:off x="687324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137160</xdr:rowOff>
    </xdr:from>
    <xdr:to>
      <xdr:col>45</xdr:col>
      <xdr:colOff>177800</xdr:colOff>
      <xdr:row>41</xdr:row>
      <xdr:rowOff>140970</xdr:rowOff>
    </xdr:to>
    <xdr:cxnSp macro="">
      <xdr:nvCxnSpPr>
        <xdr:cNvPr id="138" name="直線コネクタ 137">
          <a:extLst>
            <a:ext uri="{FF2B5EF4-FFF2-40B4-BE49-F238E27FC236}">
              <a16:creationId xmlns:a16="http://schemas.microsoft.com/office/drawing/2014/main" id="{7DE7D1E3-B3DB-471F-9DD4-3DA46F445267}"/>
            </a:ext>
          </a:extLst>
        </xdr:cNvPr>
        <xdr:cNvCxnSpPr/>
      </xdr:nvCxnSpPr>
      <xdr:spPr>
        <a:xfrm flipV="1">
          <a:off x="6924040" y="70104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139" name="楕円 138">
          <a:extLst>
            <a:ext uri="{FF2B5EF4-FFF2-40B4-BE49-F238E27FC236}">
              <a16:creationId xmlns:a16="http://schemas.microsoft.com/office/drawing/2014/main" id="{424EC935-A418-4541-9CAF-840EED3A2FEE}"/>
            </a:ext>
          </a:extLst>
        </xdr:cNvPr>
        <xdr:cNvSpPr/>
      </xdr:nvSpPr>
      <xdr:spPr>
        <a:xfrm>
          <a:off x="609854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140" name="直線コネクタ 139">
          <a:extLst>
            <a:ext uri="{FF2B5EF4-FFF2-40B4-BE49-F238E27FC236}">
              <a16:creationId xmlns:a16="http://schemas.microsoft.com/office/drawing/2014/main" id="{F13AFBA1-2DEB-49E7-9F9B-A1D75E6F0FDC}"/>
            </a:ext>
          </a:extLst>
        </xdr:cNvPr>
        <xdr:cNvCxnSpPr/>
      </xdr:nvCxnSpPr>
      <xdr:spPr>
        <a:xfrm>
          <a:off x="6149340" y="70142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2807B016-64B4-449C-9EA4-022166D85C53}"/>
            </a:ext>
          </a:extLst>
        </xdr:cNvPr>
        <xdr:cNvSpPr txBox="1"/>
      </xdr:nvSpPr>
      <xdr:spPr>
        <a:xfrm>
          <a:off x="827158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31CB8F01-42C6-4FCF-9D93-D2E9F6AE799A}"/>
            </a:ext>
          </a:extLst>
        </xdr:cNvPr>
        <xdr:cNvSpPr txBox="1"/>
      </xdr:nvSpPr>
      <xdr:spPr>
        <a:xfrm>
          <a:off x="750958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051167BA-4920-4114-8A9E-B58670875CCC}"/>
            </a:ext>
          </a:extLst>
        </xdr:cNvPr>
        <xdr:cNvSpPr txBox="1"/>
      </xdr:nvSpPr>
      <xdr:spPr>
        <a:xfrm>
          <a:off x="67120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9E1FAAC8-EDCB-4E03-8C74-5AEE4A5834EC}"/>
            </a:ext>
          </a:extLst>
        </xdr:cNvPr>
        <xdr:cNvSpPr txBox="1"/>
      </xdr:nvSpPr>
      <xdr:spPr>
        <a:xfrm>
          <a:off x="59373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7637</xdr:rowOff>
    </xdr:from>
    <xdr:ext cx="469744" cy="259045"/>
    <xdr:sp macro="" textlink="">
      <xdr:nvSpPr>
        <xdr:cNvPr id="145" name="n_1mainValue【図書館】&#10;一人当たり面積">
          <a:extLst>
            <a:ext uri="{FF2B5EF4-FFF2-40B4-BE49-F238E27FC236}">
              <a16:creationId xmlns:a16="http://schemas.microsoft.com/office/drawing/2014/main" id="{D60E8806-CA0B-495E-BB19-55FC226194A2}"/>
            </a:ext>
          </a:extLst>
        </xdr:cNvPr>
        <xdr:cNvSpPr txBox="1"/>
      </xdr:nvSpPr>
      <xdr:spPr>
        <a:xfrm>
          <a:off x="827158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7637</xdr:rowOff>
    </xdr:from>
    <xdr:ext cx="469744" cy="259045"/>
    <xdr:sp macro="" textlink="">
      <xdr:nvSpPr>
        <xdr:cNvPr id="146" name="n_2mainValue【図書館】&#10;一人当たり面積">
          <a:extLst>
            <a:ext uri="{FF2B5EF4-FFF2-40B4-BE49-F238E27FC236}">
              <a16:creationId xmlns:a16="http://schemas.microsoft.com/office/drawing/2014/main" id="{5AF6E50D-D8A6-4172-9EC8-2C9045F763DF}"/>
            </a:ext>
          </a:extLst>
        </xdr:cNvPr>
        <xdr:cNvSpPr txBox="1"/>
      </xdr:nvSpPr>
      <xdr:spPr>
        <a:xfrm>
          <a:off x="750958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147" name="n_3mainValue【図書館】&#10;一人当たり面積">
          <a:extLst>
            <a:ext uri="{FF2B5EF4-FFF2-40B4-BE49-F238E27FC236}">
              <a16:creationId xmlns:a16="http://schemas.microsoft.com/office/drawing/2014/main" id="{545AAA1F-4A21-423B-8376-27FE04F97F20}"/>
            </a:ext>
          </a:extLst>
        </xdr:cNvPr>
        <xdr:cNvSpPr txBox="1"/>
      </xdr:nvSpPr>
      <xdr:spPr>
        <a:xfrm>
          <a:off x="67120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148" name="n_4mainValue【図書館】&#10;一人当たり面積">
          <a:extLst>
            <a:ext uri="{FF2B5EF4-FFF2-40B4-BE49-F238E27FC236}">
              <a16:creationId xmlns:a16="http://schemas.microsoft.com/office/drawing/2014/main" id="{44500900-8966-419A-BEB2-9B63430E3761}"/>
            </a:ext>
          </a:extLst>
        </xdr:cNvPr>
        <xdr:cNvSpPr txBox="1"/>
      </xdr:nvSpPr>
      <xdr:spPr>
        <a:xfrm>
          <a:off x="59373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27F5470-6264-470F-BC8E-CCE933FB937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D79CB71-68C0-4670-BE2C-D7B4934CA58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EC09E3D-9820-4A95-A283-17F78E99B4F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2285329-6F5F-433F-B1F4-1A3F3599DCA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12FFCA7-D549-4D3F-B5E5-B9C67DC5554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CD25D93-3248-48E9-B983-58BCDD38076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953A8B3-0017-4A8F-8755-6709733878F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8FF85C8-2353-4EBA-A0D1-0C9058A22D6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E5F48C8-E07E-43C5-AB83-5B344677CF2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8E78836-2332-4378-B3EE-FF912C572C8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F21A745-E462-4DAE-BC8D-4FB19E8B518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A5E53B2-54C6-4A63-ACF4-E8C4DA5385C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887EBD7-F0CA-46F4-AB7B-1CC33011E95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746D346-F2E0-4529-9F7A-4192E298485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B436A58-D647-4FD0-A280-DCA983AE1B6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638191C-0F5E-488D-906C-D616ADE4E93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3E3F753-044A-4D20-B54D-523A68995C6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EC801AD-E4A5-4C31-A7EA-82E97325E7F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D9C4DA6-AA05-4F90-93DE-E6280FE496D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A04897E-D232-4113-ABF6-4EA1AC0792D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B370EE7-A5A5-46D7-A0B1-F92FCEA6695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7B3468B-5E06-402A-86C6-C9F9BF22E17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5108A31-B601-4934-91D3-C700E30FACC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EB82511-087A-430D-9B3D-D7C6424655E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4AFE66C-5717-4259-BE70-C1858C1E34B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C46B6EA-95EE-443A-B007-67FFA4842B8A}"/>
            </a:ext>
          </a:extLst>
        </xdr:cNvPr>
        <xdr:cNvCxnSpPr/>
      </xdr:nvCxnSpPr>
      <xdr:spPr>
        <a:xfrm flipV="1">
          <a:off x="4086225" y="9405802"/>
          <a:ext cx="0" cy="145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C466C61-6C66-4106-93B9-422B94DD52E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A131061-71F1-4E3D-A912-265C3ABA2A15}"/>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66C9A5DC-443E-4C85-92DB-05F7BF2B9A34}"/>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F621A417-530C-463E-A669-659052063EBC}"/>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CD401BC-34E4-4866-9A97-BD70B6B4E307}"/>
            </a:ext>
          </a:extLst>
        </xdr:cNvPr>
        <xdr:cNvSpPr txBox="1"/>
      </xdr:nvSpPr>
      <xdr:spPr>
        <a:xfrm>
          <a:off x="412496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03A12128-4B57-4DFB-8507-11A3731E70C7}"/>
            </a:ext>
          </a:extLst>
        </xdr:cNvPr>
        <xdr:cNvSpPr/>
      </xdr:nvSpPr>
      <xdr:spPr>
        <a:xfrm>
          <a:off x="4036060" y="102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862C1909-4F9F-4202-85D5-B2ED2ED72F0C}"/>
            </a:ext>
          </a:extLst>
        </xdr:cNvPr>
        <xdr:cNvSpPr/>
      </xdr:nvSpPr>
      <xdr:spPr>
        <a:xfrm>
          <a:off x="3312160" y="102830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CDB5BD7A-83E0-47E9-A3BF-4F47F800BBD2}"/>
            </a:ext>
          </a:extLst>
        </xdr:cNvPr>
        <xdr:cNvSpPr/>
      </xdr:nvSpPr>
      <xdr:spPr>
        <a:xfrm>
          <a:off x="25146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6055B8E6-4183-494B-A36D-E4DDF909004D}"/>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4FACC676-DD74-431F-B42A-B570E4291ABD}"/>
            </a:ext>
          </a:extLst>
        </xdr:cNvPr>
        <xdr:cNvSpPr/>
      </xdr:nvSpPr>
      <xdr:spPr>
        <a:xfrm>
          <a:off x="96520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44F2F6-483F-4BDA-9605-2E526A913A8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F3D7F1-2786-494F-9228-DD36660136C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18DC347-03B1-4179-AEAC-9D67E4B4F0E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EEBEBF-C2C0-4D01-9EB3-03544B254DC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609790C-DEDD-4523-9C90-30648FE5EA6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70031</xdr:rowOff>
    </xdr:from>
    <xdr:to>
      <xdr:col>24</xdr:col>
      <xdr:colOff>114300</xdr:colOff>
      <xdr:row>64</xdr:row>
      <xdr:rowOff>181</xdr:rowOff>
    </xdr:to>
    <xdr:sp macro="" textlink="">
      <xdr:nvSpPr>
        <xdr:cNvPr id="190" name="楕円 189">
          <a:extLst>
            <a:ext uri="{FF2B5EF4-FFF2-40B4-BE49-F238E27FC236}">
              <a16:creationId xmlns:a16="http://schemas.microsoft.com/office/drawing/2014/main" id="{1DA44E11-2C7D-46C8-9B1A-2FC4A196E25A}"/>
            </a:ext>
          </a:extLst>
        </xdr:cNvPr>
        <xdr:cNvSpPr/>
      </xdr:nvSpPr>
      <xdr:spPr>
        <a:xfrm>
          <a:off x="4036060" y="10631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48458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1BC508CC-48C5-482C-A7DD-862FDC7C109D}"/>
            </a:ext>
          </a:extLst>
        </xdr:cNvPr>
        <xdr:cNvSpPr txBox="1"/>
      </xdr:nvSpPr>
      <xdr:spPr>
        <a:xfrm>
          <a:off x="412496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E51C1979-3CD5-4A7B-941F-6C2A758E680D}"/>
            </a:ext>
          </a:extLst>
        </xdr:cNvPr>
        <xdr:cNvSpPr/>
      </xdr:nvSpPr>
      <xdr:spPr>
        <a:xfrm>
          <a:off x="331216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120831</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012104FB-D869-4B5F-8A93-D19C6D3E4761}"/>
            </a:ext>
          </a:extLst>
        </xdr:cNvPr>
        <xdr:cNvCxnSpPr/>
      </xdr:nvCxnSpPr>
      <xdr:spPr>
        <a:xfrm flipV="1">
          <a:off x="3355340" y="10682151"/>
          <a:ext cx="731520" cy="17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AF29160B-9259-48A8-84C9-4A6FF18FE131}"/>
            </a:ext>
          </a:extLst>
        </xdr:cNvPr>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A49E1E4B-88E6-48E5-B13A-05A366B6F6BA}"/>
            </a:ext>
          </a:extLst>
        </xdr:cNvPr>
        <xdr:cNvCxnSpPr/>
      </xdr:nvCxnSpPr>
      <xdr:spPr>
        <a:xfrm>
          <a:off x="2565400" y="108595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54AC9790-3C73-4114-9DD8-9B5CCD8E9133}"/>
            </a:ext>
          </a:extLst>
        </xdr:cNvPr>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D53E8442-E53F-4534-8B75-735197D3F4BE}"/>
            </a:ext>
          </a:extLst>
        </xdr:cNvPr>
        <xdr:cNvCxnSpPr/>
      </xdr:nvCxnSpPr>
      <xdr:spPr>
        <a:xfrm>
          <a:off x="1790700" y="108595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id="{FE95560D-6263-4184-B7CA-6FAFBD663548}"/>
            </a:ext>
          </a:extLst>
        </xdr:cNvPr>
        <xdr:cNvSpPr/>
      </xdr:nvSpPr>
      <xdr:spPr>
        <a:xfrm>
          <a:off x="96520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ED2D1C8F-E199-47AE-95A2-F89BDC9DBE4E}"/>
            </a:ext>
          </a:extLst>
        </xdr:cNvPr>
        <xdr:cNvCxnSpPr/>
      </xdr:nvCxnSpPr>
      <xdr:spPr>
        <a:xfrm>
          <a:off x="1008380" y="108595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AA6F3679-336E-4C95-BB22-E105174CE6A1}"/>
            </a:ext>
          </a:extLst>
        </xdr:cNvPr>
        <xdr:cNvSpPr txBox="1"/>
      </xdr:nvSpPr>
      <xdr:spPr>
        <a:xfrm>
          <a:off x="317056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2E66986F-07B4-49A0-B11F-B2B60BE448DB}"/>
            </a:ext>
          </a:extLst>
        </xdr:cNvPr>
        <xdr:cNvSpPr txBox="1"/>
      </xdr:nvSpPr>
      <xdr:spPr>
        <a:xfrm>
          <a:off x="238570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27BB335A-80DB-495F-B93D-34A89D092D63}"/>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2C94FCF2-82B8-40FE-9E69-676A0AE730DE}"/>
            </a:ext>
          </a:extLst>
        </xdr:cNvPr>
        <xdr:cNvSpPr txBox="1"/>
      </xdr:nvSpPr>
      <xdr:spPr>
        <a:xfrm>
          <a:off x="8363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9105AB8E-F499-4BEC-BE70-4E9B87A769E2}"/>
            </a:ext>
          </a:extLst>
        </xdr:cNvPr>
        <xdr:cNvSpPr txBox="1"/>
      </xdr:nvSpPr>
      <xdr:spPr>
        <a:xfrm>
          <a:off x="313824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E6723426-93F8-462A-BFC1-4834C8AE1F9E}"/>
            </a:ext>
          </a:extLst>
        </xdr:cNvPr>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1D4AB7B0-359E-48C4-B253-A6476F282469}"/>
            </a:ext>
          </a:extLst>
        </xdr:cNvPr>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id="{778B17E8-9C19-4FBF-B4C2-76C5D9E0FB91}"/>
            </a:ext>
          </a:extLst>
        </xdr:cNvPr>
        <xdr:cNvSpPr txBox="1"/>
      </xdr:nvSpPr>
      <xdr:spPr>
        <a:xfrm>
          <a:off x="8039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33B8754-D72D-4FA4-8215-84ED0401424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BBCF2BD-37ED-418C-B1DE-1A72C126227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CD1D172-D983-4283-92F5-F8BD0312429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FF3D90D-7EE6-46CD-8C10-A31C1396DA3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388FF9E-C45A-490A-BFF8-46355B63132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EB49FE0-557D-4454-9C98-85B3DA01F81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134F490-7875-4394-99A8-7D43CFA92B8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DA24A19-145C-47BF-9AC8-893921C6A1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FF2444D-6977-4B86-8228-840304A12DB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CB7EDA2-FA39-4968-856B-028B5A2D39E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72907E7-0C86-48CA-86C7-F2D9A4A43E8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36F405C-BC38-46CE-9DC5-C51EB5E242A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0677ABE-F578-4686-98B7-66CDFF991D4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F92909E-0C4E-4212-BBE6-117A92E045E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905FF75-399F-4628-A026-88B6E6962BF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CD50830-8B74-4D3E-AB25-AD29341803E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43C3B6A-2265-4148-8E79-5B3A09C138A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280ECDB-8BC5-46DB-8AAF-0015728DCBF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F4BD1CC-7450-441A-8C9D-386EC11439D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36BAFF1-C951-4274-A2F5-2F8130F9218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EB02CD8-AE56-4A90-A039-ADC1AE2A77C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30958A0-8C69-4CB5-B328-A1CE63F429E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AC20926-B73D-4582-A094-982C99A5B97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9609AE15-E005-4452-B6A5-831CEAC85BC1}"/>
            </a:ext>
          </a:extLst>
        </xdr:cNvPr>
        <xdr:cNvCxnSpPr/>
      </xdr:nvCxnSpPr>
      <xdr:spPr>
        <a:xfrm flipV="1">
          <a:off x="9219565" y="932561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E16DFECA-A615-43EE-A78C-32655B68E996}"/>
            </a:ext>
          </a:extLst>
        </xdr:cNvPr>
        <xdr:cNvSpPr txBox="1"/>
      </xdr:nvSpPr>
      <xdr:spPr>
        <a:xfrm>
          <a:off x="92583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1951C4D5-0B54-4157-BE3A-A706DE54C290}"/>
            </a:ext>
          </a:extLst>
        </xdr:cNvPr>
        <xdr:cNvCxnSpPr/>
      </xdr:nvCxnSpPr>
      <xdr:spPr>
        <a:xfrm>
          <a:off x="9154160" y="1070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38FEF303-7B3A-4F65-94BF-FBD29F9BA504}"/>
            </a:ext>
          </a:extLst>
        </xdr:cNvPr>
        <xdr:cNvSpPr txBox="1"/>
      </xdr:nvSpPr>
      <xdr:spPr>
        <a:xfrm>
          <a:off x="9258300" y="910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86F0B1F4-7B0F-4A74-968C-5273CC8F2318}"/>
            </a:ext>
          </a:extLst>
        </xdr:cNvPr>
        <xdr:cNvCxnSpPr/>
      </xdr:nvCxnSpPr>
      <xdr:spPr>
        <a:xfrm>
          <a:off x="9154160" y="932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a:extLst>
            <a:ext uri="{FF2B5EF4-FFF2-40B4-BE49-F238E27FC236}">
              <a16:creationId xmlns:a16="http://schemas.microsoft.com/office/drawing/2014/main" id="{AFCAE766-3D81-4EBA-AED7-BF82F2574E92}"/>
            </a:ext>
          </a:extLst>
        </xdr:cNvPr>
        <xdr:cNvSpPr txBox="1"/>
      </xdr:nvSpPr>
      <xdr:spPr>
        <a:xfrm>
          <a:off x="9258300" y="1006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43A1C79F-93CA-48A9-ACCB-D115F233282F}"/>
            </a:ext>
          </a:extLst>
        </xdr:cNvPr>
        <xdr:cNvSpPr/>
      </xdr:nvSpPr>
      <xdr:spPr>
        <a:xfrm>
          <a:off x="9192260" y="10215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2AC96624-C99E-4298-9050-2CAA18DE68E8}"/>
            </a:ext>
          </a:extLst>
        </xdr:cNvPr>
        <xdr:cNvSpPr/>
      </xdr:nvSpPr>
      <xdr:spPr>
        <a:xfrm>
          <a:off x="8445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839FE413-3A32-4A8D-87CB-1BEC813778A3}"/>
            </a:ext>
          </a:extLst>
        </xdr:cNvPr>
        <xdr:cNvSpPr/>
      </xdr:nvSpPr>
      <xdr:spPr>
        <a:xfrm>
          <a:off x="7670800" y="10260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317AF3C9-1B28-41CA-A671-E194CFBF5E87}"/>
            </a:ext>
          </a:extLst>
        </xdr:cNvPr>
        <xdr:cNvSpPr/>
      </xdr:nvSpPr>
      <xdr:spPr>
        <a:xfrm>
          <a:off x="687324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BCFCD975-2B82-413F-8A46-A58A22579CC2}"/>
            </a:ext>
          </a:extLst>
        </xdr:cNvPr>
        <xdr:cNvSpPr/>
      </xdr:nvSpPr>
      <xdr:spPr>
        <a:xfrm>
          <a:off x="609854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CB0476-3903-4B78-82EA-F9B60617A70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D93F1D7-6336-4584-89D0-1D50B2E959E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EDE642C-8AA1-42C9-ABDE-EA04D85F891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A1C79E8-D4C1-477E-87FF-385516B7AAA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62B9F02-B733-418E-A2CA-C15608A7AC9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77470</xdr:rowOff>
    </xdr:from>
    <xdr:to>
      <xdr:col>55</xdr:col>
      <xdr:colOff>50800</xdr:colOff>
      <xdr:row>64</xdr:row>
      <xdr:rowOff>7620</xdr:rowOff>
    </xdr:to>
    <xdr:sp macro="" textlink="">
      <xdr:nvSpPr>
        <xdr:cNvPr id="247" name="楕円 246">
          <a:extLst>
            <a:ext uri="{FF2B5EF4-FFF2-40B4-BE49-F238E27FC236}">
              <a16:creationId xmlns:a16="http://schemas.microsoft.com/office/drawing/2014/main" id="{B8AA6167-12C0-4112-85CF-61F5C5A28FCC}"/>
            </a:ext>
          </a:extLst>
        </xdr:cNvPr>
        <xdr:cNvSpPr/>
      </xdr:nvSpPr>
      <xdr:spPr>
        <a:xfrm>
          <a:off x="9192260" y="10638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163847</xdr:rowOff>
    </xdr:from>
    <xdr:ext cx="469744" cy="259045"/>
    <xdr:sp macro="" textlink="">
      <xdr:nvSpPr>
        <xdr:cNvPr id="248" name="【体育館・プール】&#10;一人当たり面積該当値テキスト">
          <a:extLst>
            <a:ext uri="{FF2B5EF4-FFF2-40B4-BE49-F238E27FC236}">
              <a16:creationId xmlns:a16="http://schemas.microsoft.com/office/drawing/2014/main" id="{039C13B8-08E1-4371-8D5D-FABB5194ABF8}"/>
            </a:ext>
          </a:extLst>
        </xdr:cNvPr>
        <xdr:cNvSpPr txBox="1"/>
      </xdr:nvSpPr>
      <xdr:spPr>
        <a:xfrm>
          <a:off x="92583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80010</xdr:rowOff>
    </xdr:from>
    <xdr:to>
      <xdr:col>50</xdr:col>
      <xdr:colOff>165100</xdr:colOff>
      <xdr:row>64</xdr:row>
      <xdr:rowOff>10160</xdr:rowOff>
    </xdr:to>
    <xdr:sp macro="" textlink="">
      <xdr:nvSpPr>
        <xdr:cNvPr id="249" name="楕円 248">
          <a:extLst>
            <a:ext uri="{FF2B5EF4-FFF2-40B4-BE49-F238E27FC236}">
              <a16:creationId xmlns:a16="http://schemas.microsoft.com/office/drawing/2014/main" id="{75E662C4-3276-472D-B5D1-C73E8393E0D6}"/>
            </a:ext>
          </a:extLst>
        </xdr:cNvPr>
        <xdr:cNvSpPr/>
      </xdr:nvSpPr>
      <xdr:spPr>
        <a:xfrm>
          <a:off x="8445500" y="10641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128270</xdr:rowOff>
    </xdr:from>
    <xdr:to>
      <xdr:col>55</xdr:col>
      <xdr:colOff>0</xdr:colOff>
      <xdr:row>63</xdr:row>
      <xdr:rowOff>130810</xdr:rowOff>
    </xdr:to>
    <xdr:cxnSp macro="">
      <xdr:nvCxnSpPr>
        <xdr:cNvPr id="250" name="直線コネクタ 249">
          <a:extLst>
            <a:ext uri="{FF2B5EF4-FFF2-40B4-BE49-F238E27FC236}">
              <a16:creationId xmlns:a16="http://schemas.microsoft.com/office/drawing/2014/main" id="{7136A95F-E684-49D6-98F4-F5390A4840CD}"/>
            </a:ext>
          </a:extLst>
        </xdr:cNvPr>
        <xdr:cNvCxnSpPr/>
      </xdr:nvCxnSpPr>
      <xdr:spPr>
        <a:xfrm flipV="1">
          <a:off x="8496300" y="1068959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81280</xdr:rowOff>
    </xdr:from>
    <xdr:to>
      <xdr:col>46</xdr:col>
      <xdr:colOff>38100</xdr:colOff>
      <xdr:row>64</xdr:row>
      <xdr:rowOff>11430</xdr:rowOff>
    </xdr:to>
    <xdr:sp macro="" textlink="">
      <xdr:nvSpPr>
        <xdr:cNvPr id="251" name="楕円 250">
          <a:extLst>
            <a:ext uri="{FF2B5EF4-FFF2-40B4-BE49-F238E27FC236}">
              <a16:creationId xmlns:a16="http://schemas.microsoft.com/office/drawing/2014/main" id="{232C4F32-21DB-4FD9-A15D-EDDD24A05011}"/>
            </a:ext>
          </a:extLst>
        </xdr:cNvPr>
        <xdr:cNvSpPr/>
      </xdr:nvSpPr>
      <xdr:spPr>
        <a:xfrm>
          <a:off x="7670800" y="1064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130810</xdr:rowOff>
    </xdr:from>
    <xdr:to>
      <xdr:col>50</xdr:col>
      <xdr:colOff>114300</xdr:colOff>
      <xdr:row>63</xdr:row>
      <xdr:rowOff>132080</xdr:rowOff>
    </xdr:to>
    <xdr:cxnSp macro="">
      <xdr:nvCxnSpPr>
        <xdr:cNvPr id="252" name="直線コネクタ 251">
          <a:extLst>
            <a:ext uri="{FF2B5EF4-FFF2-40B4-BE49-F238E27FC236}">
              <a16:creationId xmlns:a16="http://schemas.microsoft.com/office/drawing/2014/main" id="{0836960F-5D7C-409C-BB6D-9A786AD19B9A}"/>
            </a:ext>
          </a:extLst>
        </xdr:cNvPr>
        <xdr:cNvCxnSpPr/>
      </xdr:nvCxnSpPr>
      <xdr:spPr>
        <a:xfrm flipV="1">
          <a:off x="7713980" y="1069213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83820</xdr:rowOff>
    </xdr:from>
    <xdr:to>
      <xdr:col>41</xdr:col>
      <xdr:colOff>101600</xdr:colOff>
      <xdr:row>64</xdr:row>
      <xdr:rowOff>13970</xdr:rowOff>
    </xdr:to>
    <xdr:sp macro="" textlink="">
      <xdr:nvSpPr>
        <xdr:cNvPr id="253" name="楕円 252">
          <a:extLst>
            <a:ext uri="{FF2B5EF4-FFF2-40B4-BE49-F238E27FC236}">
              <a16:creationId xmlns:a16="http://schemas.microsoft.com/office/drawing/2014/main" id="{19F840F1-E347-4A3B-9288-3D8B15025101}"/>
            </a:ext>
          </a:extLst>
        </xdr:cNvPr>
        <xdr:cNvSpPr/>
      </xdr:nvSpPr>
      <xdr:spPr>
        <a:xfrm>
          <a:off x="6873240" y="1064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132080</xdr:rowOff>
    </xdr:from>
    <xdr:to>
      <xdr:col>45</xdr:col>
      <xdr:colOff>177800</xdr:colOff>
      <xdr:row>63</xdr:row>
      <xdr:rowOff>134620</xdr:rowOff>
    </xdr:to>
    <xdr:cxnSp macro="">
      <xdr:nvCxnSpPr>
        <xdr:cNvPr id="254" name="直線コネクタ 253">
          <a:extLst>
            <a:ext uri="{FF2B5EF4-FFF2-40B4-BE49-F238E27FC236}">
              <a16:creationId xmlns:a16="http://schemas.microsoft.com/office/drawing/2014/main" id="{2D0099F0-965D-4FA5-8D7D-5C2FD703EC86}"/>
            </a:ext>
          </a:extLst>
        </xdr:cNvPr>
        <xdr:cNvCxnSpPr/>
      </xdr:nvCxnSpPr>
      <xdr:spPr>
        <a:xfrm flipV="1">
          <a:off x="6924040" y="1069340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85090</xdr:rowOff>
    </xdr:from>
    <xdr:to>
      <xdr:col>36</xdr:col>
      <xdr:colOff>165100</xdr:colOff>
      <xdr:row>64</xdr:row>
      <xdr:rowOff>15240</xdr:rowOff>
    </xdr:to>
    <xdr:sp macro="" textlink="">
      <xdr:nvSpPr>
        <xdr:cNvPr id="255" name="楕円 254">
          <a:extLst>
            <a:ext uri="{FF2B5EF4-FFF2-40B4-BE49-F238E27FC236}">
              <a16:creationId xmlns:a16="http://schemas.microsoft.com/office/drawing/2014/main" id="{B6C6026C-AFCC-496F-A0E1-4DDD3C56D0BC}"/>
            </a:ext>
          </a:extLst>
        </xdr:cNvPr>
        <xdr:cNvSpPr/>
      </xdr:nvSpPr>
      <xdr:spPr>
        <a:xfrm>
          <a:off x="6098540" y="1064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134620</xdr:rowOff>
    </xdr:from>
    <xdr:to>
      <xdr:col>41</xdr:col>
      <xdr:colOff>50800</xdr:colOff>
      <xdr:row>63</xdr:row>
      <xdr:rowOff>135890</xdr:rowOff>
    </xdr:to>
    <xdr:cxnSp macro="">
      <xdr:nvCxnSpPr>
        <xdr:cNvPr id="256" name="直線コネクタ 255">
          <a:extLst>
            <a:ext uri="{FF2B5EF4-FFF2-40B4-BE49-F238E27FC236}">
              <a16:creationId xmlns:a16="http://schemas.microsoft.com/office/drawing/2014/main" id="{02F53BAE-A49B-4CBD-8DA5-DB1C7FEDCA15}"/>
            </a:ext>
          </a:extLst>
        </xdr:cNvPr>
        <xdr:cNvCxnSpPr/>
      </xdr:nvCxnSpPr>
      <xdr:spPr>
        <a:xfrm flipV="1">
          <a:off x="6149340" y="1069594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a:extLst>
            <a:ext uri="{FF2B5EF4-FFF2-40B4-BE49-F238E27FC236}">
              <a16:creationId xmlns:a16="http://schemas.microsoft.com/office/drawing/2014/main" id="{6D19A00E-2B9D-474E-8334-CE11CEA0AEB4}"/>
            </a:ext>
          </a:extLst>
        </xdr:cNvPr>
        <xdr:cNvSpPr txBox="1"/>
      </xdr:nvSpPr>
      <xdr:spPr>
        <a:xfrm>
          <a:off x="827158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a:extLst>
            <a:ext uri="{FF2B5EF4-FFF2-40B4-BE49-F238E27FC236}">
              <a16:creationId xmlns:a16="http://schemas.microsoft.com/office/drawing/2014/main" id="{489E9B63-BAE3-403C-96BB-372CDEAD4D0F}"/>
            </a:ext>
          </a:extLst>
        </xdr:cNvPr>
        <xdr:cNvSpPr txBox="1"/>
      </xdr:nvSpPr>
      <xdr:spPr>
        <a:xfrm>
          <a:off x="750958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a:extLst>
            <a:ext uri="{FF2B5EF4-FFF2-40B4-BE49-F238E27FC236}">
              <a16:creationId xmlns:a16="http://schemas.microsoft.com/office/drawing/2014/main" id="{4DA88189-64CB-46C9-BC20-E4CB8C05F03E}"/>
            </a:ext>
          </a:extLst>
        </xdr:cNvPr>
        <xdr:cNvSpPr txBox="1"/>
      </xdr:nvSpPr>
      <xdr:spPr>
        <a:xfrm>
          <a:off x="6712027"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a:extLst>
            <a:ext uri="{FF2B5EF4-FFF2-40B4-BE49-F238E27FC236}">
              <a16:creationId xmlns:a16="http://schemas.microsoft.com/office/drawing/2014/main" id="{E93AABF6-DF58-432F-83F3-234DA57BDFB2}"/>
            </a:ext>
          </a:extLst>
        </xdr:cNvPr>
        <xdr:cNvSpPr txBox="1"/>
      </xdr:nvSpPr>
      <xdr:spPr>
        <a:xfrm>
          <a:off x="5937327" y="1006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1287</xdr:rowOff>
    </xdr:from>
    <xdr:ext cx="469744" cy="259045"/>
    <xdr:sp macro="" textlink="">
      <xdr:nvSpPr>
        <xdr:cNvPr id="261" name="n_1mainValue【体育館・プール】&#10;一人当たり面積">
          <a:extLst>
            <a:ext uri="{FF2B5EF4-FFF2-40B4-BE49-F238E27FC236}">
              <a16:creationId xmlns:a16="http://schemas.microsoft.com/office/drawing/2014/main" id="{D141D750-134F-46E7-BAAA-69B82C1B81CA}"/>
            </a:ext>
          </a:extLst>
        </xdr:cNvPr>
        <xdr:cNvSpPr txBox="1"/>
      </xdr:nvSpPr>
      <xdr:spPr>
        <a:xfrm>
          <a:off x="827158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2557</xdr:rowOff>
    </xdr:from>
    <xdr:ext cx="469744" cy="259045"/>
    <xdr:sp macro="" textlink="">
      <xdr:nvSpPr>
        <xdr:cNvPr id="262" name="n_2mainValue【体育館・プール】&#10;一人当たり面積">
          <a:extLst>
            <a:ext uri="{FF2B5EF4-FFF2-40B4-BE49-F238E27FC236}">
              <a16:creationId xmlns:a16="http://schemas.microsoft.com/office/drawing/2014/main" id="{1AA25966-C4F8-483C-8379-2520588F0D81}"/>
            </a:ext>
          </a:extLst>
        </xdr:cNvPr>
        <xdr:cNvSpPr txBox="1"/>
      </xdr:nvSpPr>
      <xdr:spPr>
        <a:xfrm>
          <a:off x="750958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5097</xdr:rowOff>
    </xdr:from>
    <xdr:ext cx="469744" cy="259045"/>
    <xdr:sp macro="" textlink="">
      <xdr:nvSpPr>
        <xdr:cNvPr id="263" name="n_3mainValue【体育館・プール】&#10;一人当たり面積">
          <a:extLst>
            <a:ext uri="{FF2B5EF4-FFF2-40B4-BE49-F238E27FC236}">
              <a16:creationId xmlns:a16="http://schemas.microsoft.com/office/drawing/2014/main" id="{52FF0AAE-D1D7-4128-838B-D0E05901775A}"/>
            </a:ext>
          </a:extLst>
        </xdr:cNvPr>
        <xdr:cNvSpPr txBox="1"/>
      </xdr:nvSpPr>
      <xdr:spPr>
        <a:xfrm>
          <a:off x="67120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6367</xdr:rowOff>
    </xdr:from>
    <xdr:ext cx="469744" cy="259045"/>
    <xdr:sp macro="" textlink="">
      <xdr:nvSpPr>
        <xdr:cNvPr id="264" name="n_4mainValue【体育館・プール】&#10;一人当たり面積">
          <a:extLst>
            <a:ext uri="{FF2B5EF4-FFF2-40B4-BE49-F238E27FC236}">
              <a16:creationId xmlns:a16="http://schemas.microsoft.com/office/drawing/2014/main" id="{F21DF063-056E-47D2-BA91-26890EDA4123}"/>
            </a:ext>
          </a:extLst>
        </xdr:cNvPr>
        <xdr:cNvSpPr txBox="1"/>
      </xdr:nvSpPr>
      <xdr:spPr>
        <a:xfrm>
          <a:off x="59373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5E31D1F-790B-4CE1-97D8-C49BF3F1207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923DD6E-D0C2-4BE4-8004-F527656B48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C07188D-E972-4B61-A385-581E19C79FD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ACF6D11-1BB6-4FE7-B240-F1701BC83EA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1ABEA6C-A485-41B6-B6E1-4803FB1D77F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F62F674-90FB-43B3-B2A2-4DE1DA58046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33CF466-ED67-4091-9CD7-F621B74FE7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795FDF2-5E5C-4161-8EC8-E5C4A39874A2}"/>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8D09EE6D-82E5-43EC-988C-F3303EA1EC3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606E3410-3E29-47AF-8748-7A7A0778DCC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A392D388-1179-4F60-A3BE-C0D5B0FB6F4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B23B2E07-0ECA-405D-BCC4-8B32E5CC466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B3900CD8-3E3D-46C7-8B9D-0FE60907E72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A04E36B-DC6A-40DD-8E67-7C0D5F3343F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5936F402-BB03-417B-B59D-465824F0C6D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8974A1A8-F3B8-46CB-A836-00F8393A973C}"/>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77BFAA5C-17D3-4DF4-B093-D570518D2C9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031669B-2CA3-4328-A416-EB916DFDC89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E1EBD7DF-9071-4770-8A89-82C7849B88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9FF8E46B-310A-4256-BE25-CF0358733C6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8EAECFF4-7855-4BE6-8AC5-00C3FBDA7FE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2D4E8B8-0589-420E-ADAE-7494B198BBD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F01DDF8C-62CE-4784-BAE0-8052C856662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3EEBA21-6DB9-4E47-9466-5C47410E023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8ECCB361-570F-4298-8565-C99DDFBDA9A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A37CFFC9-55BB-470B-B98D-C23E22DD3B8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96E9DE99-4615-4E97-B0FE-D499A6B9837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542B3048-D2DB-46A4-B824-B9790D702253}"/>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739DAE8B-2551-4AFD-81DC-34E5B69A665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AE6C3EE7-BD1E-45B3-A06F-AC5628E6CB09}"/>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106CAD70-CC41-4842-BDC3-EB86BF57B20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E86B2C8D-E844-45C3-95B5-C9012B9F7FB1}"/>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4F2AA2A3-A01A-4955-B2C1-6C38AF57959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6658F723-0B0B-4CD1-B924-4428AB95E9F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EE1CFF0E-C3A8-4FC6-BC44-0FDFD9C867BC}"/>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6B2FC52B-68C2-435E-AC37-544E16E4A39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28183F4D-7F8C-4C32-AF8E-083763D5D4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A60C016F-7F27-4C59-B30D-7988E3289C2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C171687B-B614-4073-B6C0-877958D18CF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9B3B215F-ADF4-48A4-B666-B7BE05C8347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5" name="直線コネクタ 304">
          <a:extLst>
            <a:ext uri="{FF2B5EF4-FFF2-40B4-BE49-F238E27FC236}">
              <a16:creationId xmlns:a16="http://schemas.microsoft.com/office/drawing/2014/main" id="{3800023F-3B2C-446B-897D-87104A3CF38C}"/>
            </a:ext>
          </a:extLst>
        </xdr:cNvPr>
        <xdr:cNvCxnSpPr/>
      </xdr:nvCxnSpPr>
      <xdr:spPr>
        <a:xfrm flipV="1">
          <a:off x="4086225" y="168344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924D97C1-DA92-4B7A-BC3C-4C5F39341B9D}"/>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7" name="直線コネクタ 306">
          <a:extLst>
            <a:ext uri="{FF2B5EF4-FFF2-40B4-BE49-F238E27FC236}">
              <a16:creationId xmlns:a16="http://schemas.microsoft.com/office/drawing/2014/main" id="{9F81796D-E44F-4630-8C36-42FBD256EB31}"/>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99166E30-828E-4073-8EEF-A6E14458BA24}"/>
            </a:ext>
          </a:extLst>
        </xdr:cNvPr>
        <xdr:cNvSpPr txBox="1"/>
      </xdr:nvSpPr>
      <xdr:spPr>
        <a:xfrm>
          <a:off x="4124960" y="1661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9" name="直線コネクタ 308">
          <a:extLst>
            <a:ext uri="{FF2B5EF4-FFF2-40B4-BE49-F238E27FC236}">
              <a16:creationId xmlns:a16="http://schemas.microsoft.com/office/drawing/2014/main" id="{51D01AE8-82A1-49F8-842B-87AD225A44FB}"/>
            </a:ext>
          </a:extLst>
        </xdr:cNvPr>
        <xdr:cNvCxnSpPr/>
      </xdr:nvCxnSpPr>
      <xdr:spPr>
        <a:xfrm>
          <a:off x="4020820" y="16834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FF52B2AC-1345-4315-8004-03CFE09A2631}"/>
            </a:ext>
          </a:extLst>
        </xdr:cNvPr>
        <xdr:cNvSpPr txBox="1"/>
      </xdr:nvSpPr>
      <xdr:spPr>
        <a:xfrm>
          <a:off x="4124960" y="1737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11" name="フローチャート: 判断 310">
          <a:extLst>
            <a:ext uri="{FF2B5EF4-FFF2-40B4-BE49-F238E27FC236}">
              <a16:creationId xmlns:a16="http://schemas.microsoft.com/office/drawing/2014/main" id="{46B369EA-8F62-468F-83A2-9B3BFB968E31}"/>
            </a:ext>
          </a:extLst>
        </xdr:cNvPr>
        <xdr:cNvSpPr/>
      </xdr:nvSpPr>
      <xdr:spPr>
        <a:xfrm>
          <a:off x="4036060" y="1751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12" name="フローチャート: 判断 311">
          <a:extLst>
            <a:ext uri="{FF2B5EF4-FFF2-40B4-BE49-F238E27FC236}">
              <a16:creationId xmlns:a16="http://schemas.microsoft.com/office/drawing/2014/main" id="{34FF685D-A88B-49C9-ACFC-EDD93CCE6EE2}"/>
            </a:ext>
          </a:extLst>
        </xdr:cNvPr>
        <xdr:cNvSpPr/>
      </xdr:nvSpPr>
      <xdr:spPr>
        <a:xfrm>
          <a:off x="3312160" y="17479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3" name="フローチャート: 判断 312">
          <a:extLst>
            <a:ext uri="{FF2B5EF4-FFF2-40B4-BE49-F238E27FC236}">
              <a16:creationId xmlns:a16="http://schemas.microsoft.com/office/drawing/2014/main" id="{41FFD157-5B41-46A0-9981-C4A752D88C51}"/>
            </a:ext>
          </a:extLst>
        </xdr:cNvPr>
        <xdr:cNvSpPr/>
      </xdr:nvSpPr>
      <xdr:spPr>
        <a:xfrm>
          <a:off x="251460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4" name="フローチャート: 判断 313">
          <a:extLst>
            <a:ext uri="{FF2B5EF4-FFF2-40B4-BE49-F238E27FC236}">
              <a16:creationId xmlns:a16="http://schemas.microsoft.com/office/drawing/2014/main" id="{8F4DA9EF-A3D8-44DB-9286-9546B0F4B005}"/>
            </a:ext>
          </a:extLst>
        </xdr:cNvPr>
        <xdr:cNvSpPr/>
      </xdr:nvSpPr>
      <xdr:spPr>
        <a:xfrm>
          <a:off x="173990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5" name="フローチャート: 判断 314">
          <a:extLst>
            <a:ext uri="{FF2B5EF4-FFF2-40B4-BE49-F238E27FC236}">
              <a16:creationId xmlns:a16="http://schemas.microsoft.com/office/drawing/2014/main" id="{1216C681-1A70-481A-BF85-F31EEE9B4CEE}"/>
            </a:ext>
          </a:extLst>
        </xdr:cNvPr>
        <xdr:cNvSpPr/>
      </xdr:nvSpPr>
      <xdr:spPr>
        <a:xfrm>
          <a:off x="965200" y="1740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5BCDC5B-A96B-4AFC-9E11-3A3D98D2BDE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874BB3A-657D-4052-932B-BE1C92C1E9C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3C2C184-C22B-4FDE-8CF2-2D581B67C5B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A325668-B763-4B48-86B7-88611333B5B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A10A9028-7E4E-4F56-A48F-3CCC9AC02F6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31114</xdr:rowOff>
    </xdr:from>
    <xdr:to>
      <xdr:col>24</xdr:col>
      <xdr:colOff>114300</xdr:colOff>
      <xdr:row>106</xdr:row>
      <xdr:rowOff>132714</xdr:rowOff>
    </xdr:to>
    <xdr:sp macro="" textlink="">
      <xdr:nvSpPr>
        <xdr:cNvPr id="321" name="楕円 320">
          <a:extLst>
            <a:ext uri="{FF2B5EF4-FFF2-40B4-BE49-F238E27FC236}">
              <a16:creationId xmlns:a16="http://schemas.microsoft.com/office/drawing/2014/main" id="{EC8C8399-8208-41D3-ACF0-1F24E53A9751}"/>
            </a:ext>
          </a:extLst>
        </xdr:cNvPr>
        <xdr:cNvSpPr/>
      </xdr:nvSpPr>
      <xdr:spPr>
        <a:xfrm>
          <a:off x="4036060" y="178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AEA08E2F-80FB-480D-AD37-025ED025E04C}"/>
            </a:ext>
          </a:extLst>
        </xdr:cNvPr>
        <xdr:cNvSpPr txBox="1"/>
      </xdr:nvSpPr>
      <xdr:spPr>
        <a:xfrm>
          <a:off x="4124960"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12064</xdr:rowOff>
    </xdr:from>
    <xdr:to>
      <xdr:col>20</xdr:col>
      <xdr:colOff>38100</xdr:colOff>
      <xdr:row>106</xdr:row>
      <xdr:rowOff>113664</xdr:rowOff>
    </xdr:to>
    <xdr:sp macro="" textlink="">
      <xdr:nvSpPr>
        <xdr:cNvPr id="323" name="楕円 322">
          <a:extLst>
            <a:ext uri="{FF2B5EF4-FFF2-40B4-BE49-F238E27FC236}">
              <a16:creationId xmlns:a16="http://schemas.microsoft.com/office/drawing/2014/main" id="{875AA811-E52B-4C65-9635-785A0DECBCDE}"/>
            </a:ext>
          </a:extLst>
        </xdr:cNvPr>
        <xdr:cNvSpPr/>
      </xdr:nvSpPr>
      <xdr:spPr>
        <a:xfrm>
          <a:off x="331216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62864</xdr:rowOff>
    </xdr:from>
    <xdr:to>
      <xdr:col>24</xdr:col>
      <xdr:colOff>63500</xdr:colOff>
      <xdr:row>106</xdr:row>
      <xdr:rowOff>81914</xdr:rowOff>
    </xdr:to>
    <xdr:cxnSp macro="">
      <xdr:nvCxnSpPr>
        <xdr:cNvPr id="324" name="直線コネクタ 323">
          <a:extLst>
            <a:ext uri="{FF2B5EF4-FFF2-40B4-BE49-F238E27FC236}">
              <a16:creationId xmlns:a16="http://schemas.microsoft.com/office/drawing/2014/main" id="{3447E5FB-C42B-42FF-8A2B-10231FB840CB}"/>
            </a:ext>
          </a:extLst>
        </xdr:cNvPr>
        <xdr:cNvCxnSpPr/>
      </xdr:nvCxnSpPr>
      <xdr:spPr>
        <a:xfrm>
          <a:off x="3355340" y="17832704"/>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143511</xdr:rowOff>
    </xdr:from>
    <xdr:to>
      <xdr:col>15</xdr:col>
      <xdr:colOff>101600</xdr:colOff>
      <xdr:row>106</xdr:row>
      <xdr:rowOff>73661</xdr:rowOff>
    </xdr:to>
    <xdr:sp macro="" textlink="">
      <xdr:nvSpPr>
        <xdr:cNvPr id="325" name="楕円 324">
          <a:extLst>
            <a:ext uri="{FF2B5EF4-FFF2-40B4-BE49-F238E27FC236}">
              <a16:creationId xmlns:a16="http://schemas.microsoft.com/office/drawing/2014/main" id="{65ECB42C-CFDC-4F64-B143-4E815E36DC0B}"/>
            </a:ext>
          </a:extLst>
        </xdr:cNvPr>
        <xdr:cNvSpPr/>
      </xdr:nvSpPr>
      <xdr:spPr>
        <a:xfrm>
          <a:off x="251460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22861</xdr:rowOff>
    </xdr:from>
    <xdr:to>
      <xdr:col>19</xdr:col>
      <xdr:colOff>177800</xdr:colOff>
      <xdr:row>106</xdr:row>
      <xdr:rowOff>62864</xdr:rowOff>
    </xdr:to>
    <xdr:cxnSp macro="">
      <xdr:nvCxnSpPr>
        <xdr:cNvPr id="326" name="直線コネクタ 325">
          <a:extLst>
            <a:ext uri="{FF2B5EF4-FFF2-40B4-BE49-F238E27FC236}">
              <a16:creationId xmlns:a16="http://schemas.microsoft.com/office/drawing/2014/main" id="{5958BCDE-62CB-4E4C-9E27-28BC6BEF44DA}"/>
            </a:ext>
          </a:extLst>
        </xdr:cNvPr>
        <xdr:cNvCxnSpPr/>
      </xdr:nvCxnSpPr>
      <xdr:spPr>
        <a:xfrm>
          <a:off x="2565400" y="17792701"/>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101600</xdr:rowOff>
    </xdr:from>
    <xdr:to>
      <xdr:col>10</xdr:col>
      <xdr:colOff>165100</xdr:colOff>
      <xdr:row>106</xdr:row>
      <xdr:rowOff>31750</xdr:rowOff>
    </xdr:to>
    <xdr:sp macro="" textlink="">
      <xdr:nvSpPr>
        <xdr:cNvPr id="327" name="楕円 326">
          <a:extLst>
            <a:ext uri="{FF2B5EF4-FFF2-40B4-BE49-F238E27FC236}">
              <a16:creationId xmlns:a16="http://schemas.microsoft.com/office/drawing/2014/main" id="{F1C7A4FE-F9E0-4934-836F-791B811424A0}"/>
            </a:ext>
          </a:extLst>
        </xdr:cNvPr>
        <xdr:cNvSpPr/>
      </xdr:nvSpPr>
      <xdr:spPr>
        <a:xfrm>
          <a:off x="173990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152400</xdr:rowOff>
    </xdr:from>
    <xdr:to>
      <xdr:col>15</xdr:col>
      <xdr:colOff>50800</xdr:colOff>
      <xdr:row>106</xdr:row>
      <xdr:rowOff>22861</xdr:rowOff>
    </xdr:to>
    <xdr:cxnSp macro="">
      <xdr:nvCxnSpPr>
        <xdr:cNvPr id="328" name="直線コネクタ 327">
          <a:extLst>
            <a:ext uri="{FF2B5EF4-FFF2-40B4-BE49-F238E27FC236}">
              <a16:creationId xmlns:a16="http://schemas.microsoft.com/office/drawing/2014/main" id="{10B84666-24A8-49E3-9DF8-D64171CB6446}"/>
            </a:ext>
          </a:extLst>
        </xdr:cNvPr>
        <xdr:cNvCxnSpPr/>
      </xdr:nvCxnSpPr>
      <xdr:spPr>
        <a:xfrm>
          <a:off x="1790700" y="17754600"/>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329" name="楕円 328">
          <a:extLst>
            <a:ext uri="{FF2B5EF4-FFF2-40B4-BE49-F238E27FC236}">
              <a16:creationId xmlns:a16="http://schemas.microsoft.com/office/drawing/2014/main" id="{91405CBF-3BB5-42AA-BEEF-A829C9A676C2}"/>
            </a:ext>
          </a:extLst>
        </xdr:cNvPr>
        <xdr:cNvSpPr/>
      </xdr:nvSpPr>
      <xdr:spPr>
        <a:xfrm>
          <a:off x="96520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152400</xdr:rowOff>
    </xdr:to>
    <xdr:cxnSp macro="">
      <xdr:nvCxnSpPr>
        <xdr:cNvPr id="330" name="直線コネクタ 329">
          <a:extLst>
            <a:ext uri="{FF2B5EF4-FFF2-40B4-BE49-F238E27FC236}">
              <a16:creationId xmlns:a16="http://schemas.microsoft.com/office/drawing/2014/main" id="{FE447422-BFBA-49A8-A627-0F519473400D}"/>
            </a:ext>
          </a:extLst>
        </xdr:cNvPr>
        <xdr:cNvCxnSpPr/>
      </xdr:nvCxnSpPr>
      <xdr:spPr>
        <a:xfrm>
          <a:off x="1008380" y="17712689"/>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331" name="n_1aveValue【市民会館】&#10;有形固定資産減価償却率">
          <a:extLst>
            <a:ext uri="{FF2B5EF4-FFF2-40B4-BE49-F238E27FC236}">
              <a16:creationId xmlns:a16="http://schemas.microsoft.com/office/drawing/2014/main" id="{9B593444-88D6-4AB9-8C66-639BFA9BC6DB}"/>
            </a:ext>
          </a:extLst>
        </xdr:cNvPr>
        <xdr:cNvSpPr txBox="1"/>
      </xdr:nvSpPr>
      <xdr:spPr>
        <a:xfrm>
          <a:off x="317056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32" name="n_2aveValue【市民会館】&#10;有形固定資産減価償却率">
          <a:extLst>
            <a:ext uri="{FF2B5EF4-FFF2-40B4-BE49-F238E27FC236}">
              <a16:creationId xmlns:a16="http://schemas.microsoft.com/office/drawing/2014/main" id="{D765BB7B-B662-4EB9-8FB7-9B4EFBA35DB8}"/>
            </a:ext>
          </a:extLst>
        </xdr:cNvPr>
        <xdr:cNvSpPr txBox="1"/>
      </xdr:nvSpPr>
      <xdr:spPr>
        <a:xfrm>
          <a:off x="238570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333" name="n_3aveValue【市民会館】&#10;有形固定資産減価償却率">
          <a:extLst>
            <a:ext uri="{FF2B5EF4-FFF2-40B4-BE49-F238E27FC236}">
              <a16:creationId xmlns:a16="http://schemas.microsoft.com/office/drawing/2014/main" id="{899D08EB-F397-4F2F-B2A0-AEB9565A4216}"/>
            </a:ext>
          </a:extLst>
        </xdr:cNvPr>
        <xdr:cNvSpPr txBox="1"/>
      </xdr:nvSpPr>
      <xdr:spPr>
        <a:xfrm>
          <a:off x="161100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334" name="n_4aveValue【市民会館】&#10;有形固定資産減価償却率">
          <a:extLst>
            <a:ext uri="{FF2B5EF4-FFF2-40B4-BE49-F238E27FC236}">
              <a16:creationId xmlns:a16="http://schemas.microsoft.com/office/drawing/2014/main" id="{C7F422E5-66EF-4903-BB44-CD756E2CF911}"/>
            </a:ext>
          </a:extLst>
        </xdr:cNvPr>
        <xdr:cNvSpPr txBox="1"/>
      </xdr:nvSpPr>
      <xdr:spPr>
        <a:xfrm>
          <a:off x="836304" y="1718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104791</xdr:rowOff>
    </xdr:from>
    <xdr:ext cx="405111" cy="259045"/>
    <xdr:sp macro="" textlink="">
      <xdr:nvSpPr>
        <xdr:cNvPr id="335" name="n_1mainValue【市民会館】&#10;有形固定資産減価償却率">
          <a:extLst>
            <a:ext uri="{FF2B5EF4-FFF2-40B4-BE49-F238E27FC236}">
              <a16:creationId xmlns:a16="http://schemas.microsoft.com/office/drawing/2014/main" id="{1B084881-CD9A-427F-9FB3-F461D7F1DB48}"/>
            </a:ext>
          </a:extLst>
        </xdr:cNvPr>
        <xdr:cNvSpPr txBox="1"/>
      </xdr:nvSpPr>
      <xdr:spPr>
        <a:xfrm>
          <a:off x="3170564" y="178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64788</xdr:rowOff>
    </xdr:from>
    <xdr:ext cx="405111" cy="259045"/>
    <xdr:sp macro="" textlink="">
      <xdr:nvSpPr>
        <xdr:cNvPr id="336" name="n_2mainValue【市民会館】&#10;有形固定資産減価償却率">
          <a:extLst>
            <a:ext uri="{FF2B5EF4-FFF2-40B4-BE49-F238E27FC236}">
              <a16:creationId xmlns:a16="http://schemas.microsoft.com/office/drawing/2014/main" id="{B1277E39-91F7-4F15-9C49-C075892876AA}"/>
            </a:ext>
          </a:extLst>
        </xdr:cNvPr>
        <xdr:cNvSpPr txBox="1"/>
      </xdr:nvSpPr>
      <xdr:spPr>
        <a:xfrm>
          <a:off x="2385704" y="1783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22877</xdr:rowOff>
    </xdr:from>
    <xdr:ext cx="405111" cy="259045"/>
    <xdr:sp macro="" textlink="">
      <xdr:nvSpPr>
        <xdr:cNvPr id="337" name="n_3mainValue【市民会館】&#10;有形固定資産減価償却率">
          <a:extLst>
            <a:ext uri="{FF2B5EF4-FFF2-40B4-BE49-F238E27FC236}">
              <a16:creationId xmlns:a16="http://schemas.microsoft.com/office/drawing/2014/main" id="{62BAC32C-CF2C-4BD9-BA55-C6978E567679}"/>
            </a:ext>
          </a:extLst>
        </xdr:cNvPr>
        <xdr:cNvSpPr txBox="1"/>
      </xdr:nvSpPr>
      <xdr:spPr>
        <a:xfrm>
          <a:off x="161100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338" name="n_4mainValue【市民会館】&#10;有形固定資産減価償却率">
          <a:extLst>
            <a:ext uri="{FF2B5EF4-FFF2-40B4-BE49-F238E27FC236}">
              <a16:creationId xmlns:a16="http://schemas.microsoft.com/office/drawing/2014/main" id="{EF2B6407-6631-43BA-A605-72E6411B9CFE}"/>
            </a:ext>
          </a:extLst>
        </xdr:cNvPr>
        <xdr:cNvSpPr txBox="1"/>
      </xdr:nvSpPr>
      <xdr:spPr>
        <a:xfrm>
          <a:off x="83630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22F27D14-2A5C-49D1-8CD1-A5F912168E2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D43DA4B3-9CDD-4538-9BF0-CD2A3F7CBF6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4DA47DE8-776E-4CD4-ACF1-3959C7640E2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3A035E8C-5AD4-4B33-83B2-0A1AF10EF38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70B2727F-593E-4F12-B6DA-81479B0B7B8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FDC1FD6E-7DBF-4E44-AC02-E2BAA6697AD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A699E6F-F0E9-490F-91E4-29AB0D7123A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DB6D7555-BAA9-4D94-A90A-5D12DC074CA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AA435F90-4133-4E7F-A75C-B9D42D94740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5557667C-7355-4245-B22E-60D735D3AEA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D406F484-53DB-4F91-9E4A-C98EECCA1F7E}"/>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0B216BAD-A613-43A1-926C-60B796339398}"/>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BD6244C2-26D5-4049-8154-8D809CCCD5CE}"/>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1EBBE089-8646-4C30-A56D-69BC76481A26}"/>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EDF00A77-55B4-4E7E-9DD3-8B2F2920F0A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A4D01182-4B5A-4AC7-9A1C-2BCE555812F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90DE8AEE-FC62-44CD-B0D1-5E10378B74DC}"/>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4A427A50-94F0-43FD-9AD7-4137B185668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93335DF9-37A5-47B6-A405-AF803EC22689}"/>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696DB8A2-9A5E-44F3-91E3-34DAEB457286}"/>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07167087-5285-451E-90E2-72AF49BCE703}"/>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9B39FBCB-F4FB-4FB0-8CE0-4341BC770CA4}"/>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C5903D81-4B86-4F05-BA09-793649E1B34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BCE5AAD-2E35-4D46-A420-333C4F8ADB2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F7D602B6-1FE1-4FBC-BF12-B5434D67D41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4E2FC0D7-ADEA-4F54-83FC-445D4BD0A215}"/>
            </a:ext>
          </a:extLst>
        </xdr:cNvPr>
        <xdr:cNvCxnSpPr/>
      </xdr:nvCxnSpPr>
      <xdr:spPr>
        <a:xfrm flipV="1">
          <a:off x="9219565" y="1691531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8D3A1D20-A663-46DC-9EB7-198131FFA8BF}"/>
            </a:ext>
          </a:extLst>
        </xdr:cNvPr>
        <xdr:cNvSpPr txBox="1"/>
      </xdr:nvSpPr>
      <xdr:spPr>
        <a:xfrm>
          <a:off x="925830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440634FB-46FC-45F6-8747-98E710B95FD0}"/>
            </a:ext>
          </a:extLst>
        </xdr:cNvPr>
        <xdr:cNvCxnSpPr/>
      </xdr:nvCxnSpPr>
      <xdr:spPr>
        <a:xfrm>
          <a:off x="915416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7" name="【市民会館】&#10;一人当たり面積最大値テキスト">
          <a:extLst>
            <a:ext uri="{FF2B5EF4-FFF2-40B4-BE49-F238E27FC236}">
              <a16:creationId xmlns:a16="http://schemas.microsoft.com/office/drawing/2014/main" id="{02CDF2D4-6C3D-4A24-A0A2-45861C120084}"/>
            </a:ext>
          </a:extLst>
        </xdr:cNvPr>
        <xdr:cNvSpPr txBox="1"/>
      </xdr:nvSpPr>
      <xdr:spPr>
        <a:xfrm>
          <a:off x="9258300" y="166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8" name="直線コネクタ 367">
          <a:extLst>
            <a:ext uri="{FF2B5EF4-FFF2-40B4-BE49-F238E27FC236}">
              <a16:creationId xmlns:a16="http://schemas.microsoft.com/office/drawing/2014/main" id="{4DEEE0C5-DC6B-4F4F-B8B0-ABBA8A257E9C}"/>
            </a:ext>
          </a:extLst>
        </xdr:cNvPr>
        <xdr:cNvCxnSpPr/>
      </xdr:nvCxnSpPr>
      <xdr:spPr>
        <a:xfrm>
          <a:off x="9154160" y="16915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369" name="【市民会館】&#10;一人当たり面積平均値テキスト">
          <a:extLst>
            <a:ext uri="{FF2B5EF4-FFF2-40B4-BE49-F238E27FC236}">
              <a16:creationId xmlns:a16="http://schemas.microsoft.com/office/drawing/2014/main" id="{F8A2041B-1B15-4317-817B-1E78C698C996}"/>
            </a:ext>
          </a:extLst>
        </xdr:cNvPr>
        <xdr:cNvSpPr txBox="1"/>
      </xdr:nvSpPr>
      <xdr:spPr>
        <a:xfrm>
          <a:off x="925830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70" name="フローチャート: 判断 369">
          <a:extLst>
            <a:ext uri="{FF2B5EF4-FFF2-40B4-BE49-F238E27FC236}">
              <a16:creationId xmlns:a16="http://schemas.microsoft.com/office/drawing/2014/main" id="{8B0E6889-A6EF-420A-A7CB-72621733616C}"/>
            </a:ext>
          </a:extLst>
        </xdr:cNvPr>
        <xdr:cNvSpPr/>
      </xdr:nvSpPr>
      <xdr:spPr>
        <a:xfrm>
          <a:off x="919226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71" name="フローチャート: 判断 370">
          <a:extLst>
            <a:ext uri="{FF2B5EF4-FFF2-40B4-BE49-F238E27FC236}">
              <a16:creationId xmlns:a16="http://schemas.microsoft.com/office/drawing/2014/main" id="{A9F3060E-BFE8-40A0-9C4B-A6D000B05483}"/>
            </a:ext>
          </a:extLst>
        </xdr:cNvPr>
        <xdr:cNvSpPr/>
      </xdr:nvSpPr>
      <xdr:spPr>
        <a:xfrm>
          <a:off x="8445500" y="17855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72" name="フローチャート: 判断 371">
          <a:extLst>
            <a:ext uri="{FF2B5EF4-FFF2-40B4-BE49-F238E27FC236}">
              <a16:creationId xmlns:a16="http://schemas.microsoft.com/office/drawing/2014/main" id="{18AB2445-D36C-45F2-BBFB-B90416429390}"/>
            </a:ext>
          </a:extLst>
        </xdr:cNvPr>
        <xdr:cNvSpPr/>
      </xdr:nvSpPr>
      <xdr:spPr>
        <a:xfrm>
          <a:off x="7670800" y="17858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3" name="フローチャート: 判断 372">
          <a:extLst>
            <a:ext uri="{FF2B5EF4-FFF2-40B4-BE49-F238E27FC236}">
              <a16:creationId xmlns:a16="http://schemas.microsoft.com/office/drawing/2014/main" id="{6B74E4FF-DFC9-43CC-BC70-AF646A6340C3}"/>
            </a:ext>
          </a:extLst>
        </xdr:cNvPr>
        <xdr:cNvSpPr/>
      </xdr:nvSpPr>
      <xdr:spPr>
        <a:xfrm>
          <a:off x="68732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4" name="フローチャート: 判断 373">
          <a:extLst>
            <a:ext uri="{FF2B5EF4-FFF2-40B4-BE49-F238E27FC236}">
              <a16:creationId xmlns:a16="http://schemas.microsoft.com/office/drawing/2014/main" id="{E8D5DD80-4658-48CE-A3F2-CC157342C88B}"/>
            </a:ext>
          </a:extLst>
        </xdr:cNvPr>
        <xdr:cNvSpPr/>
      </xdr:nvSpPr>
      <xdr:spPr>
        <a:xfrm>
          <a:off x="609854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3A51263-99D2-42AD-AC33-128DA6C7CA8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E8374BC-4066-44E1-ACB0-43D79D4CBF2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1EFF1A44-FE28-4382-847E-A8BC0A08342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EFB4E66-2145-41F9-9F4C-5945760E29E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90970F7-7BC2-403E-B070-4837612CFC5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40095</xdr:rowOff>
    </xdr:from>
    <xdr:to>
      <xdr:col>55</xdr:col>
      <xdr:colOff>50800</xdr:colOff>
      <xdr:row>105</xdr:row>
      <xdr:rowOff>141695</xdr:rowOff>
    </xdr:to>
    <xdr:sp macro="" textlink="">
      <xdr:nvSpPr>
        <xdr:cNvPr id="380" name="楕円 379">
          <a:extLst>
            <a:ext uri="{FF2B5EF4-FFF2-40B4-BE49-F238E27FC236}">
              <a16:creationId xmlns:a16="http://schemas.microsoft.com/office/drawing/2014/main" id="{C1D9FDBD-44A8-4C50-A5EF-BFCB27B71508}"/>
            </a:ext>
          </a:extLst>
        </xdr:cNvPr>
        <xdr:cNvSpPr/>
      </xdr:nvSpPr>
      <xdr:spPr>
        <a:xfrm>
          <a:off x="9192260" y="17642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62972</xdr:rowOff>
    </xdr:from>
    <xdr:ext cx="469744" cy="259045"/>
    <xdr:sp macro="" textlink="">
      <xdr:nvSpPr>
        <xdr:cNvPr id="381" name="【市民会館】&#10;一人当たり面積該当値テキスト">
          <a:extLst>
            <a:ext uri="{FF2B5EF4-FFF2-40B4-BE49-F238E27FC236}">
              <a16:creationId xmlns:a16="http://schemas.microsoft.com/office/drawing/2014/main" id="{C72874F7-B24F-4BBD-91E7-1E1BA9409451}"/>
            </a:ext>
          </a:extLst>
        </xdr:cNvPr>
        <xdr:cNvSpPr txBox="1"/>
      </xdr:nvSpPr>
      <xdr:spPr>
        <a:xfrm>
          <a:off x="9258300" y="174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48261</xdr:rowOff>
    </xdr:from>
    <xdr:to>
      <xdr:col>50</xdr:col>
      <xdr:colOff>165100</xdr:colOff>
      <xdr:row>105</xdr:row>
      <xdr:rowOff>149861</xdr:rowOff>
    </xdr:to>
    <xdr:sp macro="" textlink="">
      <xdr:nvSpPr>
        <xdr:cNvPr id="382" name="楕円 381">
          <a:extLst>
            <a:ext uri="{FF2B5EF4-FFF2-40B4-BE49-F238E27FC236}">
              <a16:creationId xmlns:a16="http://schemas.microsoft.com/office/drawing/2014/main" id="{58190D0D-6B1A-456B-8CEB-9C46FD3BF288}"/>
            </a:ext>
          </a:extLst>
        </xdr:cNvPr>
        <xdr:cNvSpPr/>
      </xdr:nvSpPr>
      <xdr:spPr>
        <a:xfrm>
          <a:off x="8445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90895</xdr:rowOff>
    </xdr:from>
    <xdr:to>
      <xdr:col>55</xdr:col>
      <xdr:colOff>0</xdr:colOff>
      <xdr:row>105</xdr:row>
      <xdr:rowOff>99061</xdr:rowOff>
    </xdr:to>
    <xdr:cxnSp macro="">
      <xdr:nvCxnSpPr>
        <xdr:cNvPr id="383" name="直線コネクタ 382">
          <a:extLst>
            <a:ext uri="{FF2B5EF4-FFF2-40B4-BE49-F238E27FC236}">
              <a16:creationId xmlns:a16="http://schemas.microsoft.com/office/drawing/2014/main" id="{CC6A6B37-8932-494F-9EFF-F20175C4ECFD}"/>
            </a:ext>
          </a:extLst>
        </xdr:cNvPr>
        <xdr:cNvCxnSpPr/>
      </xdr:nvCxnSpPr>
      <xdr:spPr>
        <a:xfrm flipV="1">
          <a:off x="8496300" y="17693095"/>
          <a:ext cx="7239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58057</xdr:rowOff>
    </xdr:from>
    <xdr:to>
      <xdr:col>46</xdr:col>
      <xdr:colOff>38100</xdr:colOff>
      <xdr:row>105</xdr:row>
      <xdr:rowOff>159657</xdr:rowOff>
    </xdr:to>
    <xdr:sp macro="" textlink="">
      <xdr:nvSpPr>
        <xdr:cNvPr id="384" name="楕円 383">
          <a:extLst>
            <a:ext uri="{FF2B5EF4-FFF2-40B4-BE49-F238E27FC236}">
              <a16:creationId xmlns:a16="http://schemas.microsoft.com/office/drawing/2014/main" id="{CFBFC64C-3728-40CE-9FAD-E7CDAA85C3CA}"/>
            </a:ext>
          </a:extLst>
        </xdr:cNvPr>
        <xdr:cNvSpPr/>
      </xdr:nvSpPr>
      <xdr:spPr>
        <a:xfrm>
          <a:off x="7670800" y="17660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108857</xdr:rowOff>
    </xdr:to>
    <xdr:cxnSp macro="">
      <xdr:nvCxnSpPr>
        <xdr:cNvPr id="385" name="直線コネクタ 384">
          <a:extLst>
            <a:ext uri="{FF2B5EF4-FFF2-40B4-BE49-F238E27FC236}">
              <a16:creationId xmlns:a16="http://schemas.microsoft.com/office/drawing/2014/main" id="{304867AF-498F-47FF-A476-7E1A9BF92709}"/>
            </a:ext>
          </a:extLst>
        </xdr:cNvPr>
        <xdr:cNvCxnSpPr/>
      </xdr:nvCxnSpPr>
      <xdr:spPr>
        <a:xfrm flipV="1">
          <a:off x="7713980" y="17701261"/>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69487</xdr:rowOff>
    </xdr:from>
    <xdr:to>
      <xdr:col>41</xdr:col>
      <xdr:colOff>101600</xdr:colOff>
      <xdr:row>105</xdr:row>
      <xdr:rowOff>171087</xdr:rowOff>
    </xdr:to>
    <xdr:sp macro="" textlink="">
      <xdr:nvSpPr>
        <xdr:cNvPr id="386" name="楕円 385">
          <a:extLst>
            <a:ext uri="{FF2B5EF4-FFF2-40B4-BE49-F238E27FC236}">
              <a16:creationId xmlns:a16="http://schemas.microsoft.com/office/drawing/2014/main" id="{E0BB8128-58D5-40D7-89EA-2E3BCA228A7D}"/>
            </a:ext>
          </a:extLst>
        </xdr:cNvPr>
        <xdr:cNvSpPr/>
      </xdr:nvSpPr>
      <xdr:spPr>
        <a:xfrm>
          <a:off x="687324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108857</xdr:rowOff>
    </xdr:from>
    <xdr:to>
      <xdr:col>45</xdr:col>
      <xdr:colOff>177800</xdr:colOff>
      <xdr:row>105</xdr:row>
      <xdr:rowOff>120287</xdr:rowOff>
    </xdr:to>
    <xdr:cxnSp macro="">
      <xdr:nvCxnSpPr>
        <xdr:cNvPr id="387" name="直線コネクタ 386">
          <a:extLst>
            <a:ext uri="{FF2B5EF4-FFF2-40B4-BE49-F238E27FC236}">
              <a16:creationId xmlns:a16="http://schemas.microsoft.com/office/drawing/2014/main" id="{3CD66F83-6C54-4068-A3B9-308DC0DFD6F6}"/>
            </a:ext>
          </a:extLst>
        </xdr:cNvPr>
        <xdr:cNvCxnSpPr/>
      </xdr:nvCxnSpPr>
      <xdr:spPr>
        <a:xfrm flipV="1">
          <a:off x="6924040" y="17711057"/>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74386</xdr:rowOff>
    </xdr:from>
    <xdr:to>
      <xdr:col>36</xdr:col>
      <xdr:colOff>165100</xdr:colOff>
      <xdr:row>106</xdr:row>
      <xdr:rowOff>4536</xdr:rowOff>
    </xdr:to>
    <xdr:sp macro="" textlink="">
      <xdr:nvSpPr>
        <xdr:cNvPr id="388" name="楕円 387">
          <a:extLst>
            <a:ext uri="{FF2B5EF4-FFF2-40B4-BE49-F238E27FC236}">
              <a16:creationId xmlns:a16="http://schemas.microsoft.com/office/drawing/2014/main" id="{C15AF20A-F236-483C-8619-3BDB998491AE}"/>
            </a:ext>
          </a:extLst>
        </xdr:cNvPr>
        <xdr:cNvSpPr/>
      </xdr:nvSpPr>
      <xdr:spPr>
        <a:xfrm>
          <a:off x="609854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120287</xdr:rowOff>
    </xdr:from>
    <xdr:to>
      <xdr:col>41</xdr:col>
      <xdr:colOff>50800</xdr:colOff>
      <xdr:row>105</xdr:row>
      <xdr:rowOff>125186</xdr:rowOff>
    </xdr:to>
    <xdr:cxnSp macro="">
      <xdr:nvCxnSpPr>
        <xdr:cNvPr id="389" name="直線コネクタ 388">
          <a:extLst>
            <a:ext uri="{FF2B5EF4-FFF2-40B4-BE49-F238E27FC236}">
              <a16:creationId xmlns:a16="http://schemas.microsoft.com/office/drawing/2014/main" id="{3FD4AE05-0CBA-44CD-9907-97D1989F7D6D}"/>
            </a:ext>
          </a:extLst>
        </xdr:cNvPr>
        <xdr:cNvCxnSpPr/>
      </xdr:nvCxnSpPr>
      <xdr:spPr>
        <a:xfrm flipV="1">
          <a:off x="6149340" y="1772248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90" name="n_1aveValue【市民会館】&#10;一人当たり面積">
          <a:extLst>
            <a:ext uri="{FF2B5EF4-FFF2-40B4-BE49-F238E27FC236}">
              <a16:creationId xmlns:a16="http://schemas.microsoft.com/office/drawing/2014/main" id="{B9D1C57E-4D3A-4C81-ABC2-E1A265956719}"/>
            </a:ext>
          </a:extLst>
        </xdr:cNvPr>
        <xdr:cNvSpPr txBox="1"/>
      </xdr:nvSpPr>
      <xdr:spPr>
        <a:xfrm>
          <a:off x="8271587" y="179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391" name="n_2aveValue【市民会館】&#10;一人当たり面積">
          <a:extLst>
            <a:ext uri="{FF2B5EF4-FFF2-40B4-BE49-F238E27FC236}">
              <a16:creationId xmlns:a16="http://schemas.microsoft.com/office/drawing/2014/main" id="{63BC78F1-23EC-4565-8806-8D690B1D1219}"/>
            </a:ext>
          </a:extLst>
        </xdr:cNvPr>
        <xdr:cNvSpPr txBox="1"/>
      </xdr:nvSpPr>
      <xdr:spPr>
        <a:xfrm>
          <a:off x="7509587" y="179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392" name="n_3aveValue【市民会館】&#10;一人当たり面積">
          <a:extLst>
            <a:ext uri="{FF2B5EF4-FFF2-40B4-BE49-F238E27FC236}">
              <a16:creationId xmlns:a16="http://schemas.microsoft.com/office/drawing/2014/main" id="{001EA18D-DE6C-47A5-9ACF-17EF204BD435}"/>
            </a:ext>
          </a:extLst>
        </xdr:cNvPr>
        <xdr:cNvSpPr txBox="1"/>
      </xdr:nvSpPr>
      <xdr:spPr>
        <a:xfrm>
          <a:off x="671202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393" name="n_4aveValue【市民会館】&#10;一人当たり面積">
          <a:extLst>
            <a:ext uri="{FF2B5EF4-FFF2-40B4-BE49-F238E27FC236}">
              <a16:creationId xmlns:a16="http://schemas.microsoft.com/office/drawing/2014/main" id="{8680A89B-BCF2-4139-B465-27849394DFA8}"/>
            </a:ext>
          </a:extLst>
        </xdr:cNvPr>
        <xdr:cNvSpPr txBox="1"/>
      </xdr:nvSpPr>
      <xdr:spPr>
        <a:xfrm>
          <a:off x="59373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166388</xdr:rowOff>
    </xdr:from>
    <xdr:ext cx="469744" cy="259045"/>
    <xdr:sp macro="" textlink="">
      <xdr:nvSpPr>
        <xdr:cNvPr id="394" name="n_1mainValue【市民会館】&#10;一人当たり面積">
          <a:extLst>
            <a:ext uri="{FF2B5EF4-FFF2-40B4-BE49-F238E27FC236}">
              <a16:creationId xmlns:a16="http://schemas.microsoft.com/office/drawing/2014/main" id="{9DC1C5BC-C0DC-4FA1-AEB4-64FCCAF2F878}"/>
            </a:ext>
          </a:extLst>
        </xdr:cNvPr>
        <xdr:cNvSpPr txBox="1"/>
      </xdr:nvSpPr>
      <xdr:spPr>
        <a:xfrm>
          <a:off x="827158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4734</xdr:rowOff>
    </xdr:from>
    <xdr:ext cx="469744" cy="259045"/>
    <xdr:sp macro="" textlink="">
      <xdr:nvSpPr>
        <xdr:cNvPr id="395" name="n_2mainValue【市民会館】&#10;一人当たり面積">
          <a:extLst>
            <a:ext uri="{FF2B5EF4-FFF2-40B4-BE49-F238E27FC236}">
              <a16:creationId xmlns:a16="http://schemas.microsoft.com/office/drawing/2014/main" id="{84053F6E-87B6-4D05-85F8-68410CEE3A51}"/>
            </a:ext>
          </a:extLst>
        </xdr:cNvPr>
        <xdr:cNvSpPr txBox="1"/>
      </xdr:nvSpPr>
      <xdr:spPr>
        <a:xfrm>
          <a:off x="7509587" y="1743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16164</xdr:rowOff>
    </xdr:from>
    <xdr:ext cx="469744" cy="259045"/>
    <xdr:sp macro="" textlink="">
      <xdr:nvSpPr>
        <xdr:cNvPr id="396" name="n_3mainValue【市民会館】&#10;一人当たり面積">
          <a:extLst>
            <a:ext uri="{FF2B5EF4-FFF2-40B4-BE49-F238E27FC236}">
              <a16:creationId xmlns:a16="http://schemas.microsoft.com/office/drawing/2014/main" id="{26A585A9-39A2-4C22-9018-6BF29BFFB39B}"/>
            </a:ext>
          </a:extLst>
        </xdr:cNvPr>
        <xdr:cNvSpPr txBox="1"/>
      </xdr:nvSpPr>
      <xdr:spPr>
        <a:xfrm>
          <a:off x="67120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21063</xdr:rowOff>
    </xdr:from>
    <xdr:ext cx="469744" cy="259045"/>
    <xdr:sp macro="" textlink="">
      <xdr:nvSpPr>
        <xdr:cNvPr id="397" name="n_4mainValue【市民会館】&#10;一人当たり面積">
          <a:extLst>
            <a:ext uri="{FF2B5EF4-FFF2-40B4-BE49-F238E27FC236}">
              <a16:creationId xmlns:a16="http://schemas.microsoft.com/office/drawing/2014/main" id="{F264679C-BA2B-4EA9-A50B-C01657939C95}"/>
            </a:ext>
          </a:extLst>
        </xdr:cNvPr>
        <xdr:cNvSpPr txBox="1"/>
      </xdr:nvSpPr>
      <xdr:spPr>
        <a:xfrm>
          <a:off x="593732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4874EF6A-D6F6-4E95-9EE7-33BFFAB8185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544340C6-5DC8-4D4C-BCCA-5EDF39191EB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E6E65494-60FA-4165-A5B9-9D3086D1FD1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D51D64D6-1D8B-4111-BF45-99ECAD72CD0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2A6B7AB8-05A0-4D29-BC63-73437F6A999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37C3E60E-B494-4872-A254-F9C2DCEEA7F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A908F88D-6702-4B57-9F7D-715481DDFE2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63218A74-E606-4318-90FC-6B70F667EE1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E7C0A3E3-5605-4313-BF73-36FC62E7A3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BD5A0772-197A-46F7-8917-17AA61DE837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24524F89-822D-4629-A8F8-FD3EEC5D670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F92C950B-984F-445C-B745-A01738F4A6B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734F3EF7-2742-493C-9646-C9FD6AFB7C5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37AC9D37-3B2C-4369-9C2E-8AB3D36CB9D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1E9A467E-DC5F-4720-8404-5B78BA0CF70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6F44D2B4-D06D-4820-9A42-1C7FAB8DFF7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258FDAAC-C273-4661-99F6-5A057EBC6AB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8A1F9130-1239-41B7-9CAB-50CAEB6D323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DB9B9E45-0037-4A47-86D9-8FACB5A331C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6D8A24B8-DDF6-48F3-9BBE-FD4BC9F78BD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D49418DF-45B4-45DF-916F-DD0EF16882E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A08745D9-EC25-4628-AAD8-A7F4DEDD12E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63FBBF84-0882-4833-A9AA-A29839D6998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72565A00-100B-4F99-844F-E3A95908EC9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8B8AFC51-18F2-40C4-AF50-198FE97FC05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F288325B-2AB8-448A-921E-3877CE5D80BA}"/>
            </a:ext>
          </a:extLst>
        </xdr:cNvPr>
        <xdr:cNvCxnSpPr/>
      </xdr:nvCxnSpPr>
      <xdr:spPr>
        <a:xfrm flipV="1">
          <a:off x="14375764" y="5733506"/>
          <a:ext cx="0" cy="139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FEBBB8CA-05DF-4F87-96FA-FB3221D7E4B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3A762067-BC6F-490F-AC7D-2CDE153AE3CE}"/>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E481E0BE-A370-43B8-84C9-D8B5D4A54E7A}"/>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7" name="直線コネクタ 426">
          <a:extLst>
            <a:ext uri="{FF2B5EF4-FFF2-40B4-BE49-F238E27FC236}">
              <a16:creationId xmlns:a16="http://schemas.microsoft.com/office/drawing/2014/main" id="{1D091DA4-863D-4D3D-A0C9-17EFFF366BF4}"/>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3330EC82-4FEF-4DFF-9F74-6E228723210C}"/>
            </a:ext>
          </a:extLst>
        </xdr:cNvPr>
        <xdr:cNvSpPr txBox="1"/>
      </xdr:nvSpPr>
      <xdr:spPr>
        <a:xfrm>
          <a:off x="14414500" y="6339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9" name="フローチャート: 判断 428">
          <a:extLst>
            <a:ext uri="{FF2B5EF4-FFF2-40B4-BE49-F238E27FC236}">
              <a16:creationId xmlns:a16="http://schemas.microsoft.com/office/drawing/2014/main" id="{D042384F-386C-4300-A410-C79B0A50148D}"/>
            </a:ext>
          </a:extLst>
        </xdr:cNvPr>
        <xdr:cNvSpPr/>
      </xdr:nvSpPr>
      <xdr:spPr>
        <a:xfrm>
          <a:off x="14325600" y="64838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30" name="フローチャート: 判断 429">
          <a:extLst>
            <a:ext uri="{FF2B5EF4-FFF2-40B4-BE49-F238E27FC236}">
              <a16:creationId xmlns:a16="http://schemas.microsoft.com/office/drawing/2014/main" id="{37CFFA29-7D39-412E-BECE-9D9915636D5A}"/>
            </a:ext>
          </a:extLst>
        </xdr:cNvPr>
        <xdr:cNvSpPr/>
      </xdr:nvSpPr>
      <xdr:spPr>
        <a:xfrm>
          <a:off x="13578840" y="6523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31" name="フローチャート: 判断 430">
          <a:extLst>
            <a:ext uri="{FF2B5EF4-FFF2-40B4-BE49-F238E27FC236}">
              <a16:creationId xmlns:a16="http://schemas.microsoft.com/office/drawing/2014/main" id="{104B871E-79A5-43CE-BF59-E878C14BEFC3}"/>
            </a:ext>
          </a:extLst>
        </xdr:cNvPr>
        <xdr:cNvSpPr/>
      </xdr:nvSpPr>
      <xdr:spPr>
        <a:xfrm>
          <a:off x="128041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32" name="フローチャート: 判断 431">
          <a:extLst>
            <a:ext uri="{FF2B5EF4-FFF2-40B4-BE49-F238E27FC236}">
              <a16:creationId xmlns:a16="http://schemas.microsoft.com/office/drawing/2014/main" id="{F2277B55-DC5D-43A6-8341-C1F2FF774F16}"/>
            </a:ext>
          </a:extLst>
        </xdr:cNvPr>
        <xdr:cNvSpPr/>
      </xdr:nvSpPr>
      <xdr:spPr>
        <a:xfrm>
          <a:off x="1202944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3" name="フローチャート: 判断 432">
          <a:extLst>
            <a:ext uri="{FF2B5EF4-FFF2-40B4-BE49-F238E27FC236}">
              <a16:creationId xmlns:a16="http://schemas.microsoft.com/office/drawing/2014/main" id="{D997B849-9DAC-4B76-B1AC-768748C844C6}"/>
            </a:ext>
          </a:extLst>
        </xdr:cNvPr>
        <xdr:cNvSpPr/>
      </xdr:nvSpPr>
      <xdr:spPr>
        <a:xfrm>
          <a:off x="1123188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8C3C79F-6786-4502-9AA9-21301882003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A827C73-338C-4095-B669-EA95DA045A4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F56FC87-4E0D-4145-9929-21F66ED1776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414D036-E036-4FB7-8171-8BE3D336E6D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96C03C1-4C0F-454F-91E4-1789E440A35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152763</xdr:rowOff>
    </xdr:from>
    <xdr:to>
      <xdr:col>85</xdr:col>
      <xdr:colOff>177800</xdr:colOff>
      <xdr:row>42</xdr:row>
      <xdr:rowOff>82913</xdr:rowOff>
    </xdr:to>
    <xdr:sp macro="" textlink="">
      <xdr:nvSpPr>
        <xdr:cNvPr id="439" name="楕円 438">
          <a:extLst>
            <a:ext uri="{FF2B5EF4-FFF2-40B4-BE49-F238E27FC236}">
              <a16:creationId xmlns:a16="http://schemas.microsoft.com/office/drawing/2014/main" id="{0D52D612-F685-4451-A0BF-7684C0A8EE74}"/>
            </a:ext>
          </a:extLst>
        </xdr:cNvPr>
        <xdr:cNvSpPr/>
      </xdr:nvSpPr>
      <xdr:spPr>
        <a:xfrm>
          <a:off x="14325600" y="70260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67690</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87A2B01-5023-4559-8E1F-FF1D4F41B2E4}"/>
            </a:ext>
          </a:extLst>
        </xdr:cNvPr>
        <xdr:cNvSpPr txBox="1"/>
      </xdr:nvSpPr>
      <xdr:spPr>
        <a:xfrm>
          <a:off x="14414500" y="694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146231</xdr:rowOff>
    </xdr:from>
    <xdr:to>
      <xdr:col>81</xdr:col>
      <xdr:colOff>101600</xdr:colOff>
      <xdr:row>42</xdr:row>
      <xdr:rowOff>76381</xdr:rowOff>
    </xdr:to>
    <xdr:sp macro="" textlink="">
      <xdr:nvSpPr>
        <xdr:cNvPr id="441" name="楕円 440">
          <a:extLst>
            <a:ext uri="{FF2B5EF4-FFF2-40B4-BE49-F238E27FC236}">
              <a16:creationId xmlns:a16="http://schemas.microsoft.com/office/drawing/2014/main" id="{842E7E17-3577-4F1F-BFE3-7160DB0460FF}"/>
            </a:ext>
          </a:extLst>
        </xdr:cNvPr>
        <xdr:cNvSpPr/>
      </xdr:nvSpPr>
      <xdr:spPr>
        <a:xfrm>
          <a:off x="13578840" y="7019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25581</xdr:rowOff>
    </xdr:from>
    <xdr:to>
      <xdr:col>85</xdr:col>
      <xdr:colOff>127000</xdr:colOff>
      <xdr:row>42</xdr:row>
      <xdr:rowOff>32113</xdr:rowOff>
    </xdr:to>
    <xdr:cxnSp macro="">
      <xdr:nvCxnSpPr>
        <xdr:cNvPr id="442" name="直線コネクタ 441">
          <a:extLst>
            <a:ext uri="{FF2B5EF4-FFF2-40B4-BE49-F238E27FC236}">
              <a16:creationId xmlns:a16="http://schemas.microsoft.com/office/drawing/2014/main" id="{585AEC7F-4643-42AD-9BFE-B645BE4A540F}"/>
            </a:ext>
          </a:extLst>
        </xdr:cNvPr>
        <xdr:cNvCxnSpPr/>
      </xdr:nvCxnSpPr>
      <xdr:spPr>
        <a:xfrm>
          <a:off x="13629640" y="7066461"/>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443" name="楕円 442">
          <a:extLst>
            <a:ext uri="{FF2B5EF4-FFF2-40B4-BE49-F238E27FC236}">
              <a16:creationId xmlns:a16="http://schemas.microsoft.com/office/drawing/2014/main" id="{7C28B184-E77D-444A-BF91-1FC900DACD68}"/>
            </a:ext>
          </a:extLst>
        </xdr:cNvPr>
        <xdr:cNvSpPr/>
      </xdr:nvSpPr>
      <xdr:spPr>
        <a:xfrm>
          <a:off x="12804140" y="7011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17417</xdr:rowOff>
    </xdr:from>
    <xdr:to>
      <xdr:col>81</xdr:col>
      <xdr:colOff>50800</xdr:colOff>
      <xdr:row>42</xdr:row>
      <xdr:rowOff>25581</xdr:rowOff>
    </xdr:to>
    <xdr:cxnSp macro="">
      <xdr:nvCxnSpPr>
        <xdr:cNvPr id="444" name="直線コネクタ 443">
          <a:extLst>
            <a:ext uri="{FF2B5EF4-FFF2-40B4-BE49-F238E27FC236}">
              <a16:creationId xmlns:a16="http://schemas.microsoft.com/office/drawing/2014/main" id="{813DCD5A-0D2B-4300-A9F9-64CFDB12632F}"/>
            </a:ext>
          </a:extLst>
        </xdr:cNvPr>
        <xdr:cNvCxnSpPr/>
      </xdr:nvCxnSpPr>
      <xdr:spPr>
        <a:xfrm>
          <a:off x="12854940" y="7058297"/>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118473</xdr:rowOff>
    </xdr:from>
    <xdr:to>
      <xdr:col>72</xdr:col>
      <xdr:colOff>38100</xdr:colOff>
      <xdr:row>42</xdr:row>
      <xdr:rowOff>48623</xdr:rowOff>
    </xdr:to>
    <xdr:sp macro="" textlink="">
      <xdr:nvSpPr>
        <xdr:cNvPr id="445" name="楕円 444">
          <a:extLst>
            <a:ext uri="{FF2B5EF4-FFF2-40B4-BE49-F238E27FC236}">
              <a16:creationId xmlns:a16="http://schemas.microsoft.com/office/drawing/2014/main" id="{79D73820-83DE-41AA-8339-D22B5BA6A6CE}"/>
            </a:ext>
          </a:extLst>
        </xdr:cNvPr>
        <xdr:cNvSpPr/>
      </xdr:nvSpPr>
      <xdr:spPr>
        <a:xfrm>
          <a:off x="12029440" y="6991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169273</xdr:rowOff>
    </xdr:from>
    <xdr:to>
      <xdr:col>76</xdr:col>
      <xdr:colOff>114300</xdr:colOff>
      <xdr:row>42</xdr:row>
      <xdr:rowOff>17417</xdr:rowOff>
    </xdr:to>
    <xdr:cxnSp macro="">
      <xdr:nvCxnSpPr>
        <xdr:cNvPr id="446" name="直線コネクタ 445">
          <a:extLst>
            <a:ext uri="{FF2B5EF4-FFF2-40B4-BE49-F238E27FC236}">
              <a16:creationId xmlns:a16="http://schemas.microsoft.com/office/drawing/2014/main" id="{D57C2109-8E67-4F27-9231-1B0C9FCA88EE}"/>
            </a:ext>
          </a:extLst>
        </xdr:cNvPr>
        <xdr:cNvCxnSpPr/>
      </xdr:nvCxnSpPr>
      <xdr:spPr>
        <a:xfrm>
          <a:off x="12072620" y="7042513"/>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103777</xdr:rowOff>
    </xdr:from>
    <xdr:to>
      <xdr:col>67</xdr:col>
      <xdr:colOff>101600</xdr:colOff>
      <xdr:row>42</xdr:row>
      <xdr:rowOff>33927</xdr:rowOff>
    </xdr:to>
    <xdr:sp macro="" textlink="">
      <xdr:nvSpPr>
        <xdr:cNvPr id="447" name="楕円 446">
          <a:extLst>
            <a:ext uri="{FF2B5EF4-FFF2-40B4-BE49-F238E27FC236}">
              <a16:creationId xmlns:a16="http://schemas.microsoft.com/office/drawing/2014/main" id="{6AB48600-ABA3-4E80-BD17-C9949B405BBA}"/>
            </a:ext>
          </a:extLst>
        </xdr:cNvPr>
        <xdr:cNvSpPr/>
      </xdr:nvSpPr>
      <xdr:spPr>
        <a:xfrm>
          <a:off x="11231880" y="697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154577</xdr:rowOff>
    </xdr:from>
    <xdr:to>
      <xdr:col>71</xdr:col>
      <xdr:colOff>177800</xdr:colOff>
      <xdr:row>41</xdr:row>
      <xdr:rowOff>169273</xdr:rowOff>
    </xdr:to>
    <xdr:cxnSp macro="">
      <xdr:nvCxnSpPr>
        <xdr:cNvPr id="448" name="直線コネクタ 447">
          <a:extLst>
            <a:ext uri="{FF2B5EF4-FFF2-40B4-BE49-F238E27FC236}">
              <a16:creationId xmlns:a16="http://schemas.microsoft.com/office/drawing/2014/main" id="{338FC24C-3F7D-4DA4-875C-7B5441359CED}"/>
            </a:ext>
          </a:extLst>
        </xdr:cNvPr>
        <xdr:cNvCxnSpPr/>
      </xdr:nvCxnSpPr>
      <xdr:spPr>
        <a:xfrm>
          <a:off x="11282680" y="7027817"/>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4C4A8697-B0BD-47B7-A626-771E32CBD598}"/>
            </a:ext>
          </a:extLst>
        </xdr:cNvPr>
        <xdr:cNvSpPr txBox="1"/>
      </xdr:nvSpPr>
      <xdr:spPr>
        <a:xfrm>
          <a:off x="13437244"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B9A49336-7968-401E-93CB-C674C5EDE8E3}"/>
            </a:ext>
          </a:extLst>
        </xdr:cNvPr>
        <xdr:cNvSpPr txBox="1"/>
      </xdr:nvSpPr>
      <xdr:spPr>
        <a:xfrm>
          <a:off x="126752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24CD8105-83F6-4CCA-88BB-DAC0BE68F9D3}"/>
            </a:ext>
          </a:extLst>
        </xdr:cNvPr>
        <xdr:cNvSpPr txBox="1"/>
      </xdr:nvSpPr>
      <xdr:spPr>
        <a:xfrm>
          <a:off x="1190054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6479908F-09CC-428E-9418-24EFF462F858}"/>
            </a:ext>
          </a:extLst>
        </xdr:cNvPr>
        <xdr:cNvSpPr txBox="1"/>
      </xdr:nvSpPr>
      <xdr:spPr>
        <a:xfrm>
          <a:off x="11102984" y="632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67508</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3D74ADD2-4468-4162-B6DB-09DAD6A3D8EE}"/>
            </a:ext>
          </a:extLst>
        </xdr:cNvPr>
        <xdr:cNvSpPr txBox="1"/>
      </xdr:nvSpPr>
      <xdr:spPr>
        <a:xfrm>
          <a:off x="13437244" y="710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C41819CB-0B87-4AA3-AAC1-DA5E0394278D}"/>
            </a:ext>
          </a:extLst>
        </xdr:cNvPr>
        <xdr:cNvSpPr txBox="1"/>
      </xdr:nvSpPr>
      <xdr:spPr>
        <a:xfrm>
          <a:off x="126752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39750</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B3F2A016-3F04-457C-8A6D-B9641841E615}"/>
            </a:ext>
          </a:extLst>
        </xdr:cNvPr>
        <xdr:cNvSpPr txBox="1"/>
      </xdr:nvSpPr>
      <xdr:spPr>
        <a:xfrm>
          <a:off x="119005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25054</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89D0601F-07A6-47A7-847E-5BF9F6A586ED}"/>
            </a:ext>
          </a:extLst>
        </xdr:cNvPr>
        <xdr:cNvSpPr txBox="1"/>
      </xdr:nvSpPr>
      <xdr:spPr>
        <a:xfrm>
          <a:off x="1110298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F5338607-8E0D-4B5C-BE8C-ACFD49BE8A1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A71D5677-1F1B-45CB-B01C-9DF159F2DF9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209A529A-A15F-4EEF-A9E9-D333DB07ADB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BD6FFA48-B8A6-4A5E-841E-DCDA482DC8E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8DE2F019-9209-4160-B3A4-F85707FFD74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7E974E9B-CB12-46B6-9583-A448A52F15C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CE59F591-BEE0-40B8-BCC1-D79CE1DA2FF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9EFDB25C-D0CB-4C73-9C7A-E764206BAB5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C539B169-3353-4CDF-8CC0-9B8FF5D81ED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3DF2AD8-A1CB-4BDA-9219-7C13867B62D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1191FD37-846B-4D2B-94C0-88DB4637B65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3C00F1E6-521E-4A1B-A262-C43F9CB4AA2B}"/>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A153A5A8-E5D7-4423-901F-10B5A4E5E80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544C74C9-38E2-442F-84C9-B33696A967EE}"/>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47678405-BA31-4C94-9DC6-F9DEB1EB566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59F6894C-BC13-4C22-8FE2-6117D2FA94B5}"/>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583C001C-A4B0-419F-B557-1B623578E92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1E6BE4EB-10C0-42CE-B353-067172AFFB34}"/>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F4D7C9D-BADD-4485-9309-A8428B83D53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22629134-C884-4584-9266-EDEF6D4C69D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5DF82016-CC69-4AEC-A969-8201A2448C2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8" name="直線コネクタ 477">
          <a:extLst>
            <a:ext uri="{FF2B5EF4-FFF2-40B4-BE49-F238E27FC236}">
              <a16:creationId xmlns:a16="http://schemas.microsoft.com/office/drawing/2014/main" id="{E5E51F04-B11E-44CD-B64B-CA9EA17B1991}"/>
            </a:ext>
          </a:extLst>
        </xdr:cNvPr>
        <xdr:cNvCxnSpPr/>
      </xdr:nvCxnSpPr>
      <xdr:spPr>
        <a:xfrm flipV="1">
          <a:off x="19509104" y="5830248"/>
          <a:ext cx="0" cy="1171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B43A8CA6-8C55-4976-80CA-18AF144FA2BC}"/>
            </a:ext>
          </a:extLst>
        </xdr:cNvPr>
        <xdr:cNvSpPr txBox="1"/>
      </xdr:nvSpPr>
      <xdr:spPr>
        <a:xfrm>
          <a:off x="19547840" y="70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80" name="直線コネクタ 479">
          <a:extLst>
            <a:ext uri="{FF2B5EF4-FFF2-40B4-BE49-F238E27FC236}">
              <a16:creationId xmlns:a16="http://schemas.microsoft.com/office/drawing/2014/main" id="{CFEDA127-7C5F-471A-8798-52DB88EF3205}"/>
            </a:ext>
          </a:extLst>
        </xdr:cNvPr>
        <xdr:cNvCxnSpPr/>
      </xdr:nvCxnSpPr>
      <xdr:spPr>
        <a:xfrm>
          <a:off x="19443700" y="7001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2F92B0CE-0F39-46B1-A9FC-B15CCDB980FF}"/>
            </a:ext>
          </a:extLst>
        </xdr:cNvPr>
        <xdr:cNvSpPr txBox="1"/>
      </xdr:nvSpPr>
      <xdr:spPr>
        <a:xfrm>
          <a:off x="19547840" y="56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82" name="直線コネクタ 481">
          <a:extLst>
            <a:ext uri="{FF2B5EF4-FFF2-40B4-BE49-F238E27FC236}">
              <a16:creationId xmlns:a16="http://schemas.microsoft.com/office/drawing/2014/main" id="{62D7394B-6A37-4AA6-924D-4565F409798E}"/>
            </a:ext>
          </a:extLst>
        </xdr:cNvPr>
        <xdr:cNvCxnSpPr/>
      </xdr:nvCxnSpPr>
      <xdr:spPr>
        <a:xfrm>
          <a:off x="19443700" y="5830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63D2EC90-808E-4956-B5E3-26A13D170A68}"/>
            </a:ext>
          </a:extLst>
        </xdr:cNvPr>
        <xdr:cNvSpPr txBox="1"/>
      </xdr:nvSpPr>
      <xdr:spPr>
        <a:xfrm>
          <a:off x="19547840" y="645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4" name="フローチャート: 判断 483">
          <a:extLst>
            <a:ext uri="{FF2B5EF4-FFF2-40B4-BE49-F238E27FC236}">
              <a16:creationId xmlns:a16="http://schemas.microsoft.com/office/drawing/2014/main" id="{1B24B53D-0433-4DC9-A53B-CFB65E1FC194}"/>
            </a:ext>
          </a:extLst>
        </xdr:cNvPr>
        <xdr:cNvSpPr/>
      </xdr:nvSpPr>
      <xdr:spPr>
        <a:xfrm>
          <a:off x="19458940" y="659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5" name="フローチャート: 判断 484">
          <a:extLst>
            <a:ext uri="{FF2B5EF4-FFF2-40B4-BE49-F238E27FC236}">
              <a16:creationId xmlns:a16="http://schemas.microsoft.com/office/drawing/2014/main" id="{F4BFC7D2-5744-4FC7-B3FF-3E325FA7529F}"/>
            </a:ext>
          </a:extLst>
        </xdr:cNvPr>
        <xdr:cNvSpPr/>
      </xdr:nvSpPr>
      <xdr:spPr>
        <a:xfrm>
          <a:off x="18735040" y="6616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6" name="フローチャート: 判断 485">
          <a:extLst>
            <a:ext uri="{FF2B5EF4-FFF2-40B4-BE49-F238E27FC236}">
              <a16:creationId xmlns:a16="http://schemas.microsoft.com/office/drawing/2014/main" id="{0898DD27-DA7C-45B8-B083-D8A58B66955F}"/>
            </a:ext>
          </a:extLst>
        </xdr:cNvPr>
        <xdr:cNvSpPr/>
      </xdr:nvSpPr>
      <xdr:spPr>
        <a:xfrm>
          <a:off x="17937480" y="6626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7" name="フローチャート: 判断 486">
          <a:extLst>
            <a:ext uri="{FF2B5EF4-FFF2-40B4-BE49-F238E27FC236}">
              <a16:creationId xmlns:a16="http://schemas.microsoft.com/office/drawing/2014/main" id="{B8D12018-CC2D-4833-97BF-98C57D9D9332}"/>
            </a:ext>
          </a:extLst>
        </xdr:cNvPr>
        <xdr:cNvSpPr/>
      </xdr:nvSpPr>
      <xdr:spPr>
        <a:xfrm>
          <a:off x="17162780" y="6636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8" name="フローチャート: 判断 487">
          <a:extLst>
            <a:ext uri="{FF2B5EF4-FFF2-40B4-BE49-F238E27FC236}">
              <a16:creationId xmlns:a16="http://schemas.microsoft.com/office/drawing/2014/main" id="{2D31E973-2EF9-4E96-834C-A0FB98FC9DA5}"/>
            </a:ext>
          </a:extLst>
        </xdr:cNvPr>
        <xdr:cNvSpPr/>
      </xdr:nvSpPr>
      <xdr:spPr>
        <a:xfrm>
          <a:off x="16388080" y="6645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2F42861-7104-476B-B378-511FD86E2E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A870588-EBC0-4383-94C8-5101163C5B5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DB54B28-1926-4241-8296-38B150FD370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3CD0203-E268-4B1B-8D31-AFB5B37BC60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B33D578-4FB7-496D-8ED7-D175D26E49F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10978</xdr:rowOff>
    </xdr:from>
    <xdr:to>
      <xdr:col>116</xdr:col>
      <xdr:colOff>114300</xdr:colOff>
      <xdr:row>40</xdr:row>
      <xdr:rowOff>112578</xdr:rowOff>
    </xdr:to>
    <xdr:sp macro="" textlink="">
      <xdr:nvSpPr>
        <xdr:cNvPr id="494" name="楕円 493">
          <a:extLst>
            <a:ext uri="{FF2B5EF4-FFF2-40B4-BE49-F238E27FC236}">
              <a16:creationId xmlns:a16="http://schemas.microsoft.com/office/drawing/2014/main" id="{3EE7DB36-CD87-45A6-B9E6-67B2BD28771C}"/>
            </a:ext>
          </a:extLst>
        </xdr:cNvPr>
        <xdr:cNvSpPr/>
      </xdr:nvSpPr>
      <xdr:spPr>
        <a:xfrm>
          <a:off x="19458940" y="67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160855</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9375E789-13C2-4367-A87F-8FD479C6B9DB}"/>
            </a:ext>
          </a:extLst>
        </xdr:cNvPr>
        <xdr:cNvSpPr txBox="1"/>
      </xdr:nvSpPr>
      <xdr:spPr>
        <a:xfrm>
          <a:off x="19547840" y="669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8648</xdr:rowOff>
    </xdr:from>
    <xdr:to>
      <xdr:col>112</xdr:col>
      <xdr:colOff>38100</xdr:colOff>
      <xdr:row>40</xdr:row>
      <xdr:rowOff>110248</xdr:rowOff>
    </xdr:to>
    <xdr:sp macro="" textlink="">
      <xdr:nvSpPr>
        <xdr:cNvPr id="496" name="楕円 495">
          <a:extLst>
            <a:ext uri="{FF2B5EF4-FFF2-40B4-BE49-F238E27FC236}">
              <a16:creationId xmlns:a16="http://schemas.microsoft.com/office/drawing/2014/main" id="{5AC97050-9BA3-4E42-BA10-96816D875351}"/>
            </a:ext>
          </a:extLst>
        </xdr:cNvPr>
        <xdr:cNvSpPr/>
      </xdr:nvSpPr>
      <xdr:spPr>
        <a:xfrm>
          <a:off x="18735040" y="6714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59448</xdr:rowOff>
    </xdr:from>
    <xdr:to>
      <xdr:col>116</xdr:col>
      <xdr:colOff>63500</xdr:colOff>
      <xdr:row>40</xdr:row>
      <xdr:rowOff>61778</xdr:rowOff>
    </xdr:to>
    <xdr:cxnSp macro="">
      <xdr:nvCxnSpPr>
        <xdr:cNvPr id="497" name="直線コネクタ 496">
          <a:extLst>
            <a:ext uri="{FF2B5EF4-FFF2-40B4-BE49-F238E27FC236}">
              <a16:creationId xmlns:a16="http://schemas.microsoft.com/office/drawing/2014/main" id="{1544B80B-1877-45E3-A421-9A692433FE5E}"/>
            </a:ext>
          </a:extLst>
        </xdr:cNvPr>
        <xdr:cNvCxnSpPr/>
      </xdr:nvCxnSpPr>
      <xdr:spPr>
        <a:xfrm>
          <a:off x="18778220" y="6765048"/>
          <a:ext cx="73152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9451</xdr:rowOff>
    </xdr:from>
    <xdr:to>
      <xdr:col>107</xdr:col>
      <xdr:colOff>101600</xdr:colOff>
      <xdr:row>40</xdr:row>
      <xdr:rowOff>111051</xdr:rowOff>
    </xdr:to>
    <xdr:sp macro="" textlink="">
      <xdr:nvSpPr>
        <xdr:cNvPr id="498" name="楕円 497">
          <a:extLst>
            <a:ext uri="{FF2B5EF4-FFF2-40B4-BE49-F238E27FC236}">
              <a16:creationId xmlns:a16="http://schemas.microsoft.com/office/drawing/2014/main" id="{1779093F-F6BE-4B95-81E3-08C148A3DEAC}"/>
            </a:ext>
          </a:extLst>
        </xdr:cNvPr>
        <xdr:cNvSpPr/>
      </xdr:nvSpPr>
      <xdr:spPr>
        <a:xfrm>
          <a:off x="17937480" y="67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59448</xdr:rowOff>
    </xdr:from>
    <xdr:to>
      <xdr:col>111</xdr:col>
      <xdr:colOff>177800</xdr:colOff>
      <xdr:row>40</xdr:row>
      <xdr:rowOff>60251</xdr:rowOff>
    </xdr:to>
    <xdr:cxnSp macro="">
      <xdr:nvCxnSpPr>
        <xdr:cNvPr id="499" name="直線コネクタ 498">
          <a:extLst>
            <a:ext uri="{FF2B5EF4-FFF2-40B4-BE49-F238E27FC236}">
              <a16:creationId xmlns:a16="http://schemas.microsoft.com/office/drawing/2014/main" id="{9AF7ABAE-70A0-4465-A94D-E187E7832ED5}"/>
            </a:ext>
          </a:extLst>
        </xdr:cNvPr>
        <xdr:cNvCxnSpPr/>
      </xdr:nvCxnSpPr>
      <xdr:spPr>
        <a:xfrm flipV="1">
          <a:off x="17988280" y="6765048"/>
          <a:ext cx="78994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15732</xdr:rowOff>
    </xdr:from>
    <xdr:to>
      <xdr:col>102</xdr:col>
      <xdr:colOff>165100</xdr:colOff>
      <xdr:row>40</xdr:row>
      <xdr:rowOff>117332</xdr:rowOff>
    </xdr:to>
    <xdr:sp macro="" textlink="">
      <xdr:nvSpPr>
        <xdr:cNvPr id="500" name="楕円 499">
          <a:extLst>
            <a:ext uri="{FF2B5EF4-FFF2-40B4-BE49-F238E27FC236}">
              <a16:creationId xmlns:a16="http://schemas.microsoft.com/office/drawing/2014/main" id="{37609025-FD03-498A-9C3C-3C2B43BE0676}"/>
            </a:ext>
          </a:extLst>
        </xdr:cNvPr>
        <xdr:cNvSpPr/>
      </xdr:nvSpPr>
      <xdr:spPr>
        <a:xfrm>
          <a:off x="17162780" y="6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60251</xdr:rowOff>
    </xdr:from>
    <xdr:to>
      <xdr:col>107</xdr:col>
      <xdr:colOff>50800</xdr:colOff>
      <xdr:row>40</xdr:row>
      <xdr:rowOff>66532</xdr:rowOff>
    </xdr:to>
    <xdr:cxnSp macro="">
      <xdr:nvCxnSpPr>
        <xdr:cNvPr id="501" name="直線コネクタ 500">
          <a:extLst>
            <a:ext uri="{FF2B5EF4-FFF2-40B4-BE49-F238E27FC236}">
              <a16:creationId xmlns:a16="http://schemas.microsoft.com/office/drawing/2014/main" id="{921A4082-3517-42C5-9B18-0775B4D831CE}"/>
            </a:ext>
          </a:extLst>
        </xdr:cNvPr>
        <xdr:cNvCxnSpPr/>
      </xdr:nvCxnSpPr>
      <xdr:spPr>
        <a:xfrm flipV="1">
          <a:off x="17213580" y="6765851"/>
          <a:ext cx="7747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16587</xdr:rowOff>
    </xdr:from>
    <xdr:to>
      <xdr:col>98</xdr:col>
      <xdr:colOff>38100</xdr:colOff>
      <xdr:row>40</xdr:row>
      <xdr:rowOff>118187</xdr:rowOff>
    </xdr:to>
    <xdr:sp macro="" textlink="">
      <xdr:nvSpPr>
        <xdr:cNvPr id="502" name="楕円 501">
          <a:extLst>
            <a:ext uri="{FF2B5EF4-FFF2-40B4-BE49-F238E27FC236}">
              <a16:creationId xmlns:a16="http://schemas.microsoft.com/office/drawing/2014/main" id="{32A8ED29-B945-4784-90E8-AE42510C43F9}"/>
            </a:ext>
          </a:extLst>
        </xdr:cNvPr>
        <xdr:cNvSpPr/>
      </xdr:nvSpPr>
      <xdr:spPr>
        <a:xfrm>
          <a:off x="16388080" y="6722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66532</xdr:rowOff>
    </xdr:from>
    <xdr:to>
      <xdr:col>102</xdr:col>
      <xdr:colOff>114300</xdr:colOff>
      <xdr:row>40</xdr:row>
      <xdr:rowOff>67387</xdr:rowOff>
    </xdr:to>
    <xdr:cxnSp macro="">
      <xdr:nvCxnSpPr>
        <xdr:cNvPr id="503" name="直線コネクタ 502">
          <a:extLst>
            <a:ext uri="{FF2B5EF4-FFF2-40B4-BE49-F238E27FC236}">
              <a16:creationId xmlns:a16="http://schemas.microsoft.com/office/drawing/2014/main" id="{288D9342-3CF2-4ABF-8118-7DE904908C86}"/>
            </a:ext>
          </a:extLst>
        </xdr:cNvPr>
        <xdr:cNvCxnSpPr/>
      </xdr:nvCxnSpPr>
      <xdr:spPr>
        <a:xfrm flipV="1">
          <a:off x="16431260" y="6772132"/>
          <a:ext cx="78232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309D128F-7AB7-4447-A760-B598F0341BD1}"/>
            </a:ext>
          </a:extLst>
        </xdr:cNvPr>
        <xdr:cNvSpPr txBox="1"/>
      </xdr:nvSpPr>
      <xdr:spPr>
        <a:xfrm>
          <a:off x="18496495" y="63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F4C25409-AB77-4B5E-A9B5-7D361CDD29D9}"/>
            </a:ext>
          </a:extLst>
        </xdr:cNvPr>
        <xdr:cNvSpPr txBox="1"/>
      </xdr:nvSpPr>
      <xdr:spPr>
        <a:xfrm>
          <a:off x="17734495" y="640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D15DEC2C-69FA-4770-9C67-42BE017B139C}"/>
            </a:ext>
          </a:extLst>
        </xdr:cNvPr>
        <xdr:cNvSpPr txBox="1"/>
      </xdr:nvSpPr>
      <xdr:spPr>
        <a:xfrm>
          <a:off x="16936935" y="641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FC47B2D8-DCB0-4432-8E8F-0842D89DE10C}"/>
            </a:ext>
          </a:extLst>
        </xdr:cNvPr>
        <xdr:cNvSpPr txBox="1"/>
      </xdr:nvSpPr>
      <xdr:spPr>
        <a:xfrm>
          <a:off x="16162235" y="642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101375</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30880712-9D3C-4061-AF3D-34787839F943}"/>
            </a:ext>
          </a:extLst>
        </xdr:cNvPr>
        <xdr:cNvSpPr txBox="1"/>
      </xdr:nvSpPr>
      <xdr:spPr>
        <a:xfrm>
          <a:off x="18496495" y="68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102178</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0681D1E6-1BFC-4661-80DA-C2634A2B6CED}"/>
            </a:ext>
          </a:extLst>
        </xdr:cNvPr>
        <xdr:cNvSpPr txBox="1"/>
      </xdr:nvSpPr>
      <xdr:spPr>
        <a:xfrm>
          <a:off x="17734495" y="68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108459</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784A1888-09FF-4DDE-890E-56BB2355D129}"/>
            </a:ext>
          </a:extLst>
        </xdr:cNvPr>
        <xdr:cNvSpPr txBox="1"/>
      </xdr:nvSpPr>
      <xdr:spPr>
        <a:xfrm>
          <a:off x="16936935" y="681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109314</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B27B6147-776F-4688-BB45-7FCEE0DE61D2}"/>
            </a:ext>
          </a:extLst>
        </xdr:cNvPr>
        <xdr:cNvSpPr txBox="1"/>
      </xdr:nvSpPr>
      <xdr:spPr>
        <a:xfrm>
          <a:off x="16162235" y="681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FCBDCD6-6B01-4442-A2BA-5313F908AAA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DFD6A65-DD6F-4D78-9D15-F5589401AC5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70B4DBB-CD44-450F-A43D-1154B2D2108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634E14C-71D8-4EE3-9BAA-EB703E7ECB0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8857F1A8-80A6-419A-8C33-FDB65CD8348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D0CC4964-6BD3-4E4E-9254-2B43032CBBC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216E8F33-D909-43DE-B732-7253A1BDB11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39386692-CECF-402F-8CB9-8C55079EF10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F394B0A-A7DF-4881-803F-2893A0DD2B7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F5097DF8-E6BD-41C7-8F43-B7CBC855754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BD640F6E-8CAB-4E3A-9196-F74B97881FC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AC116760-A669-4234-A5FE-7397DB426F9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15D3F2CA-CE34-4386-9328-0129A8B2B35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3DD40D1C-5D06-40E1-8B25-78067C07F6A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67897081-0B9C-4D3B-A586-198DEE37F8C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1FF9DCD7-F46B-4A5B-B246-93ADA537E7B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6D53D8B4-F94B-4DEB-96EE-2DE652260AE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F73A1FA4-B05E-4644-8D0C-09F70FE981A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5E9537F-1FCE-45D8-8CE9-349E972C324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2C02648F-6EC7-4D5F-A5DB-8EEF89A7F90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2BE4D2BE-E1D5-4068-89DB-80EC8F07FF1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9C3BC514-0A72-453B-A4B9-AA92402C3DF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F65FDBB5-E8D5-4B47-8C75-D56C3B86939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1596E9E6-0DC7-4589-A2A3-10B400D0FCA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56F7686D-FF25-4957-BCB9-8072B080848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B564EC1C-488A-4C32-953E-47D2F97A847A}"/>
            </a:ext>
          </a:extLst>
        </xdr:cNvPr>
        <xdr:cNvCxnSpPr/>
      </xdr:nvCxnSpPr>
      <xdr:spPr>
        <a:xfrm flipV="1">
          <a:off x="14375764" y="9318172"/>
          <a:ext cx="0" cy="1541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ADC49741-679F-4B59-B878-6D8A49D6B88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83ED5881-3593-4964-98CF-3AD32B49A56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816A9C08-98F5-4D3E-AA27-A98F3F4D44C1}"/>
            </a:ext>
          </a:extLst>
        </xdr:cNvPr>
        <xdr:cNvSpPr txBox="1"/>
      </xdr:nvSpPr>
      <xdr:spPr>
        <a:xfrm>
          <a:off x="1441450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41" name="直線コネクタ 540">
          <a:extLst>
            <a:ext uri="{FF2B5EF4-FFF2-40B4-BE49-F238E27FC236}">
              <a16:creationId xmlns:a16="http://schemas.microsoft.com/office/drawing/2014/main" id="{624D021E-0CA6-4B28-B663-4D61E847738C}"/>
            </a:ext>
          </a:extLst>
        </xdr:cNvPr>
        <xdr:cNvCxnSpPr/>
      </xdr:nvCxnSpPr>
      <xdr:spPr>
        <a:xfrm>
          <a:off x="1428750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1C690D12-8807-4E6E-9703-F7D777D1166C}"/>
            </a:ext>
          </a:extLst>
        </xdr:cNvPr>
        <xdr:cNvSpPr txBox="1"/>
      </xdr:nvSpPr>
      <xdr:spPr>
        <a:xfrm>
          <a:off x="1441450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3" name="フローチャート: 判断 542">
          <a:extLst>
            <a:ext uri="{FF2B5EF4-FFF2-40B4-BE49-F238E27FC236}">
              <a16:creationId xmlns:a16="http://schemas.microsoft.com/office/drawing/2014/main" id="{4605D3F2-7A21-4E4E-8486-28B82C0A46D9}"/>
            </a:ext>
          </a:extLst>
        </xdr:cNvPr>
        <xdr:cNvSpPr/>
      </xdr:nvSpPr>
      <xdr:spPr>
        <a:xfrm>
          <a:off x="14325600" y="100990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4" name="フローチャート: 判断 543">
          <a:extLst>
            <a:ext uri="{FF2B5EF4-FFF2-40B4-BE49-F238E27FC236}">
              <a16:creationId xmlns:a16="http://schemas.microsoft.com/office/drawing/2014/main" id="{30054178-B772-4FEF-8321-FE3D40184146}"/>
            </a:ext>
          </a:extLst>
        </xdr:cNvPr>
        <xdr:cNvSpPr/>
      </xdr:nvSpPr>
      <xdr:spPr>
        <a:xfrm>
          <a:off x="1357884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5" name="フローチャート: 判断 544">
          <a:extLst>
            <a:ext uri="{FF2B5EF4-FFF2-40B4-BE49-F238E27FC236}">
              <a16:creationId xmlns:a16="http://schemas.microsoft.com/office/drawing/2014/main" id="{46DCC365-B64E-4DDA-BA57-2EF8E5330BB2}"/>
            </a:ext>
          </a:extLst>
        </xdr:cNvPr>
        <xdr:cNvSpPr/>
      </xdr:nvSpPr>
      <xdr:spPr>
        <a:xfrm>
          <a:off x="128041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6" name="フローチャート: 判断 545">
          <a:extLst>
            <a:ext uri="{FF2B5EF4-FFF2-40B4-BE49-F238E27FC236}">
              <a16:creationId xmlns:a16="http://schemas.microsoft.com/office/drawing/2014/main" id="{2D405E73-EAAC-41C0-8915-12268483F966}"/>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7" name="フローチャート: 判断 546">
          <a:extLst>
            <a:ext uri="{FF2B5EF4-FFF2-40B4-BE49-F238E27FC236}">
              <a16:creationId xmlns:a16="http://schemas.microsoft.com/office/drawing/2014/main" id="{ECC5BC62-AB6D-4428-93A5-C35E0A99CD01}"/>
            </a:ext>
          </a:extLst>
        </xdr:cNvPr>
        <xdr:cNvSpPr/>
      </xdr:nvSpPr>
      <xdr:spPr>
        <a:xfrm>
          <a:off x="1123188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867EDDE-0CFA-4812-A3A7-5C9A1EB86EC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27191FF-EB55-4E61-9570-2A782143A97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E0431DC-267B-4001-8C4A-C9BE47C2D2F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403A1F9-6ADF-4933-86E0-9995E21167D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E0C6E5B-464D-406E-A770-502251DD010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53" name="楕円 552">
          <a:extLst>
            <a:ext uri="{FF2B5EF4-FFF2-40B4-BE49-F238E27FC236}">
              <a16:creationId xmlns:a16="http://schemas.microsoft.com/office/drawing/2014/main" id="{D1168381-A7DE-48B1-BCDF-57EB91A188B3}"/>
            </a:ext>
          </a:extLst>
        </xdr:cNvPr>
        <xdr:cNvSpPr/>
      </xdr:nvSpPr>
      <xdr:spPr>
        <a:xfrm>
          <a:off x="14325600" y="100146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1EFF6EF0-9E2E-434A-905A-FA2B5AD2CF2A}"/>
            </a:ext>
          </a:extLst>
        </xdr:cNvPr>
        <xdr:cNvSpPr txBox="1"/>
      </xdr:nvSpPr>
      <xdr:spPr>
        <a:xfrm>
          <a:off x="14414500" y="986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55" name="楕円 554">
          <a:extLst>
            <a:ext uri="{FF2B5EF4-FFF2-40B4-BE49-F238E27FC236}">
              <a16:creationId xmlns:a16="http://schemas.microsoft.com/office/drawing/2014/main" id="{E8E7D350-5795-4CF3-BA6C-0E7901CACC6E}"/>
            </a:ext>
          </a:extLst>
        </xdr:cNvPr>
        <xdr:cNvSpPr/>
      </xdr:nvSpPr>
      <xdr:spPr>
        <a:xfrm>
          <a:off x="1357884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3266</xdr:rowOff>
    </xdr:to>
    <xdr:cxnSp macro="">
      <xdr:nvCxnSpPr>
        <xdr:cNvPr id="556" name="直線コネクタ 555">
          <a:extLst>
            <a:ext uri="{FF2B5EF4-FFF2-40B4-BE49-F238E27FC236}">
              <a16:creationId xmlns:a16="http://schemas.microsoft.com/office/drawing/2014/main" id="{B776EEE9-BE8E-473A-BF13-43BC8F1CBEDF}"/>
            </a:ext>
          </a:extLst>
        </xdr:cNvPr>
        <xdr:cNvCxnSpPr/>
      </xdr:nvCxnSpPr>
      <xdr:spPr>
        <a:xfrm>
          <a:off x="13629640" y="10039350"/>
          <a:ext cx="7467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57" name="楕円 556">
          <a:extLst>
            <a:ext uri="{FF2B5EF4-FFF2-40B4-BE49-F238E27FC236}">
              <a16:creationId xmlns:a16="http://schemas.microsoft.com/office/drawing/2014/main" id="{413E3960-5D6A-4C28-BF70-144727F5CDB8}"/>
            </a:ext>
          </a:extLst>
        </xdr:cNvPr>
        <xdr:cNvSpPr/>
      </xdr:nvSpPr>
      <xdr:spPr>
        <a:xfrm>
          <a:off x="12804140" y="99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59</xdr:row>
      <xdr:rowOff>148590</xdr:rowOff>
    </xdr:to>
    <xdr:cxnSp macro="">
      <xdr:nvCxnSpPr>
        <xdr:cNvPr id="558" name="直線コネクタ 557">
          <a:extLst>
            <a:ext uri="{FF2B5EF4-FFF2-40B4-BE49-F238E27FC236}">
              <a16:creationId xmlns:a16="http://schemas.microsoft.com/office/drawing/2014/main" id="{49904072-2A39-4C42-8DC5-FBA0C7F2109C}"/>
            </a:ext>
          </a:extLst>
        </xdr:cNvPr>
        <xdr:cNvCxnSpPr/>
      </xdr:nvCxnSpPr>
      <xdr:spPr>
        <a:xfrm>
          <a:off x="12854940" y="1000669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59" name="楕円 558">
          <a:extLst>
            <a:ext uri="{FF2B5EF4-FFF2-40B4-BE49-F238E27FC236}">
              <a16:creationId xmlns:a16="http://schemas.microsoft.com/office/drawing/2014/main" id="{2F211C8C-2272-4591-9B12-6F156B0331D5}"/>
            </a:ext>
          </a:extLst>
        </xdr:cNvPr>
        <xdr:cNvSpPr/>
      </xdr:nvSpPr>
      <xdr:spPr>
        <a:xfrm>
          <a:off x="12029440" y="9921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81643</xdr:rowOff>
    </xdr:from>
    <xdr:to>
      <xdr:col>76</xdr:col>
      <xdr:colOff>114300</xdr:colOff>
      <xdr:row>59</xdr:row>
      <xdr:rowOff>115933</xdr:rowOff>
    </xdr:to>
    <xdr:cxnSp macro="">
      <xdr:nvCxnSpPr>
        <xdr:cNvPr id="560" name="直線コネクタ 559">
          <a:extLst>
            <a:ext uri="{FF2B5EF4-FFF2-40B4-BE49-F238E27FC236}">
              <a16:creationId xmlns:a16="http://schemas.microsoft.com/office/drawing/2014/main" id="{B4E14BFF-59C3-44BE-9528-C10806E32CDE}"/>
            </a:ext>
          </a:extLst>
        </xdr:cNvPr>
        <xdr:cNvCxnSpPr/>
      </xdr:nvCxnSpPr>
      <xdr:spPr>
        <a:xfrm>
          <a:off x="12072620" y="997240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169635</xdr:rowOff>
    </xdr:from>
    <xdr:to>
      <xdr:col>67</xdr:col>
      <xdr:colOff>101600</xdr:colOff>
      <xdr:row>59</xdr:row>
      <xdr:rowOff>99785</xdr:rowOff>
    </xdr:to>
    <xdr:sp macro="" textlink="">
      <xdr:nvSpPr>
        <xdr:cNvPr id="561" name="楕円 560">
          <a:extLst>
            <a:ext uri="{FF2B5EF4-FFF2-40B4-BE49-F238E27FC236}">
              <a16:creationId xmlns:a16="http://schemas.microsoft.com/office/drawing/2014/main" id="{FD7546D4-F899-4FDB-93F3-C14AA0257BD5}"/>
            </a:ext>
          </a:extLst>
        </xdr:cNvPr>
        <xdr:cNvSpPr/>
      </xdr:nvSpPr>
      <xdr:spPr>
        <a:xfrm>
          <a:off x="11231880" y="9892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48985</xdr:rowOff>
    </xdr:from>
    <xdr:to>
      <xdr:col>71</xdr:col>
      <xdr:colOff>177800</xdr:colOff>
      <xdr:row>59</xdr:row>
      <xdr:rowOff>81643</xdr:rowOff>
    </xdr:to>
    <xdr:cxnSp macro="">
      <xdr:nvCxnSpPr>
        <xdr:cNvPr id="562" name="直線コネクタ 561">
          <a:extLst>
            <a:ext uri="{FF2B5EF4-FFF2-40B4-BE49-F238E27FC236}">
              <a16:creationId xmlns:a16="http://schemas.microsoft.com/office/drawing/2014/main" id="{D9E54DD5-4DD9-470F-9A17-B840B933C3F3}"/>
            </a:ext>
          </a:extLst>
        </xdr:cNvPr>
        <xdr:cNvCxnSpPr/>
      </xdr:nvCxnSpPr>
      <xdr:spPr>
        <a:xfrm>
          <a:off x="11282680" y="9939745"/>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112140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96434C60-D576-48E2-A52F-945725FC0380}"/>
            </a:ext>
          </a:extLst>
        </xdr:cNvPr>
        <xdr:cNvSpPr txBox="1"/>
      </xdr:nvSpPr>
      <xdr:spPr>
        <a:xfrm>
          <a:off x="134372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32384553-0DCB-4CBD-A265-EFCC746FD5F5}"/>
            </a:ext>
          </a:extLst>
        </xdr:cNvPr>
        <xdr:cNvSpPr txBox="1"/>
      </xdr:nvSpPr>
      <xdr:spPr>
        <a:xfrm>
          <a:off x="12675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48992C6C-1DFA-401A-B632-D56E3DAA42E1}"/>
            </a:ext>
          </a:extLst>
        </xdr:cNvPr>
        <xdr:cNvSpPr txBox="1"/>
      </xdr:nvSpPr>
      <xdr:spPr>
        <a:xfrm>
          <a:off x="119005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4E419F45-4DFE-41B2-86DE-7211495CF5E3}"/>
            </a:ext>
          </a:extLst>
        </xdr:cNvPr>
        <xdr:cNvSpPr txBox="1"/>
      </xdr:nvSpPr>
      <xdr:spPr>
        <a:xfrm>
          <a:off x="1110298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1F268499-B9B6-4A98-8504-71D87C820BC5}"/>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EC63388C-F758-4F79-83B7-CA020E30F1F6}"/>
            </a:ext>
          </a:extLst>
        </xdr:cNvPr>
        <xdr:cNvSpPr txBox="1"/>
      </xdr:nvSpPr>
      <xdr:spPr>
        <a:xfrm>
          <a:off x="1267524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19CF4DC0-9518-4EC2-AE15-5F55359D3902}"/>
            </a:ext>
          </a:extLst>
        </xdr:cNvPr>
        <xdr:cNvSpPr txBox="1"/>
      </xdr:nvSpPr>
      <xdr:spPr>
        <a:xfrm>
          <a:off x="119005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116312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632AEAE7-1E06-4F5D-AB10-3F92F018F2A5}"/>
            </a:ext>
          </a:extLst>
        </xdr:cNvPr>
        <xdr:cNvSpPr txBox="1"/>
      </xdr:nvSpPr>
      <xdr:spPr>
        <a:xfrm>
          <a:off x="1110298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5508B66-E28B-4874-867D-346008EF902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E17E9B8-07A2-47E8-B418-670B74EB01A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6C619C41-9864-4C31-A669-15A4BD15515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853FCC67-ABC4-4818-9151-41505ACF8D4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F0B7C9EE-3A74-4B94-9E20-3F1358B35DB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F8221E67-36F4-4794-9F61-ADB9189A1D3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FB6B68C4-2A21-47C5-8056-9060C656453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E35C690-B83B-45A8-9731-2A4088BC1BB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592BE768-E049-4AFE-93FF-46F4C261A29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E19C9F9A-D4BE-4A86-BA96-9D5953AA64C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47708194-E207-40B0-BDD3-93B89B903EE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72A534B6-518C-401F-9DA7-A60609A87AD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BE0E1325-7B79-460D-BB7C-9276CD25466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07488AF9-50E0-4F24-B3F8-F7D23D0FFD8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39F1240E-89C0-4B5C-90B7-6B31D1EC28E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022E5F04-268A-4604-8A25-A06216766B1E}"/>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F8BCBE23-CA2B-45AA-920D-EEDCD4C0790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7964462B-2F28-4241-AC88-8524828759A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EBF7789B-BDC9-4E4A-8984-415AB1684A3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A6633DC2-CA74-4BDA-BB2F-41780B76E8F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9D12252A-0362-43C1-925F-5AD2F5F2ACD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A901851A-6E8B-4111-820D-4343618F518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BF9BE6E-EA01-4CEE-9BC6-752BECD300C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E439ADF7-3BFA-47AF-BDEB-E8035151920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7E1A237E-0F15-4E52-93C2-C7D9B492393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6" name="直線コネクタ 595">
          <a:extLst>
            <a:ext uri="{FF2B5EF4-FFF2-40B4-BE49-F238E27FC236}">
              <a16:creationId xmlns:a16="http://schemas.microsoft.com/office/drawing/2014/main" id="{E628DFF6-5DB5-47A3-BE37-EEE49DDEF2B3}"/>
            </a:ext>
          </a:extLst>
        </xdr:cNvPr>
        <xdr:cNvCxnSpPr/>
      </xdr:nvCxnSpPr>
      <xdr:spPr>
        <a:xfrm flipV="1">
          <a:off x="19509104" y="9261022"/>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E304C260-FE7B-48B3-9BFE-49C83BB9DBEE}"/>
            </a:ext>
          </a:extLst>
        </xdr:cNvPr>
        <xdr:cNvSpPr txBox="1"/>
      </xdr:nvSpPr>
      <xdr:spPr>
        <a:xfrm>
          <a:off x="1954784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8" name="直線コネクタ 597">
          <a:extLst>
            <a:ext uri="{FF2B5EF4-FFF2-40B4-BE49-F238E27FC236}">
              <a16:creationId xmlns:a16="http://schemas.microsoft.com/office/drawing/2014/main" id="{8DAC7FEB-7389-4019-945E-F7E51082EF12}"/>
            </a:ext>
          </a:extLst>
        </xdr:cNvPr>
        <xdr:cNvCxnSpPr/>
      </xdr:nvCxnSpPr>
      <xdr:spPr>
        <a:xfrm>
          <a:off x="194437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C58FECB6-4058-4A35-9BF8-27197733DA4B}"/>
            </a:ext>
          </a:extLst>
        </xdr:cNvPr>
        <xdr:cNvSpPr txBox="1"/>
      </xdr:nvSpPr>
      <xdr:spPr>
        <a:xfrm>
          <a:off x="1954784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00" name="直線コネクタ 599">
          <a:extLst>
            <a:ext uri="{FF2B5EF4-FFF2-40B4-BE49-F238E27FC236}">
              <a16:creationId xmlns:a16="http://schemas.microsoft.com/office/drawing/2014/main" id="{9DCE16F3-297A-4E1D-9771-1E71A02D53CC}"/>
            </a:ext>
          </a:extLst>
        </xdr:cNvPr>
        <xdr:cNvCxnSpPr/>
      </xdr:nvCxnSpPr>
      <xdr:spPr>
        <a:xfrm>
          <a:off x="194437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A98FA441-EB86-43A0-8C72-1537A6C6AAAE}"/>
            </a:ext>
          </a:extLst>
        </xdr:cNvPr>
        <xdr:cNvSpPr txBox="1"/>
      </xdr:nvSpPr>
      <xdr:spPr>
        <a:xfrm>
          <a:off x="19547840" y="104225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602" name="フローチャート: 判断 601">
          <a:extLst>
            <a:ext uri="{FF2B5EF4-FFF2-40B4-BE49-F238E27FC236}">
              <a16:creationId xmlns:a16="http://schemas.microsoft.com/office/drawing/2014/main" id="{A365DABB-A40F-4D56-BCD0-DA04A6A1A3D5}"/>
            </a:ext>
          </a:extLst>
        </xdr:cNvPr>
        <xdr:cNvSpPr/>
      </xdr:nvSpPr>
      <xdr:spPr>
        <a:xfrm>
          <a:off x="19458940" y="1044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3" name="フローチャート: 判断 602">
          <a:extLst>
            <a:ext uri="{FF2B5EF4-FFF2-40B4-BE49-F238E27FC236}">
              <a16:creationId xmlns:a16="http://schemas.microsoft.com/office/drawing/2014/main" id="{E8EED5F0-365C-47C6-B19B-25CDAD3A3324}"/>
            </a:ext>
          </a:extLst>
        </xdr:cNvPr>
        <xdr:cNvSpPr/>
      </xdr:nvSpPr>
      <xdr:spPr>
        <a:xfrm>
          <a:off x="18735040" y="104669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4" name="フローチャート: 判断 603">
          <a:extLst>
            <a:ext uri="{FF2B5EF4-FFF2-40B4-BE49-F238E27FC236}">
              <a16:creationId xmlns:a16="http://schemas.microsoft.com/office/drawing/2014/main" id="{989BDEB6-35F9-4416-920F-068F61D8A58B}"/>
            </a:ext>
          </a:extLst>
        </xdr:cNvPr>
        <xdr:cNvSpPr/>
      </xdr:nvSpPr>
      <xdr:spPr>
        <a:xfrm>
          <a:off x="17937480" y="10476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5" name="フローチャート: 判断 604">
          <a:extLst>
            <a:ext uri="{FF2B5EF4-FFF2-40B4-BE49-F238E27FC236}">
              <a16:creationId xmlns:a16="http://schemas.microsoft.com/office/drawing/2014/main" id="{6B966CAE-8A67-4774-A6DD-9316AD0CAD8A}"/>
            </a:ext>
          </a:extLst>
        </xdr:cNvPr>
        <xdr:cNvSpPr/>
      </xdr:nvSpPr>
      <xdr:spPr>
        <a:xfrm>
          <a:off x="17162780"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06" name="フローチャート: 判断 605">
          <a:extLst>
            <a:ext uri="{FF2B5EF4-FFF2-40B4-BE49-F238E27FC236}">
              <a16:creationId xmlns:a16="http://schemas.microsoft.com/office/drawing/2014/main" id="{3FBCC9DB-5EA2-4DCC-988B-2C7090FE6160}"/>
            </a:ext>
          </a:extLst>
        </xdr:cNvPr>
        <xdr:cNvSpPr/>
      </xdr:nvSpPr>
      <xdr:spPr>
        <a:xfrm>
          <a:off x="16388080" y="1039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A3FA1D-E15C-4A2C-B70D-D48FA1FA5E6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015109C-C992-4E2A-818F-B0D87624149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39E7868-1162-44A9-BAFA-61DC5C38BC9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0B3A48F-FB86-4121-B4D9-0D300D780EB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630E97D0-CB45-48D3-9BA9-3EA82F932B8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12881</xdr:rowOff>
    </xdr:from>
    <xdr:to>
      <xdr:col>116</xdr:col>
      <xdr:colOff>114300</xdr:colOff>
      <xdr:row>61</xdr:row>
      <xdr:rowOff>114481</xdr:rowOff>
    </xdr:to>
    <xdr:sp macro="" textlink="">
      <xdr:nvSpPr>
        <xdr:cNvPr id="612" name="楕円 611">
          <a:extLst>
            <a:ext uri="{FF2B5EF4-FFF2-40B4-BE49-F238E27FC236}">
              <a16:creationId xmlns:a16="http://schemas.microsoft.com/office/drawing/2014/main" id="{8BB14BEB-1E75-497A-B108-BA30896F3449}"/>
            </a:ext>
          </a:extLst>
        </xdr:cNvPr>
        <xdr:cNvSpPr/>
      </xdr:nvSpPr>
      <xdr:spPr>
        <a:xfrm>
          <a:off x="1945894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35758</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B3EE1E97-BBC4-460A-AD4D-383DD13CE5A3}"/>
            </a:ext>
          </a:extLst>
        </xdr:cNvPr>
        <xdr:cNvSpPr txBox="1"/>
      </xdr:nvSpPr>
      <xdr:spPr>
        <a:xfrm>
          <a:off x="19547840" y="100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19413</xdr:rowOff>
    </xdr:from>
    <xdr:to>
      <xdr:col>112</xdr:col>
      <xdr:colOff>38100</xdr:colOff>
      <xdr:row>61</xdr:row>
      <xdr:rowOff>121013</xdr:rowOff>
    </xdr:to>
    <xdr:sp macro="" textlink="">
      <xdr:nvSpPr>
        <xdr:cNvPr id="614" name="楕円 613">
          <a:extLst>
            <a:ext uri="{FF2B5EF4-FFF2-40B4-BE49-F238E27FC236}">
              <a16:creationId xmlns:a16="http://schemas.microsoft.com/office/drawing/2014/main" id="{FD9533DA-669B-412D-8107-4B4DD5951F01}"/>
            </a:ext>
          </a:extLst>
        </xdr:cNvPr>
        <xdr:cNvSpPr/>
      </xdr:nvSpPr>
      <xdr:spPr>
        <a:xfrm>
          <a:off x="18735040" y="1024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70213</xdr:rowOff>
    </xdr:to>
    <xdr:cxnSp macro="">
      <xdr:nvCxnSpPr>
        <xdr:cNvPr id="615" name="直線コネクタ 614">
          <a:extLst>
            <a:ext uri="{FF2B5EF4-FFF2-40B4-BE49-F238E27FC236}">
              <a16:creationId xmlns:a16="http://schemas.microsoft.com/office/drawing/2014/main" id="{B22161DD-2D9C-4225-8766-EB5F607BB589}"/>
            </a:ext>
          </a:extLst>
        </xdr:cNvPr>
        <xdr:cNvCxnSpPr/>
      </xdr:nvCxnSpPr>
      <xdr:spPr>
        <a:xfrm flipV="1">
          <a:off x="18778220" y="10289721"/>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616" name="楕円 615">
          <a:extLst>
            <a:ext uri="{FF2B5EF4-FFF2-40B4-BE49-F238E27FC236}">
              <a16:creationId xmlns:a16="http://schemas.microsoft.com/office/drawing/2014/main" id="{BD5F40EF-1B6A-4658-867B-B3AE44C3B41A}"/>
            </a:ext>
          </a:extLst>
        </xdr:cNvPr>
        <xdr:cNvSpPr/>
      </xdr:nvSpPr>
      <xdr:spPr>
        <a:xfrm>
          <a:off x="179374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70213</xdr:rowOff>
    </xdr:from>
    <xdr:to>
      <xdr:col>111</xdr:col>
      <xdr:colOff>177800</xdr:colOff>
      <xdr:row>61</xdr:row>
      <xdr:rowOff>80010</xdr:rowOff>
    </xdr:to>
    <xdr:cxnSp macro="">
      <xdr:nvCxnSpPr>
        <xdr:cNvPr id="617" name="直線コネクタ 616">
          <a:extLst>
            <a:ext uri="{FF2B5EF4-FFF2-40B4-BE49-F238E27FC236}">
              <a16:creationId xmlns:a16="http://schemas.microsoft.com/office/drawing/2014/main" id="{B7F22DA5-C8CB-478E-B16E-172FFA68F388}"/>
            </a:ext>
          </a:extLst>
        </xdr:cNvPr>
        <xdr:cNvCxnSpPr/>
      </xdr:nvCxnSpPr>
      <xdr:spPr>
        <a:xfrm flipV="1">
          <a:off x="17988280" y="1029625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618" name="楕円 617">
          <a:extLst>
            <a:ext uri="{FF2B5EF4-FFF2-40B4-BE49-F238E27FC236}">
              <a16:creationId xmlns:a16="http://schemas.microsoft.com/office/drawing/2014/main" id="{E4008388-9E83-450F-859A-195B6D0E2404}"/>
            </a:ext>
          </a:extLst>
        </xdr:cNvPr>
        <xdr:cNvSpPr/>
      </xdr:nvSpPr>
      <xdr:spPr>
        <a:xfrm>
          <a:off x="171627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89807</xdr:rowOff>
    </xdr:to>
    <xdr:cxnSp macro="">
      <xdr:nvCxnSpPr>
        <xdr:cNvPr id="619" name="直線コネクタ 618">
          <a:extLst>
            <a:ext uri="{FF2B5EF4-FFF2-40B4-BE49-F238E27FC236}">
              <a16:creationId xmlns:a16="http://schemas.microsoft.com/office/drawing/2014/main" id="{61224E79-A57D-4C25-88B2-A6FA76AD0129}"/>
            </a:ext>
          </a:extLst>
        </xdr:cNvPr>
        <xdr:cNvCxnSpPr/>
      </xdr:nvCxnSpPr>
      <xdr:spPr>
        <a:xfrm flipV="1">
          <a:off x="17213580" y="10306050"/>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45538</xdr:rowOff>
    </xdr:from>
    <xdr:to>
      <xdr:col>98</xdr:col>
      <xdr:colOff>38100</xdr:colOff>
      <xdr:row>61</xdr:row>
      <xdr:rowOff>147138</xdr:rowOff>
    </xdr:to>
    <xdr:sp macro="" textlink="">
      <xdr:nvSpPr>
        <xdr:cNvPr id="620" name="楕円 619">
          <a:extLst>
            <a:ext uri="{FF2B5EF4-FFF2-40B4-BE49-F238E27FC236}">
              <a16:creationId xmlns:a16="http://schemas.microsoft.com/office/drawing/2014/main" id="{7234DB1B-3EEC-49BE-A848-7819C57432ED}"/>
            </a:ext>
          </a:extLst>
        </xdr:cNvPr>
        <xdr:cNvSpPr/>
      </xdr:nvSpPr>
      <xdr:spPr>
        <a:xfrm>
          <a:off x="16388080" y="1027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96338</xdr:rowOff>
    </xdr:to>
    <xdr:cxnSp macro="">
      <xdr:nvCxnSpPr>
        <xdr:cNvPr id="621" name="直線コネクタ 620">
          <a:extLst>
            <a:ext uri="{FF2B5EF4-FFF2-40B4-BE49-F238E27FC236}">
              <a16:creationId xmlns:a16="http://schemas.microsoft.com/office/drawing/2014/main" id="{58DF43E9-68AD-4EEC-AC93-49F839FE4336}"/>
            </a:ext>
          </a:extLst>
        </xdr:cNvPr>
        <xdr:cNvCxnSpPr/>
      </xdr:nvCxnSpPr>
      <xdr:spPr>
        <a:xfrm flipV="1">
          <a:off x="16431260" y="1031584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622" name="n_1aveValue【保健センター・保健所】&#10;一人当たり面積">
          <a:extLst>
            <a:ext uri="{FF2B5EF4-FFF2-40B4-BE49-F238E27FC236}">
              <a16:creationId xmlns:a16="http://schemas.microsoft.com/office/drawing/2014/main" id="{D627B8BD-CBB0-4BF7-B82E-255EC02F8C3F}"/>
            </a:ext>
          </a:extLst>
        </xdr:cNvPr>
        <xdr:cNvSpPr txBox="1"/>
      </xdr:nvSpPr>
      <xdr:spPr>
        <a:xfrm>
          <a:off x="1856112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623" name="n_2aveValue【保健センター・保健所】&#10;一人当たり面積">
          <a:extLst>
            <a:ext uri="{FF2B5EF4-FFF2-40B4-BE49-F238E27FC236}">
              <a16:creationId xmlns:a16="http://schemas.microsoft.com/office/drawing/2014/main" id="{2E061A33-1214-499C-A0B0-16213014A588}"/>
            </a:ext>
          </a:extLst>
        </xdr:cNvPr>
        <xdr:cNvSpPr txBox="1"/>
      </xdr:nvSpPr>
      <xdr:spPr>
        <a:xfrm>
          <a:off x="17776267" y="105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24" name="n_3aveValue【保健センター・保健所】&#10;一人当たり面積">
          <a:extLst>
            <a:ext uri="{FF2B5EF4-FFF2-40B4-BE49-F238E27FC236}">
              <a16:creationId xmlns:a16="http://schemas.microsoft.com/office/drawing/2014/main" id="{1BF83BF3-06E2-4CE8-99F5-E3040C1ADE37}"/>
            </a:ext>
          </a:extLst>
        </xdr:cNvPr>
        <xdr:cNvSpPr txBox="1"/>
      </xdr:nvSpPr>
      <xdr:spPr>
        <a:xfrm>
          <a:off x="170015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625" name="n_4aveValue【保健センター・保健所】&#10;一人当たり面積">
          <a:extLst>
            <a:ext uri="{FF2B5EF4-FFF2-40B4-BE49-F238E27FC236}">
              <a16:creationId xmlns:a16="http://schemas.microsoft.com/office/drawing/2014/main" id="{6FF8C72A-8243-4C88-A415-180EC064047F}"/>
            </a:ext>
          </a:extLst>
        </xdr:cNvPr>
        <xdr:cNvSpPr txBox="1"/>
      </xdr:nvSpPr>
      <xdr:spPr>
        <a:xfrm>
          <a:off x="16226867"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137540</xdr:rowOff>
    </xdr:from>
    <xdr:ext cx="469744" cy="259045"/>
    <xdr:sp macro="" textlink="">
      <xdr:nvSpPr>
        <xdr:cNvPr id="626" name="n_1mainValue【保健センター・保健所】&#10;一人当たり面積">
          <a:extLst>
            <a:ext uri="{FF2B5EF4-FFF2-40B4-BE49-F238E27FC236}">
              <a16:creationId xmlns:a16="http://schemas.microsoft.com/office/drawing/2014/main" id="{5A796722-8482-4A0A-9FED-73209E2585A2}"/>
            </a:ext>
          </a:extLst>
        </xdr:cNvPr>
        <xdr:cNvSpPr txBox="1"/>
      </xdr:nvSpPr>
      <xdr:spPr>
        <a:xfrm>
          <a:off x="18561127" y="100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627" name="n_2mainValue【保健センター・保健所】&#10;一人当たり面積">
          <a:extLst>
            <a:ext uri="{FF2B5EF4-FFF2-40B4-BE49-F238E27FC236}">
              <a16:creationId xmlns:a16="http://schemas.microsoft.com/office/drawing/2014/main" id="{7B3F5318-898C-4D93-8755-0C08A40A71FE}"/>
            </a:ext>
          </a:extLst>
        </xdr:cNvPr>
        <xdr:cNvSpPr txBox="1"/>
      </xdr:nvSpPr>
      <xdr:spPr>
        <a:xfrm>
          <a:off x="1777626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628" name="n_3mainValue【保健センター・保健所】&#10;一人当たり面積">
          <a:extLst>
            <a:ext uri="{FF2B5EF4-FFF2-40B4-BE49-F238E27FC236}">
              <a16:creationId xmlns:a16="http://schemas.microsoft.com/office/drawing/2014/main" id="{E1DE1E39-094A-44BB-A60D-C7115A98585E}"/>
            </a:ext>
          </a:extLst>
        </xdr:cNvPr>
        <xdr:cNvSpPr txBox="1"/>
      </xdr:nvSpPr>
      <xdr:spPr>
        <a:xfrm>
          <a:off x="17001567" y="1004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163665</xdr:rowOff>
    </xdr:from>
    <xdr:ext cx="469744" cy="259045"/>
    <xdr:sp macro="" textlink="">
      <xdr:nvSpPr>
        <xdr:cNvPr id="629" name="n_4mainValue【保健センター・保健所】&#10;一人当たり面積">
          <a:extLst>
            <a:ext uri="{FF2B5EF4-FFF2-40B4-BE49-F238E27FC236}">
              <a16:creationId xmlns:a16="http://schemas.microsoft.com/office/drawing/2014/main" id="{693430AA-BD93-4224-9B43-860475D17A0B}"/>
            </a:ext>
          </a:extLst>
        </xdr:cNvPr>
        <xdr:cNvSpPr txBox="1"/>
      </xdr:nvSpPr>
      <xdr:spPr>
        <a:xfrm>
          <a:off x="16226867" y="1005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7C0326B-09D1-4F21-A896-5640ED2F51F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C0E8D4DC-8FEA-4A3F-9575-B4C424A9DEE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D388CEFC-244E-4284-8297-CE9D591319C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7D5C42D9-DEE9-4C0C-8D21-41BE0162F64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43873CF4-B9A2-403D-A11E-CB21BBB023D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680CD64D-380B-4DDB-A11F-D2490C3A98B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76323335-9550-456A-A633-AF724F256A0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A7106012-A625-4C87-8052-C757725A957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9DB244AF-0F25-4773-9E8C-4191EDB4326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4876E352-5DB4-4EBB-B5FE-1A2E637915F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35287C85-A782-4B24-81B6-25D15F6C495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98E23E5E-3FC8-47E6-A691-E8DA0CE4133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B1B5388-7FF5-42AE-9CA5-64B5856FD75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C46BA49-D84F-4718-B273-2009873A303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13CD7FD7-5E1A-47C9-8716-A7CC406FA91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90873963-86C2-42AD-976B-B6F9EB24DFE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99852107-AE56-46BB-81EF-BA77306FBC9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DA311ECA-19D9-4DAE-9AD3-93F31491EDE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4EABFF24-1BA3-4452-ACE5-DFDB3A458F0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B787F70C-3083-42E4-A3CC-B27B5A3DDDF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DC8954C3-C043-4622-B91A-76BBB02EBF5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2D2E6A6D-BC48-4581-93AD-6018244358E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56A7EFDF-62DD-40CE-9FE4-24DAAF95FBD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16FB45FA-5EE2-4541-A157-164D5E24840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54" name="直線コネクタ 653">
          <a:extLst>
            <a:ext uri="{FF2B5EF4-FFF2-40B4-BE49-F238E27FC236}">
              <a16:creationId xmlns:a16="http://schemas.microsoft.com/office/drawing/2014/main" id="{DA5B91B5-3B52-470C-AE07-B6BEF21A9A07}"/>
            </a:ext>
          </a:extLst>
        </xdr:cNvPr>
        <xdr:cNvCxnSpPr/>
      </xdr:nvCxnSpPr>
      <xdr:spPr>
        <a:xfrm flipV="1">
          <a:off x="14375764" y="12942569"/>
          <a:ext cx="0" cy="14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BC3D9A38-B1DC-4524-8565-195B621B70B5}"/>
            </a:ext>
          </a:extLst>
        </xdr:cNvPr>
        <xdr:cNvSpPr txBox="1"/>
      </xdr:nvSpPr>
      <xdr:spPr>
        <a:xfrm>
          <a:off x="14414500"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6" name="直線コネクタ 655">
          <a:extLst>
            <a:ext uri="{FF2B5EF4-FFF2-40B4-BE49-F238E27FC236}">
              <a16:creationId xmlns:a16="http://schemas.microsoft.com/office/drawing/2014/main" id="{B179ED0E-F274-4155-9D0C-1D0C1FA4D5AA}"/>
            </a:ext>
          </a:extLst>
        </xdr:cNvPr>
        <xdr:cNvCxnSpPr/>
      </xdr:nvCxnSpPr>
      <xdr:spPr>
        <a:xfrm>
          <a:off x="14287500" y="14418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CCECD29C-DE31-4908-8A9D-5BEE2F7A0295}"/>
            </a:ext>
          </a:extLst>
        </xdr:cNvPr>
        <xdr:cNvSpPr txBox="1"/>
      </xdr:nvSpPr>
      <xdr:spPr>
        <a:xfrm>
          <a:off x="14414500"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8" name="直線コネクタ 657">
          <a:extLst>
            <a:ext uri="{FF2B5EF4-FFF2-40B4-BE49-F238E27FC236}">
              <a16:creationId xmlns:a16="http://schemas.microsoft.com/office/drawing/2014/main" id="{2DEBF6E2-C592-47D1-AC8B-403C65713CFC}"/>
            </a:ext>
          </a:extLst>
        </xdr:cNvPr>
        <xdr:cNvCxnSpPr/>
      </xdr:nvCxnSpPr>
      <xdr:spPr>
        <a:xfrm>
          <a:off x="14287500" y="12942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63CBA605-DC7B-46A0-97A1-35D6ACB4EBF0}"/>
            </a:ext>
          </a:extLst>
        </xdr:cNvPr>
        <xdr:cNvSpPr txBox="1"/>
      </xdr:nvSpPr>
      <xdr:spPr>
        <a:xfrm>
          <a:off x="14414500" y="1358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60" name="フローチャート: 判断 659">
          <a:extLst>
            <a:ext uri="{FF2B5EF4-FFF2-40B4-BE49-F238E27FC236}">
              <a16:creationId xmlns:a16="http://schemas.microsoft.com/office/drawing/2014/main" id="{BC1F6D5B-B83D-453F-BBD8-6598FD5CD98D}"/>
            </a:ext>
          </a:extLst>
        </xdr:cNvPr>
        <xdr:cNvSpPr/>
      </xdr:nvSpPr>
      <xdr:spPr>
        <a:xfrm>
          <a:off x="14325600" y="137299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61" name="フローチャート: 判断 660">
          <a:extLst>
            <a:ext uri="{FF2B5EF4-FFF2-40B4-BE49-F238E27FC236}">
              <a16:creationId xmlns:a16="http://schemas.microsoft.com/office/drawing/2014/main" id="{5B6E9B6B-C1FF-430B-9F8F-35A88736EA4C}"/>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62" name="フローチャート: 判断 661">
          <a:extLst>
            <a:ext uri="{FF2B5EF4-FFF2-40B4-BE49-F238E27FC236}">
              <a16:creationId xmlns:a16="http://schemas.microsoft.com/office/drawing/2014/main" id="{914851EF-2B54-4835-AD01-C6624C1E04B1}"/>
            </a:ext>
          </a:extLst>
        </xdr:cNvPr>
        <xdr:cNvSpPr/>
      </xdr:nvSpPr>
      <xdr:spPr>
        <a:xfrm>
          <a:off x="1280414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3" name="フローチャート: 判断 662">
          <a:extLst>
            <a:ext uri="{FF2B5EF4-FFF2-40B4-BE49-F238E27FC236}">
              <a16:creationId xmlns:a16="http://schemas.microsoft.com/office/drawing/2014/main" id="{79FAA60F-25C9-4B96-9765-F6980968C3B6}"/>
            </a:ext>
          </a:extLst>
        </xdr:cNvPr>
        <xdr:cNvSpPr/>
      </xdr:nvSpPr>
      <xdr:spPr>
        <a:xfrm>
          <a:off x="12029440" y="13688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4" name="フローチャート: 判断 663">
          <a:extLst>
            <a:ext uri="{FF2B5EF4-FFF2-40B4-BE49-F238E27FC236}">
              <a16:creationId xmlns:a16="http://schemas.microsoft.com/office/drawing/2014/main" id="{5BF356A0-6E17-457B-BDED-8814A5DF8C8E}"/>
            </a:ext>
          </a:extLst>
        </xdr:cNvPr>
        <xdr:cNvSpPr/>
      </xdr:nvSpPr>
      <xdr:spPr>
        <a:xfrm>
          <a:off x="1123188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AA9B5F9-2C61-4438-B600-B027920A035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31ED705-399C-4AEA-B306-ADF294F2319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06A6F78-C36C-4D68-9D20-C5E6794E000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6FAA6B0-E7FF-45F5-85B0-E0A12C72BDF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B2F15C5-8C16-4C84-ACE2-E217EC6BD4C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105411</xdr:rowOff>
    </xdr:from>
    <xdr:to>
      <xdr:col>85</xdr:col>
      <xdr:colOff>177800</xdr:colOff>
      <xdr:row>83</xdr:row>
      <xdr:rowOff>35561</xdr:rowOff>
    </xdr:to>
    <xdr:sp macro="" textlink="">
      <xdr:nvSpPr>
        <xdr:cNvPr id="670" name="楕円 669">
          <a:extLst>
            <a:ext uri="{FF2B5EF4-FFF2-40B4-BE49-F238E27FC236}">
              <a16:creationId xmlns:a16="http://schemas.microsoft.com/office/drawing/2014/main" id="{6E9F4AF0-8CFE-498B-8DB0-B921A60CF859}"/>
            </a:ext>
          </a:extLst>
        </xdr:cNvPr>
        <xdr:cNvSpPr/>
      </xdr:nvSpPr>
      <xdr:spPr>
        <a:xfrm>
          <a:off x="14325600" y="138518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83838</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F1A3A4A6-86E3-450A-8ED8-2AA964FFB362}"/>
            </a:ext>
          </a:extLst>
        </xdr:cNvPr>
        <xdr:cNvSpPr txBox="1"/>
      </xdr:nvSpPr>
      <xdr:spPr>
        <a:xfrm>
          <a:off x="14414500"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72" name="楕円 671">
          <a:extLst>
            <a:ext uri="{FF2B5EF4-FFF2-40B4-BE49-F238E27FC236}">
              <a16:creationId xmlns:a16="http://schemas.microsoft.com/office/drawing/2014/main" id="{F31B20F4-5743-4603-8704-CBF6B221CA55}"/>
            </a:ext>
          </a:extLst>
        </xdr:cNvPr>
        <xdr:cNvSpPr/>
      </xdr:nvSpPr>
      <xdr:spPr>
        <a:xfrm>
          <a:off x="1357884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156211</xdr:rowOff>
    </xdr:from>
    <xdr:to>
      <xdr:col>85</xdr:col>
      <xdr:colOff>127000</xdr:colOff>
      <xdr:row>83</xdr:row>
      <xdr:rowOff>51436</xdr:rowOff>
    </xdr:to>
    <xdr:cxnSp macro="">
      <xdr:nvCxnSpPr>
        <xdr:cNvPr id="673" name="直線コネクタ 672">
          <a:extLst>
            <a:ext uri="{FF2B5EF4-FFF2-40B4-BE49-F238E27FC236}">
              <a16:creationId xmlns:a16="http://schemas.microsoft.com/office/drawing/2014/main" id="{C32804BA-EBA7-43AF-B434-B81E0B4750D1}"/>
            </a:ext>
          </a:extLst>
        </xdr:cNvPr>
        <xdr:cNvCxnSpPr/>
      </xdr:nvCxnSpPr>
      <xdr:spPr>
        <a:xfrm flipV="1">
          <a:off x="13629640" y="13902691"/>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74" name="楕円 673">
          <a:extLst>
            <a:ext uri="{FF2B5EF4-FFF2-40B4-BE49-F238E27FC236}">
              <a16:creationId xmlns:a16="http://schemas.microsoft.com/office/drawing/2014/main" id="{DC277C8A-6D99-436C-915F-435E5AC0941B}"/>
            </a:ext>
          </a:extLst>
        </xdr:cNvPr>
        <xdr:cNvSpPr/>
      </xdr:nvSpPr>
      <xdr:spPr>
        <a:xfrm>
          <a:off x="12804140" y="138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120014</xdr:rowOff>
    </xdr:from>
    <xdr:to>
      <xdr:col>81</xdr:col>
      <xdr:colOff>50800</xdr:colOff>
      <xdr:row>83</xdr:row>
      <xdr:rowOff>51436</xdr:rowOff>
    </xdr:to>
    <xdr:cxnSp macro="">
      <xdr:nvCxnSpPr>
        <xdr:cNvPr id="675" name="直線コネクタ 674">
          <a:extLst>
            <a:ext uri="{FF2B5EF4-FFF2-40B4-BE49-F238E27FC236}">
              <a16:creationId xmlns:a16="http://schemas.microsoft.com/office/drawing/2014/main" id="{953BD68F-5BCD-4D9D-AC5B-DA812DF71E61}"/>
            </a:ext>
          </a:extLst>
        </xdr:cNvPr>
        <xdr:cNvCxnSpPr/>
      </xdr:nvCxnSpPr>
      <xdr:spPr>
        <a:xfrm>
          <a:off x="12854940" y="13866494"/>
          <a:ext cx="774700" cy="9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137795</xdr:rowOff>
    </xdr:from>
    <xdr:to>
      <xdr:col>72</xdr:col>
      <xdr:colOff>38100</xdr:colOff>
      <xdr:row>82</xdr:row>
      <xdr:rowOff>67945</xdr:rowOff>
    </xdr:to>
    <xdr:sp macro="" textlink="">
      <xdr:nvSpPr>
        <xdr:cNvPr id="676" name="楕円 675">
          <a:extLst>
            <a:ext uri="{FF2B5EF4-FFF2-40B4-BE49-F238E27FC236}">
              <a16:creationId xmlns:a16="http://schemas.microsoft.com/office/drawing/2014/main" id="{B9E1BD3A-92B5-4BCE-A830-9C76F0DF4B2B}"/>
            </a:ext>
          </a:extLst>
        </xdr:cNvPr>
        <xdr:cNvSpPr/>
      </xdr:nvSpPr>
      <xdr:spPr>
        <a:xfrm>
          <a:off x="12029440" y="13716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17145</xdr:rowOff>
    </xdr:from>
    <xdr:to>
      <xdr:col>76</xdr:col>
      <xdr:colOff>114300</xdr:colOff>
      <xdr:row>82</xdr:row>
      <xdr:rowOff>120014</xdr:rowOff>
    </xdr:to>
    <xdr:cxnSp macro="">
      <xdr:nvCxnSpPr>
        <xdr:cNvPr id="677" name="直線コネクタ 676">
          <a:extLst>
            <a:ext uri="{FF2B5EF4-FFF2-40B4-BE49-F238E27FC236}">
              <a16:creationId xmlns:a16="http://schemas.microsoft.com/office/drawing/2014/main" id="{95E99B76-AC42-4FD1-9F23-296CFFCCDBA8}"/>
            </a:ext>
          </a:extLst>
        </xdr:cNvPr>
        <xdr:cNvCxnSpPr/>
      </xdr:nvCxnSpPr>
      <xdr:spPr>
        <a:xfrm>
          <a:off x="12072620" y="13763625"/>
          <a:ext cx="78232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34925</xdr:rowOff>
    </xdr:from>
    <xdr:to>
      <xdr:col>67</xdr:col>
      <xdr:colOff>101600</xdr:colOff>
      <xdr:row>81</xdr:row>
      <xdr:rowOff>136525</xdr:rowOff>
    </xdr:to>
    <xdr:sp macro="" textlink="">
      <xdr:nvSpPr>
        <xdr:cNvPr id="678" name="楕円 677">
          <a:extLst>
            <a:ext uri="{FF2B5EF4-FFF2-40B4-BE49-F238E27FC236}">
              <a16:creationId xmlns:a16="http://schemas.microsoft.com/office/drawing/2014/main" id="{7F3052A4-6D96-4262-8082-ADD2B49EF02C}"/>
            </a:ext>
          </a:extLst>
        </xdr:cNvPr>
        <xdr:cNvSpPr/>
      </xdr:nvSpPr>
      <xdr:spPr>
        <a:xfrm>
          <a:off x="1123188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85725</xdr:rowOff>
    </xdr:from>
    <xdr:to>
      <xdr:col>71</xdr:col>
      <xdr:colOff>177800</xdr:colOff>
      <xdr:row>82</xdr:row>
      <xdr:rowOff>17145</xdr:rowOff>
    </xdr:to>
    <xdr:cxnSp macro="">
      <xdr:nvCxnSpPr>
        <xdr:cNvPr id="679" name="直線コネクタ 678">
          <a:extLst>
            <a:ext uri="{FF2B5EF4-FFF2-40B4-BE49-F238E27FC236}">
              <a16:creationId xmlns:a16="http://schemas.microsoft.com/office/drawing/2014/main" id="{F1A1F591-E426-4AEE-9DB5-B712EA340B0E}"/>
            </a:ext>
          </a:extLst>
        </xdr:cNvPr>
        <xdr:cNvCxnSpPr/>
      </xdr:nvCxnSpPr>
      <xdr:spPr>
        <a:xfrm>
          <a:off x="11282680" y="13664565"/>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80" name="n_1aveValue【消防施設】&#10;有形固定資産減価償却率">
          <a:extLst>
            <a:ext uri="{FF2B5EF4-FFF2-40B4-BE49-F238E27FC236}">
              <a16:creationId xmlns:a16="http://schemas.microsoft.com/office/drawing/2014/main" id="{9CB45DDF-D136-4D3E-B176-33BC534B1D75}"/>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81" name="n_2aveValue【消防施設】&#10;有形固定資産減価償却率">
          <a:extLst>
            <a:ext uri="{FF2B5EF4-FFF2-40B4-BE49-F238E27FC236}">
              <a16:creationId xmlns:a16="http://schemas.microsoft.com/office/drawing/2014/main" id="{DF08B399-B11E-4CA6-AE92-A8A76ABA82DF}"/>
            </a:ext>
          </a:extLst>
        </xdr:cNvPr>
        <xdr:cNvSpPr txBox="1"/>
      </xdr:nvSpPr>
      <xdr:spPr>
        <a:xfrm>
          <a:off x="12675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682" name="n_3aveValue【消防施設】&#10;有形固定資産減価償却率">
          <a:extLst>
            <a:ext uri="{FF2B5EF4-FFF2-40B4-BE49-F238E27FC236}">
              <a16:creationId xmlns:a16="http://schemas.microsoft.com/office/drawing/2014/main" id="{3CF988F1-6DAE-4227-803D-25AADA40C8C4}"/>
            </a:ext>
          </a:extLst>
        </xdr:cNvPr>
        <xdr:cNvSpPr txBox="1"/>
      </xdr:nvSpPr>
      <xdr:spPr>
        <a:xfrm>
          <a:off x="119005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83" name="n_4aveValue【消防施設】&#10;有形固定資産減価償却率">
          <a:extLst>
            <a:ext uri="{FF2B5EF4-FFF2-40B4-BE49-F238E27FC236}">
              <a16:creationId xmlns:a16="http://schemas.microsoft.com/office/drawing/2014/main" id="{0A32F493-72B1-4502-83AA-CF5F1E9E5733}"/>
            </a:ext>
          </a:extLst>
        </xdr:cNvPr>
        <xdr:cNvSpPr txBox="1"/>
      </xdr:nvSpPr>
      <xdr:spPr>
        <a:xfrm>
          <a:off x="1110298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84" name="n_1mainValue【消防施設】&#10;有形固定資産減価償却率">
          <a:extLst>
            <a:ext uri="{FF2B5EF4-FFF2-40B4-BE49-F238E27FC236}">
              <a16:creationId xmlns:a16="http://schemas.microsoft.com/office/drawing/2014/main" id="{D82343F1-E4F6-4EDF-A1E7-3AE6A8500283}"/>
            </a:ext>
          </a:extLst>
        </xdr:cNvPr>
        <xdr:cNvSpPr txBox="1"/>
      </xdr:nvSpPr>
      <xdr:spPr>
        <a:xfrm>
          <a:off x="1343724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161941</xdr:rowOff>
    </xdr:from>
    <xdr:ext cx="405111" cy="259045"/>
    <xdr:sp macro="" textlink="">
      <xdr:nvSpPr>
        <xdr:cNvPr id="685" name="n_2mainValue【消防施設】&#10;有形固定資産減価償却率">
          <a:extLst>
            <a:ext uri="{FF2B5EF4-FFF2-40B4-BE49-F238E27FC236}">
              <a16:creationId xmlns:a16="http://schemas.microsoft.com/office/drawing/2014/main" id="{FEF8C311-5FD3-44EA-9161-75C7B3CBFFD2}"/>
            </a:ext>
          </a:extLst>
        </xdr:cNvPr>
        <xdr:cNvSpPr txBox="1"/>
      </xdr:nvSpPr>
      <xdr:spPr>
        <a:xfrm>
          <a:off x="1267524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686" name="n_3mainValue【消防施設】&#10;有形固定資産減価償却率">
          <a:extLst>
            <a:ext uri="{FF2B5EF4-FFF2-40B4-BE49-F238E27FC236}">
              <a16:creationId xmlns:a16="http://schemas.microsoft.com/office/drawing/2014/main" id="{28EC99ED-49DA-4F0D-8896-83733938B948}"/>
            </a:ext>
          </a:extLst>
        </xdr:cNvPr>
        <xdr:cNvSpPr txBox="1"/>
      </xdr:nvSpPr>
      <xdr:spPr>
        <a:xfrm>
          <a:off x="119005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153052</xdr:rowOff>
    </xdr:from>
    <xdr:ext cx="405111" cy="259045"/>
    <xdr:sp macro="" textlink="">
      <xdr:nvSpPr>
        <xdr:cNvPr id="687" name="n_4mainValue【消防施設】&#10;有形固定資産減価償却率">
          <a:extLst>
            <a:ext uri="{FF2B5EF4-FFF2-40B4-BE49-F238E27FC236}">
              <a16:creationId xmlns:a16="http://schemas.microsoft.com/office/drawing/2014/main" id="{18A77283-369B-413D-9C3E-70198CF6BEAF}"/>
            </a:ext>
          </a:extLst>
        </xdr:cNvPr>
        <xdr:cNvSpPr txBox="1"/>
      </xdr:nvSpPr>
      <xdr:spPr>
        <a:xfrm>
          <a:off x="1110298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227EFC69-8EE1-4C3F-A543-EBC1F45A70A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A4A88BA-C8BC-42C9-B988-035CEF04F8D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6215498C-9A60-4E27-872D-819F25B0CDF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86A94363-0E2B-4F00-960B-57318BE9961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9997F510-6CEF-42B9-914C-E8B3625D158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AED90D42-9E02-4679-8633-EBEAAD00203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4C294C2C-D19E-4634-8556-15D87B57986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BBA79AA-502D-4B5C-ADE4-3B0F324A86F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D045F9D9-5568-469B-8E71-5BC0A4F2ED0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D02175D9-4467-48B1-B43D-D98EFA582F4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C630A3C2-76D2-4641-8472-9D211873D93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0736C520-5DB1-4167-B932-B8C10FE5804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7EA16711-8677-40B6-A21E-5B8B17AE566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9A970862-A809-4EE4-8104-C6D37D92C4C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5A556583-9546-4C41-AFBE-0BB8C7D1E50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3A11B5A8-84DA-4792-AC6A-1726CB9AAEA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BDA96B73-6406-4744-AB54-779C0787A6B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AE400757-2CF7-4C34-98DF-449A618EF7B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0172A383-72E2-4743-9F29-33D0F677306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34C52795-E8AA-488F-9CA4-0C15540B959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4C128DA4-7381-4B27-BC75-EC1F5C11BED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A1FDE2F2-88CF-48B2-BF93-FEA10E52A8B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174349C0-8B53-45F4-801B-35C2AC0A4D3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11" name="直線コネクタ 710">
          <a:extLst>
            <a:ext uri="{FF2B5EF4-FFF2-40B4-BE49-F238E27FC236}">
              <a16:creationId xmlns:a16="http://schemas.microsoft.com/office/drawing/2014/main" id="{FAB1A61A-CD33-470C-938B-60ED29A81091}"/>
            </a:ext>
          </a:extLst>
        </xdr:cNvPr>
        <xdr:cNvCxnSpPr/>
      </xdr:nvCxnSpPr>
      <xdr:spPr>
        <a:xfrm flipV="1">
          <a:off x="19509104" y="130149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2" name="【消防施設】&#10;一人当たり面積最小値テキスト">
          <a:extLst>
            <a:ext uri="{FF2B5EF4-FFF2-40B4-BE49-F238E27FC236}">
              <a16:creationId xmlns:a16="http://schemas.microsoft.com/office/drawing/2014/main" id="{F2AEB738-DF64-41A3-AF94-7F121BF2B51A}"/>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3" name="直線コネクタ 712">
          <a:extLst>
            <a:ext uri="{FF2B5EF4-FFF2-40B4-BE49-F238E27FC236}">
              <a16:creationId xmlns:a16="http://schemas.microsoft.com/office/drawing/2014/main" id="{544D384D-CCBB-49A5-8CC9-EFC9493D0E38}"/>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4" name="【消防施設】&#10;一人当たり面積最大値テキスト">
          <a:extLst>
            <a:ext uri="{FF2B5EF4-FFF2-40B4-BE49-F238E27FC236}">
              <a16:creationId xmlns:a16="http://schemas.microsoft.com/office/drawing/2014/main" id="{F04524D7-B971-4B84-A6FE-A456B48E8E61}"/>
            </a:ext>
          </a:extLst>
        </xdr:cNvPr>
        <xdr:cNvSpPr txBox="1"/>
      </xdr:nvSpPr>
      <xdr:spPr>
        <a:xfrm>
          <a:off x="19547840" y="12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5" name="直線コネクタ 714">
          <a:extLst>
            <a:ext uri="{FF2B5EF4-FFF2-40B4-BE49-F238E27FC236}">
              <a16:creationId xmlns:a16="http://schemas.microsoft.com/office/drawing/2014/main" id="{50230DB4-E469-4208-8732-2F91F294B1F2}"/>
            </a:ext>
          </a:extLst>
        </xdr:cNvPr>
        <xdr:cNvCxnSpPr/>
      </xdr:nvCxnSpPr>
      <xdr:spPr>
        <a:xfrm>
          <a:off x="1944370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716" name="【消防施設】&#10;一人当たり面積平均値テキスト">
          <a:extLst>
            <a:ext uri="{FF2B5EF4-FFF2-40B4-BE49-F238E27FC236}">
              <a16:creationId xmlns:a16="http://schemas.microsoft.com/office/drawing/2014/main" id="{489A1BD2-FBFE-4E36-A183-DD93344E2809}"/>
            </a:ext>
          </a:extLst>
        </xdr:cNvPr>
        <xdr:cNvSpPr txBox="1"/>
      </xdr:nvSpPr>
      <xdr:spPr>
        <a:xfrm>
          <a:off x="19547840" y="1407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7" name="フローチャート: 判断 716">
          <a:extLst>
            <a:ext uri="{FF2B5EF4-FFF2-40B4-BE49-F238E27FC236}">
              <a16:creationId xmlns:a16="http://schemas.microsoft.com/office/drawing/2014/main" id="{3575B35B-F8A7-4952-BF99-69379858CA1F}"/>
            </a:ext>
          </a:extLst>
        </xdr:cNvPr>
        <xdr:cNvSpPr/>
      </xdr:nvSpPr>
      <xdr:spPr>
        <a:xfrm>
          <a:off x="19458940" y="14215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8" name="フローチャート: 判断 717">
          <a:extLst>
            <a:ext uri="{FF2B5EF4-FFF2-40B4-BE49-F238E27FC236}">
              <a16:creationId xmlns:a16="http://schemas.microsoft.com/office/drawing/2014/main" id="{614747C8-FEA4-45FD-8014-430D8741E722}"/>
            </a:ext>
          </a:extLst>
        </xdr:cNvPr>
        <xdr:cNvSpPr/>
      </xdr:nvSpPr>
      <xdr:spPr>
        <a:xfrm>
          <a:off x="18735040" y="14223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9" name="フローチャート: 判断 718">
          <a:extLst>
            <a:ext uri="{FF2B5EF4-FFF2-40B4-BE49-F238E27FC236}">
              <a16:creationId xmlns:a16="http://schemas.microsoft.com/office/drawing/2014/main" id="{ED5C011C-1520-4EF9-A68F-2DD3ADB926CB}"/>
            </a:ext>
          </a:extLst>
        </xdr:cNvPr>
        <xdr:cNvSpPr/>
      </xdr:nvSpPr>
      <xdr:spPr>
        <a:xfrm>
          <a:off x="17937480" y="14192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20" name="フローチャート: 判断 719">
          <a:extLst>
            <a:ext uri="{FF2B5EF4-FFF2-40B4-BE49-F238E27FC236}">
              <a16:creationId xmlns:a16="http://schemas.microsoft.com/office/drawing/2014/main" id="{E93F1649-77A7-4D53-9E5D-C6601350307C}"/>
            </a:ext>
          </a:extLst>
        </xdr:cNvPr>
        <xdr:cNvSpPr/>
      </xdr:nvSpPr>
      <xdr:spPr>
        <a:xfrm>
          <a:off x="1716278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1" name="フローチャート: 判断 720">
          <a:extLst>
            <a:ext uri="{FF2B5EF4-FFF2-40B4-BE49-F238E27FC236}">
              <a16:creationId xmlns:a16="http://schemas.microsoft.com/office/drawing/2014/main" id="{4141213E-01FA-4D10-8769-BEC185CEB6A0}"/>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1A9F921-E4C7-4C9B-B4C8-732AD2FE137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ABFED89-6338-4E1C-8FAA-ADE974D0562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C56B01D-822B-4263-B0ED-EBFAD50368B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D99647C-A8A1-4B66-94CF-611C740C537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54F7728A-317F-4C3E-86CC-C42C5D51EB5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727" name="楕円 726">
          <a:extLst>
            <a:ext uri="{FF2B5EF4-FFF2-40B4-BE49-F238E27FC236}">
              <a16:creationId xmlns:a16="http://schemas.microsoft.com/office/drawing/2014/main" id="{2FEDD243-B304-4A9A-B0FF-314A540DFA65}"/>
            </a:ext>
          </a:extLst>
        </xdr:cNvPr>
        <xdr:cNvSpPr/>
      </xdr:nvSpPr>
      <xdr:spPr>
        <a:xfrm>
          <a:off x="19458940" y="14373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728" name="【消防施設】&#10;一人当たり面積該当値テキスト">
          <a:extLst>
            <a:ext uri="{FF2B5EF4-FFF2-40B4-BE49-F238E27FC236}">
              <a16:creationId xmlns:a16="http://schemas.microsoft.com/office/drawing/2014/main" id="{737A4E6F-80BE-42FA-9D9F-AC2EA14CF813}"/>
            </a:ext>
          </a:extLst>
        </xdr:cNvPr>
        <xdr:cNvSpPr txBox="1"/>
      </xdr:nvSpPr>
      <xdr:spPr>
        <a:xfrm>
          <a:off x="19547840" y="142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126364</xdr:rowOff>
    </xdr:from>
    <xdr:to>
      <xdr:col>112</xdr:col>
      <xdr:colOff>38100</xdr:colOff>
      <xdr:row>86</xdr:row>
      <xdr:rowOff>56514</xdr:rowOff>
    </xdr:to>
    <xdr:sp macro="" textlink="">
      <xdr:nvSpPr>
        <xdr:cNvPr id="729" name="楕円 728">
          <a:extLst>
            <a:ext uri="{FF2B5EF4-FFF2-40B4-BE49-F238E27FC236}">
              <a16:creationId xmlns:a16="http://schemas.microsoft.com/office/drawing/2014/main" id="{50C5656A-2E1D-41BD-A283-461895134689}"/>
            </a:ext>
          </a:extLst>
        </xdr:cNvPr>
        <xdr:cNvSpPr/>
      </xdr:nvSpPr>
      <xdr:spPr>
        <a:xfrm>
          <a:off x="18735040" y="14375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5714</xdr:rowOff>
    </xdr:to>
    <xdr:cxnSp macro="">
      <xdr:nvCxnSpPr>
        <xdr:cNvPr id="730" name="直線コネクタ 729">
          <a:extLst>
            <a:ext uri="{FF2B5EF4-FFF2-40B4-BE49-F238E27FC236}">
              <a16:creationId xmlns:a16="http://schemas.microsoft.com/office/drawing/2014/main" id="{08EE5EF6-A004-4952-BCB8-A2980D0E3852}"/>
            </a:ext>
          </a:extLst>
        </xdr:cNvPr>
        <xdr:cNvCxnSpPr/>
      </xdr:nvCxnSpPr>
      <xdr:spPr>
        <a:xfrm flipV="1">
          <a:off x="18778220" y="14420851"/>
          <a:ext cx="7315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31" name="楕円 730">
          <a:extLst>
            <a:ext uri="{FF2B5EF4-FFF2-40B4-BE49-F238E27FC236}">
              <a16:creationId xmlns:a16="http://schemas.microsoft.com/office/drawing/2014/main" id="{4588DD82-AA03-4CFF-9420-96355AB32827}"/>
            </a:ext>
          </a:extLst>
        </xdr:cNvPr>
        <xdr:cNvSpPr/>
      </xdr:nvSpPr>
      <xdr:spPr>
        <a:xfrm>
          <a:off x="179374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5714</xdr:rowOff>
    </xdr:from>
    <xdr:to>
      <xdr:col>111</xdr:col>
      <xdr:colOff>177800</xdr:colOff>
      <xdr:row>86</xdr:row>
      <xdr:rowOff>7620</xdr:rowOff>
    </xdr:to>
    <xdr:cxnSp macro="">
      <xdr:nvCxnSpPr>
        <xdr:cNvPr id="732" name="直線コネクタ 731">
          <a:extLst>
            <a:ext uri="{FF2B5EF4-FFF2-40B4-BE49-F238E27FC236}">
              <a16:creationId xmlns:a16="http://schemas.microsoft.com/office/drawing/2014/main" id="{FBE50254-8B42-43CF-8377-71BDF0A27426}"/>
            </a:ext>
          </a:extLst>
        </xdr:cNvPr>
        <xdr:cNvCxnSpPr/>
      </xdr:nvCxnSpPr>
      <xdr:spPr>
        <a:xfrm flipV="1">
          <a:off x="17988280" y="14422754"/>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733" name="楕円 732">
          <a:extLst>
            <a:ext uri="{FF2B5EF4-FFF2-40B4-BE49-F238E27FC236}">
              <a16:creationId xmlns:a16="http://schemas.microsoft.com/office/drawing/2014/main" id="{1EBE68CB-6AC7-46D3-802B-B13283FC42A8}"/>
            </a:ext>
          </a:extLst>
        </xdr:cNvPr>
        <xdr:cNvSpPr/>
      </xdr:nvSpPr>
      <xdr:spPr>
        <a:xfrm>
          <a:off x="17162780" y="1437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9525</xdr:rowOff>
    </xdr:to>
    <xdr:cxnSp macro="">
      <xdr:nvCxnSpPr>
        <xdr:cNvPr id="734" name="直線コネクタ 733">
          <a:extLst>
            <a:ext uri="{FF2B5EF4-FFF2-40B4-BE49-F238E27FC236}">
              <a16:creationId xmlns:a16="http://schemas.microsoft.com/office/drawing/2014/main" id="{D9F461F1-9DE2-482A-988A-868181843B7D}"/>
            </a:ext>
          </a:extLst>
        </xdr:cNvPr>
        <xdr:cNvCxnSpPr/>
      </xdr:nvCxnSpPr>
      <xdr:spPr>
        <a:xfrm flipV="1">
          <a:off x="17213580" y="1442466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5" name="楕円 734">
          <a:extLst>
            <a:ext uri="{FF2B5EF4-FFF2-40B4-BE49-F238E27FC236}">
              <a16:creationId xmlns:a16="http://schemas.microsoft.com/office/drawing/2014/main" id="{4D5E1F24-6B23-4C96-B2A1-3AD4FCA32CD7}"/>
            </a:ext>
          </a:extLst>
        </xdr:cNvPr>
        <xdr:cNvSpPr/>
      </xdr:nvSpPr>
      <xdr:spPr>
        <a:xfrm>
          <a:off x="1638808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11430</xdr:rowOff>
    </xdr:to>
    <xdr:cxnSp macro="">
      <xdr:nvCxnSpPr>
        <xdr:cNvPr id="736" name="直線コネクタ 735">
          <a:extLst>
            <a:ext uri="{FF2B5EF4-FFF2-40B4-BE49-F238E27FC236}">
              <a16:creationId xmlns:a16="http://schemas.microsoft.com/office/drawing/2014/main" id="{CDFDCBB8-9E67-4BFE-B040-2C90E3D8737F}"/>
            </a:ext>
          </a:extLst>
        </xdr:cNvPr>
        <xdr:cNvCxnSpPr/>
      </xdr:nvCxnSpPr>
      <xdr:spPr>
        <a:xfrm flipV="1">
          <a:off x="16431260" y="144265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737" name="n_1aveValue【消防施設】&#10;一人当たり面積">
          <a:extLst>
            <a:ext uri="{FF2B5EF4-FFF2-40B4-BE49-F238E27FC236}">
              <a16:creationId xmlns:a16="http://schemas.microsoft.com/office/drawing/2014/main" id="{DDBFDBEC-A9DB-44F6-9360-2739C4022AC1}"/>
            </a:ext>
          </a:extLst>
        </xdr:cNvPr>
        <xdr:cNvSpPr txBox="1"/>
      </xdr:nvSpPr>
      <xdr:spPr>
        <a:xfrm>
          <a:off x="185611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738" name="n_2aveValue【消防施設】&#10;一人当たり面積">
          <a:extLst>
            <a:ext uri="{FF2B5EF4-FFF2-40B4-BE49-F238E27FC236}">
              <a16:creationId xmlns:a16="http://schemas.microsoft.com/office/drawing/2014/main" id="{EBC658CD-CCE6-4EFB-BEDF-51D28C8DC642}"/>
            </a:ext>
          </a:extLst>
        </xdr:cNvPr>
        <xdr:cNvSpPr txBox="1"/>
      </xdr:nvSpPr>
      <xdr:spPr>
        <a:xfrm>
          <a:off x="1777626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739" name="n_3aveValue【消防施設】&#10;一人当たり面積">
          <a:extLst>
            <a:ext uri="{FF2B5EF4-FFF2-40B4-BE49-F238E27FC236}">
              <a16:creationId xmlns:a16="http://schemas.microsoft.com/office/drawing/2014/main" id="{3B6BE91F-0153-4CAF-A497-DE552DF260E6}"/>
            </a:ext>
          </a:extLst>
        </xdr:cNvPr>
        <xdr:cNvSpPr txBox="1"/>
      </xdr:nvSpPr>
      <xdr:spPr>
        <a:xfrm>
          <a:off x="17001567" y="140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40" name="n_4aveValue【消防施設】&#10;一人当たり面積">
          <a:extLst>
            <a:ext uri="{FF2B5EF4-FFF2-40B4-BE49-F238E27FC236}">
              <a16:creationId xmlns:a16="http://schemas.microsoft.com/office/drawing/2014/main" id="{2758B416-4DC8-4408-819A-AD26A2CF4F17}"/>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47641</xdr:rowOff>
    </xdr:from>
    <xdr:ext cx="469744" cy="259045"/>
    <xdr:sp macro="" textlink="">
      <xdr:nvSpPr>
        <xdr:cNvPr id="741" name="n_1mainValue【消防施設】&#10;一人当たり面積">
          <a:extLst>
            <a:ext uri="{FF2B5EF4-FFF2-40B4-BE49-F238E27FC236}">
              <a16:creationId xmlns:a16="http://schemas.microsoft.com/office/drawing/2014/main" id="{7827BF8D-FD5A-4267-87F0-17967183AE6E}"/>
            </a:ext>
          </a:extLst>
        </xdr:cNvPr>
        <xdr:cNvSpPr txBox="1"/>
      </xdr:nvSpPr>
      <xdr:spPr>
        <a:xfrm>
          <a:off x="18561127" y="144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42" name="n_2mainValue【消防施設】&#10;一人当たり面積">
          <a:extLst>
            <a:ext uri="{FF2B5EF4-FFF2-40B4-BE49-F238E27FC236}">
              <a16:creationId xmlns:a16="http://schemas.microsoft.com/office/drawing/2014/main" id="{F249D7A3-046A-43CF-B190-00ECB055326E}"/>
            </a:ext>
          </a:extLst>
        </xdr:cNvPr>
        <xdr:cNvSpPr txBox="1"/>
      </xdr:nvSpPr>
      <xdr:spPr>
        <a:xfrm>
          <a:off x="177762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743" name="n_3mainValue【消防施設】&#10;一人当たり面積">
          <a:extLst>
            <a:ext uri="{FF2B5EF4-FFF2-40B4-BE49-F238E27FC236}">
              <a16:creationId xmlns:a16="http://schemas.microsoft.com/office/drawing/2014/main" id="{C05E25F6-ED0C-4C65-ABBC-80AA2B31B908}"/>
            </a:ext>
          </a:extLst>
        </xdr:cNvPr>
        <xdr:cNvSpPr txBox="1"/>
      </xdr:nvSpPr>
      <xdr:spPr>
        <a:xfrm>
          <a:off x="17001567"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4" name="n_4mainValue【消防施設】&#10;一人当たり面積">
          <a:extLst>
            <a:ext uri="{FF2B5EF4-FFF2-40B4-BE49-F238E27FC236}">
              <a16:creationId xmlns:a16="http://schemas.microsoft.com/office/drawing/2014/main" id="{904B082D-B1FD-462B-B797-79168A3B1E25}"/>
            </a:ext>
          </a:extLst>
        </xdr:cNvPr>
        <xdr:cNvSpPr txBox="1"/>
      </xdr:nvSpPr>
      <xdr:spPr>
        <a:xfrm>
          <a:off x="1622686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E3FEABB5-9DF9-48B6-B720-B28232DCBCD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AB5EE660-B923-4FB8-A1B3-1F366570A32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5D548423-283C-433B-B013-AEBB32B6C07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A5586994-7321-4158-A3EC-065DEE553A4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19B02E06-3D80-4FA8-9DFC-696627A9273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22EB0DAD-0EA4-4F43-B35D-3387E1A61B0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CF2A5912-7DF7-42E6-980C-3877F6CCD18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1696068-3C35-4F0C-B4E8-16F4EB5708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CEB5F381-5990-45D1-B628-9435EACB67D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6D19A68F-8EC9-4B80-8F4E-77756D0552C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8A920A95-E009-4C3B-81F8-7DCC9497E89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EA3FBFA7-0F26-43D7-A5F2-330B10681DE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6348BD08-139A-4414-9457-A3B7EF97D6F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C97F3448-B193-43E4-91F3-B8929A97579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6A4812BC-60E4-4326-9FFD-6EBEAAFE513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71601079-E083-4BAE-8A0E-C3E3DCA7F37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4ABB0E31-B0AE-4AAE-BA70-174CC357987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E93ED905-4ED3-4D13-8EC7-ECB69E557BB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D73E21F6-0913-49D6-A387-21D83B43613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14049B2D-9CB6-4E5A-99AD-54377C83152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79D29242-AACD-4076-8874-B6B1A326924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71DC91FE-939C-4297-94C1-15F1CCC6613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73EFD50C-47C1-4BBA-BABD-DB40D3E5480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92EDF631-DB84-43E8-B291-99F69320A3A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30952837-17C7-4EC3-93FB-95BF0F19B93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70" name="直線コネクタ 769">
          <a:extLst>
            <a:ext uri="{FF2B5EF4-FFF2-40B4-BE49-F238E27FC236}">
              <a16:creationId xmlns:a16="http://schemas.microsoft.com/office/drawing/2014/main" id="{74BD4D0F-661D-4CDA-8A78-482092B0CDA7}"/>
            </a:ext>
          </a:extLst>
        </xdr:cNvPr>
        <xdr:cNvCxnSpPr/>
      </xdr:nvCxnSpPr>
      <xdr:spPr>
        <a:xfrm flipV="1">
          <a:off x="14375764" y="16766721"/>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71" name="【庁舎】&#10;有形固定資産減価償却率最小値テキスト">
          <a:extLst>
            <a:ext uri="{FF2B5EF4-FFF2-40B4-BE49-F238E27FC236}">
              <a16:creationId xmlns:a16="http://schemas.microsoft.com/office/drawing/2014/main" id="{62F4B0AD-BCE6-41B1-9457-2FCF31976701}"/>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72" name="直線コネクタ 771">
          <a:extLst>
            <a:ext uri="{FF2B5EF4-FFF2-40B4-BE49-F238E27FC236}">
              <a16:creationId xmlns:a16="http://schemas.microsoft.com/office/drawing/2014/main" id="{6B9EB6C0-B821-4B3F-9F21-F001F70E24F8}"/>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73" name="【庁舎】&#10;有形固定資産減価償却率最大値テキスト">
          <a:extLst>
            <a:ext uri="{FF2B5EF4-FFF2-40B4-BE49-F238E27FC236}">
              <a16:creationId xmlns:a16="http://schemas.microsoft.com/office/drawing/2014/main" id="{A4AFDCBE-29AE-4E89-B52D-DD261E85C59F}"/>
            </a:ext>
          </a:extLst>
        </xdr:cNvPr>
        <xdr:cNvSpPr txBox="1"/>
      </xdr:nvSpPr>
      <xdr:spPr>
        <a:xfrm>
          <a:off x="1441450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4" name="直線コネクタ 773">
          <a:extLst>
            <a:ext uri="{FF2B5EF4-FFF2-40B4-BE49-F238E27FC236}">
              <a16:creationId xmlns:a16="http://schemas.microsoft.com/office/drawing/2014/main" id="{536006FE-9324-4DD3-A7B9-965DF16595D7}"/>
            </a:ext>
          </a:extLst>
        </xdr:cNvPr>
        <xdr:cNvCxnSpPr/>
      </xdr:nvCxnSpPr>
      <xdr:spPr>
        <a:xfrm>
          <a:off x="1428750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75" name="【庁舎】&#10;有形固定資産減価償却率平均値テキスト">
          <a:extLst>
            <a:ext uri="{FF2B5EF4-FFF2-40B4-BE49-F238E27FC236}">
              <a16:creationId xmlns:a16="http://schemas.microsoft.com/office/drawing/2014/main" id="{0284F523-6328-4633-85BE-0AB5B24D7E20}"/>
            </a:ext>
          </a:extLst>
        </xdr:cNvPr>
        <xdr:cNvSpPr txBox="1"/>
      </xdr:nvSpPr>
      <xdr:spPr>
        <a:xfrm>
          <a:off x="14414500" y="1748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a:extLst>
            <a:ext uri="{FF2B5EF4-FFF2-40B4-BE49-F238E27FC236}">
              <a16:creationId xmlns:a16="http://schemas.microsoft.com/office/drawing/2014/main" id="{7D5DD562-CB15-4B64-954A-564F25E2DCC7}"/>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7" name="フローチャート: 判断 776">
          <a:extLst>
            <a:ext uri="{FF2B5EF4-FFF2-40B4-BE49-F238E27FC236}">
              <a16:creationId xmlns:a16="http://schemas.microsoft.com/office/drawing/2014/main" id="{A3D4237E-2301-41C1-BA68-DE6DE13619CF}"/>
            </a:ext>
          </a:extLst>
        </xdr:cNvPr>
        <xdr:cNvSpPr/>
      </xdr:nvSpPr>
      <xdr:spPr>
        <a:xfrm>
          <a:off x="135788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8" name="フローチャート: 判断 777">
          <a:extLst>
            <a:ext uri="{FF2B5EF4-FFF2-40B4-BE49-F238E27FC236}">
              <a16:creationId xmlns:a16="http://schemas.microsoft.com/office/drawing/2014/main" id="{B23E5E25-02B4-4397-B38D-B248CAD76DE2}"/>
            </a:ext>
          </a:extLst>
        </xdr:cNvPr>
        <xdr:cNvSpPr/>
      </xdr:nvSpPr>
      <xdr:spPr>
        <a:xfrm>
          <a:off x="128041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9" name="フローチャート: 判断 778">
          <a:extLst>
            <a:ext uri="{FF2B5EF4-FFF2-40B4-BE49-F238E27FC236}">
              <a16:creationId xmlns:a16="http://schemas.microsoft.com/office/drawing/2014/main" id="{75CE724C-F66B-4E3A-B5BE-F53B88998AC0}"/>
            </a:ext>
          </a:extLst>
        </xdr:cNvPr>
        <xdr:cNvSpPr/>
      </xdr:nvSpPr>
      <xdr:spPr>
        <a:xfrm>
          <a:off x="12029440" y="17518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80" name="フローチャート: 判断 779">
          <a:extLst>
            <a:ext uri="{FF2B5EF4-FFF2-40B4-BE49-F238E27FC236}">
              <a16:creationId xmlns:a16="http://schemas.microsoft.com/office/drawing/2014/main" id="{182EB4C8-14F1-4A34-94AF-81640311352D}"/>
            </a:ext>
          </a:extLst>
        </xdr:cNvPr>
        <xdr:cNvSpPr/>
      </xdr:nvSpPr>
      <xdr:spPr>
        <a:xfrm>
          <a:off x="1123188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918DD9C-70CB-41D2-A089-AE66BC3F0BF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6DB457B-32C9-4957-98A6-F80F1243541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4430EA1-2E7A-448E-AAEB-3C397C3E531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9564DBA2-1B94-4B80-AD53-07263626141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293862D-5430-4C82-B33E-59F9F1733C7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86" name="楕円 785">
          <a:extLst>
            <a:ext uri="{FF2B5EF4-FFF2-40B4-BE49-F238E27FC236}">
              <a16:creationId xmlns:a16="http://schemas.microsoft.com/office/drawing/2014/main" id="{6A9F2C31-6EDC-4866-AEC7-D66561CA1C7E}"/>
            </a:ext>
          </a:extLst>
        </xdr:cNvPr>
        <xdr:cNvSpPr/>
      </xdr:nvSpPr>
      <xdr:spPr>
        <a:xfrm>
          <a:off x="14325600" y="172406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787" name="【庁舎】&#10;有形固定資産減価償却率該当値テキスト">
          <a:extLst>
            <a:ext uri="{FF2B5EF4-FFF2-40B4-BE49-F238E27FC236}">
              <a16:creationId xmlns:a16="http://schemas.microsoft.com/office/drawing/2014/main" id="{97FBCFE2-46BA-489F-B102-81BF29F0518E}"/>
            </a:ext>
          </a:extLst>
        </xdr:cNvPr>
        <xdr:cNvSpPr txBox="1"/>
      </xdr:nvSpPr>
      <xdr:spPr>
        <a:xfrm>
          <a:off x="14414500" y="17095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788" name="楕円 787">
          <a:extLst>
            <a:ext uri="{FF2B5EF4-FFF2-40B4-BE49-F238E27FC236}">
              <a16:creationId xmlns:a16="http://schemas.microsoft.com/office/drawing/2014/main" id="{057C3F46-924B-49E0-9525-C37FE01B7EAC}"/>
            </a:ext>
          </a:extLst>
        </xdr:cNvPr>
        <xdr:cNvSpPr/>
      </xdr:nvSpPr>
      <xdr:spPr>
        <a:xfrm>
          <a:off x="13578840" y="17209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20682</xdr:rowOff>
    </xdr:to>
    <xdr:cxnSp macro="">
      <xdr:nvCxnSpPr>
        <xdr:cNvPr id="789" name="直線コネクタ 788">
          <a:extLst>
            <a:ext uri="{FF2B5EF4-FFF2-40B4-BE49-F238E27FC236}">
              <a16:creationId xmlns:a16="http://schemas.microsoft.com/office/drawing/2014/main" id="{F341DEFA-A165-4DA7-8504-055BA22ECFD6}"/>
            </a:ext>
          </a:extLst>
        </xdr:cNvPr>
        <xdr:cNvCxnSpPr/>
      </xdr:nvCxnSpPr>
      <xdr:spPr>
        <a:xfrm>
          <a:off x="13629640" y="17260388"/>
          <a:ext cx="74676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90" name="楕円 789">
          <a:extLst>
            <a:ext uri="{FF2B5EF4-FFF2-40B4-BE49-F238E27FC236}">
              <a16:creationId xmlns:a16="http://schemas.microsoft.com/office/drawing/2014/main" id="{CA815FE2-FF73-41D4-98C9-45EB53B76131}"/>
            </a:ext>
          </a:extLst>
        </xdr:cNvPr>
        <xdr:cNvSpPr/>
      </xdr:nvSpPr>
      <xdr:spPr>
        <a:xfrm>
          <a:off x="12804140" y="1717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102</xdr:row>
      <xdr:rowOff>161108</xdr:rowOff>
    </xdr:to>
    <xdr:cxnSp macro="">
      <xdr:nvCxnSpPr>
        <xdr:cNvPr id="791" name="直線コネクタ 790">
          <a:extLst>
            <a:ext uri="{FF2B5EF4-FFF2-40B4-BE49-F238E27FC236}">
              <a16:creationId xmlns:a16="http://schemas.microsoft.com/office/drawing/2014/main" id="{6A388E0D-D9CA-4DEC-8E32-BF4517889C82}"/>
            </a:ext>
          </a:extLst>
        </xdr:cNvPr>
        <xdr:cNvCxnSpPr/>
      </xdr:nvCxnSpPr>
      <xdr:spPr>
        <a:xfrm>
          <a:off x="12854940" y="1722773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44994</xdr:rowOff>
    </xdr:from>
    <xdr:to>
      <xdr:col>72</xdr:col>
      <xdr:colOff>38100</xdr:colOff>
      <xdr:row>102</xdr:row>
      <xdr:rowOff>146594</xdr:rowOff>
    </xdr:to>
    <xdr:sp macro="" textlink="">
      <xdr:nvSpPr>
        <xdr:cNvPr id="792" name="楕円 791">
          <a:extLst>
            <a:ext uri="{FF2B5EF4-FFF2-40B4-BE49-F238E27FC236}">
              <a16:creationId xmlns:a16="http://schemas.microsoft.com/office/drawing/2014/main" id="{829CD0A4-92D9-409C-A07C-D2BC9A1C5BE1}"/>
            </a:ext>
          </a:extLst>
        </xdr:cNvPr>
        <xdr:cNvSpPr/>
      </xdr:nvSpPr>
      <xdr:spPr>
        <a:xfrm>
          <a:off x="12029440" y="17144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95794</xdr:rowOff>
    </xdr:from>
    <xdr:to>
      <xdr:col>76</xdr:col>
      <xdr:colOff>114300</xdr:colOff>
      <xdr:row>102</xdr:row>
      <xdr:rowOff>128451</xdr:rowOff>
    </xdr:to>
    <xdr:cxnSp macro="">
      <xdr:nvCxnSpPr>
        <xdr:cNvPr id="793" name="直線コネクタ 792">
          <a:extLst>
            <a:ext uri="{FF2B5EF4-FFF2-40B4-BE49-F238E27FC236}">
              <a16:creationId xmlns:a16="http://schemas.microsoft.com/office/drawing/2014/main" id="{63684E6F-6CDC-485C-A7DE-023F8B0101D9}"/>
            </a:ext>
          </a:extLst>
        </xdr:cNvPr>
        <xdr:cNvCxnSpPr/>
      </xdr:nvCxnSpPr>
      <xdr:spPr>
        <a:xfrm>
          <a:off x="12072620" y="1719507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10705</xdr:rowOff>
    </xdr:from>
    <xdr:to>
      <xdr:col>67</xdr:col>
      <xdr:colOff>101600</xdr:colOff>
      <xdr:row>102</xdr:row>
      <xdr:rowOff>112305</xdr:rowOff>
    </xdr:to>
    <xdr:sp macro="" textlink="">
      <xdr:nvSpPr>
        <xdr:cNvPr id="794" name="楕円 793">
          <a:extLst>
            <a:ext uri="{FF2B5EF4-FFF2-40B4-BE49-F238E27FC236}">
              <a16:creationId xmlns:a16="http://schemas.microsoft.com/office/drawing/2014/main" id="{90FD2921-B686-4219-9C71-071693278373}"/>
            </a:ext>
          </a:extLst>
        </xdr:cNvPr>
        <xdr:cNvSpPr/>
      </xdr:nvSpPr>
      <xdr:spPr>
        <a:xfrm>
          <a:off x="11231880" y="171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61505</xdr:rowOff>
    </xdr:from>
    <xdr:to>
      <xdr:col>71</xdr:col>
      <xdr:colOff>177800</xdr:colOff>
      <xdr:row>102</xdr:row>
      <xdr:rowOff>95794</xdr:rowOff>
    </xdr:to>
    <xdr:cxnSp macro="">
      <xdr:nvCxnSpPr>
        <xdr:cNvPr id="795" name="直線コネクタ 794">
          <a:extLst>
            <a:ext uri="{FF2B5EF4-FFF2-40B4-BE49-F238E27FC236}">
              <a16:creationId xmlns:a16="http://schemas.microsoft.com/office/drawing/2014/main" id="{47EAC7D1-7F6A-4E6B-8480-02EE657EA862}"/>
            </a:ext>
          </a:extLst>
        </xdr:cNvPr>
        <xdr:cNvCxnSpPr/>
      </xdr:nvCxnSpPr>
      <xdr:spPr>
        <a:xfrm>
          <a:off x="11282680" y="1716078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796" name="n_1aveValue【庁舎】&#10;有形固定資産減価償却率">
          <a:extLst>
            <a:ext uri="{FF2B5EF4-FFF2-40B4-BE49-F238E27FC236}">
              <a16:creationId xmlns:a16="http://schemas.microsoft.com/office/drawing/2014/main" id="{83374644-A0FD-4D0E-B6D2-B5785730D028}"/>
            </a:ext>
          </a:extLst>
        </xdr:cNvPr>
        <xdr:cNvSpPr txBox="1"/>
      </xdr:nvSpPr>
      <xdr:spPr>
        <a:xfrm>
          <a:off x="1343724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797" name="n_2aveValue【庁舎】&#10;有形固定資産減価償却率">
          <a:extLst>
            <a:ext uri="{FF2B5EF4-FFF2-40B4-BE49-F238E27FC236}">
              <a16:creationId xmlns:a16="http://schemas.microsoft.com/office/drawing/2014/main" id="{6D10B380-C78E-4060-AB40-A92848FD3733}"/>
            </a:ext>
          </a:extLst>
        </xdr:cNvPr>
        <xdr:cNvSpPr txBox="1"/>
      </xdr:nvSpPr>
      <xdr:spPr>
        <a:xfrm>
          <a:off x="126752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98" name="n_3aveValue【庁舎】&#10;有形固定資産減価償却率">
          <a:extLst>
            <a:ext uri="{FF2B5EF4-FFF2-40B4-BE49-F238E27FC236}">
              <a16:creationId xmlns:a16="http://schemas.microsoft.com/office/drawing/2014/main" id="{0A333042-BC55-45ED-941F-333A34A511EC}"/>
            </a:ext>
          </a:extLst>
        </xdr:cNvPr>
        <xdr:cNvSpPr txBox="1"/>
      </xdr:nvSpPr>
      <xdr:spPr>
        <a:xfrm>
          <a:off x="1190054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99" name="n_4aveValue【庁舎】&#10;有形固定資産減価償却率">
          <a:extLst>
            <a:ext uri="{FF2B5EF4-FFF2-40B4-BE49-F238E27FC236}">
              <a16:creationId xmlns:a16="http://schemas.microsoft.com/office/drawing/2014/main" id="{75764F69-B784-47D8-B654-5C28AD204ECF}"/>
            </a:ext>
          </a:extLst>
        </xdr:cNvPr>
        <xdr:cNvSpPr txBox="1"/>
      </xdr:nvSpPr>
      <xdr:spPr>
        <a:xfrm>
          <a:off x="11102984" y="1760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56985</xdr:rowOff>
    </xdr:from>
    <xdr:ext cx="405111" cy="259045"/>
    <xdr:sp macro="" textlink="">
      <xdr:nvSpPr>
        <xdr:cNvPr id="800" name="n_1mainValue【庁舎】&#10;有形固定資産減価償却率">
          <a:extLst>
            <a:ext uri="{FF2B5EF4-FFF2-40B4-BE49-F238E27FC236}">
              <a16:creationId xmlns:a16="http://schemas.microsoft.com/office/drawing/2014/main" id="{8FF2BAA9-3855-46AE-9D40-931F7F8EAB33}"/>
            </a:ext>
          </a:extLst>
        </xdr:cNvPr>
        <xdr:cNvSpPr txBox="1"/>
      </xdr:nvSpPr>
      <xdr:spPr>
        <a:xfrm>
          <a:off x="13437244" y="169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801" name="n_2mainValue【庁舎】&#10;有形固定資産減価償却率">
          <a:extLst>
            <a:ext uri="{FF2B5EF4-FFF2-40B4-BE49-F238E27FC236}">
              <a16:creationId xmlns:a16="http://schemas.microsoft.com/office/drawing/2014/main" id="{D0B6EDC3-FC8F-47DA-BD94-46F066D1F2BC}"/>
            </a:ext>
          </a:extLst>
        </xdr:cNvPr>
        <xdr:cNvSpPr txBox="1"/>
      </xdr:nvSpPr>
      <xdr:spPr>
        <a:xfrm>
          <a:off x="12675244" y="1695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163121</xdr:rowOff>
    </xdr:from>
    <xdr:ext cx="405111" cy="259045"/>
    <xdr:sp macro="" textlink="">
      <xdr:nvSpPr>
        <xdr:cNvPr id="802" name="n_3mainValue【庁舎】&#10;有形固定資産減価償却率">
          <a:extLst>
            <a:ext uri="{FF2B5EF4-FFF2-40B4-BE49-F238E27FC236}">
              <a16:creationId xmlns:a16="http://schemas.microsoft.com/office/drawing/2014/main" id="{DA9A79C9-D1E5-400B-A6E5-18A59F04A10D}"/>
            </a:ext>
          </a:extLst>
        </xdr:cNvPr>
        <xdr:cNvSpPr txBox="1"/>
      </xdr:nvSpPr>
      <xdr:spPr>
        <a:xfrm>
          <a:off x="11900544" y="1692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128832</xdr:rowOff>
    </xdr:from>
    <xdr:ext cx="405111" cy="259045"/>
    <xdr:sp macro="" textlink="">
      <xdr:nvSpPr>
        <xdr:cNvPr id="803" name="n_4mainValue【庁舎】&#10;有形固定資産減価償却率">
          <a:extLst>
            <a:ext uri="{FF2B5EF4-FFF2-40B4-BE49-F238E27FC236}">
              <a16:creationId xmlns:a16="http://schemas.microsoft.com/office/drawing/2014/main" id="{7509ACEF-59D2-4540-B578-3F7AE0631671}"/>
            </a:ext>
          </a:extLst>
        </xdr:cNvPr>
        <xdr:cNvSpPr txBox="1"/>
      </xdr:nvSpPr>
      <xdr:spPr>
        <a:xfrm>
          <a:off x="11102984" y="168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32917C9-7CA6-4D69-A0E7-402479060F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313121C5-9261-4AB4-B487-A075A8E6E9F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50E42127-0F92-4356-844F-4268C47EEC7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D864194F-006E-44D0-87D0-4CA3E700BF1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4B08E117-6692-433E-ABD3-1FA5B512C7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CCDD5B1D-D764-4F2F-9C94-B7F9734B1A0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B3B7DD5E-5234-482F-9061-EB40D6407C9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A37ADDBA-AD56-4329-B487-075F31C34DF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E70E25D8-6316-4108-B159-E680F843727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C87A52D0-11DF-4047-9FB8-F8014A7A9B8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E4DC52A1-4652-4039-BA64-A7FEE7A0FE3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71922E2D-7432-4F4D-B844-B3D4274D7E9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774FA6A5-61FC-4F87-8943-334A2598DAE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50C6B157-ACFD-4712-AE75-4ABA9C795D7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C2B9399B-D70B-4717-BE92-DCDB0E6C515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0868566E-F48F-491A-8320-6D75F6A1D4A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BBB9A2D2-C3FC-4B0C-8114-4D17C6B1F91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09E13A4C-68FB-404A-B049-045A0FED250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D500D876-FE5A-42E8-8EAD-9D631EB2D48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014B8E2F-3B9F-4E2B-85A1-5BF6E4677D1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DCC28203-71DD-46D9-B348-CFDFC833510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2A3CC3EC-90D4-40C5-A7CA-A4826092B69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4C4B05EF-0808-4858-A837-15F0D507384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E5E8E4CE-9CC6-471E-B52D-AED8567F63A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D8B79767-A0F4-4A02-8847-48AD694C201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9" name="直線コネクタ 828">
          <a:extLst>
            <a:ext uri="{FF2B5EF4-FFF2-40B4-BE49-F238E27FC236}">
              <a16:creationId xmlns:a16="http://schemas.microsoft.com/office/drawing/2014/main" id="{B48BBDF3-9E32-419D-A0E4-2B3527DE3879}"/>
            </a:ext>
          </a:extLst>
        </xdr:cNvPr>
        <xdr:cNvCxnSpPr/>
      </xdr:nvCxnSpPr>
      <xdr:spPr>
        <a:xfrm flipV="1">
          <a:off x="19509104" y="167166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30" name="【庁舎】&#10;一人当たり面積最小値テキスト">
          <a:extLst>
            <a:ext uri="{FF2B5EF4-FFF2-40B4-BE49-F238E27FC236}">
              <a16:creationId xmlns:a16="http://schemas.microsoft.com/office/drawing/2014/main" id="{02A70B52-A971-4673-987A-A31FE5CE63A0}"/>
            </a:ext>
          </a:extLst>
        </xdr:cNvPr>
        <xdr:cNvSpPr txBox="1"/>
      </xdr:nvSpPr>
      <xdr:spPr>
        <a:xfrm>
          <a:off x="19547840" y="1815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31" name="直線コネクタ 830">
          <a:extLst>
            <a:ext uri="{FF2B5EF4-FFF2-40B4-BE49-F238E27FC236}">
              <a16:creationId xmlns:a16="http://schemas.microsoft.com/office/drawing/2014/main" id="{CCD045B7-2BB1-481B-AD84-84CD93A2C15C}"/>
            </a:ext>
          </a:extLst>
        </xdr:cNvPr>
        <xdr:cNvCxnSpPr/>
      </xdr:nvCxnSpPr>
      <xdr:spPr>
        <a:xfrm>
          <a:off x="19443700" y="18151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32" name="【庁舎】&#10;一人当たり面積最大値テキスト">
          <a:extLst>
            <a:ext uri="{FF2B5EF4-FFF2-40B4-BE49-F238E27FC236}">
              <a16:creationId xmlns:a16="http://schemas.microsoft.com/office/drawing/2014/main" id="{CDBC2EDE-725E-4BF3-AC67-B40C9C77D402}"/>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33" name="直線コネクタ 832">
          <a:extLst>
            <a:ext uri="{FF2B5EF4-FFF2-40B4-BE49-F238E27FC236}">
              <a16:creationId xmlns:a16="http://schemas.microsoft.com/office/drawing/2014/main" id="{F6ED50BE-CA23-4AF8-9342-59846E8CAC41}"/>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34" name="【庁舎】&#10;一人当たり面積平均値テキスト">
          <a:extLst>
            <a:ext uri="{FF2B5EF4-FFF2-40B4-BE49-F238E27FC236}">
              <a16:creationId xmlns:a16="http://schemas.microsoft.com/office/drawing/2014/main" id="{E0A057BC-BFE6-4F06-82B9-89D83D2CFAC1}"/>
            </a:ext>
          </a:extLst>
        </xdr:cNvPr>
        <xdr:cNvSpPr txBox="1"/>
      </xdr:nvSpPr>
      <xdr:spPr>
        <a:xfrm>
          <a:off x="19547840" y="1764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5" name="フローチャート: 判断 834">
          <a:extLst>
            <a:ext uri="{FF2B5EF4-FFF2-40B4-BE49-F238E27FC236}">
              <a16:creationId xmlns:a16="http://schemas.microsoft.com/office/drawing/2014/main" id="{ECF90FF5-F120-4FCC-BB1D-059253EA0B6A}"/>
            </a:ext>
          </a:extLst>
        </xdr:cNvPr>
        <xdr:cNvSpPr/>
      </xdr:nvSpPr>
      <xdr:spPr>
        <a:xfrm>
          <a:off x="19458940" y="1778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6" name="フローチャート: 判断 835">
          <a:extLst>
            <a:ext uri="{FF2B5EF4-FFF2-40B4-BE49-F238E27FC236}">
              <a16:creationId xmlns:a16="http://schemas.microsoft.com/office/drawing/2014/main" id="{95FBB5D6-1273-4C7E-ABDD-40041A8B982D}"/>
            </a:ext>
          </a:extLst>
        </xdr:cNvPr>
        <xdr:cNvSpPr/>
      </xdr:nvSpPr>
      <xdr:spPr>
        <a:xfrm>
          <a:off x="18735040" y="178006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7" name="フローチャート: 判断 836">
          <a:extLst>
            <a:ext uri="{FF2B5EF4-FFF2-40B4-BE49-F238E27FC236}">
              <a16:creationId xmlns:a16="http://schemas.microsoft.com/office/drawing/2014/main" id="{0953A04C-12A4-4222-8DD8-D9FFC9C270D9}"/>
            </a:ext>
          </a:extLst>
        </xdr:cNvPr>
        <xdr:cNvSpPr/>
      </xdr:nvSpPr>
      <xdr:spPr>
        <a:xfrm>
          <a:off x="179374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8" name="フローチャート: 判断 837">
          <a:extLst>
            <a:ext uri="{FF2B5EF4-FFF2-40B4-BE49-F238E27FC236}">
              <a16:creationId xmlns:a16="http://schemas.microsoft.com/office/drawing/2014/main" id="{07787FCB-1180-4DAF-AC38-7F286352BD75}"/>
            </a:ext>
          </a:extLst>
        </xdr:cNvPr>
        <xdr:cNvSpPr/>
      </xdr:nvSpPr>
      <xdr:spPr>
        <a:xfrm>
          <a:off x="17162780" y="17756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9" name="フローチャート: 判断 838">
          <a:extLst>
            <a:ext uri="{FF2B5EF4-FFF2-40B4-BE49-F238E27FC236}">
              <a16:creationId xmlns:a16="http://schemas.microsoft.com/office/drawing/2014/main" id="{169EA97F-EB0C-4E80-A84C-9D7963388CD2}"/>
            </a:ext>
          </a:extLst>
        </xdr:cNvPr>
        <xdr:cNvSpPr/>
      </xdr:nvSpPr>
      <xdr:spPr>
        <a:xfrm>
          <a:off x="16388080" y="178170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13BA899-FBD5-4BAB-980C-DEE91CFE367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54DEC0A1-ECC7-47B6-A5DC-B6825892D45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35F581D-CAAA-4C4E-89F2-A047341F245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DE81BB2-9C83-4C22-939A-6192216A0E0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83771C0F-B603-46B0-85A3-15438AC58C3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45" name="楕円 844">
          <a:extLst>
            <a:ext uri="{FF2B5EF4-FFF2-40B4-BE49-F238E27FC236}">
              <a16:creationId xmlns:a16="http://schemas.microsoft.com/office/drawing/2014/main" id="{E9212CAE-F730-4776-A167-DF3D71C10EAC}"/>
            </a:ext>
          </a:extLst>
        </xdr:cNvPr>
        <xdr:cNvSpPr/>
      </xdr:nvSpPr>
      <xdr:spPr>
        <a:xfrm>
          <a:off x="194589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46" name="【庁舎】&#10;一人当たり面積該当値テキスト">
          <a:extLst>
            <a:ext uri="{FF2B5EF4-FFF2-40B4-BE49-F238E27FC236}">
              <a16:creationId xmlns:a16="http://schemas.microsoft.com/office/drawing/2014/main" id="{BDDF5280-2B52-4683-A6EA-755634B7ED2B}"/>
            </a:ext>
          </a:extLst>
        </xdr:cNvPr>
        <xdr:cNvSpPr txBox="1"/>
      </xdr:nvSpPr>
      <xdr:spPr>
        <a:xfrm>
          <a:off x="1954784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99423</xdr:rowOff>
    </xdr:from>
    <xdr:to>
      <xdr:col>112</xdr:col>
      <xdr:colOff>38100</xdr:colOff>
      <xdr:row>107</xdr:row>
      <xdr:rowOff>29573</xdr:rowOff>
    </xdr:to>
    <xdr:sp macro="" textlink="">
      <xdr:nvSpPr>
        <xdr:cNvPr id="847" name="楕円 846">
          <a:extLst>
            <a:ext uri="{FF2B5EF4-FFF2-40B4-BE49-F238E27FC236}">
              <a16:creationId xmlns:a16="http://schemas.microsoft.com/office/drawing/2014/main" id="{6A7C2C92-F508-4B24-9208-73CB2D1C301C}"/>
            </a:ext>
          </a:extLst>
        </xdr:cNvPr>
        <xdr:cNvSpPr/>
      </xdr:nvSpPr>
      <xdr:spPr>
        <a:xfrm>
          <a:off x="18735040" y="17869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150223</xdr:rowOff>
    </xdr:to>
    <xdr:cxnSp macro="">
      <xdr:nvCxnSpPr>
        <xdr:cNvPr id="848" name="直線コネクタ 847">
          <a:extLst>
            <a:ext uri="{FF2B5EF4-FFF2-40B4-BE49-F238E27FC236}">
              <a16:creationId xmlns:a16="http://schemas.microsoft.com/office/drawing/2014/main" id="{15331B1F-A5D1-402F-8498-EE01935B8E38}"/>
            </a:ext>
          </a:extLst>
        </xdr:cNvPr>
        <xdr:cNvCxnSpPr/>
      </xdr:nvCxnSpPr>
      <xdr:spPr>
        <a:xfrm flipV="1">
          <a:off x="18778220" y="17914620"/>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105955</xdr:rowOff>
    </xdr:from>
    <xdr:to>
      <xdr:col>107</xdr:col>
      <xdr:colOff>101600</xdr:colOff>
      <xdr:row>107</xdr:row>
      <xdr:rowOff>36105</xdr:rowOff>
    </xdr:to>
    <xdr:sp macro="" textlink="">
      <xdr:nvSpPr>
        <xdr:cNvPr id="849" name="楕円 848">
          <a:extLst>
            <a:ext uri="{FF2B5EF4-FFF2-40B4-BE49-F238E27FC236}">
              <a16:creationId xmlns:a16="http://schemas.microsoft.com/office/drawing/2014/main" id="{E93442CC-E960-4420-AD23-9E97A9266DE7}"/>
            </a:ext>
          </a:extLst>
        </xdr:cNvPr>
        <xdr:cNvSpPr/>
      </xdr:nvSpPr>
      <xdr:spPr>
        <a:xfrm>
          <a:off x="17937480" y="17875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150223</xdr:rowOff>
    </xdr:from>
    <xdr:to>
      <xdr:col>111</xdr:col>
      <xdr:colOff>177800</xdr:colOff>
      <xdr:row>106</xdr:row>
      <xdr:rowOff>156755</xdr:rowOff>
    </xdr:to>
    <xdr:cxnSp macro="">
      <xdr:nvCxnSpPr>
        <xdr:cNvPr id="850" name="直線コネクタ 849">
          <a:extLst>
            <a:ext uri="{FF2B5EF4-FFF2-40B4-BE49-F238E27FC236}">
              <a16:creationId xmlns:a16="http://schemas.microsoft.com/office/drawing/2014/main" id="{0B777135-17E0-4F1F-88D7-F061A9375530}"/>
            </a:ext>
          </a:extLst>
        </xdr:cNvPr>
        <xdr:cNvCxnSpPr/>
      </xdr:nvCxnSpPr>
      <xdr:spPr>
        <a:xfrm flipV="1">
          <a:off x="17988280" y="17920063"/>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112486</xdr:rowOff>
    </xdr:from>
    <xdr:to>
      <xdr:col>102</xdr:col>
      <xdr:colOff>165100</xdr:colOff>
      <xdr:row>107</xdr:row>
      <xdr:rowOff>42636</xdr:rowOff>
    </xdr:to>
    <xdr:sp macro="" textlink="">
      <xdr:nvSpPr>
        <xdr:cNvPr id="851" name="楕円 850">
          <a:extLst>
            <a:ext uri="{FF2B5EF4-FFF2-40B4-BE49-F238E27FC236}">
              <a16:creationId xmlns:a16="http://schemas.microsoft.com/office/drawing/2014/main" id="{8309DA1D-F5FA-4439-86C3-952100F9D050}"/>
            </a:ext>
          </a:extLst>
        </xdr:cNvPr>
        <xdr:cNvSpPr/>
      </xdr:nvSpPr>
      <xdr:spPr>
        <a:xfrm>
          <a:off x="17162780" y="17882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156755</xdr:rowOff>
    </xdr:from>
    <xdr:to>
      <xdr:col>107</xdr:col>
      <xdr:colOff>50800</xdr:colOff>
      <xdr:row>106</xdr:row>
      <xdr:rowOff>163286</xdr:rowOff>
    </xdr:to>
    <xdr:cxnSp macro="">
      <xdr:nvCxnSpPr>
        <xdr:cNvPr id="852" name="直線コネクタ 851">
          <a:extLst>
            <a:ext uri="{FF2B5EF4-FFF2-40B4-BE49-F238E27FC236}">
              <a16:creationId xmlns:a16="http://schemas.microsoft.com/office/drawing/2014/main" id="{EB50342B-5AB8-4A15-AF1D-6832970243FE}"/>
            </a:ext>
          </a:extLst>
        </xdr:cNvPr>
        <xdr:cNvCxnSpPr/>
      </xdr:nvCxnSpPr>
      <xdr:spPr>
        <a:xfrm flipV="1">
          <a:off x="17213580" y="17926595"/>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853" name="楕円 852">
          <a:extLst>
            <a:ext uri="{FF2B5EF4-FFF2-40B4-BE49-F238E27FC236}">
              <a16:creationId xmlns:a16="http://schemas.microsoft.com/office/drawing/2014/main" id="{CB083BA0-A534-48EB-A960-8E448A1F97F4}"/>
            </a:ext>
          </a:extLst>
        </xdr:cNvPr>
        <xdr:cNvSpPr/>
      </xdr:nvSpPr>
      <xdr:spPr>
        <a:xfrm>
          <a:off x="1638808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163286</xdr:rowOff>
    </xdr:from>
    <xdr:to>
      <xdr:col>102</xdr:col>
      <xdr:colOff>114300</xdr:colOff>
      <xdr:row>106</xdr:row>
      <xdr:rowOff>167639</xdr:rowOff>
    </xdr:to>
    <xdr:cxnSp macro="">
      <xdr:nvCxnSpPr>
        <xdr:cNvPr id="854" name="直線コネクタ 853">
          <a:extLst>
            <a:ext uri="{FF2B5EF4-FFF2-40B4-BE49-F238E27FC236}">
              <a16:creationId xmlns:a16="http://schemas.microsoft.com/office/drawing/2014/main" id="{D1659F03-31C9-4158-8088-37C922596BA7}"/>
            </a:ext>
          </a:extLst>
        </xdr:cNvPr>
        <xdr:cNvCxnSpPr/>
      </xdr:nvCxnSpPr>
      <xdr:spPr>
        <a:xfrm flipV="1">
          <a:off x="16431260" y="17933126"/>
          <a:ext cx="78232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55" name="n_1aveValue【庁舎】&#10;一人当たり面積">
          <a:extLst>
            <a:ext uri="{FF2B5EF4-FFF2-40B4-BE49-F238E27FC236}">
              <a16:creationId xmlns:a16="http://schemas.microsoft.com/office/drawing/2014/main" id="{3B7208DC-5100-4843-B175-7786DEF2AA59}"/>
            </a:ext>
          </a:extLst>
        </xdr:cNvPr>
        <xdr:cNvSpPr txBox="1"/>
      </xdr:nvSpPr>
      <xdr:spPr>
        <a:xfrm>
          <a:off x="1856112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56" name="n_2aveValue【庁舎】&#10;一人当たり面積">
          <a:extLst>
            <a:ext uri="{FF2B5EF4-FFF2-40B4-BE49-F238E27FC236}">
              <a16:creationId xmlns:a16="http://schemas.microsoft.com/office/drawing/2014/main" id="{562FCD24-A936-489B-9F35-F3398739FCA1}"/>
            </a:ext>
          </a:extLst>
        </xdr:cNvPr>
        <xdr:cNvSpPr txBox="1"/>
      </xdr:nvSpPr>
      <xdr:spPr>
        <a:xfrm>
          <a:off x="177762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7" name="n_3aveValue【庁舎】&#10;一人当たり面積">
          <a:extLst>
            <a:ext uri="{FF2B5EF4-FFF2-40B4-BE49-F238E27FC236}">
              <a16:creationId xmlns:a16="http://schemas.microsoft.com/office/drawing/2014/main" id="{CEF39561-549B-4DFD-BE17-C167B9AE293D}"/>
            </a:ext>
          </a:extLst>
        </xdr:cNvPr>
        <xdr:cNvSpPr txBox="1"/>
      </xdr:nvSpPr>
      <xdr:spPr>
        <a:xfrm>
          <a:off x="170015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8" name="n_4aveValue【庁舎】&#10;一人当たり面積">
          <a:extLst>
            <a:ext uri="{FF2B5EF4-FFF2-40B4-BE49-F238E27FC236}">
              <a16:creationId xmlns:a16="http://schemas.microsoft.com/office/drawing/2014/main" id="{3A7003A0-6054-4476-B3CF-8531EBA42167}"/>
            </a:ext>
          </a:extLst>
        </xdr:cNvPr>
        <xdr:cNvSpPr txBox="1"/>
      </xdr:nvSpPr>
      <xdr:spPr>
        <a:xfrm>
          <a:off x="16226867" y="1759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20700</xdr:rowOff>
    </xdr:from>
    <xdr:ext cx="469744" cy="259045"/>
    <xdr:sp macro="" textlink="">
      <xdr:nvSpPr>
        <xdr:cNvPr id="859" name="n_1mainValue【庁舎】&#10;一人当たり面積">
          <a:extLst>
            <a:ext uri="{FF2B5EF4-FFF2-40B4-BE49-F238E27FC236}">
              <a16:creationId xmlns:a16="http://schemas.microsoft.com/office/drawing/2014/main" id="{97665F70-66BD-4FA4-BCA4-2D3B7E351961}"/>
            </a:ext>
          </a:extLst>
        </xdr:cNvPr>
        <xdr:cNvSpPr txBox="1"/>
      </xdr:nvSpPr>
      <xdr:spPr>
        <a:xfrm>
          <a:off x="18561127" y="179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27232</xdr:rowOff>
    </xdr:from>
    <xdr:ext cx="469744" cy="259045"/>
    <xdr:sp macro="" textlink="">
      <xdr:nvSpPr>
        <xdr:cNvPr id="860" name="n_2mainValue【庁舎】&#10;一人当たり面積">
          <a:extLst>
            <a:ext uri="{FF2B5EF4-FFF2-40B4-BE49-F238E27FC236}">
              <a16:creationId xmlns:a16="http://schemas.microsoft.com/office/drawing/2014/main" id="{ED363C16-B64D-4D43-BCD4-B60D0E629EAD}"/>
            </a:ext>
          </a:extLst>
        </xdr:cNvPr>
        <xdr:cNvSpPr txBox="1"/>
      </xdr:nvSpPr>
      <xdr:spPr>
        <a:xfrm>
          <a:off x="17776267" y="1796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33763</xdr:rowOff>
    </xdr:from>
    <xdr:ext cx="469744" cy="259045"/>
    <xdr:sp macro="" textlink="">
      <xdr:nvSpPr>
        <xdr:cNvPr id="861" name="n_3mainValue【庁舎】&#10;一人当たり面積">
          <a:extLst>
            <a:ext uri="{FF2B5EF4-FFF2-40B4-BE49-F238E27FC236}">
              <a16:creationId xmlns:a16="http://schemas.microsoft.com/office/drawing/2014/main" id="{FDA272D9-D13D-45E2-8F04-5D55F7B82425}"/>
            </a:ext>
          </a:extLst>
        </xdr:cNvPr>
        <xdr:cNvSpPr txBox="1"/>
      </xdr:nvSpPr>
      <xdr:spPr>
        <a:xfrm>
          <a:off x="17001567" y="179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862" name="n_4mainValue【庁舎】&#10;一人当たり面積">
          <a:extLst>
            <a:ext uri="{FF2B5EF4-FFF2-40B4-BE49-F238E27FC236}">
              <a16:creationId xmlns:a16="http://schemas.microsoft.com/office/drawing/2014/main" id="{575D9F22-68EC-42D2-B010-273D2FB5ABC4}"/>
            </a:ext>
          </a:extLst>
        </xdr:cNvPr>
        <xdr:cNvSpPr txBox="1"/>
      </xdr:nvSpPr>
      <xdr:spPr>
        <a:xfrm>
          <a:off x="1622686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76392234-B779-46F5-B4C5-B040713CB6C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7884AED2-5075-4F97-B323-F5D5D6BBDBE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4FAA4268-AB00-4446-8BDC-F4AE60ABC76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類似団体と比較して、保健センター・庁舎の減価償却率は低い値となっているが、全体としては高い値を推移しており、なかでも体育館・プールは高い値となっている。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年度に町体育館の天井ボードおよびトイレ洋式化工事を実施したため、数値は改善している。</a:t>
          </a:r>
          <a:endParaRPr lang="ja-JP" altLang="ja-JP" sz="1400">
            <a:effectLst/>
          </a:endParaRPr>
        </a:p>
        <a:p>
          <a:r>
            <a:rPr kumimoji="1" lang="ja-JP" altLang="ja-JP" sz="1100">
              <a:solidFill>
                <a:schemeClr val="dk1"/>
              </a:solidFill>
              <a:effectLst/>
              <a:latin typeface="+mn-lt"/>
              <a:ea typeface="+mn-ea"/>
              <a:cs typeface="+mn-cs"/>
            </a:rPr>
            <a:t>施設更新等の優先度については、償却率のみならず、一人当たりの面積や各施設の利用状況等にも注視しながら検討を進める。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神奈川県内の他市町村と比べると、企業が少ないことなどから、令和４年度では県平均より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ポイント下回っているが、全国平均との比較では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ポイント上回っている。類似団体内でも上位に位置しているが、将来的には税収の減少傾向が見込まれることから、町税の徴収強化等により歳入の確保に努める。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150888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58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116417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70455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70455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100088</xdr:rowOff>
    </xdr:from>
    <xdr:to>
      <xdr:col>23</xdr:col>
      <xdr:colOff>184150</xdr:colOff>
      <xdr:row>42</xdr:row>
      <xdr:rowOff>30238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116615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令和元年度は法人税割の増により対前年度比で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ポイント減少した。令和２年度は、普通交付税及び地方消費税交付金の増加により対前年度比で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ポイント減少し、令和３年度も、同様の理由により対前年度比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ポイント減少した。令和４年度は、普通交付税及び法人税割の減や公債費の増により対前年度比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今後は、公債費の増加だけでなく物価高騰等による経常経費全体の増加が見込まれるため、優先度の低い事業については廃止も含めて見直しを図り、経常経費の削減を計画的に進める。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64</xdr:row>
      <xdr:rowOff>91652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47281"/>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45931</xdr:rowOff>
    </xdr:from>
    <xdr:to>
      <xdr:col>19</xdr:col>
      <xdr:colOff>133350</xdr:colOff>
      <xdr:row>64</xdr:row>
      <xdr:rowOff>91652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4728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91652</xdr:rowOff>
    </xdr:from>
    <xdr:to>
      <xdr:col>15</xdr:col>
      <xdr:colOff>82550</xdr:colOff>
      <xdr:row>65</xdr:row>
      <xdr:rowOff>8679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644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145415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5292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40852</xdr:rowOff>
    </xdr:from>
    <xdr:to>
      <xdr:col>23</xdr:col>
      <xdr:colOff>184150</xdr:colOff>
      <xdr:row>64</xdr:row>
      <xdr:rowOff>142452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57379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106908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6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152629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129329</xdr:rowOff>
    </xdr:from>
    <xdr:to>
      <xdr:col>11</xdr:col>
      <xdr:colOff>82550</xdr:colOff>
      <xdr:row>65</xdr:row>
      <xdr:rowOff>59479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69656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は類似団体内平均より低く推移している。だが、令和元年度から徐々に増加しており、ここ５年間では、最高値となってい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50104</xdr:rowOff>
    </xdr:from>
    <xdr:to>
      <xdr:col>23</xdr:col>
      <xdr:colOff>133350</xdr:colOff>
      <xdr:row>81</xdr:row>
      <xdr:rowOff>64574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37554"/>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31383</xdr:rowOff>
    </xdr:from>
    <xdr:to>
      <xdr:col>19</xdr:col>
      <xdr:colOff>133350</xdr:colOff>
      <xdr:row>81</xdr:row>
      <xdr:rowOff>50104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18833"/>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12503</xdr:rowOff>
    </xdr:from>
    <xdr:to>
      <xdr:col>15</xdr:col>
      <xdr:colOff>82550</xdr:colOff>
      <xdr:row>81</xdr:row>
      <xdr:rowOff>31383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99953"/>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12503</xdr:rowOff>
    </xdr:from>
    <xdr:to>
      <xdr:col>11</xdr:col>
      <xdr:colOff>31750</xdr:colOff>
      <xdr:row>81</xdr:row>
      <xdr:rowOff>14816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899953"/>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13774</xdr:rowOff>
    </xdr:from>
    <xdr:to>
      <xdr:col>23</xdr:col>
      <xdr:colOff>184150</xdr:colOff>
      <xdr:row>81</xdr:row>
      <xdr:rowOff>115374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30301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170754</xdr:rowOff>
    </xdr:from>
    <xdr:to>
      <xdr:col>19</xdr:col>
      <xdr:colOff>184150</xdr:colOff>
      <xdr:row>81</xdr:row>
      <xdr:rowOff>100904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111081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5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152033</xdr:rowOff>
    </xdr:from>
    <xdr:to>
      <xdr:col>15</xdr:col>
      <xdr:colOff>133350</xdr:colOff>
      <xdr:row>81</xdr:row>
      <xdr:rowOff>82183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92360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3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133153</xdr:rowOff>
    </xdr:from>
    <xdr:to>
      <xdr:col>11</xdr:col>
      <xdr:colOff>82550</xdr:colOff>
      <xdr:row>81</xdr:row>
      <xdr:rowOff>63303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73480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135466</xdr:rowOff>
    </xdr:from>
    <xdr:to>
      <xdr:col>7</xdr:col>
      <xdr:colOff>31750</xdr:colOff>
      <xdr:row>81</xdr:row>
      <xdr:rowOff>65616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75793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給与改定は国の上昇率に準じて行っているが、給料表を一部分割しているため、指数は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80608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128411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64205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463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全国平均及び県内平均を上回っているが、これは積極的に施策を展開するため、平成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年度に機構改革を実施し、組織を細分化したため、職員の採用が増加したことに起因している。　また、他の要因として、町の人口が減少していることや再任用職員の雇用も挙げられるが、類似団体内の順位は中間に位置するため、新規事業等を精査し、計画的に定員管理を実施していく。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65811</xdr:rowOff>
    </xdr:from>
    <xdr:to>
      <xdr:col>81</xdr:col>
      <xdr:colOff>44450</xdr:colOff>
      <xdr:row>61</xdr:row>
      <xdr:rowOff>71603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4261"/>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58572</xdr:rowOff>
    </xdr:from>
    <xdr:to>
      <xdr:col>77</xdr:col>
      <xdr:colOff>44450</xdr:colOff>
      <xdr:row>61</xdr:row>
      <xdr:rowOff>65811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70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58572</xdr:rowOff>
    </xdr:from>
    <xdr:to>
      <xdr:col>72</xdr:col>
      <xdr:colOff>203200</xdr:colOff>
      <xdr:row>61</xdr:row>
      <xdr:rowOff>64364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17022"/>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59537</xdr:rowOff>
    </xdr:from>
    <xdr:to>
      <xdr:col>68</xdr:col>
      <xdr:colOff>152400</xdr:colOff>
      <xdr:row>61</xdr:row>
      <xdr:rowOff>64364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7987"/>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20803</xdr:rowOff>
    </xdr:from>
    <xdr:to>
      <xdr:col>81</xdr:col>
      <xdr:colOff>95250</xdr:colOff>
      <xdr:row>61</xdr:row>
      <xdr:rowOff>122403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37330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15011</xdr:rowOff>
    </xdr:from>
    <xdr:to>
      <xdr:col>77</xdr:col>
      <xdr:colOff>95250</xdr:colOff>
      <xdr:row>61</xdr:row>
      <xdr:rowOff>116611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126788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4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7772</xdr:rowOff>
    </xdr:from>
    <xdr:to>
      <xdr:col>73</xdr:col>
      <xdr:colOff>44450</xdr:colOff>
      <xdr:row>61</xdr:row>
      <xdr:rowOff>109372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119549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13564</xdr:rowOff>
    </xdr:from>
    <xdr:to>
      <xdr:col>68</xdr:col>
      <xdr:colOff>203200</xdr:colOff>
      <xdr:row>61</xdr:row>
      <xdr:rowOff>115164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125341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8737</xdr:rowOff>
    </xdr:from>
    <xdr:to>
      <xdr:col>64</xdr:col>
      <xdr:colOff>152400</xdr:colOff>
      <xdr:row>61</xdr:row>
      <xdr:rowOff>110337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120514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3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年度から令和元年度まで継続して比率は減少傾向にあったが、令和２年度は平成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年度の町営住宅整備事業、令和３年度は、平成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年度松田小学校空調設備整備事業の元金償還が開始したことにより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ポイントずつ増加した。令和４年度は令和元年度の防災行政無線デジタル化事業債の元金償還が開始したことにより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今後、松田小学校整備事業をはじめとした大型公共事業の元金償還の開始や、公共施設の老朽化に伴う改修等も見込まれるため、計画的に公債費の抑制を図っていく必要がある。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13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令和２年度の将来負担比率は、財政調整基金の積立により充当可能基金が増加したこと及び普通交付税の増により標準財政規模が増加したことにより対前年度比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ポイントの減少となった。令和３年度も同様の理由により、対前年度比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ポイントの減少となった。令和４年度は臨時財政対策債や普通交付税の減により標準財政規模は減少しているが、基金の積立が増加したことにより、対前年度比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ポイントの減少となった。だが、類似団体と比べると決して低くない。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100209</xdr:rowOff>
    </xdr:from>
    <xdr:to>
      <xdr:col>81</xdr:col>
      <xdr:colOff>44450</xdr:colOff>
      <xdr:row>15</xdr:row>
      <xdr:rowOff>130991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00509"/>
          <a:ext cx="8382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130991</xdr:rowOff>
    </xdr:from>
    <xdr:to>
      <xdr:col>77</xdr:col>
      <xdr:colOff>44450</xdr:colOff>
      <xdr:row>16</xdr:row>
      <xdr:rowOff>135346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02741"/>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135346</xdr:rowOff>
    </xdr:from>
    <xdr:to>
      <xdr:col>72</xdr:col>
      <xdr:colOff>203200</xdr:colOff>
      <xdr:row>17</xdr:row>
      <xdr:rowOff>148892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854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107527</xdr:rowOff>
    </xdr:from>
    <xdr:to>
      <xdr:col>68</xdr:col>
      <xdr:colOff>152400</xdr:colOff>
      <xdr:row>17</xdr:row>
      <xdr:rowOff>148892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22177"/>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49409</xdr:rowOff>
    </xdr:from>
    <xdr:to>
      <xdr:col>81</xdr:col>
      <xdr:colOff>95250</xdr:colOff>
      <xdr:row>14</xdr:row>
      <xdr:rowOff>151009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21486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80191</xdr:rowOff>
    </xdr:from>
    <xdr:to>
      <xdr:col>77</xdr:col>
      <xdr:colOff>95250</xdr:colOff>
      <xdr:row>16</xdr:row>
      <xdr:rowOff>10341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166568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3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84546</xdr:rowOff>
    </xdr:from>
    <xdr:to>
      <xdr:col>73</xdr:col>
      <xdr:colOff>44450</xdr:colOff>
      <xdr:row>17</xdr:row>
      <xdr:rowOff>14696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170923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98092</xdr:rowOff>
    </xdr:from>
    <xdr:to>
      <xdr:col>68</xdr:col>
      <xdr:colOff>203200</xdr:colOff>
      <xdr:row>18</xdr:row>
      <xdr:rowOff>28242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13019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完全廃止していた地域手当の再導入や、人事院勧告による給与改定により、類似団体内平均と比べても高い水準にある。令和２年度は、制度改正に伴う会計年度任用職員給与費の皆増により、対前年度比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ポイントの増となった。令和３年度は、退職手当組合の負担金が減少したため、対前年度比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ポイントの大幅な減となった。令和４年度は分子である人件費の金額は令和３年度と比較すると、ほぼ横ばいだが、分母の経常一財の収入が減少したため、対前年度比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37</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72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6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xdr:rowOff>
    </xdr:from>
    <xdr:to>
      <xdr:col>11</xdr:col>
      <xdr:colOff>9525</xdr:colOff>
      <xdr:row>37</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6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64770</xdr:rowOff>
    </xdr:from>
    <xdr:to>
      <xdr:col>24</xdr:col>
      <xdr:colOff>76200</xdr:colOff>
      <xdr:row>36</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140970</xdr:rowOff>
    </xdr:from>
    <xdr:to>
      <xdr:col>15</xdr:col>
      <xdr:colOff>149225</xdr:colOff>
      <xdr:row>37</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133350</xdr:rowOff>
    </xdr:from>
    <xdr:to>
      <xdr:col>11</xdr:col>
      <xdr:colOff>60325</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xdr:rowOff>
    </xdr:from>
    <xdr:to>
      <xdr:col>6</xdr:col>
      <xdr:colOff>171450</xdr:colOff>
      <xdr:row>37</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物件費に係る経常収支比率は全国平均や神奈川県平均、類似団体内平均よりも低くなっている。令和３年度は、西平畑公園の入園料徴収委託等の新規経費により、対前年度比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ポイントの増加となった。令和４年度は、物価高騰による光熱水費の増により、対前年度比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98425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55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6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654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22225</xdr:rowOff>
    </xdr:from>
    <xdr:to>
      <xdr:col>69</xdr:col>
      <xdr:colOff>92075</xdr:colOff>
      <xdr:row>16</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65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64152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令和２年度は、児童手当の対象者の減少や新型コロナウイルス流行による受診控えにより、医療費の公費負担が減少したことにより、対前年度比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ポイントの減となった。令和３年度は、対前年度比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ポイントの減となったが、分子である扶助費の金額は令和２年度と変わりなく、分母の経常一財の収入が増加したため、減少となった。令和４年度は障害福祉サービス等給付費等が増加したため、対前年度比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247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係る経常収支比率は、令和２年度までは類似団体内平均を上回っている。主な要因は、下水道事業会計などへの多額な繰出金である。令和４年度は、介護保険事業会計への繰出金が増加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ポイント増となった。また、類似団体内平均を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63319</xdr:rowOff>
    </xdr:from>
    <xdr:to>
      <xdr:col>82</xdr:col>
      <xdr:colOff>107950</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35969"/>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63319</xdr:rowOff>
    </xdr:from>
    <xdr:to>
      <xdr:col>78</xdr:col>
      <xdr:colOff>69850</xdr:colOff>
      <xdr:row>58</xdr:row>
      <xdr:rowOff>48623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35969"/>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48623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731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87812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7312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12519</xdr:rowOff>
    </xdr:from>
    <xdr:to>
      <xdr:col>78</xdr:col>
      <xdr:colOff>120650</xdr:colOff>
      <xdr:row>57</xdr:row>
      <xdr:rowOff>114119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169273</xdr:rowOff>
    </xdr:from>
    <xdr:to>
      <xdr:col>74</xdr:col>
      <xdr:colOff>31750</xdr:colOff>
      <xdr:row>58</xdr:row>
      <xdr:rowOff>99423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84200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37012</xdr:rowOff>
    </xdr:from>
    <xdr:to>
      <xdr:col>65</xdr:col>
      <xdr:colOff>53975</xdr:colOff>
      <xdr:row>58</xdr:row>
      <xdr:rowOff>138612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123389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広域消防や清掃組合への負担金が多くを占めており、ほぼ固定化されている。補助費の決算額はほぼ横ばいだが分母の経常一財の収入が減少したため、対前年度比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ポイントの増となった。類似団体内平均よりは低いものの、全国平均や神奈川県平均よりは高いため、今後は各種補助金についても見直しを図り、経費の縮減に努めていく。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142240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68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3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54610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107967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115587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全国平均及び神奈川県平均を下回っており、類似団体内でも低い比率で推移している。また、今後、松田小学校整備事業をはじめとした大型公共事業の元金償還が始まるため、計画的に公債費の抑制を図っていく必要が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154432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25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131572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25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131572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136144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29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神奈川県平均や全国平均より下回っている。しかし、人件費の乖離が大きいため令和元年度までは、類似団体内平均を上回っている。令和３年度は、退職手当組合の負担金が減少したため、同率となった。令和４年度は、光熱水費の増や、障害福祉サービス等給付費等扶助費の増加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78</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52450"/>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54611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5245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54611</xdr:rowOff>
    </xdr:from>
    <xdr:to>
      <xdr:col>73</xdr:col>
      <xdr:colOff>180975</xdr:colOff>
      <xdr:row>78</xdr:row>
      <xdr:rowOff>165100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4277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92711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115588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114300</xdr:rowOff>
    </xdr:from>
    <xdr:to>
      <xdr:col>69</xdr:col>
      <xdr:colOff>142875</xdr:colOff>
      <xdr:row>79</xdr:row>
      <xdr:rowOff>44450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73191</xdr:rowOff>
    </xdr:from>
    <xdr:to>
      <xdr:col>29</xdr:col>
      <xdr:colOff>127000</xdr:colOff>
      <xdr:row>17</xdr:row>
      <xdr:rowOff>83409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5466"/>
          <a:ext cx="6477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83409</xdr:rowOff>
    </xdr:from>
    <xdr:to>
      <xdr:col>26</xdr:col>
      <xdr:colOff>50800</xdr:colOff>
      <xdr:row>17</xdr:row>
      <xdr:rowOff>94149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45684"/>
          <a:ext cx="698500" cy="10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94149</xdr:rowOff>
    </xdr:from>
    <xdr:to>
      <xdr:col>22</xdr:col>
      <xdr:colOff>114300</xdr:colOff>
      <xdr:row>17</xdr:row>
      <xdr:rowOff>96993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6424"/>
          <a:ext cx="698500" cy="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96993</xdr:rowOff>
    </xdr:from>
    <xdr:to>
      <xdr:col>18</xdr:col>
      <xdr:colOff>177800</xdr:colOff>
      <xdr:row>17</xdr:row>
      <xdr:rowOff>100376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9268"/>
          <a:ext cx="698500" cy="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22391</xdr:rowOff>
    </xdr:from>
    <xdr:to>
      <xdr:col>29</xdr:col>
      <xdr:colOff>177800</xdr:colOff>
      <xdr:row>17</xdr:row>
      <xdr:rowOff>123991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8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102418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32609</xdr:rowOff>
    </xdr:from>
    <xdr:to>
      <xdr:col>26</xdr:col>
      <xdr:colOff>101600</xdr:colOff>
      <xdr:row>17</xdr:row>
      <xdr:rowOff>134209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9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118986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8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43349</xdr:rowOff>
    </xdr:from>
    <xdr:to>
      <xdr:col>22</xdr:col>
      <xdr:colOff>165100</xdr:colOff>
      <xdr:row>17</xdr:row>
      <xdr:rowOff>144949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0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129726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9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46193</xdr:rowOff>
    </xdr:from>
    <xdr:to>
      <xdr:col>19</xdr:col>
      <xdr:colOff>38100</xdr:colOff>
      <xdr:row>17</xdr:row>
      <xdr:rowOff>147793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132570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49576</xdr:rowOff>
    </xdr:from>
    <xdr:to>
      <xdr:col>15</xdr:col>
      <xdr:colOff>101600</xdr:colOff>
      <xdr:row>17</xdr:row>
      <xdr:rowOff>151176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1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135953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223907</xdr:rowOff>
    </xdr:from>
    <xdr:to>
      <xdr:col>29</xdr:col>
      <xdr:colOff>127000</xdr:colOff>
      <xdr:row>35</xdr:row>
      <xdr:rowOff>261207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34257"/>
          <a:ext cx="6477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261207</xdr:rowOff>
    </xdr:from>
    <xdr:to>
      <xdr:col>26</xdr:col>
      <xdr:colOff>50800</xdr:colOff>
      <xdr:row>35</xdr:row>
      <xdr:rowOff>283152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71557"/>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283152</xdr:rowOff>
    </xdr:from>
    <xdr:to>
      <xdr:col>22</xdr:col>
      <xdr:colOff>114300</xdr:colOff>
      <xdr:row>35</xdr:row>
      <xdr:rowOff>335579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93502"/>
          <a:ext cx="698500" cy="52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335579</xdr:rowOff>
    </xdr:from>
    <xdr:to>
      <xdr:col>18</xdr:col>
      <xdr:colOff>177800</xdr:colOff>
      <xdr:row>35</xdr:row>
      <xdr:rowOff>336836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45929"/>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173107</xdr:rowOff>
    </xdr:from>
    <xdr:to>
      <xdr:col>29</xdr:col>
      <xdr:colOff>177800</xdr:colOff>
      <xdr:row>35</xdr:row>
      <xdr:rowOff>274707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83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145184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210407</xdr:rowOff>
    </xdr:from>
    <xdr:to>
      <xdr:col>26</xdr:col>
      <xdr:colOff>101600</xdr:colOff>
      <xdr:row>35</xdr:row>
      <xdr:rowOff>312007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20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296784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232352</xdr:rowOff>
    </xdr:from>
    <xdr:to>
      <xdr:col>22</xdr:col>
      <xdr:colOff>165100</xdr:colOff>
      <xdr:row>35</xdr:row>
      <xdr:rowOff>333952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318729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284779</xdr:rowOff>
    </xdr:from>
    <xdr:to>
      <xdr:col>19</xdr:col>
      <xdr:colOff>38100</xdr:colOff>
      <xdr:row>36</xdr:row>
      <xdr:rowOff>43479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28256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8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286036</xdr:rowOff>
    </xdr:from>
    <xdr:to>
      <xdr:col>15</xdr:col>
      <xdr:colOff>101600</xdr:colOff>
      <xdr:row>36</xdr:row>
      <xdr:rowOff>44736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9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29513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8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49974</xdr:rowOff>
    </xdr:from>
    <xdr:to>
      <xdr:col>24</xdr:col>
      <xdr:colOff>63500</xdr:colOff>
      <xdr:row>36</xdr:row>
      <xdr:rowOff>63535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22174"/>
          <a:ext cx="8382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63535</xdr:rowOff>
    </xdr:from>
    <xdr:to>
      <xdr:col>19</xdr:col>
      <xdr:colOff>177800</xdr:colOff>
      <xdr:row>36</xdr:row>
      <xdr:rowOff>69328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5735"/>
          <a:ext cx="8890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69328</xdr:rowOff>
    </xdr:from>
    <xdr:to>
      <xdr:col>15</xdr:col>
      <xdr:colOff>50800</xdr:colOff>
      <xdr:row>36</xdr:row>
      <xdr:rowOff>105186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1528"/>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105186</xdr:rowOff>
    </xdr:from>
    <xdr:to>
      <xdr:col>10</xdr:col>
      <xdr:colOff>114300</xdr:colOff>
      <xdr:row>36</xdr:row>
      <xdr:rowOff>113361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7738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170624</xdr:rowOff>
    </xdr:from>
    <xdr:to>
      <xdr:col>24</xdr:col>
      <xdr:colOff>114300</xdr:colOff>
      <xdr:row>36</xdr:row>
      <xdr:rowOff>100774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149051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12735</xdr:rowOff>
    </xdr:from>
    <xdr:to>
      <xdr:col>20</xdr:col>
      <xdr:colOff>38100</xdr:colOff>
      <xdr:row>36</xdr:row>
      <xdr:rowOff>114335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105462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18528</xdr:rowOff>
    </xdr:from>
    <xdr:to>
      <xdr:col>15</xdr:col>
      <xdr:colOff>101600</xdr:colOff>
      <xdr:row>36</xdr:row>
      <xdr:rowOff>120128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111255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54386</xdr:rowOff>
    </xdr:from>
    <xdr:to>
      <xdr:col>10</xdr:col>
      <xdr:colOff>165100</xdr:colOff>
      <xdr:row>36</xdr:row>
      <xdr:rowOff>155986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147113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62561</xdr:rowOff>
    </xdr:from>
    <xdr:to>
      <xdr:col>6</xdr:col>
      <xdr:colOff>38100</xdr:colOff>
      <xdr:row>36</xdr:row>
      <xdr:rowOff>164161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155288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161737</xdr:rowOff>
    </xdr:from>
    <xdr:to>
      <xdr:col>24</xdr:col>
      <xdr:colOff>63500</xdr:colOff>
      <xdr:row>57</xdr:row>
      <xdr:rowOff>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62937"/>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xdr:rowOff>
    </xdr:from>
    <xdr:to>
      <xdr:col>19</xdr:col>
      <xdr:colOff>177800</xdr:colOff>
      <xdr:row>57</xdr:row>
      <xdr:rowOff>14135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72685"/>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6403</xdr:rowOff>
    </xdr:from>
    <xdr:to>
      <xdr:col>15</xdr:col>
      <xdr:colOff>50800</xdr:colOff>
      <xdr:row>57</xdr:row>
      <xdr:rowOff>14135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79053"/>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168810</xdr:rowOff>
    </xdr:from>
    <xdr:to>
      <xdr:col>10</xdr:col>
      <xdr:colOff>114300</xdr:colOff>
      <xdr:row>57</xdr:row>
      <xdr:rowOff>6403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7001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110937</xdr:rowOff>
    </xdr:from>
    <xdr:to>
      <xdr:col>24</xdr:col>
      <xdr:colOff>114300</xdr:colOff>
      <xdr:row>57</xdr:row>
      <xdr:rowOff>41087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25864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120685</xdr:rowOff>
    </xdr:from>
    <xdr:to>
      <xdr:col>20</xdr:col>
      <xdr:colOff>38100</xdr:colOff>
      <xdr:row>57</xdr:row>
      <xdr:rowOff>50835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41962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1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134785</xdr:rowOff>
    </xdr:from>
    <xdr:to>
      <xdr:col>15</xdr:col>
      <xdr:colOff>101600</xdr:colOff>
      <xdr:row>57</xdr:row>
      <xdr:rowOff>64935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56062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127053</xdr:rowOff>
    </xdr:from>
    <xdr:to>
      <xdr:col>10</xdr:col>
      <xdr:colOff>165100</xdr:colOff>
      <xdr:row>57</xdr:row>
      <xdr:rowOff>57203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48330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118010</xdr:rowOff>
    </xdr:from>
    <xdr:to>
      <xdr:col>6</xdr:col>
      <xdr:colOff>38100</xdr:colOff>
      <xdr:row>57</xdr:row>
      <xdr:rowOff>48160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39287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162179</xdr:rowOff>
    </xdr:from>
    <xdr:to>
      <xdr:col>24</xdr:col>
      <xdr:colOff>63500</xdr:colOff>
      <xdr:row>78</xdr:row>
      <xdr:rowOff>167360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35279"/>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162179</xdr:rowOff>
    </xdr:from>
    <xdr:to>
      <xdr:col>19</xdr:col>
      <xdr:colOff>177800</xdr:colOff>
      <xdr:row>78</xdr:row>
      <xdr:rowOff>165264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35279"/>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165264</xdr:rowOff>
    </xdr:from>
    <xdr:to>
      <xdr:col>15</xdr:col>
      <xdr:colOff>50800</xdr:colOff>
      <xdr:row>78</xdr:row>
      <xdr:rowOff>170675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3836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169838</xdr:rowOff>
    </xdr:from>
    <xdr:to>
      <xdr:col>10</xdr:col>
      <xdr:colOff>114300</xdr:colOff>
      <xdr:row>78</xdr:row>
      <xdr:rowOff>170675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4293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116560</xdr:rowOff>
    </xdr:from>
    <xdr:to>
      <xdr:col>24</xdr:col>
      <xdr:colOff>114300</xdr:colOff>
      <xdr:row>79</xdr:row>
      <xdr:rowOff>46710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31487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40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111379</xdr:rowOff>
    </xdr:from>
    <xdr:to>
      <xdr:col>20</xdr:col>
      <xdr:colOff>38100</xdr:colOff>
      <xdr:row>79</xdr:row>
      <xdr:rowOff>41529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32656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114464</xdr:rowOff>
    </xdr:from>
    <xdr:to>
      <xdr:col>15</xdr:col>
      <xdr:colOff>101600</xdr:colOff>
      <xdr:row>79</xdr:row>
      <xdr:rowOff>44614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35741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119875</xdr:rowOff>
    </xdr:from>
    <xdr:to>
      <xdr:col>10</xdr:col>
      <xdr:colOff>165100</xdr:colOff>
      <xdr:row>79</xdr:row>
      <xdr:rowOff>50025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41152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119038</xdr:rowOff>
    </xdr:from>
    <xdr:to>
      <xdr:col>6</xdr:col>
      <xdr:colOff>38100</xdr:colOff>
      <xdr:row>79</xdr:row>
      <xdr:rowOff>49188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40315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79197</xdr:rowOff>
    </xdr:from>
    <xdr:to>
      <xdr:col>24</xdr:col>
      <xdr:colOff>63500</xdr:colOff>
      <xdr:row>97</xdr:row>
      <xdr:rowOff>22254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538397"/>
          <a:ext cx="838200" cy="1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79197</xdr:rowOff>
    </xdr:from>
    <xdr:to>
      <xdr:col>19</xdr:col>
      <xdr:colOff>177800</xdr:colOff>
      <xdr:row>97</xdr:row>
      <xdr:rowOff>114489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38397"/>
          <a:ext cx="889000" cy="20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114489</xdr:rowOff>
    </xdr:from>
    <xdr:to>
      <xdr:col>15</xdr:col>
      <xdr:colOff>50800</xdr:colOff>
      <xdr:row>97</xdr:row>
      <xdr:rowOff>138415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45139"/>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138415</xdr:rowOff>
    </xdr:from>
    <xdr:to>
      <xdr:col>10</xdr:col>
      <xdr:colOff>114300</xdr:colOff>
      <xdr:row>97</xdr:row>
      <xdr:rowOff>170093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9065"/>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142904</xdr:rowOff>
    </xdr:from>
    <xdr:to>
      <xdr:col>24</xdr:col>
      <xdr:colOff>114300</xdr:colOff>
      <xdr:row>97</xdr:row>
      <xdr:rowOff>73054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121331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28397</xdr:rowOff>
    </xdr:from>
    <xdr:to>
      <xdr:col>20</xdr:col>
      <xdr:colOff>38100</xdr:colOff>
      <xdr:row>96</xdr:row>
      <xdr:rowOff>129997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121124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63689</xdr:rowOff>
    </xdr:from>
    <xdr:to>
      <xdr:col>15</xdr:col>
      <xdr:colOff>101600</xdr:colOff>
      <xdr:row>97</xdr:row>
      <xdr:rowOff>165289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156416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87615</xdr:rowOff>
    </xdr:from>
    <xdr:to>
      <xdr:col>10</xdr:col>
      <xdr:colOff>165100</xdr:colOff>
      <xdr:row>98</xdr:row>
      <xdr:rowOff>17765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119293</xdr:rowOff>
    </xdr:from>
    <xdr:to>
      <xdr:col>6</xdr:col>
      <xdr:colOff>38100</xdr:colOff>
      <xdr:row>98</xdr:row>
      <xdr:rowOff>49443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40570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32761</xdr:rowOff>
    </xdr:from>
    <xdr:to>
      <xdr:col>55</xdr:col>
      <xdr:colOff>0</xdr:colOff>
      <xdr:row>37</xdr:row>
      <xdr:rowOff>54423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76411"/>
          <a:ext cx="8382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126898</xdr:rowOff>
    </xdr:from>
    <xdr:to>
      <xdr:col>50</xdr:col>
      <xdr:colOff>114300</xdr:colOff>
      <xdr:row>37</xdr:row>
      <xdr:rowOff>54423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956198"/>
          <a:ext cx="889000" cy="4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126898</xdr:rowOff>
    </xdr:from>
    <xdr:to>
      <xdr:col>45</xdr:col>
      <xdr:colOff>177800</xdr:colOff>
      <xdr:row>37</xdr:row>
      <xdr:rowOff>107042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956198"/>
          <a:ext cx="889000" cy="49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107042</xdr:rowOff>
    </xdr:from>
    <xdr:to>
      <xdr:col>41</xdr:col>
      <xdr:colOff>50800</xdr:colOff>
      <xdr:row>37</xdr:row>
      <xdr:rowOff>114394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50692"/>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153411</xdr:rowOff>
    </xdr:from>
    <xdr:to>
      <xdr:col>55</xdr:col>
      <xdr:colOff>50800</xdr:colOff>
      <xdr:row>37</xdr:row>
      <xdr:rowOff>83561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68338</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3623</xdr:rowOff>
    </xdr:from>
    <xdr:to>
      <xdr:col>50</xdr:col>
      <xdr:colOff>165100</xdr:colOff>
      <xdr:row>37</xdr:row>
      <xdr:rowOff>105223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96350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76098</xdr:rowOff>
    </xdr:from>
    <xdr:to>
      <xdr:col>46</xdr:col>
      <xdr:colOff>38100</xdr:colOff>
      <xdr:row>35</xdr:row>
      <xdr:rowOff>6248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168825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99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56242</xdr:rowOff>
    </xdr:from>
    <xdr:to>
      <xdr:col>41</xdr:col>
      <xdr:colOff>101600</xdr:colOff>
      <xdr:row>37</xdr:row>
      <xdr:rowOff>157842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148969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63594</xdr:rowOff>
    </xdr:from>
    <xdr:to>
      <xdr:col>36</xdr:col>
      <xdr:colOff>165100</xdr:colOff>
      <xdr:row>37</xdr:row>
      <xdr:rowOff>165194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156321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84383</xdr:rowOff>
    </xdr:from>
    <xdr:to>
      <xdr:col>55</xdr:col>
      <xdr:colOff>0</xdr:colOff>
      <xdr:row>56</xdr:row>
      <xdr:rowOff>132746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171233"/>
          <a:ext cx="838200" cy="5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84383</xdr:rowOff>
    </xdr:from>
    <xdr:to>
      <xdr:col>50</xdr:col>
      <xdr:colOff>114300</xdr:colOff>
      <xdr:row>56</xdr:row>
      <xdr:rowOff>8259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171233"/>
          <a:ext cx="889000" cy="4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8259</xdr:rowOff>
    </xdr:from>
    <xdr:to>
      <xdr:col>45</xdr:col>
      <xdr:colOff>177800</xdr:colOff>
      <xdr:row>57</xdr:row>
      <xdr:rowOff>51305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609459"/>
          <a:ext cx="889000" cy="2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84580</xdr:rowOff>
    </xdr:from>
    <xdr:to>
      <xdr:col>41</xdr:col>
      <xdr:colOff>50800</xdr:colOff>
      <xdr:row>57</xdr:row>
      <xdr:rowOff>51305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685780"/>
          <a:ext cx="889000" cy="1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81946</xdr:rowOff>
    </xdr:from>
    <xdr:to>
      <xdr:col>55</xdr:col>
      <xdr:colOff>50800</xdr:colOff>
      <xdr:row>57</xdr:row>
      <xdr:rowOff>12096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60373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33583</xdr:rowOff>
    </xdr:from>
    <xdr:to>
      <xdr:col>50</xdr:col>
      <xdr:colOff>165100</xdr:colOff>
      <xdr:row>53</xdr:row>
      <xdr:rowOff>135183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151710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89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128909</xdr:rowOff>
    </xdr:from>
    <xdr:to>
      <xdr:col>46</xdr:col>
      <xdr:colOff>38100</xdr:colOff>
      <xdr:row>56</xdr:row>
      <xdr:rowOff>59059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5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50186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505</xdr:rowOff>
    </xdr:from>
    <xdr:to>
      <xdr:col>41</xdr:col>
      <xdr:colOff>101600</xdr:colOff>
      <xdr:row>57</xdr:row>
      <xdr:rowOff>102105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93232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33780</xdr:rowOff>
    </xdr:from>
    <xdr:to>
      <xdr:col>36</xdr:col>
      <xdr:colOff>165100</xdr:colOff>
      <xdr:row>56</xdr:row>
      <xdr:rowOff>135380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115263</xdr:rowOff>
    </xdr:from>
    <xdr:to>
      <xdr:col>55</xdr:col>
      <xdr:colOff>0</xdr:colOff>
      <xdr:row>78</xdr:row>
      <xdr:rowOff>157150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88363"/>
          <a:ext cx="8382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98400</xdr:rowOff>
    </xdr:from>
    <xdr:to>
      <xdr:col>50</xdr:col>
      <xdr:colOff>114300</xdr:colOff>
      <xdr:row>78</xdr:row>
      <xdr:rowOff>157150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71500"/>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61770</xdr:rowOff>
    </xdr:from>
    <xdr:to>
      <xdr:col>45</xdr:col>
      <xdr:colOff>177800</xdr:colOff>
      <xdr:row>78</xdr:row>
      <xdr:rowOff>98400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34870"/>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98422</xdr:rowOff>
    </xdr:from>
    <xdr:to>
      <xdr:col>41</xdr:col>
      <xdr:colOff>50800</xdr:colOff>
      <xdr:row>78</xdr:row>
      <xdr:rowOff>61770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28622"/>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64463</xdr:rowOff>
    </xdr:from>
    <xdr:to>
      <xdr:col>55</xdr:col>
      <xdr:colOff>50800</xdr:colOff>
      <xdr:row>78</xdr:row>
      <xdr:rowOff>166063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150840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106350</xdr:rowOff>
    </xdr:from>
    <xdr:to>
      <xdr:col>50</xdr:col>
      <xdr:colOff>165100</xdr:colOff>
      <xdr:row>79</xdr:row>
      <xdr:rowOff>36500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27627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47600</xdr:rowOff>
    </xdr:from>
    <xdr:to>
      <xdr:col>46</xdr:col>
      <xdr:colOff>38100</xdr:colOff>
      <xdr:row>78</xdr:row>
      <xdr:rowOff>149200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140327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10970</xdr:rowOff>
    </xdr:from>
    <xdr:to>
      <xdr:col>41</xdr:col>
      <xdr:colOff>101600</xdr:colOff>
      <xdr:row>78</xdr:row>
      <xdr:rowOff>112570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47622</xdr:rowOff>
    </xdr:from>
    <xdr:to>
      <xdr:col>36</xdr:col>
      <xdr:colOff>165100</xdr:colOff>
      <xdr:row>76</xdr:row>
      <xdr:rowOff>149222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165750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126034</xdr:rowOff>
    </xdr:from>
    <xdr:to>
      <xdr:col>55</xdr:col>
      <xdr:colOff>0</xdr:colOff>
      <xdr:row>97</xdr:row>
      <xdr:rowOff>28001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070884"/>
          <a:ext cx="838200" cy="5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126034</xdr:rowOff>
    </xdr:from>
    <xdr:to>
      <xdr:col>50</xdr:col>
      <xdr:colOff>114300</xdr:colOff>
      <xdr:row>96</xdr:row>
      <xdr:rowOff>111317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070884"/>
          <a:ext cx="889000" cy="4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111317</xdr:rowOff>
    </xdr:from>
    <xdr:to>
      <xdr:col>45</xdr:col>
      <xdr:colOff>177800</xdr:colOff>
      <xdr:row>98</xdr:row>
      <xdr:rowOff>44497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570517"/>
          <a:ext cx="8890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44497</xdr:rowOff>
    </xdr:from>
    <xdr:to>
      <xdr:col>41</xdr:col>
      <xdr:colOff>50800</xdr:colOff>
      <xdr:row>98</xdr:row>
      <xdr:rowOff>57761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46597"/>
          <a:ext cx="8890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148651</xdr:rowOff>
    </xdr:from>
    <xdr:to>
      <xdr:col>55</xdr:col>
      <xdr:colOff>50800</xdr:colOff>
      <xdr:row>97</xdr:row>
      <xdr:rowOff>78801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75234</xdr:rowOff>
    </xdr:from>
    <xdr:to>
      <xdr:col>50</xdr:col>
      <xdr:colOff>165100</xdr:colOff>
      <xdr:row>94</xdr:row>
      <xdr:rowOff>5384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21911</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57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60517</xdr:rowOff>
    </xdr:from>
    <xdr:to>
      <xdr:col>46</xdr:col>
      <xdr:colOff>38100</xdr:colOff>
      <xdr:row>96</xdr:row>
      <xdr:rowOff>162117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7194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165147</xdr:rowOff>
    </xdr:from>
    <xdr:to>
      <xdr:col>41</xdr:col>
      <xdr:colOff>101600</xdr:colOff>
      <xdr:row>98</xdr:row>
      <xdr:rowOff>95297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86424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6961</xdr:rowOff>
    </xdr:from>
    <xdr:to>
      <xdr:col>36</xdr:col>
      <xdr:colOff>165100</xdr:colOff>
      <xdr:row>98</xdr:row>
      <xdr:rowOff>108561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99688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36811</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23361"/>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163017</xdr:rowOff>
    </xdr:from>
    <xdr:to>
      <xdr:col>81</xdr:col>
      <xdr:colOff>50800</xdr:colOff>
      <xdr:row>39</xdr:row>
      <xdr:rowOff>36811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78117"/>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163017</xdr:rowOff>
    </xdr:from>
    <xdr:to>
      <xdr:col>76</xdr:col>
      <xdr:colOff>114300</xdr:colOff>
      <xdr:row>39</xdr:row>
      <xdr:rowOff>17152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78117"/>
          <a:ext cx="889000" cy="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17152</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703702"/>
          <a:ext cx="889000" cy="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157461</xdr:rowOff>
    </xdr:from>
    <xdr:to>
      <xdr:col>81</xdr:col>
      <xdr:colOff>101600</xdr:colOff>
      <xdr:row>39</xdr:row>
      <xdr:rowOff>87611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78738</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112217</xdr:rowOff>
    </xdr:from>
    <xdr:to>
      <xdr:col>76</xdr:col>
      <xdr:colOff>165100</xdr:colOff>
      <xdr:row>39</xdr:row>
      <xdr:rowOff>42367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33494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137802</xdr:rowOff>
    </xdr:from>
    <xdr:to>
      <xdr:col>72</xdr:col>
      <xdr:colOff>38100</xdr:colOff>
      <xdr:row>39</xdr:row>
      <xdr:rowOff>67952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59079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4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79701</xdr:rowOff>
    </xdr:from>
    <xdr:to>
      <xdr:col>85</xdr:col>
      <xdr:colOff>127000</xdr:colOff>
      <xdr:row>77</xdr:row>
      <xdr:rowOff>104267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81351"/>
          <a:ext cx="838200" cy="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104267</xdr:rowOff>
    </xdr:from>
    <xdr:to>
      <xdr:col>81</xdr:col>
      <xdr:colOff>50800</xdr:colOff>
      <xdr:row>77</xdr:row>
      <xdr:rowOff>117030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05917"/>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117030</xdr:rowOff>
    </xdr:from>
    <xdr:to>
      <xdr:col>76</xdr:col>
      <xdr:colOff>114300</xdr:colOff>
      <xdr:row>77</xdr:row>
      <xdr:rowOff>147740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318680"/>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137871</xdr:rowOff>
    </xdr:from>
    <xdr:to>
      <xdr:col>71</xdr:col>
      <xdr:colOff>177800</xdr:colOff>
      <xdr:row>77</xdr:row>
      <xdr:rowOff>147740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339521"/>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28901</xdr:rowOff>
    </xdr:from>
    <xdr:to>
      <xdr:col>85</xdr:col>
      <xdr:colOff>177800</xdr:colOff>
      <xdr:row>77</xdr:row>
      <xdr:rowOff>130501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7328</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53467</xdr:rowOff>
    </xdr:from>
    <xdr:to>
      <xdr:col>81</xdr:col>
      <xdr:colOff>101600</xdr:colOff>
      <xdr:row>77</xdr:row>
      <xdr:rowOff>155067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146194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66230</xdr:rowOff>
    </xdr:from>
    <xdr:to>
      <xdr:col>76</xdr:col>
      <xdr:colOff>165100</xdr:colOff>
      <xdr:row>77</xdr:row>
      <xdr:rowOff>167830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158957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96940</xdr:rowOff>
    </xdr:from>
    <xdr:to>
      <xdr:col>72</xdr:col>
      <xdr:colOff>38100</xdr:colOff>
      <xdr:row>78</xdr:row>
      <xdr:rowOff>27090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18217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87071</xdr:rowOff>
    </xdr:from>
    <xdr:to>
      <xdr:col>67</xdr:col>
      <xdr:colOff>101600</xdr:colOff>
      <xdr:row>78</xdr:row>
      <xdr:rowOff>17221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153347</xdr:rowOff>
    </xdr:from>
    <xdr:to>
      <xdr:col>85</xdr:col>
      <xdr:colOff>127000</xdr:colOff>
      <xdr:row>97</xdr:row>
      <xdr:rowOff>155761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83997"/>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113351</xdr:rowOff>
    </xdr:from>
    <xdr:to>
      <xdr:col>81</xdr:col>
      <xdr:colOff>50800</xdr:colOff>
      <xdr:row>97</xdr:row>
      <xdr:rowOff>153347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44001"/>
          <a:ext cx="889000" cy="3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113351</xdr:rowOff>
    </xdr:from>
    <xdr:to>
      <xdr:col>76</xdr:col>
      <xdr:colOff>114300</xdr:colOff>
      <xdr:row>98</xdr:row>
      <xdr:rowOff>125495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44001"/>
          <a:ext cx="889000" cy="18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123196</xdr:rowOff>
    </xdr:from>
    <xdr:to>
      <xdr:col>71</xdr:col>
      <xdr:colOff>177800</xdr:colOff>
      <xdr:row>98</xdr:row>
      <xdr:rowOff>125495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252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104961</xdr:rowOff>
    </xdr:from>
    <xdr:to>
      <xdr:col>85</xdr:col>
      <xdr:colOff>177800</xdr:colOff>
      <xdr:row>98</xdr:row>
      <xdr:rowOff>35111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83388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102547</xdr:rowOff>
    </xdr:from>
    <xdr:to>
      <xdr:col>81</xdr:col>
      <xdr:colOff>101600</xdr:colOff>
      <xdr:row>98</xdr:row>
      <xdr:rowOff>32697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62551</xdr:rowOff>
    </xdr:from>
    <xdr:to>
      <xdr:col>76</xdr:col>
      <xdr:colOff>165100</xdr:colOff>
      <xdr:row>97</xdr:row>
      <xdr:rowOff>164151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74695</xdr:rowOff>
    </xdr:from>
    <xdr:to>
      <xdr:col>72</xdr:col>
      <xdr:colOff>38100</xdr:colOff>
      <xdr:row>99</xdr:row>
      <xdr:rowOff>4845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167422</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6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72396</xdr:rowOff>
    </xdr:from>
    <xdr:to>
      <xdr:col>67</xdr:col>
      <xdr:colOff>101600</xdr:colOff>
      <xdr:row>99</xdr:row>
      <xdr:rowOff>2546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6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124818</xdr:rowOff>
    </xdr:from>
    <xdr:to>
      <xdr:col>116</xdr:col>
      <xdr:colOff>63500</xdr:colOff>
      <xdr:row>58</xdr:row>
      <xdr:rowOff>128933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6891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118783</xdr:rowOff>
    </xdr:from>
    <xdr:to>
      <xdr:col>111</xdr:col>
      <xdr:colOff>177800</xdr:colOff>
      <xdr:row>58</xdr:row>
      <xdr:rowOff>124818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62883"/>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118783</xdr:rowOff>
    </xdr:from>
    <xdr:to>
      <xdr:col>107</xdr:col>
      <xdr:colOff>50800</xdr:colOff>
      <xdr:row>58</xdr:row>
      <xdr:rowOff>129413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6288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129413</xdr:rowOff>
    </xdr:from>
    <xdr:to>
      <xdr:col>102</xdr:col>
      <xdr:colOff>114300</xdr:colOff>
      <xdr:row>58</xdr:row>
      <xdr:rowOff>129527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7351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78133</xdr:rowOff>
    </xdr:from>
    <xdr:to>
      <xdr:col>116</xdr:col>
      <xdr:colOff>114300</xdr:colOff>
      <xdr:row>59</xdr:row>
      <xdr:rowOff>8283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74018</xdr:rowOff>
    </xdr:from>
    <xdr:to>
      <xdr:col>112</xdr:col>
      <xdr:colOff>38100</xdr:colOff>
      <xdr:row>59</xdr:row>
      <xdr:rowOff>4168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166745</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1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67983</xdr:rowOff>
    </xdr:from>
    <xdr:to>
      <xdr:col>107</xdr:col>
      <xdr:colOff>101600</xdr:colOff>
      <xdr:row>58</xdr:row>
      <xdr:rowOff>169583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160710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0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78613</xdr:rowOff>
    </xdr:from>
    <xdr:to>
      <xdr:col>102</xdr:col>
      <xdr:colOff>165100</xdr:colOff>
      <xdr:row>59</xdr:row>
      <xdr:rowOff>8763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171340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78727</xdr:rowOff>
    </xdr:from>
    <xdr:to>
      <xdr:col>98</xdr:col>
      <xdr:colOff>38100</xdr:colOff>
      <xdr:row>59</xdr:row>
      <xdr:rowOff>8877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1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77989</xdr:rowOff>
    </xdr:from>
    <xdr:to>
      <xdr:col>116</xdr:col>
      <xdr:colOff>63500</xdr:colOff>
      <xdr:row>76</xdr:row>
      <xdr:rowOff>105998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108189"/>
          <a:ext cx="838200" cy="2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68921</xdr:rowOff>
    </xdr:from>
    <xdr:to>
      <xdr:col>111</xdr:col>
      <xdr:colOff>177800</xdr:colOff>
      <xdr:row>76</xdr:row>
      <xdr:rowOff>105998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99121"/>
          <a:ext cx="8890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68921</xdr:rowOff>
    </xdr:from>
    <xdr:to>
      <xdr:col>107</xdr:col>
      <xdr:colOff>50800</xdr:colOff>
      <xdr:row>76</xdr:row>
      <xdr:rowOff>73090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9912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68824</xdr:rowOff>
    </xdr:from>
    <xdr:to>
      <xdr:col>102</xdr:col>
      <xdr:colOff>114300</xdr:colOff>
      <xdr:row>76</xdr:row>
      <xdr:rowOff>73090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99024"/>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27189</xdr:rowOff>
    </xdr:from>
    <xdr:to>
      <xdr:col>116</xdr:col>
      <xdr:colOff>114300</xdr:colOff>
      <xdr:row>76</xdr:row>
      <xdr:rowOff>128789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3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55198</xdr:rowOff>
    </xdr:from>
    <xdr:to>
      <xdr:col>112</xdr:col>
      <xdr:colOff>38100</xdr:colOff>
      <xdr:row>76</xdr:row>
      <xdr:rowOff>156798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8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147925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18121</xdr:rowOff>
    </xdr:from>
    <xdr:to>
      <xdr:col>107</xdr:col>
      <xdr:colOff>101600</xdr:colOff>
      <xdr:row>76</xdr:row>
      <xdr:rowOff>119721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110848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22290</xdr:rowOff>
    </xdr:from>
    <xdr:to>
      <xdr:col>102</xdr:col>
      <xdr:colOff>165100</xdr:colOff>
      <xdr:row>76</xdr:row>
      <xdr:rowOff>123890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115017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18024</xdr:rowOff>
    </xdr:from>
    <xdr:to>
      <xdr:col>98</xdr:col>
      <xdr:colOff>38100</xdr:colOff>
      <xdr:row>76</xdr:row>
      <xdr:rowOff>119624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110751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普通建設事業費（うち更新整備）を除く項目が類似団体平均と比較して低い状況となっている。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の特徴としては、「公債費」は令和元年度防災行政無線デジタル化事業債等の元金償還開始に伴い増加、「扶助費」は、障害福祉サービス等給付費等の増額により経常費用は増加したが、子育て世帯への臨時特別給付金、住民税非課税世帯等臨時特別給付金の国の施策による事業が減ったことに伴い、全体として減少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また、「普通建設事業費（うち更新整備）」は松田小学校旧校舎の解体や太陽光発電設備整備工事等を実施したが、それ以上に令和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年度に完了した松田小学校新校舎建設での減が上回ったため大きく減少、「積立金」は令和２年度から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老朽化した町有施設や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今後の広域施設の建替等に備え計画的に積立てているため、類似団体平均に近しい数値でほぼ横ばいに推移している。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10,616
10,480
37.75
5,733,697
5,265,852
385,177
3,212,368
5,604,331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50355</xdr:rowOff>
    </xdr:from>
    <xdr:to>
      <xdr:col>24</xdr:col>
      <xdr:colOff>63500</xdr:colOff>
      <xdr:row>35</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1105"/>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104458</xdr:rowOff>
    </xdr:from>
    <xdr:to>
      <xdr:col>19</xdr:col>
      <xdr:colOff>177800</xdr:colOff>
      <xdr:row>35</xdr:row>
      <xdr:rowOff>109791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520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61976</xdr:rowOff>
    </xdr:from>
    <xdr:to>
      <xdr:col>15</xdr:col>
      <xdr:colOff>50800</xdr:colOff>
      <xdr:row>35</xdr:row>
      <xdr:rowOff>104458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2726"/>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171005</xdr:rowOff>
    </xdr:from>
    <xdr:to>
      <xdr:col>24</xdr:col>
      <xdr:colOff>114300</xdr:colOff>
      <xdr:row>35</xdr:row>
      <xdr:rowOff>101155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22432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58991</xdr:rowOff>
    </xdr:from>
    <xdr:to>
      <xdr:col>20</xdr:col>
      <xdr:colOff>38100</xdr:colOff>
      <xdr:row>35</xdr:row>
      <xdr:rowOff>160591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53658</xdr:rowOff>
    </xdr:from>
    <xdr:to>
      <xdr:col>15</xdr:col>
      <xdr:colOff>101600</xdr:colOff>
      <xdr:row>35</xdr:row>
      <xdr:rowOff>155258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11176</xdr:rowOff>
    </xdr:from>
    <xdr:to>
      <xdr:col>10</xdr:col>
      <xdr:colOff>165100</xdr:colOff>
      <xdr:row>35</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116349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129680</xdr:rowOff>
    </xdr:from>
    <xdr:to>
      <xdr:col>24</xdr:col>
      <xdr:colOff>63500</xdr:colOff>
      <xdr:row>57</xdr:row>
      <xdr:rowOff>165107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2330"/>
          <a:ext cx="8382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52783</xdr:rowOff>
    </xdr:from>
    <xdr:to>
      <xdr:col>19</xdr:col>
      <xdr:colOff>177800</xdr:colOff>
      <xdr:row>57</xdr:row>
      <xdr:rowOff>165107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82533"/>
          <a:ext cx="889000" cy="45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52783</xdr:rowOff>
    </xdr:from>
    <xdr:to>
      <xdr:col>15</xdr:col>
      <xdr:colOff>50800</xdr:colOff>
      <xdr:row>58</xdr:row>
      <xdr:rowOff>53469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82533"/>
          <a:ext cx="889000" cy="5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29894</xdr:rowOff>
    </xdr:from>
    <xdr:to>
      <xdr:col>10</xdr:col>
      <xdr:colOff>114300</xdr:colOff>
      <xdr:row>58</xdr:row>
      <xdr:rowOff>53469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3994"/>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78880</xdr:rowOff>
    </xdr:from>
    <xdr:to>
      <xdr:col>24</xdr:col>
      <xdr:colOff>114300</xdr:colOff>
      <xdr:row>58</xdr:row>
      <xdr:rowOff>9030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57307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114307</xdr:rowOff>
    </xdr:from>
    <xdr:to>
      <xdr:col>20</xdr:col>
      <xdr:colOff>38100</xdr:colOff>
      <xdr:row>58</xdr:row>
      <xdr:rowOff>44457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35584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1983</xdr:rowOff>
    </xdr:from>
    <xdr:to>
      <xdr:col>15</xdr:col>
      <xdr:colOff>101600</xdr:colOff>
      <xdr:row>55</xdr:row>
      <xdr:rowOff>103583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94710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2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2669</xdr:rowOff>
    </xdr:from>
    <xdr:to>
      <xdr:col>10</xdr:col>
      <xdr:colOff>165100</xdr:colOff>
      <xdr:row>58</xdr:row>
      <xdr:rowOff>104269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95396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150544</xdr:rowOff>
    </xdr:from>
    <xdr:to>
      <xdr:col>6</xdr:col>
      <xdr:colOff>38100</xdr:colOff>
      <xdr:row>58</xdr:row>
      <xdr:rowOff>80694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71821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14330</xdr:rowOff>
    </xdr:from>
    <xdr:to>
      <xdr:col>24</xdr:col>
      <xdr:colOff>62865</xdr:colOff>
      <xdr:row>77</xdr:row>
      <xdr:rowOff>43368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7280"/>
          <a:ext cx="1270" cy="105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47195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43368</xdr:rowOff>
    </xdr:from>
    <xdr:to>
      <xdr:col>24</xdr:col>
      <xdr:colOff>152400</xdr:colOff>
      <xdr:row>77</xdr:row>
      <xdr:rowOff>43368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132457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14330</xdr:rowOff>
    </xdr:from>
    <xdr:to>
      <xdr:col>24</xdr:col>
      <xdr:colOff>152400</xdr:colOff>
      <xdr:row>71</xdr:row>
      <xdr:rowOff>14330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155708</xdr:rowOff>
    </xdr:from>
    <xdr:to>
      <xdr:col>24</xdr:col>
      <xdr:colOff>63500</xdr:colOff>
      <xdr:row>77</xdr:row>
      <xdr:rowOff>20937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85908"/>
          <a:ext cx="838200" cy="3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27887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51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5010</xdr:rowOff>
    </xdr:from>
    <xdr:to>
      <xdr:col>24</xdr:col>
      <xdr:colOff>114300</xdr:colOff>
      <xdr:row>75</xdr:row>
      <xdr:rowOff>106610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155708</xdr:rowOff>
    </xdr:from>
    <xdr:to>
      <xdr:col>19</xdr:col>
      <xdr:colOff>177800</xdr:colOff>
      <xdr:row>77</xdr:row>
      <xdr:rowOff>62485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5908"/>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139061</xdr:rowOff>
    </xdr:from>
    <xdr:to>
      <xdr:col>20</xdr:col>
      <xdr:colOff>38100</xdr:colOff>
      <xdr:row>75</xdr:row>
      <xdr:rowOff>69211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85738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62485</xdr:rowOff>
    </xdr:from>
    <xdr:to>
      <xdr:col>15</xdr:col>
      <xdr:colOff>50800</xdr:colOff>
      <xdr:row>77</xdr:row>
      <xdr:rowOff>119241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4135"/>
          <a:ext cx="889000" cy="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114120</xdr:rowOff>
    </xdr:from>
    <xdr:to>
      <xdr:col>15</xdr:col>
      <xdr:colOff>101600</xdr:colOff>
      <xdr:row>76</xdr:row>
      <xdr:rowOff>44270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60797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119241</xdr:rowOff>
    </xdr:from>
    <xdr:to>
      <xdr:col>10</xdr:col>
      <xdr:colOff>114300</xdr:colOff>
      <xdr:row>77</xdr:row>
      <xdr:rowOff>147599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0891"/>
          <a:ext cx="889000" cy="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164367</xdr:rowOff>
    </xdr:from>
    <xdr:to>
      <xdr:col>10</xdr:col>
      <xdr:colOff>165100</xdr:colOff>
      <xdr:row>76</xdr:row>
      <xdr:rowOff>94517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111044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9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24287</xdr:rowOff>
    </xdr:from>
    <xdr:to>
      <xdr:col>6</xdr:col>
      <xdr:colOff>38100</xdr:colOff>
      <xdr:row>76</xdr:row>
      <xdr:rowOff>125887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142413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141587</xdr:rowOff>
    </xdr:from>
    <xdr:to>
      <xdr:col>24</xdr:col>
      <xdr:colOff>114300</xdr:colOff>
      <xdr:row>77</xdr:row>
      <xdr:rowOff>71737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104908</xdr:rowOff>
    </xdr:from>
    <xdr:to>
      <xdr:col>20</xdr:col>
      <xdr:colOff>38100</xdr:colOff>
      <xdr:row>77</xdr:row>
      <xdr:rowOff>35058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11685</xdr:rowOff>
    </xdr:from>
    <xdr:to>
      <xdr:col>15</xdr:col>
      <xdr:colOff>101600</xdr:colOff>
      <xdr:row>77</xdr:row>
      <xdr:rowOff>113285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104412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68441</xdr:rowOff>
    </xdr:from>
    <xdr:to>
      <xdr:col>10</xdr:col>
      <xdr:colOff>165100</xdr:colOff>
      <xdr:row>77</xdr:row>
      <xdr:rowOff>170041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96799</xdr:rowOff>
    </xdr:from>
    <xdr:to>
      <xdr:col>6</xdr:col>
      <xdr:colOff>38100</xdr:colOff>
      <xdr:row>78</xdr:row>
      <xdr:rowOff>26949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18076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9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123716</xdr:rowOff>
    </xdr:from>
    <xdr:to>
      <xdr:col>24</xdr:col>
      <xdr:colOff>63500</xdr:colOff>
      <xdr:row>97</xdr:row>
      <xdr:rowOff>126994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4366"/>
          <a:ext cx="8382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126994</xdr:rowOff>
    </xdr:from>
    <xdr:to>
      <xdr:col>19</xdr:col>
      <xdr:colOff>177800</xdr:colOff>
      <xdr:row>97</xdr:row>
      <xdr:rowOff>169921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7644"/>
          <a:ext cx="88900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169921</xdr:rowOff>
    </xdr:from>
    <xdr:to>
      <xdr:col>15</xdr:col>
      <xdr:colOff>50800</xdr:colOff>
      <xdr:row>98</xdr:row>
      <xdr:rowOff>10449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00571"/>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154147</xdr:rowOff>
    </xdr:from>
    <xdr:to>
      <xdr:col>10</xdr:col>
      <xdr:colOff>114300</xdr:colOff>
      <xdr:row>98</xdr:row>
      <xdr:rowOff>10449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84797"/>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72916</xdr:rowOff>
    </xdr:from>
    <xdr:to>
      <xdr:col>24</xdr:col>
      <xdr:colOff>114300</xdr:colOff>
      <xdr:row>98</xdr:row>
      <xdr:rowOff>3066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159293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76194</xdr:rowOff>
    </xdr:from>
    <xdr:to>
      <xdr:col>20</xdr:col>
      <xdr:colOff>38100</xdr:colOff>
      <xdr:row>98</xdr:row>
      <xdr:rowOff>6344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168921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119121</xdr:rowOff>
    </xdr:from>
    <xdr:to>
      <xdr:col>15</xdr:col>
      <xdr:colOff>101600</xdr:colOff>
      <xdr:row>98</xdr:row>
      <xdr:rowOff>49271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40398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4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131099</xdr:rowOff>
    </xdr:from>
    <xdr:to>
      <xdr:col>10</xdr:col>
      <xdr:colOff>165100</xdr:colOff>
      <xdr:row>98</xdr:row>
      <xdr:rowOff>61249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52376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5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103347</xdr:rowOff>
    </xdr:from>
    <xdr:to>
      <xdr:col>6</xdr:col>
      <xdr:colOff>38100</xdr:colOff>
      <xdr:row>98</xdr:row>
      <xdr:rowOff>33497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24624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72753</xdr:rowOff>
    </xdr:from>
    <xdr:to>
      <xdr:col>55</xdr:col>
      <xdr:colOff>0</xdr:colOff>
      <xdr:row>38</xdr:row>
      <xdr:rowOff>84836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87853"/>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68507</xdr:rowOff>
    </xdr:from>
    <xdr:to>
      <xdr:col>50</xdr:col>
      <xdr:colOff>114300</xdr:colOff>
      <xdr:row>38</xdr:row>
      <xdr:rowOff>84836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836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60343</xdr:rowOff>
    </xdr:from>
    <xdr:to>
      <xdr:col>45</xdr:col>
      <xdr:colOff>177800</xdr:colOff>
      <xdr:row>38</xdr:row>
      <xdr:rowOff>68507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754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60343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5650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94106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21953</xdr:rowOff>
    </xdr:from>
    <xdr:to>
      <xdr:col>55</xdr:col>
      <xdr:colOff>50800</xdr:colOff>
      <xdr:row>38</xdr:row>
      <xdr:rowOff>123553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44830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34036</xdr:rowOff>
    </xdr:from>
    <xdr:to>
      <xdr:col>50</xdr:col>
      <xdr:colOff>165100</xdr:colOff>
      <xdr:row>38</xdr:row>
      <xdr:rowOff>135636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126763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17707</xdr:rowOff>
    </xdr:from>
    <xdr:to>
      <xdr:col>46</xdr:col>
      <xdr:colOff>38100</xdr:colOff>
      <xdr:row>38</xdr:row>
      <xdr:rowOff>119307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135834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0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9543</xdr:rowOff>
    </xdr:from>
    <xdr:to>
      <xdr:col>41</xdr:col>
      <xdr:colOff>101600</xdr:colOff>
      <xdr:row>38</xdr:row>
      <xdr:rowOff>111143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127670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138039</xdr:rowOff>
    </xdr:from>
    <xdr:to>
      <xdr:col>55</xdr:col>
      <xdr:colOff>0</xdr:colOff>
      <xdr:row>58</xdr:row>
      <xdr:rowOff>146086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2139"/>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145773</xdr:rowOff>
    </xdr:from>
    <xdr:to>
      <xdr:col>50</xdr:col>
      <xdr:colOff>114300</xdr:colOff>
      <xdr:row>58</xdr:row>
      <xdr:rowOff>146086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9873"/>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145773</xdr:rowOff>
    </xdr:from>
    <xdr:to>
      <xdr:col>45</xdr:col>
      <xdr:colOff>177800</xdr:colOff>
      <xdr:row>58</xdr:row>
      <xdr:rowOff>153797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9873"/>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142192</xdr:rowOff>
    </xdr:from>
    <xdr:to>
      <xdr:col>41</xdr:col>
      <xdr:colOff>50800</xdr:colOff>
      <xdr:row>58</xdr:row>
      <xdr:rowOff>153797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86292"/>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87239</xdr:rowOff>
    </xdr:from>
    <xdr:to>
      <xdr:col>55</xdr:col>
      <xdr:colOff>50800</xdr:colOff>
      <xdr:row>59</xdr:row>
      <xdr:rowOff>17389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2166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95286</xdr:rowOff>
    </xdr:from>
    <xdr:to>
      <xdr:col>50</xdr:col>
      <xdr:colOff>165100</xdr:colOff>
      <xdr:row>59</xdr:row>
      <xdr:rowOff>25436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16563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94973</xdr:rowOff>
    </xdr:from>
    <xdr:to>
      <xdr:col>46</xdr:col>
      <xdr:colOff>38100</xdr:colOff>
      <xdr:row>59</xdr:row>
      <xdr:rowOff>25123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16250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102997</xdr:rowOff>
    </xdr:from>
    <xdr:to>
      <xdr:col>41</xdr:col>
      <xdr:colOff>101600</xdr:colOff>
      <xdr:row>59</xdr:row>
      <xdr:rowOff>33147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24274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91392</xdr:rowOff>
    </xdr:from>
    <xdr:to>
      <xdr:col>36</xdr:col>
      <xdr:colOff>165100</xdr:colOff>
      <xdr:row>59</xdr:row>
      <xdr:rowOff>21542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12669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89154</xdr:rowOff>
    </xdr:from>
    <xdr:to>
      <xdr:col>55</xdr:col>
      <xdr:colOff>0</xdr:colOff>
      <xdr:row>78</xdr:row>
      <xdr:rowOff>91123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62254"/>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91123</xdr:rowOff>
    </xdr:from>
    <xdr:to>
      <xdr:col>50</xdr:col>
      <xdr:colOff>114300</xdr:colOff>
      <xdr:row>78</xdr:row>
      <xdr:rowOff>95377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4223"/>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95377</xdr:rowOff>
    </xdr:from>
    <xdr:to>
      <xdr:col>45</xdr:col>
      <xdr:colOff>177800</xdr:colOff>
      <xdr:row>78</xdr:row>
      <xdr:rowOff>111989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8477"/>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110413</xdr:rowOff>
    </xdr:from>
    <xdr:to>
      <xdr:col>41</xdr:col>
      <xdr:colOff>50800</xdr:colOff>
      <xdr:row>78</xdr:row>
      <xdr:rowOff>111989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83513"/>
          <a:ext cx="8890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38354</xdr:rowOff>
    </xdr:from>
    <xdr:to>
      <xdr:col>55</xdr:col>
      <xdr:colOff>50800</xdr:colOff>
      <xdr:row>78</xdr:row>
      <xdr:rowOff>139954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124731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40323</xdr:rowOff>
    </xdr:from>
    <xdr:to>
      <xdr:col>50</xdr:col>
      <xdr:colOff>165100</xdr:colOff>
      <xdr:row>78</xdr:row>
      <xdr:rowOff>141923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133050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44577</xdr:rowOff>
    </xdr:from>
    <xdr:to>
      <xdr:col>46</xdr:col>
      <xdr:colOff>38100</xdr:colOff>
      <xdr:row>78</xdr:row>
      <xdr:rowOff>146177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137304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61189</xdr:rowOff>
    </xdr:from>
    <xdr:to>
      <xdr:col>41</xdr:col>
      <xdr:colOff>101600</xdr:colOff>
      <xdr:row>78</xdr:row>
      <xdr:rowOff>162789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153916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59613</xdr:rowOff>
    </xdr:from>
    <xdr:to>
      <xdr:col>36</xdr:col>
      <xdr:colOff>165100</xdr:colOff>
      <xdr:row>78</xdr:row>
      <xdr:rowOff>161213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139083</xdr:rowOff>
    </xdr:from>
    <xdr:to>
      <xdr:col>55</xdr:col>
      <xdr:colOff>0</xdr:colOff>
      <xdr:row>97</xdr:row>
      <xdr:rowOff>9706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98283"/>
          <a:ext cx="838200" cy="4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159331</xdr:rowOff>
    </xdr:from>
    <xdr:to>
      <xdr:col>50</xdr:col>
      <xdr:colOff>114300</xdr:colOff>
      <xdr:row>97</xdr:row>
      <xdr:rowOff>9706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18531"/>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67611</xdr:rowOff>
    </xdr:from>
    <xdr:to>
      <xdr:col>45</xdr:col>
      <xdr:colOff>177800</xdr:colOff>
      <xdr:row>96</xdr:row>
      <xdr:rowOff>159331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26811"/>
          <a:ext cx="889000" cy="9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41928</xdr:rowOff>
    </xdr:from>
    <xdr:to>
      <xdr:col>41</xdr:col>
      <xdr:colOff>50800</xdr:colOff>
      <xdr:row>96</xdr:row>
      <xdr:rowOff>67611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29678"/>
          <a:ext cx="889000" cy="1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88283</xdr:rowOff>
    </xdr:from>
    <xdr:to>
      <xdr:col>55</xdr:col>
      <xdr:colOff>50800</xdr:colOff>
      <xdr:row>97</xdr:row>
      <xdr:rowOff>18433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3210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130356</xdr:rowOff>
    </xdr:from>
    <xdr:to>
      <xdr:col>50</xdr:col>
      <xdr:colOff>165100</xdr:colOff>
      <xdr:row>97</xdr:row>
      <xdr:rowOff>60506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51633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108531</xdr:rowOff>
    </xdr:from>
    <xdr:to>
      <xdr:col>46</xdr:col>
      <xdr:colOff>38100</xdr:colOff>
      <xdr:row>97</xdr:row>
      <xdr:rowOff>38681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16811</xdr:rowOff>
    </xdr:from>
    <xdr:to>
      <xdr:col>41</xdr:col>
      <xdr:colOff>101600</xdr:colOff>
      <xdr:row>96</xdr:row>
      <xdr:rowOff>118411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109538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162578</xdr:rowOff>
    </xdr:from>
    <xdr:to>
      <xdr:col>36</xdr:col>
      <xdr:colOff>165100</xdr:colOff>
      <xdr:row>95</xdr:row>
      <xdr:rowOff>92728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109255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0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64899</xdr:rowOff>
    </xdr:from>
    <xdr:to>
      <xdr:col>85</xdr:col>
      <xdr:colOff>127000</xdr:colOff>
      <xdr:row>37</xdr:row>
      <xdr:rowOff>91923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08549"/>
          <a:ext cx="8382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142361</xdr:rowOff>
    </xdr:from>
    <xdr:to>
      <xdr:col>81</xdr:col>
      <xdr:colOff>50800</xdr:colOff>
      <xdr:row>37</xdr:row>
      <xdr:rowOff>64899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14561"/>
          <a:ext cx="889000" cy="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74908</xdr:rowOff>
    </xdr:from>
    <xdr:to>
      <xdr:col>76</xdr:col>
      <xdr:colOff>114300</xdr:colOff>
      <xdr:row>36</xdr:row>
      <xdr:rowOff>142361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47108"/>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74908</xdr:rowOff>
    </xdr:from>
    <xdr:to>
      <xdr:col>71</xdr:col>
      <xdr:colOff>177800</xdr:colOff>
      <xdr:row>37</xdr:row>
      <xdr:rowOff>131111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47108"/>
          <a:ext cx="889000" cy="2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41123</xdr:rowOff>
    </xdr:from>
    <xdr:to>
      <xdr:col>85</xdr:col>
      <xdr:colOff>177800</xdr:colOff>
      <xdr:row>37</xdr:row>
      <xdr:rowOff>142723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127500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14099</xdr:rowOff>
    </xdr:from>
    <xdr:to>
      <xdr:col>81</xdr:col>
      <xdr:colOff>101600</xdr:colOff>
      <xdr:row>37</xdr:row>
      <xdr:rowOff>115699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106826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91561</xdr:rowOff>
    </xdr:from>
    <xdr:to>
      <xdr:col>76</xdr:col>
      <xdr:colOff>165100</xdr:colOff>
      <xdr:row>37</xdr:row>
      <xdr:rowOff>21711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24108</xdr:rowOff>
    </xdr:from>
    <xdr:to>
      <xdr:col>72</xdr:col>
      <xdr:colOff>38100</xdr:colOff>
      <xdr:row>36</xdr:row>
      <xdr:rowOff>125708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142235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80311</xdr:rowOff>
    </xdr:from>
    <xdr:to>
      <xdr:col>67</xdr:col>
      <xdr:colOff>101600</xdr:colOff>
      <xdr:row>38</xdr:row>
      <xdr:rowOff>10461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103810</xdr:rowOff>
    </xdr:from>
    <xdr:to>
      <xdr:col>85</xdr:col>
      <xdr:colOff>127000</xdr:colOff>
      <xdr:row>56</xdr:row>
      <xdr:rowOff>32693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019210"/>
          <a:ext cx="838200" cy="6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103810</xdr:rowOff>
    </xdr:from>
    <xdr:to>
      <xdr:col>81</xdr:col>
      <xdr:colOff>50800</xdr:colOff>
      <xdr:row>56</xdr:row>
      <xdr:rowOff>39276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019210"/>
          <a:ext cx="889000" cy="6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39276</xdr:rowOff>
    </xdr:from>
    <xdr:to>
      <xdr:col>76</xdr:col>
      <xdr:colOff>114300</xdr:colOff>
      <xdr:row>57</xdr:row>
      <xdr:rowOff>107271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40476"/>
          <a:ext cx="889000" cy="2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107271</xdr:rowOff>
    </xdr:from>
    <xdr:to>
      <xdr:col>71</xdr:col>
      <xdr:colOff>177800</xdr:colOff>
      <xdr:row>57</xdr:row>
      <xdr:rowOff>124854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79921"/>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153343</xdr:rowOff>
    </xdr:from>
    <xdr:to>
      <xdr:col>85</xdr:col>
      <xdr:colOff>177800</xdr:colOff>
      <xdr:row>56</xdr:row>
      <xdr:rowOff>83493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4770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3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53010</xdr:rowOff>
    </xdr:from>
    <xdr:to>
      <xdr:col>81</xdr:col>
      <xdr:colOff>101600</xdr:colOff>
      <xdr:row>52</xdr:row>
      <xdr:rowOff>154610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9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171137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7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159926</xdr:rowOff>
    </xdr:from>
    <xdr:to>
      <xdr:col>76</xdr:col>
      <xdr:colOff>165100</xdr:colOff>
      <xdr:row>56</xdr:row>
      <xdr:rowOff>90076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106603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56471</xdr:rowOff>
    </xdr:from>
    <xdr:to>
      <xdr:col>72</xdr:col>
      <xdr:colOff>38100</xdr:colOff>
      <xdr:row>57</xdr:row>
      <xdr:rowOff>158071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149198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74054</xdr:rowOff>
    </xdr:from>
    <xdr:to>
      <xdr:col>67</xdr:col>
      <xdr:colOff>101600</xdr:colOff>
      <xdr:row>58</xdr:row>
      <xdr:rowOff>4204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166781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36812</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81362"/>
          <a:ext cx="838200" cy="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163018</xdr:rowOff>
    </xdr:from>
    <xdr:to>
      <xdr:col>81</xdr:col>
      <xdr:colOff>50800</xdr:colOff>
      <xdr:row>79</xdr:row>
      <xdr:rowOff>36812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36118"/>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163018</xdr:rowOff>
    </xdr:from>
    <xdr:to>
      <xdr:col>76</xdr:col>
      <xdr:colOff>114300</xdr:colOff>
      <xdr:row>79</xdr:row>
      <xdr:rowOff>17151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36118"/>
          <a:ext cx="889000" cy="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17151</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61701"/>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157462</xdr:rowOff>
    </xdr:from>
    <xdr:to>
      <xdr:col>81</xdr:col>
      <xdr:colOff>101600</xdr:colOff>
      <xdr:row>79</xdr:row>
      <xdr:rowOff>87612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78739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62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112218</xdr:rowOff>
    </xdr:from>
    <xdr:to>
      <xdr:col>76</xdr:col>
      <xdr:colOff>165100</xdr:colOff>
      <xdr:row>79</xdr:row>
      <xdr:rowOff>42368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33495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137801</xdr:rowOff>
    </xdr:from>
    <xdr:to>
      <xdr:col>72</xdr:col>
      <xdr:colOff>38100</xdr:colOff>
      <xdr:row>79</xdr:row>
      <xdr:rowOff>67951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59078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79701</xdr:rowOff>
    </xdr:from>
    <xdr:to>
      <xdr:col>85</xdr:col>
      <xdr:colOff>127000</xdr:colOff>
      <xdr:row>97</xdr:row>
      <xdr:rowOff>104267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10351"/>
          <a:ext cx="838200" cy="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104267</xdr:rowOff>
    </xdr:from>
    <xdr:to>
      <xdr:col>81</xdr:col>
      <xdr:colOff>50800</xdr:colOff>
      <xdr:row>97</xdr:row>
      <xdr:rowOff>117030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34917"/>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117030</xdr:rowOff>
    </xdr:from>
    <xdr:to>
      <xdr:col>76</xdr:col>
      <xdr:colOff>114300</xdr:colOff>
      <xdr:row>97</xdr:row>
      <xdr:rowOff>147740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7680"/>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137871</xdr:rowOff>
    </xdr:from>
    <xdr:to>
      <xdr:col>71</xdr:col>
      <xdr:colOff>177800</xdr:colOff>
      <xdr:row>97</xdr:row>
      <xdr:rowOff>147740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68521"/>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28901</xdr:rowOff>
    </xdr:from>
    <xdr:to>
      <xdr:col>85</xdr:col>
      <xdr:colOff>177800</xdr:colOff>
      <xdr:row>97</xdr:row>
      <xdr:rowOff>130501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7328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53467</xdr:rowOff>
    </xdr:from>
    <xdr:to>
      <xdr:col>81</xdr:col>
      <xdr:colOff>101600</xdr:colOff>
      <xdr:row>97</xdr:row>
      <xdr:rowOff>155067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66230</xdr:rowOff>
    </xdr:from>
    <xdr:to>
      <xdr:col>76</xdr:col>
      <xdr:colOff>165100</xdr:colOff>
      <xdr:row>97</xdr:row>
      <xdr:rowOff>167830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158957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96940</xdr:rowOff>
    </xdr:from>
    <xdr:to>
      <xdr:col>72</xdr:col>
      <xdr:colOff>38100</xdr:colOff>
      <xdr:row>98</xdr:row>
      <xdr:rowOff>27090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18217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87071</xdr:rowOff>
    </xdr:from>
    <xdr:to>
      <xdr:col>67</xdr:col>
      <xdr:colOff>101600</xdr:colOff>
      <xdr:row>98</xdr:row>
      <xdr:rowOff>17221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議会費、労働費及び教育費を除く項目で類似団体平均と比較して低い状況となっている。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令和４年度の特徴としては、公共施設の老朽化が進んでいるため、建替等の更新整備等に向けて公共施設等整備基金積立をしたことにより総務費が増加した。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松田小学校新校舎建設事業完了により教育費が減少したが、松田小学校校舎解体や松田小学校太陽光発電設備整備工事に伴い類似団体内平均よりも上回っている。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近年は、大型公共施設整備事業に係る公債費が増加傾向にあるため、計画的な財政運営が必要である。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財政調整基金は令和２年度から継続して積立てをしているため、増加している。実質収支額は公債費、物件費及び扶助費の歳出が増となったため、対前年度比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3.45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ポイント減少となったが、継続的に黒字を確保している。実質単年度収支は、令和４年度の単年度収支が減となったため、減少している。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連結実質赤字比率において、過去赤字額が算出されたことはなく、常に黒字で推移している。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令和４年度の黒字額の標準財政規模比を見ると一般会計では、対前年度比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3.45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ポイントの減となっている。その要因は、公債費、物件費及び扶助費の歳出が増となったことによるところが大きい。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5733697</v>
      </c>
      <c r="BO4" s="407"/>
      <c r="BP4" s="407"/>
      <c r="BQ4" s="407"/>
      <c r="BR4" s="407"/>
      <c r="BS4" s="407"/>
      <c r="BT4" s="407"/>
      <c r="BU4" s="408"/>
      <c r="BV4" s="406">
        <v>7143485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12</v>
      </c>
      <c r="CU4" s="413"/>
      <c r="CV4" s="413"/>
      <c r="CW4" s="413"/>
      <c r="CX4" s="413"/>
      <c r="CY4" s="413"/>
      <c r="CZ4" s="413"/>
      <c r="DA4" s="414"/>
      <c r="DB4" s="412">
        <v>15.4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5265852</v>
      </c>
      <c r="BO5" s="444"/>
      <c r="BP5" s="444"/>
      <c r="BQ5" s="444"/>
      <c r="BR5" s="444"/>
      <c r="BS5" s="444"/>
      <c r="BT5" s="444"/>
      <c r="BU5" s="445"/>
      <c r="BV5" s="443">
        <v>6617507</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86.7</v>
      </c>
      <c r="CU5" s="441"/>
      <c r="CV5" s="441"/>
      <c r="CW5" s="441"/>
      <c r="CX5" s="441"/>
      <c r="CY5" s="441"/>
      <c r="CZ5" s="441"/>
      <c r="DA5" s="442"/>
      <c r="DB5" s="440">
        <v>81.3</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467845</v>
      </c>
      <c r="BO6" s="444"/>
      <c r="BP6" s="444"/>
      <c r="BQ6" s="444"/>
      <c r="BR6" s="444"/>
      <c r="BS6" s="444"/>
      <c r="BT6" s="444"/>
      <c r="BU6" s="445"/>
      <c r="BV6" s="443">
        <v>525978</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88.5</v>
      </c>
      <c r="CU6" s="481"/>
      <c r="CV6" s="481"/>
      <c r="CW6" s="481"/>
      <c r="CX6" s="481"/>
      <c r="CY6" s="481"/>
      <c r="CZ6" s="481"/>
      <c r="DA6" s="482"/>
      <c r="DB6" s="480">
        <v>85.7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82668</v>
      </c>
      <c r="BO7" s="444"/>
      <c r="BP7" s="444"/>
      <c r="BQ7" s="444"/>
      <c r="BR7" s="444"/>
      <c r="BS7" s="444"/>
      <c r="BT7" s="444"/>
      <c r="BU7" s="445"/>
      <c r="BV7" s="443">
        <v>20994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3212368</v>
      </c>
      <c r="CU7" s="444"/>
      <c r="CV7" s="444"/>
      <c r="CW7" s="444"/>
      <c r="CX7" s="444"/>
      <c r="CY7" s="444"/>
      <c r="CZ7" s="444"/>
      <c r="DA7" s="445"/>
      <c r="DB7" s="443">
        <v>3270895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385177</v>
      </c>
      <c r="BO8" s="444"/>
      <c r="BP8" s="444"/>
      <c r="BQ8" s="444"/>
      <c r="BR8" s="444"/>
      <c r="BS8" s="444"/>
      <c r="BT8" s="444"/>
      <c r="BU8" s="445"/>
      <c r="BV8" s="443">
        <v>504984</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0.57999999999999996</v>
      </c>
      <c r="CU8" s="484"/>
      <c r="CV8" s="484"/>
      <c r="CW8" s="484"/>
      <c r="CX8" s="484"/>
      <c r="CY8" s="484"/>
      <c r="CZ8" s="484"/>
      <c r="DA8" s="485"/>
      <c r="DB8" s="483">
        <v>0.61</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10836</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-119807</v>
      </c>
      <c r="BO9" s="444"/>
      <c r="BP9" s="444"/>
      <c r="BQ9" s="444"/>
      <c r="BR9" s="444"/>
      <c r="BS9" s="444"/>
      <c r="BT9" s="444"/>
      <c r="BU9" s="445"/>
      <c r="BV9" s="443">
        <v>133403</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10.8</v>
      </c>
      <c r="CU9" s="441"/>
      <c r="CV9" s="441"/>
      <c r="CW9" s="441"/>
      <c r="CX9" s="441"/>
      <c r="CY9" s="441"/>
      <c r="CZ9" s="441"/>
      <c r="DA9" s="442"/>
      <c r="DB9" s="440">
        <v>10.1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11171</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100013</v>
      </c>
      <c r="BO10" s="444"/>
      <c r="BP10" s="444"/>
      <c r="BQ10" s="444"/>
      <c r="BR10" s="444"/>
      <c r="BS10" s="444"/>
      <c r="BT10" s="444"/>
      <c r="BU10" s="445"/>
      <c r="BV10" s="443">
        <v>225040</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95</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10616</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95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129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10480</v>
      </c>
      <c r="S13" s="528"/>
      <c r="T13" s="528"/>
      <c r="U13" s="528"/>
      <c r="V13" s="529"/>
      <c r="W13" s="459" t="s">
        <v>140</v>
      </c>
      <c r="X13" s="460"/>
      <c r="Y13" s="460"/>
      <c r="Z13" s="460"/>
      <c r="AA13" s="460"/>
      <c r="AB13" s="450"/>
      <c r="AC13" s="494">
        <v>131</v>
      </c>
      <c r="AD13" s="495"/>
      <c r="AE13" s="495"/>
      <c r="AF13" s="495"/>
      <c r="AG13" s="537"/>
      <c r="AH13" s="494">
        <v>157</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-19794</v>
      </c>
      <c r="BO13" s="444"/>
      <c r="BP13" s="444"/>
      <c r="BQ13" s="444"/>
      <c r="BR13" s="444"/>
      <c r="BS13" s="444"/>
      <c r="BT13" s="444"/>
      <c r="BU13" s="445"/>
      <c r="BV13" s="443">
        <v>358443</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6.1</v>
      </c>
      <c r="CU13" s="441"/>
      <c r="CV13" s="441"/>
      <c r="CW13" s="441"/>
      <c r="CX13" s="441"/>
      <c r="CY13" s="441"/>
      <c r="CZ13" s="441"/>
      <c r="DA13" s="442"/>
      <c r="DB13" s="440">
        <v>5.7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10756</v>
      </c>
      <c r="S14" s="528"/>
      <c r="T14" s="528"/>
      <c r="U14" s="528"/>
      <c r="V14" s="529"/>
      <c r="W14" s="433"/>
      <c r="X14" s="434"/>
      <c r="Y14" s="434"/>
      <c r="Z14" s="434"/>
      <c r="AA14" s="434"/>
      <c r="AB14" s="423"/>
      <c r="AC14" s="530">
        <v>2.6</v>
      </c>
      <c r="AD14" s="531"/>
      <c r="AE14" s="531"/>
      <c r="AF14" s="531"/>
      <c r="AG14" s="532"/>
      <c r="AH14" s="530">
        <v>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16.3</v>
      </c>
      <c r="CU14" s="542"/>
      <c r="CV14" s="542"/>
      <c r="CW14" s="542"/>
      <c r="CX14" s="542"/>
      <c r="CY14" s="542"/>
      <c r="CZ14" s="542"/>
      <c r="DA14" s="543"/>
      <c r="DB14" s="541">
        <v>33.9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139</v>
      </c>
      <c r="N15" s="535"/>
      <c r="O15" s="535"/>
      <c r="P15" s="535"/>
      <c r="Q15" s="536"/>
      <c r="R15" s="527">
        <v>10671</v>
      </c>
      <c r="S15" s="528"/>
      <c r="T15" s="528"/>
      <c r="U15" s="528"/>
      <c r="V15" s="529"/>
      <c r="W15" s="459" t="s">
        <v>147</v>
      </c>
      <c r="X15" s="460"/>
      <c r="Y15" s="460"/>
      <c r="Z15" s="460"/>
      <c r="AA15" s="460"/>
      <c r="AB15" s="450"/>
      <c r="AC15" s="494">
        <v>1257</v>
      </c>
      <c r="AD15" s="495"/>
      <c r="AE15" s="495"/>
      <c r="AF15" s="495"/>
      <c r="AG15" s="537"/>
      <c r="AH15" s="494">
        <v>1306</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1526260</v>
      </c>
      <c r="BO15" s="407"/>
      <c r="BP15" s="407"/>
      <c r="BQ15" s="407"/>
      <c r="BR15" s="407"/>
      <c r="BS15" s="407"/>
      <c r="BT15" s="407"/>
      <c r="BU15" s="408"/>
      <c r="BV15" s="406">
        <v>1439949</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24.8</v>
      </c>
      <c r="AD16" s="531"/>
      <c r="AE16" s="531"/>
      <c r="AF16" s="531"/>
      <c r="AG16" s="532"/>
      <c r="AH16" s="530">
        <v>25.2</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2730591</v>
      </c>
      <c r="BO16" s="444"/>
      <c r="BP16" s="444"/>
      <c r="BQ16" s="444"/>
      <c r="BR16" s="444"/>
      <c r="BS16" s="444"/>
      <c r="BT16" s="444"/>
      <c r="BU16" s="445"/>
      <c r="BV16" s="443">
        <v>2635115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3678</v>
      </c>
      <c r="AD17" s="495"/>
      <c r="AE17" s="495"/>
      <c r="AF17" s="495"/>
      <c r="AG17" s="537"/>
      <c r="AH17" s="494">
        <v>3728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1940755</v>
      </c>
      <c r="BO17" s="444"/>
      <c r="BP17" s="444"/>
      <c r="BQ17" s="444"/>
      <c r="BR17" s="444"/>
      <c r="BS17" s="444"/>
      <c r="BT17" s="444"/>
      <c r="BU17" s="445"/>
      <c r="BV17" s="443">
        <v>1825520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37.75</v>
      </c>
      <c r="M18" s="567"/>
      <c r="N18" s="567"/>
      <c r="O18" s="567"/>
      <c r="P18" s="567"/>
      <c r="Q18" s="567"/>
      <c r="R18" s="568"/>
      <c r="S18" s="568"/>
      <c r="T18" s="568"/>
      <c r="U18" s="568"/>
      <c r="V18" s="569"/>
      <c r="W18" s="461"/>
      <c r="X18" s="462"/>
      <c r="Y18" s="462"/>
      <c r="Z18" s="462"/>
      <c r="AA18" s="462"/>
      <c r="AB18" s="453"/>
      <c r="AC18" s="570">
        <v>72.599999999999994</v>
      </c>
      <c r="AD18" s="571"/>
      <c r="AE18" s="571"/>
      <c r="AF18" s="571"/>
      <c r="AG18" s="572"/>
      <c r="AH18" s="570">
        <v>71.8</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2842274</v>
      </c>
      <c r="BO18" s="444"/>
      <c r="BP18" s="444"/>
      <c r="BQ18" s="444"/>
      <c r="BR18" s="444"/>
      <c r="BS18" s="444"/>
      <c r="BT18" s="444"/>
      <c r="BU18" s="445"/>
      <c r="BV18" s="443">
        <v>2762088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287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3965821</v>
      </c>
      <c r="BO19" s="444"/>
      <c r="BP19" s="444"/>
      <c r="BQ19" s="444"/>
      <c r="BR19" s="444"/>
      <c r="BS19" s="444"/>
      <c r="BT19" s="444"/>
      <c r="BU19" s="445"/>
      <c r="BV19" s="443">
        <v>3955667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4572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5604331</v>
      </c>
      <c r="BO22" s="407"/>
      <c r="BP22" s="407"/>
      <c r="BQ22" s="407"/>
      <c r="BR22" s="407"/>
      <c r="BS22" s="407"/>
      <c r="BT22" s="407"/>
      <c r="BU22" s="408"/>
      <c r="BV22" s="406">
        <v>5630767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4933760</v>
      </c>
      <c r="BO23" s="444"/>
      <c r="BP23" s="444"/>
      <c r="BQ23" s="444"/>
      <c r="BR23" s="444"/>
      <c r="BS23" s="444"/>
      <c r="BT23" s="444"/>
      <c r="BU23" s="445"/>
      <c r="BV23" s="443">
        <v>4903038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7470</v>
      </c>
      <c r="R24" s="495"/>
      <c r="S24" s="495"/>
      <c r="T24" s="495"/>
      <c r="U24" s="495"/>
      <c r="V24" s="537"/>
      <c r="W24" s="589"/>
      <c r="X24" s="590"/>
      <c r="Y24" s="591"/>
      <c r="Z24" s="493" t="s">
        <v>172</v>
      </c>
      <c r="AA24" s="473"/>
      <c r="AB24" s="473"/>
      <c r="AC24" s="473"/>
      <c r="AD24" s="473"/>
      <c r="AE24" s="473"/>
      <c r="AF24" s="473"/>
      <c r="AG24" s="474"/>
      <c r="AH24" s="494">
        <v>91</v>
      </c>
      <c r="AI24" s="495"/>
      <c r="AJ24" s="495"/>
      <c r="AK24" s="495"/>
      <c r="AL24" s="537"/>
      <c r="AM24" s="494">
        <v>270361</v>
      </c>
      <c r="AN24" s="495"/>
      <c r="AO24" s="495"/>
      <c r="AP24" s="495"/>
      <c r="AQ24" s="495"/>
      <c r="AR24" s="537"/>
      <c r="AS24" s="494">
        <v>2971</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3163157</v>
      </c>
      <c r="BO24" s="444"/>
      <c r="BP24" s="444"/>
      <c r="BQ24" s="444"/>
      <c r="BR24" s="444"/>
      <c r="BS24" s="444"/>
      <c r="BT24" s="444"/>
      <c r="BU24" s="445"/>
      <c r="BV24" s="443">
        <v>3029732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6130</v>
      </c>
      <c r="R25" s="495"/>
      <c r="S25" s="495"/>
      <c r="T25" s="495"/>
      <c r="U25" s="495"/>
      <c r="V25" s="537"/>
      <c r="W25" s="589"/>
      <c r="X25" s="590"/>
      <c r="Y25" s="591"/>
      <c r="Z25" s="493" t="s">
        <v>175</v>
      </c>
      <c r="AA25" s="473"/>
      <c r="AB25" s="473"/>
      <c r="AC25" s="473"/>
      <c r="AD25" s="473"/>
      <c r="AE25" s="473"/>
      <c r="AF25" s="473"/>
      <c r="AG25" s="474"/>
      <c r="AH25" s="494" t="s">
        <v>129</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603520</v>
      </c>
      <c r="BO25" s="407"/>
      <c r="BP25" s="407"/>
      <c r="BQ25" s="407"/>
      <c r="BR25" s="407"/>
      <c r="BS25" s="407"/>
      <c r="BT25" s="407"/>
      <c r="BU25" s="408"/>
      <c r="BV25" s="406">
        <v>669587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5820</v>
      </c>
      <c r="R26" s="495"/>
      <c r="S26" s="495"/>
      <c r="T26" s="495"/>
      <c r="U26" s="495"/>
      <c r="V26" s="537"/>
      <c r="W26" s="589"/>
      <c r="X26" s="590"/>
      <c r="Y26" s="591"/>
      <c r="Z26" s="493" t="s">
        <v>179</v>
      </c>
      <c r="AA26" s="595"/>
      <c r="AB26" s="595"/>
      <c r="AC26" s="595"/>
      <c r="AD26" s="595"/>
      <c r="AE26" s="595"/>
      <c r="AF26" s="595"/>
      <c r="AG26" s="596"/>
      <c r="AH26" s="494" t="s">
        <v>129</v>
      </c>
      <c r="AI26" s="495"/>
      <c r="AJ26" s="495"/>
      <c r="AK26" s="495"/>
      <c r="AL26" s="537"/>
      <c r="AM26" s="494" t="s">
        <v>176</v>
      </c>
      <c r="AN26" s="495"/>
      <c r="AO26" s="495"/>
      <c r="AP26" s="495"/>
      <c r="AQ26" s="495"/>
      <c r="AR26" s="537"/>
      <c r="AS26" s="494" t="s">
        <v>176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129</v>
      </c>
      <c r="BO26" s="444"/>
      <c r="BP26" s="444"/>
      <c r="BQ26" s="444"/>
      <c r="BR26" s="444"/>
      <c r="BS26" s="444"/>
      <c r="BT26" s="444"/>
      <c r="BU26" s="445"/>
      <c r="BV26" s="443" t="s">
        <v>129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3500</v>
      </c>
      <c r="R27" s="495"/>
      <c r="S27" s="495"/>
      <c r="T27" s="495"/>
      <c r="U27" s="495"/>
      <c r="V27" s="537"/>
      <c r="W27" s="589"/>
      <c r="X27" s="590"/>
      <c r="Y27" s="591"/>
      <c r="Z27" s="493" t="s">
        <v>182</v>
      </c>
      <c r="AA27" s="473"/>
      <c r="AB27" s="473"/>
      <c r="AC27" s="473"/>
      <c r="AD27" s="473"/>
      <c r="AE27" s="473"/>
      <c r="AF27" s="473"/>
      <c r="AG27" s="474"/>
      <c r="AH27" s="494">
        <v>10</v>
      </c>
      <c r="AI27" s="495"/>
      <c r="AJ27" s="495"/>
      <c r="AK27" s="495"/>
      <c r="AL27" s="537"/>
      <c r="AM27" s="494">
        <v>24500</v>
      </c>
      <c r="AN27" s="495"/>
      <c r="AO27" s="495"/>
      <c r="AP27" s="495"/>
      <c r="AQ27" s="495"/>
      <c r="AR27" s="537"/>
      <c r="AS27" s="494">
        <v>2450</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366877</v>
      </c>
      <c r="BO27" s="563"/>
      <c r="BP27" s="563"/>
      <c r="BQ27" s="563"/>
      <c r="BR27" s="563"/>
      <c r="BS27" s="563"/>
      <c r="BT27" s="563"/>
      <c r="BU27" s="564"/>
      <c r="BV27" s="562">
        <v>366875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2700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129</v>
      </c>
      <c r="AN28" s="495"/>
      <c r="AO28" s="495"/>
      <c r="AP28" s="495"/>
      <c r="AQ28" s="495"/>
      <c r="AR28" s="537"/>
      <c r="AS28" s="494" t="s">
        <v>176</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1495730</v>
      </c>
      <c r="BO28" s="407"/>
      <c r="BP28" s="407"/>
      <c r="BQ28" s="407"/>
      <c r="BR28" s="407"/>
      <c r="BS28" s="407"/>
      <c r="BT28" s="407"/>
      <c r="BU28" s="408"/>
      <c r="BV28" s="406">
        <v>1195717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10</v>
      </c>
      <c r="M29" s="495"/>
      <c r="N29" s="495"/>
      <c r="O29" s="495"/>
      <c r="P29" s="537"/>
      <c r="Q29" s="494">
        <v>2500</v>
      </c>
      <c r="R29" s="495"/>
      <c r="S29" s="495"/>
      <c r="T29" s="495"/>
      <c r="U29" s="495"/>
      <c r="V29" s="537"/>
      <c r="W29" s="592"/>
      <c r="X29" s="593"/>
      <c r="Y29" s="594"/>
      <c r="Z29" s="493" t="s">
        <v>188</v>
      </c>
      <c r="AA29" s="473"/>
      <c r="AB29" s="473"/>
      <c r="AC29" s="473"/>
      <c r="AD29" s="473"/>
      <c r="AE29" s="473"/>
      <c r="AF29" s="473"/>
      <c r="AG29" s="474"/>
      <c r="AH29" s="494">
        <v>101</v>
      </c>
      <c r="AI29" s="495"/>
      <c r="AJ29" s="495"/>
      <c r="AK29" s="495"/>
      <c r="AL29" s="537"/>
      <c r="AM29" s="494">
        <v>294861</v>
      </c>
      <c r="AN29" s="495"/>
      <c r="AO29" s="495"/>
      <c r="AP29" s="495"/>
      <c r="AQ29" s="495"/>
      <c r="AR29" s="537"/>
      <c r="AS29" s="494">
        <v>2919</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785</v>
      </c>
      <c r="BO29" s="444"/>
      <c r="BP29" s="444"/>
      <c r="BQ29" s="444"/>
      <c r="BR29" s="444"/>
      <c r="BS29" s="444"/>
      <c r="BT29" s="444"/>
      <c r="BU29" s="445"/>
      <c r="BV29" s="443">
        <v>785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497858</v>
      </c>
      <c r="BO30" s="563"/>
      <c r="BP30" s="563"/>
      <c r="BQ30" s="563"/>
      <c r="BR30" s="563"/>
      <c r="BS30" s="563"/>
      <c r="BT30" s="563"/>
      <c r="BU30" s="564"/>
      <c r="BV30" s="562">
        <v>397241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上水道事業会計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南足柄市外五ケ市町組合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有限会社　みやまの里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用地取得特別会計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IF('各会計、関係団体の財政状況及び健全化判断比率'!B34="","",'各会計、関係団体の財政状況及び健全化判断比率'!B34)</f>
        <v>寄簡易水道事業特別会計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松田町外二ヶ町組合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足柄上衛生組合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足柄東部清掃組合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松田町外三ケ町組合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神奈川県市町村職員退職手当組合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神奈川県後期高齢者医療広域連合（一般会計）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神奈川県後期高齢者医療広域連合（特別会計）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神奈川県町村情報システム共同事業組合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M5hQmEbXO2UKFhEqmHbQlmz4TIQsfVykL/N2sL+IrA1Fq2Py0v6x269IktXIArfGrXPTkF7UlztJCjbPxoWWkw==" saltValue="mAAIFcF/z2OL5nRAXfN0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87" t="s">
        <v>556</v>
      </c>
      <c r="D34" s="1187"/>
      <c r="E34" s="1188"/>
      <c r="F34" s="32">
        <v>14.51</v>
      </c>
      <c r="G34" s="33">
        <v>15.24</v>
      </c>
      <c r="H34" s="33">
        <v>15.24</v>
      </c>
      <c r="I34" s="33">
        <v>14.59</v>
      </c>
      <c r="J34" s="34">
        <v>15.72</v>
      </c>
      <c r="K34" s="22"/>
      <c r="L34" s="22"/>
      <c r="M34" s="22"/>
      <c r="N34" s="22"/>
      <c r="O34" s="22"/>
      <c r="P34" s="22"/>
    </row>
    <row r="35" spans="1:16" ht="39" customHeight="1" x14ac:dyDescent="0.2">
      <c r="A35" s="22"/>
      <c r="B35" s="35"/>
      <c r="C35" s="1181" t="s">
        <v>557</v>
      </c>
      <c r="D35" s="1182"/>
      <c r="E35" s="1183"/>
      <c r="F35" s="36">
        <v>5.1100000000000003</v>
      </c>
      <c r="G35" s="37">
        <v>7.19</v>
      </c>
      <c r="H35" s="37">
        <v>12.28</v>
      </c>
      <c r="I35" s="37">
        <v>15.43</v>
      </c>
      <c r="J35" s="38">
        <v>11.98</v>
      </c>
      <c r="K35" s="22"/>
      <c r="L35" s="22"/>
      <c r="M35" s="22"/>
      <c r="N35" s="22"/>
      <c r="O35" s="22"/>
      <c r="P35" s="22"/>
    </row>
    <row r="36" spans="1:16" ht="39" customHeight="1" x14ac:dyDescent="0.2">
      <c r="A36" s="22"/>
      <c r="B36" s="35"/>
      <c r="C36" s="1181" t="s">
        <v>558</v>
      </c>
      <c r="D36" s="1182"/>
      <c r="E36" s="1183"/>
      <c r="F36" s="36">
        <v>3.08</v>
      </c>
      <c r="G36" s="37">
        <v>2.86</v>
      </c>
      <c r="H36" s="37">
        <v>2.2200000000000002</v>
      </c>
      <c r="I36" s="37">
        <v>1.57</v>
      </c>
      <c r="J36" s="38">
        <v>2.65</v>
      </c>
      <c r="K36" s="22"/>
      <c r="L36" s="22"/>
      <c r="M36" s="22"/>
      <c r="N36" s="22"/>
      <c r="O36" s="22"/>
      <c r="P36" s="22"/>
    </row>
    <row r="37" spans="1:16" ht="39" customHeight="1" x14ac:dyDescent="0.2">
      <c r="A37" s="22"/>
      <c r="B37" s="35"/>
      <c r="C37" s="1181" t="s">
        <v>559</v>
      </c>
      <c r="D37" s="1182"/>
      <c r="E37" s="1183"/>
      <c r="F37" s="36">
        <v>1.34</v>
      </c>
      <c r="G37" s="37">
        <v>2.82</v>
      </c>
      <c r="H37" s="37">
        <v>2.56</v>
      </c>
      <c r="I37" s="37">
        <v>1.82</v>
      </c>
      <c r="J37" s="38">
        <v>1.38</v>
      </c>
      <c r="K37" s="22"/>
      <c r="L37" s="22"/>
      <c r="M37" s="22"/>
      <c r="N37" s="22"/>
      <c r="O37" s="22"/>
      <c r="P37" s="22"/>
    </row>
    <row r="38" spans="1:16" ht="39" customHeight="1" x14ac:dyDescent="0.2">
      <c r="A38" s="22"/>
      <c r="B38" s="35"/>
      <c r="C38" s="1181" t="s">
        <v>560</v>
      </c>
      <c r="D38" s="1182"/>
      <c r="E38" s="1183"/>
      <c r="F38" s="36">
        <v>0.4</v>
      </c>
      <c r="G38" s="37">
        <v>0.15</v>
      </c>
      <c r="H38" s="37">
        <v>0.15</v>
      </c>
      <c r="I38" s="37">
        <v>0.16</v>
      </c>
      <c r="J38" s="38">
        <v>0.38</v>
      </c>
      <c r="K38" s="22"/>
      <c r="L38" s="22"/>
      <c r="M38" s="22"/>
      <c r="N38" s="22"/>
      <c r="O38" s="22"/>
      <c r="P38" s="22"/>
    </row>
    <row r="39" spans="1:16" ht="39" customHeight="1" x14ac:dyDescent="0.2">
      <c r="A39" s="22"/>
      <c r="B39" s="35"/>
      <c r="C39" s="1181" t="s">
        <v>561</v>
      </c>
      <c r="D39" s="1182"/>
      <c r="E39" s="1183"/>
      <c r="F39" s="36">
        <v>0.51</v>
      </c>
      <c r="G39" s="37">
        <v>0.97</v>
      </c>
      <c r="H39" s="37">
        <v>0.49</v>
      </c>
      <c r="I39" s="37">
        <v>0.57999999999999996</v>
      </c>
      <c r="J39" s="38">
        <v>0.25</v>
      </c>
      <c r="K39" s="22"/>
      <c r="L39" s="22"/>
      <c r="M39" s="22"/>
      <c r="N39" s="22"/>
      <c r="O39" s="22"/>
      <c r="P39" s="22"/>
    </row>
    <row r="40" spans="1:16" ht="39" customHeight="1" x14ac:dyDescent="0.2">
      <c r="A40" s="22"/>
      <c r="B40" s="35"/>
      <c r="C40" s="1181" t="s">
        <v>562</v>
      </c>
      <c r="D40" s="1182"/>
      <c r="E40" s="1183"/>
      <c r="F40" s="36">
        <v>0.45</v>
      </c>
      <c r="G40" s="37">
        <v>0.56000000000000005</v>
      </c>
      <c r="H40" s="37">
        <v>0.56999999999999995</v>
      </c>
      <c r="I40" s="37">
        <v>0.38</v>
      </c>
      <c r="J40" s="38">
        <v>0.17</v>
      </c>
      <c r="K40" s="22"/>
      <c r="L40" s="22"/>
      <c r="M40" s="22"/>
      <c r="N40" s="22"/>
      <c r="O40" s="22"/>
      <c r="P40" s="22"/>
    </row>
    <row r="41" spans="1:16" ht="39" customHeight="1" x14ac:dyDescent="0.2">
      <c r="A41" s="22"/>
      <c r="B41" s="35"/>
      <c r="C41" s="1181" t="s">
        <v>563</v>
      </c>
      <c r="D41" s="1182"/>
      <c r="E41" s="1183"/>
      <c r="F41" s="36">
        <v>0.16</v>
      </c>
      <c r="G41" s="37">
        <v>0.11</v>
      </c>
      <c r="H41" s="37">
        <v>0.26</v>
      </c>
      <c r="I41" s="37">
        <v>0.15</v>
      </c>
      <c r="J41" s="38">
        <v>0.06</v>
      </c>
      <c r="K41" s="22"/>
      <c r="L41" s="22"/>
      <c r="M41" s="22"/>
      <c r="N41" s="22"/>
      <c r="O41" s="22"/>
      <c r="P41" s="22"/>
    </row>
    <row r="42" spans="1:16" ht="39" customHeight="1" x14ac:dyDescent="0.2">
      <c r="A42" s="22"/>
      <c r="B42" s="39"/>
      <c r="C42" s="1181" t="s">
        <v>564</v>
      </c>
      <c r="D42" s="1182"/>
      <c r="E42" s="1183"/>
      <c r="F42" s="36" t="s">
        <v>507</v>
      </c>
      <c r="G42" s="37" t="s">
        <v>507</v>
      </c>
      <c r="H42" s="37" t="s">
        <v>507</v>
      </c>
      <c r="I42" s="37" t="s">
        <v>507</v>
      </c>
      <c r="J42" s="38" t="s">
        <v>507</v>
      </c>
      <c r="K42" s="22"/>
      <c r="L42" s="22"/>
      <c r="M42" s="22"/>
      <c r="N42" s="22"/>
      <c r="O42" s="22"/>
      <c r="P42" s="22"/>
    </row>
    <row r="43" spans="1:16" ht="39" customHeight="1" thickBot="1" x14ac:dyDescent="0.25">
      <c r="A43" s="22"/>
      <c r="B43" s="40"/>
      <c r="C43" s="1184" t="s">
        <v>565</v>
      </c>
      <c r="D43" s="1185"/>
      <c r="E43" s="1186"/>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zg3jw3C32xrO9F+9Bd/WA2mxMwL1TKrca/f0MmH8d5tD7I59E/+Ii/E7JJN9XGDu5W0bEq3Cvnb3Uyj2Lp9OA==" saltValue="8xbu/x4jAkj3Crp0+1W2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368</v>
      </c>
      <c r="L45" s="60">
        <v>350</v>
      </c>
      <c r="M45" s="60">
        <v>388</v>
      </c>
      <c r="N45" s="60">
        <v>399</v>
      </c>
      <c r="O45" s="61">
        <v>429</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507</v>
      </c>
      <c r="L46" s="64" t="s">
        <v>507</v>
      </c>
      <c r="M46" s="64" t="s">
        <v>507</v>
      </c>
      <c r="N46" s="64" t="s">
        <v>507</v>
      </c>
      <c r="O46" s="65" t="s">
        <v>507</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507</v>
      </c>
      <c r="L47" s="64" t="s">
        <v>507</v>
      </c>
      <c r="M47" s="64" t="s">
        <v>507</v>
      </c>
      <c r="N47" s="64" t="s">
        <v>507</v>
      </c>
      <c r="O47" s="65" t="s">
        <v>507</v>
      </c>
      <c r="P47" s="48"/>
      <c r="Q47" s="48"/>
      <c r="R47" s="48"/>
      <c r="S47" s="48"/>
      <c r="T47" s="48"/>
      <c r="U47" s="48"/>
    </row>
    <row r="48" spans="1:21" ht="30.75" customHeight="1" x14ac:dyDescent="0.2">
      <c r="A48" s="48"/>
      <c r="B48" s="1191"/>
      <c r="C48" s="1192"/>
      <c r="D48" s="62"/>
      <c r="E48" s="1197" t="s">
        <v>14</v>
      </c>
      <c r="F48" s="1197"/>
      <c r="G48" s="1197"/>
      <c r="H48" s="1197"/>
      <c r="I48" s="1197"/>
      <c r="J48" s="1198"/>
      <c r="K48" s="63">
        <v>120</v>
      </c>
      <c r="L48" s="64">
        <v>111</v>
      </c>
      <c r="M48" s="64">
        <v>98</v>
      </c>
      <c r="N48" s="64">
        <v>94</v>
      </c>
      <c r="O48" s="65">
        <v>92</v>
      </c>
      <c r="P48" s="48"/>
      <c r="Q48" s="48"/>
      <c r="R48" s="48"/>
      <c r="S48" s="48"/>
      <c r="T48" s="48"/>
      <c r="U48" s="48"/>
    </row>
    <row r="49" spans="1:21" ht="30.75" customHeight="1" x14ac:dyDescent="0.2">
      <c r="A49" s="48"/>
      <c r="B49" s="1191"/>
      <c r="C49" s="1192"/>
      <c r="D49" s="62"/>
      <c r="E49" s="1197" t="s">
        <v>15</v>
      </c>
      <c r="F49" s="1197"/>
      <c r="G49" s="1197"/>
      <c r="H49" s="1197"/>
      <c r="I49" s="1197"/>
      <c r="J49" s="1198"/>
      <c r="K49" s="63" t="s">
        <v>507</v>
      </c>
      <c r="L49" s="64" t="s">
        <v>507</v>
      </c>
      <c r="M49" s="64" t="s">
        <v>507</v>
      </c>
      <c r="N49" s="64" t="s">
        <v>507</v>
      </c>
      <c r="O49" s="65" t="s">
        <v>507</v>
      </c>
      <c r="P49" s="48"/>
      <c r="Q49" s="48"/>
      <c r="R49" s="48"/>
      <c r="S49" s="48"/>
      <c r="T49" s="48"/>
      <c r="U49" s="48"/>
    </row>
    <row r="50" spans="1:21" ht="30.75" customHeight="1" x14ac:dyDescent="0.2">
      <c r="A50" s="48"/>
      <c r="B50" s="1191"/>
      <c r="C50" s="1192"/>
      <c r="D50" s="62"/>
      <c r="E50" s="1197" t="s">
        <v>16</v>
      </c>
      <c r="F50" s="1197"/>
      <c r="G50" s="1197"/>
      <c r="H50" s="1197"/>
      <c r="I50" s="1197"/>
      <c r="J50" s="1198"/>
      <c r="K50" s="63">
        <v>1</v>
      </c>
      <c r="L50" s="64">
        <v>4</v>
      </c>
      <c r="M50" s="64">
        <v>4</v>
      </c>
      <c r="N50" s="64">
        <v>4</v>
      </c>
      <c r="O50" s="65">
        <v>5</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507</v>
      </c>
      <c r="L51" s="64" t="s">
        <v>507</v>
      </c>
      <c r="M51" s="64" t="s">
        <v>507</v>
      </c>
      <c r="N51" s="64" t="s">
        <v>507</v>
      </c>
      <c r="O51" s="65" t="s">
        <v>507</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355</v>
      </c>
      <c r="L52" s="64">
        <v>331</v>
      </c>
      <c r="M52" s="64">
        <v>329</v>
      </c>
      <c r="N52" s="64">
        <v>327</v>
      </c>
      <c r="O52" s="65">
        <v>335</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134</v>
      </c>
      <c r="L53" s="69">
        <v>134</v>
      </c>
      <c r="M53" s="69">
        <v>161</v>
      </c>
      <c r="N53" s="69">
        <v>170</v>
      </c>
      <c r="O53" s="70">
        <v>191</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3">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pcXzdy8Uk16YGBOHWJJ3A+qCoj8hl28nMIdHysX59am7Xuy4K+yoNCEs/lzjsI7YvSRWAAB+lvIacmc5pc7kw==" saltValue="fN2rcvWA2K14rFNRTu9Y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549</v>
      </c>
      <c r="J40" s="103" t="s">
        <v>550</v>
      </c>
      <c r="K40" s="103" t="s">
        <v>551</v>
      </c>
      <c r="L40" s="103" t="s">
        <v>552</v>
      </c>
      <c r="M40" s="104" t="s">
        <v>553</v>
      </c>
    </row>
    <row r="41" spans="2:13" ht="27.75" customHeight="1" x14ac:dyDescent="0.2">
      <c r="B41" s="1220" t="s">
        <v>31</v>
      </c>
      <c r="C41" s="1221"/>
      <c r="D41" s="105"/>
      <c r="E41" s="1226" t="s">
        <v>32</v>
      </c>
      <c r="F41" s="1226"/>
      <c r="G41" s="1226"/>
      <c r="H41" s="1227"/>
      <c r="I41" s="355">
        <v>4285</v>
      </c>
      <c r="J41" s="356">
        <v>4456</v>
      </c>
      <c r="K41" s="356">
        <v>4790</v>
      </c>
      <c r="L41" s="356">
        <v>5631</v>
      </c>
      <c r="M41" s="357">
        <v>5604</v>
      </c>
    </row>
    <row r="42" spans="2:13" ht="27.75" customHeight="1" x14ac:dyDescent="0.2">
      <c r="B42" s="1222"/>
      <c r="C42" s="1223"/>
      <c r="D42" s="106"/>
      <c r="E42" s="1228" t="s">
        <v>33</v>
      </c>
      <c r="F42" s="1228"/>
      <c r="G42" s="1228"/>
      <c r="H42" s="1229"/>
      <c r="I42" s="358">
        <v>144</v>
      </c>
      <c r="J42" s="359">
        <v>139</v>
      </c>
      <c r="K42" s="359">
        <v>135</v>
      </c>
      <c r="L42" s="359">
        <v>131</v>
      </c>
      <c r="M42" s="360">
        <v>126</v>
      </c>
    </row>
    <row r="43" spans="2:13" ht="27.75" customHeight="1" x14ac:dyDescent="0.2">
      <c r="B43" s="1222"/>
      <c r="C43" s="1223"/>
      <c r="D43" s="106"/>
      <c r="E43" s="1228" t="s">
        <v>34</v>
      </c>
      <c r="F43" s="1228"/>
      <c r="G43" s="1228"/>
      <c r="H43" s="1229"/>
      <c r="I43" s="358">
        <v>1002</v>
      </c>
      <c r="J43" s="359">
        <v>889</v>
      </c>
      <c r="K43" s="359">
        <v>916</v>
      </c>
      <c r="L43" s="359">
        <v>859</v>
      </c>
      <c r="M43" s="360">
        <v>785</v>
      </c>
    </row>
    <row r="44" spans="2:13" ht="27.75" customHeight="1" x14ac:dyDescent="0.2">
      <c r="B44" s="1222"/>
      <c r="C44" s="1223"/>
      <c r="D44" s="106"/>
      <c r="E44" s="1228" t="s">
        <v>35</v>
      </c>
      <c r="F44" s="1228"/>
      <c r="G44" s="1228"/>
      <c r="H44" s="1229"/>
      <c r="I44" s="358" t="s">
        <v>507</v>
      </c>
      <c r="J44" s="359" t="s">
        <v>507</v>
      </c>
      <c r="K44" s="359" t="s">
        <v>507</v>
      </c>
      <c r="L44" s="359" t="s">
        <v>507</v>
      </c>
      <c r="M44" s="360" t="s">
        <v>507</v>
      </c>
    </row>
    <row r="45" spans="2:13" ht="27.75" customHeight="1" x14ac:dyDescent="0.2">
      <c r="B45" s="1222"/>
      <c r="C45" s="1223"/>
      <c r="D45" s="106"/>
      <c r="E45" s="1228" t="s">
        <v>36</v>
      </c>
      <c r="F45" s="1228"/>
      <c r="G45" s="1228"/>
      <c r="H45" s="1229"/>
      <c r="I45" s="358">
        <v>1012</v>
      </c>
      <c r="J45" s="359">
        <v>1064</v>
      </c>
      <c r="K45" s="359">
        <v>974</v>
      </c>
      <c r="L45" s="359">
        <v>893</v>
      </c>
      <c r="M45" s="360">
        <v>856</v>
      </c>
    </row>
    <row r="46" spans="2:13" ht="27.75" customHeight="1" x14ac:dyDescent="0.2">
      <c r="B46" s="1222"/>
      <c r="C46" s="1223"/>
      <c r="D46" s="107"/>
      <c r="E46" s="1228" t="s">
        <v>37</v>
      </c>
      <c r="F46" s="1228"/>
      <c r="G46" s="1228"/>
      <c r="H46" s="1229"/>
      <c r="I46" s="358" t="s">
        <v>507</v>
      </c>
      <c r="J46" s="359" t="s">
        <v>507</v>
      </c>
      <c r="K46" s="359" t="s">
        <v>507</v>
      </c>
      <c r="L46" s="359" t="s">
        <v>507</v>
      </c>
      <c r="M46" s="360" t="s">
        <v>507</v>
      </c>
    </row>
    <row r="47" spans="2:13" ht="27.75" customHeight="1" x14ac:dyDescent="0.2">
      <c r="B47" s="1222"/>
      <c r="C47" s="1223"/>
      <c r="D47" s="108"/>
      <c r="E47" s="1230" t="s">
        <v>38</v>
      </c>
      <c r="F47" s="1231"/>
      <c r="G47" s="1231"/>
      <c r="H47" s="1232"/>
      <c r="I47" s="358" t="s">
        <v>507</v>
      </c>
      <c r="J47" s="359" t="s">
        <v>507</v>
      </c>
      <c r="K47" s="359" t="s">
        <v>507</v>
      </c>
      <c r="L47" s="359" t="s">
        <v>507</v>
      </c>
      <c r="M47" s="360" t="s">
        <v>507</v>
      </c>
    </row>
    <row r="48" spans="2:13" ht="27.75" customHeight="1" x14ac:dyDescent="0.2">
      <c r="B48" s="1222"/>
      <c r="C48" s="1223"/>
      <c r="D48" s="106"/>
      <c r="E48" s="1228" t="s">
        <v>39</v>
      </c>
      <c r="F48" s="1228"/>
      <c r="G48" s="1228"/>
      <c r="H48" s="1229"/>
      <c r="I48" s="358" t="s">
        <v>507</v>
      </c>
      <c r="J48" s="359" t="s">
        <v>507</v>
      </c>
      <c r="K48" s="359" t="s">
        <v>507</v>
      </c>
      <c r="L48" s="359" t="s">
        <v>507</v>
      </c>
      <c r="M48" s="360" t="s">
        <v>507</v>
      </c>
    </row>
    <row r="49" spans="2:13" ht="27.75" customHeight="1" x14ac:dyDescent="0.2">
      <c r="B49" s="1224"/>
      <c r="C49" s="1225"/>
      <c r="D49" s="106"/>
      <c r="E49" s="1228" t="s">
        <v>40</v>
      </c>
      <c r="F49" s="1228"/>
      <c r="G49" s="1228"/>
      <c r="H49" s="1229"/>
      <c r="I49" s="358" t="s">
        <v>507</v>
      </c>
      <c r="J49" s="359" t="s">
        <v>507</v>
      </c>
      <c r="K49" s="359" t="s">
        <v>507</v>
      </c>
      <c r="L49" s="359" t="s">
        <v>507</v>
      </c>
      <c r="M49" s="360" t="s">
        <v>507</v>
      </c>
    </row>
    <row r="50" spans="2:13" ht="27.75" customHeight="1" x14ac:dyDescent="0.2">
      <c r="B50" s="1233" t="s">
        <v>41</v>
      </c>
      <c r="C50" s="1234"/>
      <c r="D50" s="109"/>
      <c r="E50" s="1228" t="s">
        <v>42</v>
      </c>
      <c r="F50" s="1228"/>
      <c r="G50" s="1228"/>
      <c r="H50" s="1229"/>
      <c r="I50" s="358">
        <v>993</v>
      </c>
      <c r="J50" s="359">
        <v>1044</v>
      </c>
      <c r="K50" s="359">
        <v>1518</v>
      </c>
      <c r="L50" s="359">
        <v>2140</v>
      </c>
      <c r="M50" s="360">
        <v>2561</v>
      </c>
    </row>
    <row r="51" spans="2:13" ht="27.75" customHeight="1" x14ac:dyDescent="0.2">
      <c r="B51" s="1222"/>
      <c r="C51" s="1223"/>
      <c r="D51" s="106"/>
      <c r="E51" s="1228" t="s">
        <v>43</v>
      </c>
      <c r="F51" s="1228"/>
      <c r="G51" s="1228"/>
      <c r="H51" s="1229"/>
      <c r="I51" s="358" t="s">
        <v>507</v>
      </c>
      <c r="J51" s="359" t="s">
        <v>507</v>
      </c>
      <c r="K51" s="359" t="s">
        <v>507</v>
      </c>
      <c r="L51" s="359" t="s">
        <v>507</v>
      </c>
      <c r="M51" s="360" t="s">
        <v>507</v>
      </c>
    </row>
    <row r="52" spans="2:13" ht="27.75" customHeight="1" x14ac:dyDescent="0.2">
      <c r="B52" s="1224"/>
      <c r="C52" s="1225"/>
      <c r="D52" s="106"/>
      <c r="E52" s="1228" t="s">
        <v>44</v>
      </c>
      <c r="F52" s="1228"/>
      <c r="G52" s="1228"/>
      <c r="H52" s="1229"/>
      <c r="I52" s="358">
        <v>3873</v>
      </c>
      <c r="J52" s="359">
        <v>3848</v>
      </c>
      <c r="K52" s="359">
        <v>3968</v>
      </c>
      <c r="L52" s="359">
        <v>4373</v>
      </c>
      <c r="M52" s="360">
        <v>4341</v>
      </c>
    </row>
    <row r="53" spans="2:13" ht="27.75" customHeight="1" thickBot="1" x14ac:dyDescent="0.25">
      <c r="B53" s="1235" t="s">
        <v>45</v>
      </c>
      <c r="C53" s="1236"/>
      <c r="D53" s="110"/>
      <c r="E53" s="1237" t="s">
        <v>46</v>
      </c>
      <c r="F53" s="1237"/>
      <c r="G53" s="1237"/>
      <c r="H53" s="1238"/>
      <c r="I53" s="361">
        <v>1577</v>
      </c>
      <c r="J53" s="362">
        <v>1656</v>
      </c>
      <c r="K53" s="362">
        <v>1329</v>
      </c>
      <c r="L53" s="362">
        <v>1001</v>
      </c>
      <c r="M53" s="363">
        <v>469</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4Ps9dk7A2RvGCrUNA9jPEH9ixNn2/PQ01MmaRvMfI/loJt9HpyBhZLJke9Zk06NQQk9Zgg8rJaut7QVsRZPfiw==" saltValue="PG77q2J2VLmbpDhKnq+7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551</v>
      </c>
      <c r="G54" s="119" t="s">
        <v>552</v>
      </c>
      <c r="H54" s="120" t="s">
        <v>553</v>
      </c>
    </row>
    <row r="55" spans="2:8" ht="52.5" customHeight="1" x14ac:dyDescent="0.2">
      <c r="B55" s="121"/>
      <c r="C55" s="1247" t="s">
        <v>49</v>
      </c>
      <c r="D55" s="1247"/>
      <c r="E55" s="1248"/>
      <c r="F55" s="122">
        <v>741</v>
      </c>
      <c r="G55" s="122">
        <v>1196</v>
      </c>
      <c r="H55" s="123">
        <v>1496</v>
      </c>
    </row>
    <row r="56" spans="2:8" ht="52.5" customHeight="1" x14ac:dyDescent="0.2">
      <c r="B56" s="124"/>
      <c r="C56" s="1249" t="s">
        <v>50</v>
      </c>
      <c r="D56" s="1249"/>
      <c r="E56" s="1250"/>
      <c r="F56" s="125">
        <v>1</v>
      </c>
      <c r="G56" s="125">
        <v>1</v>
      </c>
      <c r="H56" s="126">
        <v>1</v>
      </c>
    </row>
    <row r="57" spans="2:8" ht="53.25" customHeight="1" x14ac:dyDescent="0.2">
      <c r="B57" s="124"/>
      <c r="C57" s="1251" t="s">
        <v>51</v>
      </c>
      <c r="D57" s="1251"/>
      <c r="E57" s="1252"/>
      <c r="F57" s="127">
        <v>290</v>
      </c>
      <c r="G57" s="127">
        <v>397</v>
      </c>
      <c r="H57" s="128">
        <v>498</v>
      </c>
    </row>
    <row r="58" spans="2:8" ht="45.75" customHeight="1" x14ac:dyDescent="0.2">
      <c r="B58" s="129"/>
      <c r="C58" s="1239" t="s">
        <v>582</v>
      </c>
      <c r="D58" s="1240"/>
      <c r="E58" s="1241"/>
      <c r="F58" s="130">
        <v>60</v>
      </c>
      <c r="G58" s="130">
        <v>90</v>
      </c>
      <c r="H58" s="131">
        <v>180</v>
      </c>
    </row>
    <row r="59" spans="2:8" ht="45.75" customHeight="1" x14ac:dyDescent="0.2">
      <c r="B59" s="129"/>
      <c r="C59" s="1239" t="s">
        <v>583</v>
      </c>
      <c r="D59" s="1240"/>
      <c r="E59" s="1241"/>
      <c r="F59" s="130" t="s">
        <v>587</v>
      </c>
      <c r="G59" s="130" t="s">
        <v>587</v>
      </c>
      <c r="H59" s="131">
        <v>160</v>
      </c>
    </row>
    <row r="60" spans="2:8" ht="45.75" customHeight="1" x14ac:dyDescent="0.2">
      <c r="B60" s="129"/>
      <c r="C60" s="1239" t="s">
        <v>584</v>
      </c>
      <c r="D60" s="1240"/>
      <c r="E60" s="1241"/>
      <c r="F60" s="130">
        <v>191</v>
      </c>
      <c r="G60" s="130">
        <v>263</v>
      </c>
      <c r="H60" s="131">
        <v>104</v>
      </c>
    </row>
    <row r="61" spans="2:8" ht="45.75" customHeight="1" x14ac:dyDescent="0.2">
      <c r="B61" s="129"/>
      <c r="C61" s="1239" t="s">
        <v>585</v>
      </c>
      <c r="D61" s="1240"/>
      <c r="E61" s="1241"/>
      <c r="F61" s="130">
        <v>5</v>
      </c>
      <c r="G61" s="130">
        <v>10</v>
      </c>
      <c r="H61" s="131">
        <v>15</v>
      </c>
    </row>
    <row r="62" spans="2:8" ht="45.75" customHeight="1" thickBot="1" x14ac:dyDescent="0.25">
      <c r="B62" s="132"/>
      <c r="C62" s="1242" t="s">
        <v>586</v>
      </c>
      <c r="D62" s="1243"/>
      <c r="E62" s="1244"/>
      <c r="F62" s="133">
        <v>16</v>
      </c>
      <c r="G62" s="133">
        <v>14</v>
      </c>
      <c r="H62" s="134">
        <v>14</v>
      </c>
    </row>
    <row r="63" spans="2:8" ht="52.5" customHeight="1" thickBot="1" x14ac:dyDescent="0.25">
      <c r="B63" s="135"/>
      <c r="C63" s="1245" t="s">
        <v>52</v>
      </c>
      <c r="D63" s="1245"/>
      <c r="E63" s="1246"/>
      <c r="F63" s="136">
        <v>1032</v>
      </c>
      <c r="G63" s="136">
        <v>1594</v>
      </c>
      <c r="H63" s="137">
        <v>1994</v>
      </c>
    </row>
    <row r="64" spans="2:8" ht="13" x14ac:dyDescent="0.2"/>
  </sheetData>
  <sheetProtection algorithmName="SHA-512" hashValue="6z6QANtcmlWPXn45wqpXLLD2GhExAdHnSyyahzE6LcNl/6DVQR/Z6R7gFgrHlradHQbPSruBoNp41JJy+/jASA==" saltValue="VI2LMw/Hy3JJ9nTv2vEz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591</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549</v>
      </c>
      <c r="BQ50" s="1266"/>
      <c r="BR50" s="1266"/>
      <c r="BS50" s="1266"/>
      <c r="BT50" s="1266"/>
      <c r="BU50" s="1266"/>
      <c r="BV50" s="1266"/>
      <c r="BW50" s="1266"/>
      <c r="BX50" s="1266" t="s">
        <v>550</v>
      </c>
      <c r="BY50" s="1266"/>
      <c r="BZ50" s="1266"/>
      <c r="CA50" s="1266"/>
      <c r="CB50" s="1266"/>
      <c r="CC50" s="1266"/>
      <c r="CD50" s="1266"/>
      <c r="CE50" s="1266"/>
      <c r="CF50" s="1266" t="s">
        <v>551</v>
      </c>
      <c r="CG50" s="1266"/>
      <c r="CH50" s="1266"/>
      <c r="CI50" s="1266"/>
      <c r="CJ50" s="1266"/>
      <c r="CK50" s="1266"/>
      <c r="CL50" s="1266"/>
      <c r="CM50" s="1266"/>
      <c r="CN50" s="1266" t="s">
        <v>552</v>
      </c>
      <c r="CO50" s="1266"/>
      <c r="CP50" s="1266"/>
      <c r="CQ50" s="1266"/>
      <c r="CR50" s="1266"/>
      <c r="CS50" s="1266"/>
      <c r="CT50" s="1266"/>
      <c r="CU50" s="1266"/>
      <c r="CV50" s="1266" t="s">
        <v>553</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592</v>
      </c>
      <c r="AO51" s="1269"/>
      <c r="AP51" s="1269"/>
      <c r="AQ51" s="1269"/>
      <c r="AR51" s="1269"/>
      <c r="AS51" s="1269"/>
      <c r="AT51" s="1269"/>
      <c r="AU51" s="1269"/>
      <c r="AV51" s="1269"/>
      <c r="AW51" s="1269"/>
      <c r="AX51" s="1269"/>
      <c r="AY51" s="1269"/>
      <c r="AZ51" s="1269"/>
      <c r="BA51" s="1269"/>
      <c r="BB51" s="1269" t="s">
        <v>593</v>
      </c>
      <c r="BC51" s="1269"/>
      <c r="BD51" s="1269"/>
      <c r="BE51" s="1269"/>
      <c r="BF51" s="1269"/>
      <c r="BG51" s="1269"/>
      <c r="BH51" s="1269"/>
      <c r="BI51" s="1269"/>
      <c r="BJ51" s="1269"/>
      <c r="BK51" s="1269"/>
      <c r="BL51" s="1269"/>
      <c r="BM51" s="1269"/>
      <c r="BN51" s="1269"/>
      <c r="BO51" s="1269"/>
      <c r="BP51" s="1267">
        <v>61.7</v>
      </c>
      <c r="BQ51" s="1267"/>
      <c r="BR51" s="1267"/>
      <c r="BS51" s="1267"/>
      <c r="BT51" s="1267"/>
      <c r="BU51" s="1267"/>
      <c r="BV51" s="1267"/>
      <c r="BW51" s="1267"/>
      <c r="BX51" s="1267">
        <v>65.3</v>
      </c>
      <c r="BY51" s="1267"/>
      <c r="BZ51" s="1267"/>
      <c r="CA51" s="1267"/>
      <c r="CB51" s="1267"/>
      <c r="CC51" s="1267"/>
      <c r="CD51" s="1267"/>
      <c r="CE51" s="1267"/>
      <c r="CF51" s="1267">
        <v>49.2</v>
      </c>
      <c r="CG51" s="1267"/>
      <c r="CH51" s="1267"/>
      <c r="CI51" s="1267"/>
      <c r="CJ51" s="1267"/>
      <c r="CK51" s="1267"/>
      <c r="CL51" s="1267"/>
      <c r="CM51" s="1267"/>
      <c r="CN51" s="1267">
        <v>33.9</v>
      </c>
      <c r="CO51" s="1267"/>
      <c r="CP51" s="1267"/>
      <c r="CQ51" s="1267"/>
      <c r="CR51" s="1267"/>
      <c r="CS51" s="1267"/>
      <c r="CT51" s="1267"/>
      <c r="CU51" s="1267"/>
      <c r="CV51" s="1267">
        <v>16.3</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594</v>
      </c>
      <c r="BC53" s="1269"/>
      <c r="BD53" s="1269"/>
      <c r="BE53" s="1269"/>
      <c r="BF53" s="1269"/>
      <c r="BG53" s="1269"/>
      <c r="BH53" s="1269"/>
      <c r="BI53" s="1269"/>
      <c r="BJ53" s="1269"/>
      <c r="BK53" s="1269"/>
      <c r="BL53" s="1269"/>
      <c r="BM53" s="1269"/>
      <c r="BN53" s="1269"/>
      <c r="BO53" s="1269"/>
      <c r="BP53" s="1267">
        <v>70</v>
      </c>
      <c r="BQ53" s="1267"/>
      <c r="BR53" s="1267"/>
      <c r="BS53" s="1267"/>
      <c r="BT53" s="1267"/>
      <c r="BU53" s="1267"/>
      <c r="BV53" s="1267"/>
      <c r="BW53" s="1267"/>
      <c r="BX53" s="1267">
        <v>71.400000000000006</v>
      </c>
      <c r="BY53" s="1267"/>
      <c r="BZ53" s="1267"/>
      <c r="CA53" s="1267"/>
      <c r="CB53" s="1267"/>
      <c r="CC53" s="1267"/>
      <c r="CD53" s="1267"/>
      <c r="CE53" s="1267"/>
      <c r="CF53" s="1267">
        <v>71.5</v>
      </c>
      <c r="CG53" s="1267"/>
      <c r="CH53" s="1267"/>
      <c r="CI53" s="1267"/>
      <c r="CJ53" s="1267"/>
      <c r="CK53" s="1267"/>
      <c r="CL53" s="1267"/>
      <c r="CM53" s="1267"/>
      <c r="CN53" s="1267">
        <v>70.3</v>
      </c>
      <c r="CO53" s="1267"/>
      <c r="CP53" s="1267"/>
      <c r="CQ53" s="1267"/>
      <c r="CR53" s="1267"/>
      <c r="CS53" s="1267"/>
      <c r="CT53" s="1267"/>
      <c r="CU53" s="1267"/>
      <c r="CV53" s="1267">
        <v>64.8</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595</v>
      </c>
      <c r="AO55" s="1266"/>
      <c r="AP55" s="1266"/>
      <c r="AQ55" s="1266"/>
      <c r="AR55" s="1266"/>
      <c r="AS55" s="1266"/>
      <c r="AT55" s="1266"/>
      <c r="AU55" s="1266"/>
      <c r="AV55" s="1266"/>
      <c r="AW55" s="1266"/>
      <c r="AX55" s="1266"/>
      <c r="AY55" s="1266"/>
      <c r="AZ55" s="1266"/>
      <c r="BA55" s="1266"/>
      <c r="BB55" s="1269" t="s">
        <v>593</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3.1</v>
      </c>
      <c r="BY55" s="1267"/>
      <c r="BZ55" s="1267"/>
      <c r="CA55" s="1267"/>
      <c r="CB55" s="1267"/>
      <c r="CC55" s="1267"/>
      <c r="CD55" s="1267"/>
      <c r="CE55" s="1267"/>
      <c r="CF55" s="1267">
        <v>13.7</v>
      </c>
      <c r="CG55" s="1267"/>
      <c r="CH55" s="1267"/>
      <c r="CI55" s="1267"/>
      <c r="CJ55" s="1267"/>
      <c r="CK55" s="1267"/>
      <c r="CL55" s="1267"/>
      <c r="CM55" s="1267"/>
      <c r="CN55" s="1267">
        <v>6.9</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594</v>
      </c>
      <c r="BC57" s="1269"/>
      <c r="BD57" s="1269"/>
      <c r="BE57" s="1269"/>
      <c r="BF57" s="1269"/>
      <c r="BG57" s="1269"/>
      <c r="BH57" s="1269"/>
      <c r="BI57" s="1269"/>
      <c r="BJ57" s="1269"/>
      <c r="BK57" s="1269"/>
      <c r="BL57" s="1269"/>
      <c r="BM57" s="1269"/>
      <c r="BN57" s="1269"/>
      <c r="BO57" s="1269"/>
      <c r="BP57" s="1267">
        <v>60</v>
      </c>
      <c r="BQ57" s="1267"/>
      <c r="BR57" s="1267"/>
      <c r="BS57" s="1267"/>
      <c r="BT57" s="1267"/>
      <c r="BU57" s="1267"/>
      <c r="BV57" s="1267"/>
      <c r="BW57" s="1267"/>
      <c r="BX57" s="1267">
        <v>61.2</v>
      </c>
      <c r="BY57" s="1267"/>
      <c r="BZ57" s="1267"/>
      <c r="CA57" s="1267"/>
      <c r="CB57" s="1267"/>
      <c r="CC57" s="1267"/>
      <c r="CD57" s="1267"/>
      <c r="CE57" s="1267"/>
      <c r="CF57" s="1267">
        <v>62</v>
      </c>
      <c r="CG57" s="1267"/>
      <c r="CH57" s="1267"/>
      <c r="CI57" s="1267"/>
      <c r="CJ57" s="1267"/>
      <c r="CK57" s="1267"/>
      <c r="CL57" s="1267"/>
      <c r="CM57" s="1267"/>
      <c r="CN57" s="1267">
        <v>62.9</v>
      </c>
      <c r="CO57" s="1267"/>
      <c r="CP57" s="1267"/>
      <c r="CQ57" s="1267"/>
      <c r="CR57" s="1267"/>
      <c r="CS57" s="1267"/>
      <c r="CT57" s="1267"/>
      <c r="CU57" s="1267"/>
      <c r="CV57" s="1267">
        <v>62.8</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596</v>
      </c>
    </row>
    <row r="64" spans="1:109" ht="13" x14ac:dyDescent="0.2">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597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591</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549</v>
      </c>
      <c r="BQ72" s="1266"/>
      <c r="BR72" s="1266"/>
      <c r="BS72" s="1266"/>
      <c r="BT72" s="1266"/>
      <c r="BU72" s="1266"/>
      <c r="BV72" s="1266"/>
      <c r="BW72" s="1266"/>
      <c r="BX72" s="1266" t="s">
        <v>550</v>
      </c>
      <c r="BY72" s="1266"/>
      <c r="BZ72" s="1266"/>
      <c r="CA72" s="1266"/>
      <c r="CB72" s="1266"/>
      <c r="CC72" s="1266"/>
      <c r="CD72" s="1266"/>
      <c r="CE72" s="1266"/>
      <c r="CF72" s="1266" t="s">
        <v>551</v>
      </c>
      <c r="CG72" s="1266"/>
      <c r="CH72" s="1266"/>
      <c r="CI72" s="1266"/>
      <c r="CJ72" s="1266"/>
      <c r="CK72" s="1266"/>
      <c r="CL72" s="1266"/>
      <c r="CM72" s="1266"/>
      <c r="CN72" s="1266" t="s">
        <v>552</v>
      </c>
      <c r="CO72" s="1266"/>
      <c r="CP72" s="1266"/>
      <c r="CQ72" s="1266"/>
      <c r="CR72" s="1266"/>
      <c r="CS72" s="1266"/>
      <c r="CT72" s="1266"/>
      <c r="CU72" s="1266"/>
      <c r="CV72" s="1266" t="s">
        <v>553</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592</v>
      </c>
      <c r="AO73" s="1269"/>
      <c r="AP73" s="1269"/>
      <c r="AQ73" s="1269"/>
      <c r="AR73" s="1269"/>
      <c r="AS73" s="1269"/>
      <c r="AT73" s="1269"/>
      <c r="AU73" s="1269"/>
      <c r="AV73" s="1269"/>
      <c r="AW73" s="1269"/>
      <c r="AX73" s="1269"/>
      <c r="AY73" s="1269"/>
      <c r="AZ73" s="1269"/>
      <c r="BA73" s="1269"/>
      <c r="BB73" s="1269" t="s">
        <v>593</v>
      </c>
      <c r="BC73" s="1269"/>
      <c r="BD73" s="1269"/>
      <c r="BE73" s="1269"/>
      <c r="BF73" s="1269"/>
      <c r="BG73" s="1269"/>
      <c r="BH73" s="1269"/>
      <c r="BI73" s="1269"/>
      <c r="BJ73" s="1269"/>
      <c r="BK73" s="1269"/>
      <c r="BL73" s="1269"/>
      <c r="BM73" s="1269"/>
      <c r="BN73" s="1269"/>
      <c r="BO73" s="1269"/>
      <c r="BP73" s="1267">
        <v>61.7</v>
      </c>
      <c r="BQ73" s="1267"/>
      <c r="BR73" s="1267"/>
      <c r="BS73" s="1267"/>
      <c r="BT73" s="1267"/>
      <c r="BU73" s="1267"/>
      <c r="BV73" s="1267"/>
      <c r="BW73" s="1267"/>
      <c r="BX73" s="1267">
        <v>65.3</v>
      </c>
      <c r="BY73" s="1267"/>
      <c r="BZ73" s="1267"/>
      <c r="CA73" s="1267"/>
      <c r="CB73" s="1267"/>
      <c r="CC73" s="1267"/>
      <c r="CD73" s="1267"/>
      <c r="CE73" s="1267"/>
      <c r="CF73" s="1267">
        <v>49.2</v>
      </c>
      <c r="CG73" s="1267"/>
      <c r="CH73" s="1267"/>
      <c r="CI73" s="1267"/>
      <c r="CJ73" s="1267"/>
      <c r="CK73" s="1267"/>
      <c r="CL73" s="1267"/>
      <c r="CM73" s="1267"/>
      <c r="CN73" s="1267">
        <v>33.9</v>
      </c>
      <c r="CO73" s="1267"/>
      <c r="CP73" s="1267"/>
      <c r="CQ73" s="1267"/>
      <c r="CR73" s="1267"/>
      <c r="CS73" s="1267"/>
      <c r="CT73" s="1267"/>
      <c r="CU73" s="1267"/>
      <c r="CV73" s="1267">
        <v>16.3</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598</v>
      </c>
      <c r="BC75" s="1269"/>
      <c r="BD75" s="1269"/>
      <c r="BE75" s="1269"/>
      <c r="BF75" s="1269"/>
      <c r="BG75" s="1269"/>
      <c r="BH75" s="1269"/>
      <c r="BI75" s="1269"/>
      <c r="BJ75" s="1269"/>
      <c r="BK75" s="1269"/>
      <c r="BL75" s="1269"/>
      <c r="BM75" s="1269"/>
      <c r="BN75" s="1269"/>
      <c r="BO75" s="1269"/>
      <c r="BP75" s="1267">
        <v>5.6</v>
      </c>
      <c r="BQ75" s="1267"/>
      <c r="BR75" s="1267"/>
      <c r="BS75" s="1267"/>
      <c r="BT75" s="1267"/>
      <c r="BU75" s="1267"/>
      <c r="BV75" s="1267"/>
      <c r="BW75" s="1267"/>
      <c r="BX75" s="1267">
        <v>5.3</v>
      </c>
      <c r="BY75" s="1267"/>
      <c r="BZ75" s="1267"/>
      <c r="CA75" s="1267"/>
      <c r="CB75" s="1267"/>
      <c r="CC75" s="1267"/>
      <c r="CD75" s="1267"/>
      <c r="CE75" s="1267"/>
      <c r="CF75" s="1267">
        <v>5.5</v>
      </c>
      <c r="CG75" s="1267"/>
      <c r="CH75" s="1267"/>
      <c r="CI75" s="1267"/>
      <c r="CJ75" s="1267"/>
      <c r="CK75" s="1267"/>
      <c r="CL75" s="1267"/>
      <c r="CM75" s="1267"/>
      <c r="CN75" s="1267">
        <v>5.7</v>
      </c>
      <c r="CO75" s="1267"/>
      <c r="CP75" s="1267"/>
      <c r="CQ75" s="1267"/>
      <c r="CR75" s="1267"/>
      <c r="CS75" s="1267"/>
      <c r="CT75" s="1267"/>
      <c r="CU75" s="1267"/>
      <c r="CV75" s="1267">
        <v>6.1</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595</v>
      </c>
      <c r="AO77" s="1266"/>
      <c r="AP77" s="1266"/>
      <c r="AQ77" s="1266"/>
      <c r="AR77" s="1266"/>
      <c r="AS77" s="1266"/>
      <c r="AT77" s="1266"/>
      <c r="AU77" s="1266"/>
      <c r="AV77" s="1266"/>
      <c r="AW77" s="1266"/>
      <c r="AX77" s="1266"/>
      <c r="AY77" s="1266"/>
      <c r="AZ77" s="1266"/>
      <c r="BA77" s="1266"/>
      <c r="BB77" s="1269" t="s">
        <v>593</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3.1</v>
      </c>
      <c r="BY77" s="1267"/>
      <c r="BZ77" s="1267"/>
      <c r="CA77" s="1267"/>
      <c r="CB77" s="1267"/>
      <c r="CC77" s="1267"/>
      <c r="CD77" s="1267"/>
      <c r="CE77" s="1267"/>
      <c r="CF77" s="1267">
        <v>13.7</v>
      </c>
      <c r="CG77" s="1267"/>
      <c r="CH77" s="1267"/>
      <c r="CI77" s="1267"/>
      <c r="CJ77" s="1267"/>
      <c r="CK77" s="1267"/>
      <c r="CL77" s="1267"/>
      <c r="CM77" s="1267"/>
      <c r="CN77" s="1267">
        <v>6.9</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598</v>
      </c>
      <c r="BC79" s="1269"/>
      <c r="BD79" s="1269"/>
      <c r="BE79" s="1269"/>
      <c r="BF79" s="1269"/>
      <c r="BG79" s="1269"/>
      <c r="BH79" s="1269"/>
      <c r="BI79" s="1269"/>
      <c r="BJ79" s="1269"/>
      <c r="BK79" s="1269"/>
      <c r="BL79" s="1269"/>
      <c r="BM79" s="1269"/>
      <c r="BN79" s="1269"/>
      <c r="BO79" s="1269"/>
      <c r="BP79" s="1267">
        <v>7.8</v>
      </c>
      <c r="BQ79" s="1267"/>
      <c r="BR79" s="1267"/>
      <c r="BS79" s="1267"/>
      <c r="BT79" s="1267"/>
      <c r="BU79" s="1267"/>
      <c r="BV79" s="1267"/>
      <c r="BW79" s="1267"/>
      <c r="BX79" s="1267">
        <v>7.9</v>
      </c>
      <c r="BY79" s="1267"/>
      <c r="BZ79" s="1267"/>
      <c r="CA79" s="1267"/>
      <c r="CB79" s="1267"/>
      <c r="CC79" s="1267"/>
      <c r="CD79" s="1267"/>
      <c r="CE79" s="1267"/>
      <c r="CF79" s="1267">
        <v>7.9</v>
      </c>
      <c r="CG79" s="1267"/>
      <c r="CH79" s="1267"/>
      <c r="CI79" s="1267"/>
      <c r="CJ79" s="1267"/>
      <c r="CK79" s="1267"/>
      <c r="CL79" s="1267"/>
      <c r="CM79" s="1267"/>
      <c r="CN79" s="1267">
        <v>8</v>
      </c>
      <c r="CO79" s="1267"/>
      <c r="CP79" s="1267"/>
      <c r="CQ79" s="1267"/>
      <c r="CR79" s="1267"/>
      <c r="CS79" s="1267"/>
      <c r="CT79" s="1267"/>
      <c r="CU79" s="1267"/>
      <c r="CV79" s="1267">
        <v>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hh9llmr2w+u3A9QboUGvvEOmO61bLg2pMHgeoh3ilA8IstnMeXssFZ10PI7q0azej96BWUjxGYNn94VbGPnEgQ==" saltValue="BN0MsB9JOUuFYfQUd46A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Lg2Kkxrh6O9PhTMuItv42QsZsIvx+x2BoOYrO7wqJFFkqCq+AvIxuw6NbicAo0qVucNidyenY2PkV1XwRVF+KQ==" saltValue="Ius7uSWq2W7KRA5y+Ki0V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GMmh8LH4qpobn5CS4FmVe6mMW79rPxE6ydTwGKrfGeVpS3uvi7mVF5V4n2mt4+z+mF882xJMVCMK+U8KMzuCLg==" saltValue="x/iERcallMEJsmxY2DvpC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546</v>
      </c>
      <c r="G2" s="151"/>
      <c r="H2" s="152"/>
    </row>
    <row r="3" spans="1:8" x14ac:dyDescent="0.2">
      <c r="A3" s="148" t="s">
        <v>539</v>
      </c>
      <c r="B3" s="153"/>
      <c r="C3" s="154"/>
      <c r="D3" s="155">
        <v>87056</v>
      </c>
      <c r="E3" s="156"/>
      <c r="F3" s="157">
        <v>88328</v>
      </c>
      <c r="G3" s="158"/>
      <c r="H3" s="159"/>
    </row>
    <row r="4" spans="1:8" x14ac:dyDescent="0.2">
      <c r="A4" s="160"/>
      <c r="B4" s="161"/>
      <c r="C4" s="162"/>
      <c r="D4" s="163">
        <v>13446</v>
      </c>
      <c r="E4" s="164"/>
      <c r="F4" s="165">
        <v>49013</v>
      </c>
      <c r="G4" s="166"/>
      <c r="H4" s="167"/>
    </row>
    <row r="5" spans="1:8" x14ac:dyDescent="0.2">
      <c r="A5" s="148" t="s">
        <v>541</v>
      </c>
      <c r="B5" s="153"/>
      <c r="C5" s="154"/>
      <c r="D5" s="155">
        <v>56834</v>
      </c>
      <c r="E5" s="156"/>
      <c r="F5" s="157">
        <v>103390</v>
      </c>
      <c r="G5" s="158"/>
      <c r="H5" s="159"/>
    </row>
    <row r="6" spans="1:8" x14ac:dyDescent="0.2">
      <c r="A6" s="160"/>
      <c r="B6" s="161"/>
      <c r="C6" s="162"/>
      <c r="D6" s="163">
        <v>30356</v>
      </c>
      <c r="E6" s="164"/>
      <c r="F6" s="165">
        <v>51269</v>
      </c>
      <c r="G6" s="166"/>
      <c r="H6" s="167"/>
    </row>
    <row r="7" spans="1:8" x14ac:dyDescent="0.2">
      <c r="A7" s="148" t="s">
        <v>542</v>
      </c>
      <c r="B7" s="153"/>
      <c r="C7" s="154"/>
      <c r="D7" s="155">
        <v>103749</v>
      </c>
      <c r="E7" s="156"/>
      <c r="F7" s="157">
        <v>117234</v>
      </c>
      <c r="G7" s="158"/>
      <c r="H7" s="159"/>
    </row>
    <row r="8" spans="1:8" x14ac:dyDescent="0.2">
      <c r="A8" s="160"/>
      <c r="B8" s="161"/>
      <c r="C8" s="162"/>
      <c r="D8" s="163">
        <v>29134</v>
      </c>
      <c r="E8" s="164"/>
      <c r="F8" s="165">
        <v>59796</v>
      </c>
      <c r="G8" s="166"/>
      <c r="H8" s="167"/>
    </row>
    <row r="9" spans="1:8" x14ac:dyDescent="0.2">
      <c r="A9" s="148" t="s">
        <v>543</v>
      </c>
      <c r="B9" s="153"/>
      <c r="C9" s="154"/>
      <c r="D9" s="155">
        <v>199599</v>
      </c>
      <c r="E9" s="156"/>
      <c r="F9" s="157">
        <v>97758</v>
      </c>
      <c r="G9" s="158"/>
      <c r="H9" s="159"/>
    </row>
    <row r="10" spans="1:8" x14ac:dyDescent="0.2">
      <c r="A10" s="160"/>
      <c r="B10" s="161"/>
      <c r="C10" s="162"/>
      <c r="D10" s="163">
        <v>6728</v>
      </c>
      <c r="E10" s="164"/>
      <c r="F10" s="165">
        <v>45946</v>
      </c>
      <c r="G10" s="166"/>
      <c r="H10" s="167"/>
    </row>
    <row r="11" spans="1:8" x14ac:dyDescent="0.2">
      <c r="A11" s="148" t="s">
        <v>544</v>
      </c>
      <c r="B11" s="153"/>
      <c r="C11" s="154"/>
      <c r="D11" s="155">
        <v>76521</v>
      </c>
      <c r="E11" s="156"/>
      <c r="F11" s="157">
        <v>91338</v>
      </c>
      <c r="G11" s="158"/>
      <c r="H11" s="159"/>
    </row>
    <row r="12" spans="1:8" x14ac:dyDescent="0.2">
      <c r="A12" s="160"/>
      <c r="B12" s="161"/>
      <c r="C12" s="168"/>
      <c r="D12" s="163">
        <v>14811</v>
      </c>
      <c r="E12" s="164"/>
      <c r="F12" s="165">
        <v>43989</v>
      </c>
      <c r="G12" s="166"/>
      <c r="H12" s="167"/>
    </row>
    <row r="13" spans="1:8" x14ac:dyDescent="0.2">
      <c r="A13" s="148"/>
      <c r="B13" s="153"/>
      <c r="C13" s="169"/>
      <c r="D13" s="170">
        <v>104752</v>
      </c>
      <c r="E13" s="171"/>
      <c r="F13" s="172">
        <v>99610</v>
      </c>
      <c r="G13" s="173"/>
      <c r="H13" s="159"/>
    </row>
    <row r="14" spans="1:8" x14ac:dyDescent="0.2">
      <c r="A14" s="160"/>
      <c r="B14" s="161"/>
      <c r="C14" s="162"/>
      <c r="D14" s="163">
        <v>18895</v>
      </c>
      <c r="E14" s="164"/>
      <c r="F14" s="165">
        <v>50003</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5.12</v>
      </c>
      <c r="C19" s="174">
        <f>ROUND(VALUE(SUBSTITUTE(実質収支比率等に係る経年分析!G$48,"▲","-")),2)</f>
        <v>7.2</v>
      </c>
      <c r="D19" s="174">
        <f>ROUND(VALUE(SUBSTITUTE(実質収支比率等に係る経年分析!H$48,"▲","-")),2)</f>
        <v>12.28</v>
      </c>
      <c r="E19" s="174">
        <f>ROUND(VALUE(SUBSTITUTE(実質収支比率等に係る経年分析!I$48,"▲","-")),2)</f>
        <v>15.44</v>
      </c>
      <c r="F19" s="174">
        <f>ROUND(VALUE(SUBSTITUTE(実質収支比率等に係る経年分析!J$48,"▲","-")),2)</f>
        <v>11.99</v>
      </c>
    </row>
    <row r="20" spans="1:11" x14ac:dyDescent="0.2">
      <c r="A20" s="174" t="s">
        <v>56</v>
      </c>
      <c r="B20" s="174">
        <f>ROUND(VALUE(SUBSTITUTE(実質収支比率等に係る経年分析!F$47,"▲","-")),2)</f>
        <v>12.21</v>
      </c>
      <c r="C20" s="174">
        <f>ROUND(VALUE(SUBSTITUTE(実質収支比率等に係る経年分析!G$47,"▲","-")),2)</f>
        <v>12.38</v>
      </c>
      <c r="D20" s="174">
        <f>ROUND(VALUE(SUBSTITUTE(実質収支比率等に係る経年分析!H$47,"▲","-")),2)</f>
        <v>24.49</v>
      </c>
      <c r="E20" s="174">
        <f>ROUND(VALUE(SUBSTITUTE(実質収支比率等に係る経年分析!I$47,"▲","-")),2)</f>
        <v>36.56</v>
      </c>
      <c r="F20" s="174">
        <f>ROUND(VALUE(SUBSTITUTE(実質収支比率等に係る経年分析!J$47,"▲","-")),2)</f>
        <v>46.56</v>
      </c>
    </row>
    <row r="21" spans="1:11" x14ac:dyDescent="0.2">
      <c r="A21" s="174" t="s">
        <v>57</v>
      </c>
      <c r="B21" s="174">
        <f>IF(ISNUMBER(VALUE(SUBSTITUTE(実質収支比率等に係る経年分析!F$49,"▲","-"))),ROUND(VALUE(SUBSTITUTE(実質収支比率等に係る経年分析!F$49,"▲","-")),2),NA())</f>
        <v>-4.9800000000000004</v>
      </c>
      <c r="C21" s="174">
        <f>IF(ISNUMBER(VALUE(SUBSTITUTE(実質収支比率等に係る経年分析!G$49,"▲","-"))),ROUND(VALUE(SUBSTITUTE(実質収支比率等に係る経年分析!G$49,"▲","-")),2),NA())</f>
        <v>2.0099999999999998</v>
      </c>
      <c r="D21" s="174">
        <f>IF(ISNUMBER(VALUE(SUBSTITUTE(実質収支比率等に係る経年分析!H$49,"▲","-"))),ROUND(VALUE(SUBSTITUTE(実質収支比率等に係る経年分析!H$49,"▲","-")),2),NA())</f>
        <v>18.22</v>
      </c>
      <c r="E21" s="174">
        <f>IF(ISNUMBER(VALUE(SUBSTITUTE(実質収支比率等に係る経年分析!I$49,"▲","-"))),ROUND(VALUE(SUBSTITUTE(実質収支比率等に係る経年分析!I$49,"▲","-")),2),NA())</f>
        <v>10.96</v>
      </c>
      <c r="F21" s="174">
        <f>IF(ISNUMBER(VALUE(SUBSTITUTE(実質収支比率等に係る経年分析!J$49,"▲","-"))),ROUND(VALUE(SUBSTITUTE(実質収支比率等に係る経年分析!J$49,"▲","-")),2),NA())</f>
        <v>-0.62</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寄簡易水道事業特別会計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0.56000000000000005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0.56999999999999995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2">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1.38</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2.2200000000000002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5.1100000000000003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11.98</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15.72</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355</v>
      </c>
      <c r="E42" s="176"/>
      <c r="F42" s="176"/>
      <c r="G42" s="176">
        <f>'実質公債費比率（分子）の構造'!L$52</f>
        <v>331</v>
      </c>
      <c r="H42" s="176"/>
      <c r="I42" s="176"/>
      <c r="J42" s="176">
        <f>'実質公債費比率（分子）の構造'!M$52</f>
        <v>329</v>
      </c>
      <c r="K42" s="176"/>
      <c r="L42" s="176"/>
      <c r="M42" s="176">
        <f>'実質公債費比率（分子）の構造'!N$52</f>
        <v>327</v>
      </c>
      <c r="N42" s="176"/>
      <c r="O42" s="176"/>
      <c r="P42" s="176">
        <f>'実質公債費比率（分子）の構造'!O$52</f>
        <v>335</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5</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120</v>
      </c>
      <c r="C46" s="176"/>
      <c r="D46" s="176"/>
      <c r="E46" s="176">
        <f>'実質公債費比率（分子）の構造'!L$48</f>
        <v>111</v>
      </c>
      <c r="F46" s="176"/>
      <c r="G46" s="176"/>
      <c r="H46" s="176">
        <f>'実質公債費比率（分子）の構造'!M$48</f>
        <v>98</v>
      </c>
      <c r="I46" s="176"/>
      <c r="J46" s="176"/>
      <c r="K46" s="176">
        <f>'実質公債費比率（分子）の構造'!N$48</f>
        <v>94</v>
      </c>
      <c r="L46" s="176"/>
      <c r="M46" s="176"/>
      <c r="N46" s="176">
        <f>'実質公債費比率（分子）の構造'!O$48</f>
        <v>92</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368</v>
      </c>
      <c r="C49" s="176"/>
      <c r="D49" s="176"/>
      <c r="E49" s="176">
        <f>'実質公債費比率（分子）の構造'!L$45</f>
        <v>350</v>
      </c>
      <c r="F49" s="176"/>
      <c r="G49" s="176"/>
      <c r="H49" s="176">
        <f>'実質公債費比率（分子）の構造'!M$45</f>
        <v>388</v>
      </c>
      <c r="I49" s="176"/>
      <c r="J49" s="176"/>
      <c r="K49" s="176">
        <f>'実質公債費比率（分子）の構造'!N$45</f>
        <v>399</v>
      </c>
      <c r="L49" s="176"/>
      <c r="M49" s="176"/>
      <c r="N49" s="176">
        <f>'実質公債費比率（分子）の構造'!O$45</f>
        <v>429</v>
      </c>
      <c r="O49" s="176"/>
      <c r="P49" s="176"/>
    </row>
    <row r="50" spans="1:16" x14ac:dyDescent="0.2">
      <c r="A50" s="176" t="s">
        <v>72</v>
      </c>
      <c r="B50" s="176" t="e">
        <f>NA()</f>
        <v>#N/A</v>
      </c>
      <c r="C50" s="176">
        <f>IF(ISNUMBER('実質公債費比率（分子）の構造'!K$53),'実質公債費比率（分子）の構造'!K$53,NA())</f>
        <v>134</v>
      </c>
      <c r="D50" s="176" t="e">
        <f>NA()</f>
        <v>#N/A</v>
      </c>
      <c r="E50" s="176" t="e">
        <f>NA()</f>
        <v>#N/A</v>
      </c>
      <c r="F50" s="176">
        <f>IF(ISNUMBER('実質公債費比率（分子）の構造'!L$53),'実質公債費比率（分子）の構造'!L$53,NA())</f>
        <v>134</v>
      </c>
      <c r="G50" s="176" t="e">
        <f>NA()</f>
        <v>#N/A</v>
      </c>
      <c r="H50" s="176" t="e">
        <f>NA()</f>
        <v>#N/A</v>
      </c>
      <c r="I50" s="176">
        <f>IF(ISNUMBER('実質公債費比率（分子）の構造'!M$53),'実質公債費比率（分子）の構造'!M$53,NA())</f>
        <v>161</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191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3873</v>
      </c>
      <c r="E56" s="175"/>
      <c r="F56" s="175"/>
      <c r="G56" s="175">
        <f>'将来負担比率（分子）の構造'!J$52</f>
        <v>3848</v>
      </c>
      <c r="H56" s="175"/>
      <c r="I56" s="175"/>
      <c r="J56" s="175">
        <f>'将来負担比率（分子）の構造'!K$52</f>
        <v>3968</v>
      </c>
      <c r="K56" s="175"/>
      <c r="L56" s="175"/>
      <c r="M56" s="175">
        <f>'将来負担比率（分子）の構造'!L$52</f>
        <v>4373</v>
      </c>
      <c r="N56" s="175"/>
      <c r="O56" s="175"/>
      <c r="P56" s="175">
        <f>'将来負担比率（分子）の構造'!M$52</f>
        <v>4341</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993</v>
      </c>
      <c r="E58" s="175"/>
      <c r="F58" s="175"/>
      <c r="G58" s="175">
        <f>'将来負担比率（分子）の構造'!J$50</f>
        <v>1044</v>
      </c>
      <c r="H58" s="175"/>
      <c r="I58" s="175"/>
      <c r="J58" s="175">
        <f>'将来負担比率（分子）の構造'!K$50</f>
        <v>1518</v>
      </c>
      <c r="K58" s="175"/>
      <c r="L58" s="175"/>
      <c r="M58" s="175">
        <f>'将来負担比率（分子）の構造'!L$50</f>
        <v>2140</v>
      </c>
      <c r="N58" s="175"/>
      <c r="O58" s="175"/>
      <c r="P58" s="175">
        <f>'将来負担比率（分子）の構造'!M$50</f>
        <v>2561</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1012</v>
      </c>
      <c r="C62" s="175"/>
      <c r="D62" s="175"/>
      <c r="E62" s="175">
        <f>'将来負担比率（分子）の構造'!J$45</f>
        <v>1064</v>
      </c>
      <c r="F62" s="175"/>
      <c r="G62" s="175"/>
      <c r="H62" s="175">
        <f>'将来負担比率（分子）の構造'!K$45</f>
        <v>974</v>
      </c>
      <c r="I62" s="175"/>
      <c r="J62" s="175"/>
      <c r="K62" s="175">
        <f>'将来負担比率（分子）の構造'!L$45</f>
        <v>893</v>
      </c>
      <c r="L62" s="175"/>
      <c r="M62" s="175"/>
      <c r="N62" s="175">
        <f>'将来負担比率（分子）の構造'!M$45</f>
        <v>856</v>
      </c>
      <c r="O62" s="175"/>
      <c r="P62" s="175"/>
    </row>
    <row r="63" spans="1:16" x14ac:dyDescent="0.2">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1002</v>
      </c>
      <c r="C64" s="175"/>
      <c r="D64" s="175"/>
      <c r="E64" s="175">
        <f>'将来負担比率（分子）の構造'!J$43</f>
        <v>889</v>
      </c>
      <c r="F64" s="175"/>
      <c r="G64" s="175"/>
      <c r="H64" s="175">
        <f>'将来負担比率（分子）の構造'!K$43</f>
        <v>916</v>
      </c>
      <c r="I64" s="175"/>
      <c r="J64" s="175"/>
      <c r="K64" s="175">
        <f>'将来負担比率（分子）の構造'!L$43</f>
        <v>859</v>
      </c>
      <c r="L64" s="175"/>
      <c r="M64" s="175"/>
      <c r="N64" s="175">
        <f>'将来負担比率（分子）の構造'!M$43</f>
        <v>785</v>
      </c>
      <c r="O64" s="175"/>
      <c r="P64" s="175"/>
    </row>
    <row r="65" spans="1:16" x14ac:dyDescent="0.2">
      <c r="A65" s="175" t="s">
        <v>33</v>
      </c>
      <c r="B65" s="175">
        <f>'将来負担比率（分子）の構造'!I$42</f>
        <v>144</v>
      </c>
      <c r="C65" s="175"/>
      <c r="D65" s="175"/>
      <c r="E65" s="175">
        <f>'将来負担比率（分子）の構造'!J$42</f>
        <v>139</v>
      </c>
      <c r="F65" s="175"/>
      <c r="G65" s="175"/>
      <c r="H65" s="175">
        <f>'将来負担比率（分子）の構造'!K$42</f>
        <v>135</v>
      </c>
      <c r="I65" s="175"/>
      <c r="J65" s="175"/>
      <c r="K65" s="175">
        <f>'将来負担比率（分子）の構造'!L$42</f>
        <v>131</v>
      </c>
      <c r="L65" s="175"/>
      <c r="M65" s="175"/>
      <c r="N65" s="175">
        <f>'将来負担比率（分子）の構造'!M$42</f>
        <v>126</v>
      </c>
      <c r="O65" s="175"/>
      <c r="P65" s="175"/>
    </row>
    <row r="66" spans="1:16" x14ac:dyDescent="0.2">
      <c r="A66" s="175" t="s">
        <v>32</v>
      </c>
      <c r="B66" s="175">
        <f>'将来負担比率（分子）の構造'!I$41</f>
        <v>4285</v>
      </c>
      <c r="C66" s="175"/>
      <c r="D66" s="175"/>
      <c r="E66" s="175">
        <f>'将来負担比率（分子）の構造'!J$41</f>
        <v>4456</v>
      </c>
      <c r="F66" s="175"/>
      <c r="G66" s="175"/>
      <c r="H66" s="175">
        <f>'将来負担比率（分子）の構造'!K$41</f>
        <v>4790</v>
      </c>
      <c r="I66" s="175"/>
      <c r="J66" s="175"/>
      <c r="K66" s="175">
        <f>'将来負担比率（分子）の構造'!L$41</f>
        <v>5631</v>
      </c>
      <c r="L66" s="175"/>
      <c r="M66" s="175"/>
      <c r="N66" s="175">
        <f>'将来負担比率（分子）の構造'!M$41</f>
        <v>5604</v>
      </c>
      <c r="O66" s="175"/>
      <c r="P66" s="175"/>
    </row>
    <row r="67" spans="1:16" x14ac:dyDescent="0.2">
      <c r="A67" s="175" t="s">
        <v>76</v>
      </c>
      <c r="B67" s="175" t="e">
        <f>NA()</f>
        <v>#N/A</v>
      </c>
      <c r="C67" s="175">
        <f>IF(ISNUMBER('将来負担比率（分子）の構造'!I$53), IF('将来負担比率（分子）の構造'!I$53 &lt; 0, 0, '将来負担比率（分子）の構造'!I$53), NA())</f>
        <v>1577</v>
      </c>
      <c r="D67" s="175" t="e">
        <f>NA()</f>
        <v>#N/A</v>
      </c>
      <c r="E67" s="175" t="e">
        <f>NA()</f>
        <v>#N/A</v>
      </c>
      <c r="F67" s="175">
        <f>IF(ISNUMBER('将来負担比率（分子）の構造'!J$53), IF('将来負担比率（分子）の構造'!J$53 &lt; 0, 0, '将来負担比率（分子）の構造'!J$53), NA())</f>
        <v>1656</v>
      </c>
      <c r="G67" s="175" t="e">
        <f>NA()</f>
        <v>#N/A</v>
      </c>
      <c r="H67" s="175" t="e">
        <f>NA()</f>
        <v>#N/A</v>
      </c>
      <c r="I67" s="175">
        <f>IF(ISNUMBER('将来負担比率（分子）の構造'!K$53), IF('将来負担比率（分子）の構造'!K$53 &lt; 0, 0, '将来負担比率（分子）の構造'!K$53), NA())</f>
        <v>1329</v>
      </c>
      <c r="J67" s="175" t="e">
        <f>NA()</f>
        <v>#N/A</v>
      </c>
      <c r="K67" s="175" t="e">
        <f>NA()</f>
        <v>#N/A</v>
      </c>
      <c r="L67" s="175">
        <f>IF(ISNUMBER('将来負担比率（分子）の構造'!L$53), IF('将来負担比率（分子）の構造'!L$53 &lt; 0, 0, '将来負担比率（分子）の構造'!L$53), NA())</f>
        <v>1001</v>
      </c>
      <c r="M67" s="175" t="e">
        <f>NA()</f>
        <v>#N/A</v>
      </c>
      <c r="N67" s="175" t="e">
        <f>NA()</f>
        <v>#N/A</v>
      </c>
      <c r="O67" s="175">
        <f>IF(ISNUMBER('将来負担比率（分子）の構造'!M$53), IF('将来負担比率（分子）の構造'!M$53 &lt; 0, 0, '将来負担比率（分子）の構造'!M$53), NA())</f>
        <v>469</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741</v>
      </c>
      <c r="C72" s="179">
        <f>基金残高に係る経年分析!G55</f>
        <v>1196</v>
      </c>
      <c r="D72" s="179">
        <f>基金残高に係る経年分析!H55</f>
        <v>1496</v>
      </c>
    </row>
    <row r="73" spans="1:16" x14ac:dyDescent="0.2">
      <c r="A73" s="178" t="s">
        <v>79</v>
      </c>
      <c r="B73" s="179">
        <f>基金残高に係る経年分析!F56</f>
        <v>1</v>
      </c>
      <c r="C73" s="179">
        <f>基金残高に係る経年分析!G56</f>
        <v>1</v>
      </c>
      <c r="D73" s="179">
        <f>基金残高に係る経年分析!H56</f>
        <v>1</v>
      </c>
    </row>
    <row r="74" spans="1:16" x14ac:dyDescent="0.2">
      <c r="A74" s="178" t="s">
        <v>80</v>
      </c>
      <c r="B74" s="179">
        <f>基金残高に係る経年分析!F57</f>
        <v>290</v>
      </c>
      <c r="C74" s="179">
        <f>基金残高に係る経年分析!G57</f>
        <v>397</v>
      </c>
      <c r="D74" s="179">
        <f>基金残高に係る経年分析!H57</f>
        <v>498</v>
      </c>
    </row>
  </sheetData>
  <sheetProtection algorithmName="SHA-512" hashValue="pP6sXZlpJ3xaSRQnH1mBDmqyJzV0y+xGXocwnKfOohrpYnVDqNoYBuO85oBka5pi2flVs0l9BDUnCb3yM4cBcQ==" saltValue="aiYu6BaWAdYMq26W4Z/8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226</v>
      </c>
      <c r="C5" s="646"/>
      <c r="D5" s="646"/>
      <c r="E5" s="646"/>
      <c r="F5" s="646"/>
      <c r="G5" s="646"/>
      <c r="H5" s="646"/>
      <c r="I5" s="646"/>
      <c r="J5" s="646"/>
      <c r="K5" s="646"/>
      <c r="L5" s="646"/>
      <c r="M5" s="646"/>
      <c r="N5" s="646"/>
      <c r="O5" s="646"/>
      <c r="P5" s="646"/>
      <c r="Q5" s="647"/>
      <c r="R5" s="648">
        <v>1543471</v>
      </c>
      <c r="S5" s="649"/>
      <c r="T5" s="649"/>
      <c r="U5" s="649"/>
      <c r="V5" s="649"/>
      <c r="W5" s="649"/>
      <c r="X5" s="649"/>
      <c r="Y5" s="650"/>
      <c r="Z5" s="651">
        <v>26.9</v>
      </c>
      <c r="AA5" s="651"/>
      <c r="AB5" s="651"/>
      <c r="AC5" s="651"/>
      <c r="AD5" s="652">
        <v>1543471</v>
      </c>
      <c r="AE5" s="652"/>
      <c r="AF5" s="652"/>
      <c r="AG5" s="652"/>
      <c r="AH5" s="652"/>
      <c r="AI5" s="652"/>
      <c r="AJ5" s="652"/>
      <c r="AK5" s="652"/>
      <c r="AL5" s="653">
        <v>48.1</v>
      </c>
      <c r="AM5" s="654"/>
      <c r="AN5" s="654"/>
      <c r="AO5" s="655"/>
      <c r="AP5" s="645" t="s">
        <v>227</v>
      </c>
      <c r="AQ5" s="646"/>
      <c r="AR5" s="646"/>
      <c r="AS5" s="646"/>
      <c r="AT5" s="646"/>
      <c r="AU5" s="646"/>
      <c r="AV5" s="646"/>
      <c r="AW5" s="646"/>
      <c r="AX5" s="646"/>
      <c r="AY5" s="646"/>
      <c r="AZ5" s="646"/>
      <c r="BA5" s="646"/>
      <c r="BB5" s="646"/>
      <c r="BC5" s="646"/>
      <c r="BD5" s="646"/>
      <c r="BE5" s="646"/>
      <c r="BF5" s="647"/>
      <c r="BG5" s="659">
        <v>1543471</v>
      </c>
      <c r="BH5" s="660"/>
      <c r="BI5" s="660"/>
      <c r="BJ5" s="660"/>
      <c r="BK5" s="660"/>
      <c r="BL5" s="660"/>
      <c r="BM5" s="660"/>
      <c r="BN5" s="661"/>
      <c r="BO5" s="662">
        <v>100</v>
      </c>
      <c r="BP5" s="662"/>
      <c r="BQ5" s="662"/>
      <c r="BR5" s="662"/>
      <c r="BS5" s="663" t="s">
        <v>129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31517</v>
      </c>
      <c r="S6" s="660"/>
      <c r="T6" s="660"/>
      <c r="U6" s="660"/>
      <c r="V6" s="660"/>
      <c r="W6" s="660"/>
      <c r="X6" s="660"/>
      <c r="Y6" s="661"/>
      <c r="Z6" s="662">
        <v>0.5</v>
      </c>
      <c r="AA6" s="662"/>
      <c r="AB6" s="662"/>
      <c r="AC6" s="662"/>
      <c r="AD6" s="663">
        <v>31517</v>
      </c>
      <c r="AE6" s="663"/>
      <c r="AF6" s="663"/>
      <c r="AG6" s="663"/>
      <c r="AH6" s="663"/>
      <c r="AI6" s="663"/>
      <c r="AJ6" s="663"/>
      <c r="AK6" s="663"/>
      <c r="AL6" s="664">
        <v>1</v>
      </c>
      <c r="AM6" s="665"/>
      <c r="AN6" s="665"/>
      <c r="AO6" s="666"/>
      <c r="AP6" s="656" t="s">
        <v>232</v>
      </c>
      <c r="AQ6" s="657"/>
      <c r="AR6" s="657"/>
      <c r="AS6" s="657"/>
      <c r="AT6" s="657"/>
      <c r="AU6" s="657"/>
      <c r="AV6" s="657"/>
      <c r="AW6" s="657"/>
      <c r="AX6" s="657"/>
      <c r="AY6" s="657"/>
      <c r="AZ6" s="657"/>
      <c r="BA6" s="657"/>
      <c r="BB6" s="657"/>
      <c r="BC6" s="657"/>
      <c r="BD6" s="657"/>
      <c r="BE6" s="657"/>
      <c r="BF6" s="658"/>
      <c r="BG6" s="659">
        <v>1543471</v>
      </c>
      <c r="BH6" s="660"/>
      <c r="BI6" s="660"/>
      <c r="BJ6" s="660"/>
      <c r="BK6" s="660"/>
      <c r="BL6" s="660"/>
      <c r="BM6" s="660"/>
      <c r="BN6" s="661"/>
      <c r="BO6" s="662">
        <v>100</v>
      </c>
      <c r="BP6" s="662"/>
      <c r="BQ6" s="662"/>
      <c r="BR6" s="662"/>
      <c r="BS6" s="663" t="s">
        <v>233</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80348</v>
      </c>
      <c r="CS6" s="660"/>
      <c r="CT6" s="660"/>
      <c r="CU6" s="660"/>
      <c r="CV6" s="660"/>
      <c r="CW6" s="660"/>
      <c r="CX6" s="660"/>
      <c r="CY6" s="661"/>
      <c r="CZ6" s="653">
        <v>1.5</v>
      </c>
      <c r="DA6" s="654"/>
      <c r="DB6" s="654"/>
      <c r="DC6" s="670"/>
      <c r="DD6" s="668" t="s">
        <v>129</v>
      </c>
      <c r="DE6" s="660"/>
      <c r="DF6" s="660"/>
      <c r="DG6" s="660"/>
      <c r="DH6" s="660"/>
      <c r="DI6" s="660"/>
      <c r="DJ6" s="660"/>
      <c r="DK6" s="660"/>
      <c r="DL6" s="660"/>
      <c r="DM6" s="660"/>
      <c r="DN6" s="660"/>
      <c r="DO6" s="660"/>
      <c r="DP6" s="661"/>
      <c r="DQ6" s="668">
        <v>80348</v>
      </c>
      <c r="DR6" s="660"/>
      <c r="DS6" s="660"/>
      <c r="DT6" s="660"/>
      <c r="DU6" s="660"/>
      <c r="DV6" s="660"/>
      <c r="DW6" s="660"/>
      <c r="DX6" s="660"/>
      <c r="DY6" s="660"/>
      <c r="DZ6" s="660"/>
      <c r="EA6" s="660"/>
      <c r="EB6" s="660"/>
      <c r="EC6" s="669"/>
    </row>
    <row r="7" spans="2:143" ht="11.25" customHeight="1" x14ac:dyDescent="0.2">
      <c r="B7" s="656" t="s">
        <v>235</v>
      </c>
      <c r="C7" s="657"/>
      <c r="D7" s="657"/>
      <c r="E7" s="657"/>
      <c r="F7" s="657"/>
      <c r="G7" s="657"/>
      <c r="H7" s="657"/>
      <c r="I7" s="657"/>
      <c r="J7" s="657"/>
      <c r="K7" s="657"/>
      <c r="L7" s="657"/>
      <c r="M7" s="657"/>
      <c r="N7" s="657"/>
      <c r="O7" s="657"/>
      <c r="P7" s="657"/>
      <c r="Q7" s="658"/>
      <c r="R7" s="659">
        <v>503</v>
      </c>
      <c r="S7" s="660"/>
      <c r="T7" s="660"/>
      <c r="U7" s="660"/>
      <c r="V7" s="660"/>
      <c r="W7" s="660"/>
      <c r="X7" s="660"/>
      <c r="Y7" s="661"/>
      <c r="Z7" s="662">
        <v>0</v>
      </c>
      <c r="AA7" s="662"/>
      <c r="AB7" s="662"/>
      <c r="AC7" s="662"/>
      <c r="AD7" s="663">
        <v>503</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681581</v>
      </c>
      <c r="BH7" s="660"/>
      <c r="BI7" s="660"/>
      <c r="BJ7" s="660"/>
      <c r="BK7" s="660"/>
      <c r="BL7" s="660"/>
      <c r="BM7" s="660"/>
      <c r="BN7" s="661"/>
      <c r="BO7" s="662">
        <v>44.2</v>
      </c>
      <c r="BP7" s="662"/>
      <c r="BQ7" s="662"/>
      <c r="BR7" s="662"/>
      <c r="BS7" s="663" t="s">
        <v>129</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1014546</v>
      </c>
      <c r="CS7" s="660"/>
      <c r="CT7" s="660"/>
      <c r="CU7" s="660"/>
      <c r="CV7" s="660"/>
      <c r="CW7" s="660"/>
      <c r="CX7" s="660"/>
      <c r="CY7" s="661"/>
      <c r="CZ7" s="662">
        <v>19.3</v>
      </c>
      <c r="DA7" s="662"/>
      <c r="DB7" s="662"/>
      <c r="DC7" s="662"/>
      <c r="DD7" s="668">
        <v>16795</v>
      </c>
      <c r="DE7" s="660"/>
      <c r="DF7" s="660"/>
      <c r="DG7" s="660"/>
      <c r="DH7" s="660"/>
      <c r="DI7" s="660"/>
      <c r="DJ7" s="660"/>
      <c r="DK7" s="660"/>
      <c r="DL7" s="660"/>
      <c r="DM7" s="660"/>
      <c r="DN7" s="660"/>
      <c r="DO7" s="660"/>
      <c r="DP7" s="661"/>
      <c r="DQ7" s="668">
        <v>901395</v>
      </c>
      <c r="DR7" s="660"/>
      <c r="DS7" s="660"/>
      <c r="DT7" s="660"/>
      <c r="DU7" s="660"/>
      <c r="DV7" s="660"/>
      <c r="DW7" s="660"/>
      <c r="DX7" s="660"/>
      <c r="DY7" s="660"/>
      <c r="DZ7" s="660"/>
      <c r="EA7" s="660"/>
      <c r="EB7" s="660"/>
      <c r="EC7" s="669"/>
    </row>
    <row r="8" spans="2:143" ht="11.25" customHeight="1" x14ac:dyDescent="0.2">
      <c r="B8" s="656" t="s">
        <v>238</v>
      </c>
      <c r="C8" s="657"/>
      <c r="D8" s="657"/>
      <c r="E8" s="657"/>
      <c r="F8" s="657"/>
      <c r="G8" s="657"/>
      <c r="H8" s="657"/>
      <c r="I8" s="657"/>
      <c r="J8" s="657"/>
      <c r="K8" s="657"/>
      <c r="L8" s="657"/>
      <c r="M8" s="657"/>
      <c r="N8" s="657"/>
      <c r="O8" s="657"/>
      <c r="P8" s="657"/>
      <c r="Q8" s="658"/>
      <c r="R8" s="659">
        <v>10139</v>
      </c>
      <c r="S8" s="660"/>
      <c r="T8" s="660"/>
      <c r="U8" s="660"/>
      <c r="V8" s="660"/>
      <c r="W8" s="660"/>
      <c r="X8" s="660"/>
      <c r="Y8" s="661"/>
      <c r="Z8" s="662">
        <v>0.2</v>
      </c>
      <c r="AA8" s="662"/>
      <c r="AB8" s="662"/>
      <c r="AC8" s="662"/>
      <c r="AD8" s="663">
        <v>10139</v>
      </c>
      <c r="AE8" s="663"/>
      <c r="AF8" s="663"/>
      <c r="AG8" s="663"/>
      <c r="AH8" s="663"/>
      <c r="AI8" s="663"/>
      <c r="AJ8" s="663"/>
      <c r="AK8" s="663"/>
      <c r="AL8" s="664">
        <v>0.3</v>
      </c>
      <c r="AM8" s="665"/>
      <c r="AN8" s="665"/>
      <c r="AO8" s="666"/>
      <c r="AP8" s="656" t="s">
        <v>239</v>
      </c>
      <c r="AQ8" s="657"/>
      <c r="AR8" s="657"/>
      <c r="AS8" s="657"/>
      <c r="AT8" s="657"/>
      <c r="AU8" s="657"/>
      <c r="AV8" s="657"/>
      <c r="AW8" s="657"/>
      <c r="AX8" s="657"/>
      <c r="AY8" s="657"/>
      <c r="AZ8" s="657"/>
      <c r="BA8" s="657"/>
      <c r="BB8" s="657"/>
      <c r="BC8" s="657"/>
      <c r="BD8" s="657"/>
      <c r="BE8" s="657"/>
      <c r="BF8" s="658"/>
      <c r="BG8" s="659">
        <v>19767</v>
      </c>
      <c r="BH8" s="660"/>
      <c r="BI8" s="660"/>
      <c r="BJ8" s="660"/>
      <c r="BK8" s="660"/>
      <c r="BL8" s="660"/>
      <c r="BM8" s="660"/>
      <c r="BN8" s="661"/>
      <c r="BO8" s="662">
        <v>1.3</v>
      </c>
      <c r="BP8" s="662"/>
      <c r="BQ8" s="662"/>
      <c r="BR8" s="662"/>
      <c r="BS8" s="663" t="s">
        <v>233</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1388371</v>
      </c>
      <c r="CS8" s="660"/>
      <c r="CT8" s="660"/>
      <c r="CU8" s="660"/>
      <c r="CV8" s="660"/>
      <c r="CW8" s="660"/>
      <c r="CX8" s="660"/>
      <c r="CY8" s="661"/>
      <c r="CZ8" s="662">
        <v>26.4</v>
      </c>
      <c r="DA8" s="662"/>
      <c r="DB8" s="662"/>
      <c r="DC8" s="662"/>
      <c r="DD8" s="668">
        <v>2574</v>
      </c>
      <c r="DE8" s="660"/>
      <c r="DF8" s="660"/>
      <c r="DG8" s="660"/>
      <c r="DH8" s="660"/>
      <c r="DI8" s="660"/>
      <c r="DJ8" s="660"/>
      <c r="DK8" s="660"/>
      <c r="DL8" s="660"/>
      <c r="DM8" s="660"/>
      <c r="DN8" s="660"/>
      <c r="DO8" s="660"/>
      <c r="DP8" s="661"/>
      <c r="DQ8" s="668">
        <v>748211</v>
      </c>
      <c r="DR8" s="660"/>
      <c r="DS8" s="660"/>
      <c r="DT8" s="660"/>
      <c r="DU8" s="660"/>
      <c r="DV8" s="660"/>
      <c r="DW8" s="660"/>
      <c r="DX8" s="660"/>
      <c r="DY8" s="660"/>
      <c r="DZ8" s="660"/>
      <c r="EA8" s="660"/>
      <c r="EB8" s="660"/>
      <c r="EC8" s="669"/>
    </row>
    <row r="9" spans="2:143" ht="11.25" customHeight="1" x14ac:dyDescent="0.2">
      <c r="B9" s="656" t="s">
        <v>241</v>
      </c>
      <c r="C9" s="657"/>
      <c r="D9" s="657"/>
      <c r="E9" s="657"/>
      <c r="F9" s="657"/>
      <c r="G9" s="657"/>
      <c r="H9" s="657"/>
      <c r="I9" s="657"/>
      <c r="J9" s="657"/>
      <c r="K9" s="657"/>
      <c r="L9" s="657"/>
      <c r="M9" s="657"/>
      <c r="N9" s="657"/>
      <c r="O9" s="657"/>
      <c r="P9" s="657"/>
      <c r="Q9" s="658"/>
      <c r="R9" s="659">
        <v>7772</v>
      </c>
      <c r="S9" s="660"/>
      <c r="T9" s="660"/>
      <c r="U9" s="660"/>
      <c r="V9" s="660"/>
      <c r="W9" s="660"/>
      <c r="X9" s="660"/>
      <c r="Y9" s="661"/>
      <c r="Z9" s="662">
        <v>0.1</v>
      </c>
      <c r="AA9" s="662"/>
      <c r="AB9" s="662"/>
      <c r="AC9" s="662"/>
      <c r="AD9" s="663">
        <v>7772</v>
      </c>
      <c r="AE9" s="663"/>
      <c r="AF9" s="663"/>
      <c r="AG9" s="663"/>
      <c r="AH9" s="663"/>
      <c r="AI9" s="663"/>
      <c r="AJ9" s="663"/>
      <c r="AK9" s="663"/>
      <c r="AL9" s="664">
        <v>0.2</v>
      </c>
      <c r="AM9" s="665"/>
      <c r="AN9" s="665"/>
      <c r="AO9" s="666"/>
      <c r="AP9" s="656" t="s">
        <v>242</v>
      </c>
      <c r="AQ9" s="657"/>
      <c r="AR9" s="657"/>
      <c r="AS9" s="657"/>
      <c r="AT9" s="657"/>
      <c r="AU9" s="657"/>
      <c r="AV9" s="657"/>
      <c r="AW9" s="657"/>
      <c r="AX9" s="657"/>
      <c r="AY9" s="657"/>
      <c r="AZ9" s="657"/>
      <c r="BA9" s="657"/>
      <c r="BB9" s="657"/>
      <c r="BC9" s="657"/>
      <c r="BD9" s="657"/>
      <c r="BE9" s="657"/>
      <c r="BF9" s="658"/>
      <c r="BG9" s="659">
        <v>586958</v>
      </c>
      <c r="BH9" s="660"/>
      <c r="BI9" s="660"/>
      <c r="BJ9" s="660"/>
      <c r="BK9" s="660"/>
      <c r="BL9" s="660"/>
      <c r="BM9" s="660"/>
      <c r="BN9" s="661"/>
      <c r="BO9" s="662">
        <v>38</v>
      </c>
      <c r="BP9" s="662"/>
      <c r="BQ9" s="662"/>
      <c r="BR9" s="662"/>
      <c r="BS9" s="663" t="s">
        <v>233</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435218</v>
      </c>
      <c r="CS9" s="660"/>
      <c r="CT9" s="660"/>
      <c r="CU9" s="660"/>
      <c r="CV9" s="660"/>
      <c r="CW9" s="660"/>
      <c r="CX9" s="660"/>
      <c r="CY9" s="661"/>
      <c r="CZ9" s="662">
        <v>8.3000000000000007</v>
      </c>
      <c r="DA9" s="662"/>
      <c r="DB9" s="662"/>
      <c r="DC9" s="662"/>
      <c r="DD9" s="668">
        <v>49288</v>
      </c>
      <c r="DE9" s="660"/>
      <c r="DF9" s="660"/>
      <c r="DG9" s="660"/>
      <c r="DH9" s="660"/>
      <c r="DI9" s="660"/>
      <c r="DJ9" s="660"/>
      <c r="DK9" s="660"/>
      <c r="DL9" s="660"/>
      <c r="DM9" s="660"/>
      <c r="DN9" s="660"/>
      <c r="DO9" s="660"/>
      <c r="DP9" s="661"/>
      <c r="DQ9" s="668">
        <v>309618</v>
      </c>
      <c r="DR9" s="660"/>
      <c r="DS9" s="660"/>
      <c r="DT9" s="660"/>
      <c r="DU9" s="660"/>
      <c r="DV9" s="660"/>
      <c r="DW9" s="660"/>
      <c r="DX9" s="660"/>
      <c r="DY9" s="660"/>
      <c r="DZ9" s="660"/>
      <c r="EA9" s="660"/>
      <c r="EB9" s="660"/>
      <c r="EC9" s="669"/>
    </row>
    <row r="10" spans="2:143" ht="11.25" customHeight="1" x14ac:dyDescent="0.2">
      <c r="B10" s="656" t="s">
        <v>244</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233</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34675</v>
      </c>
      <c r="BH10" s="660"/>
      <c r="BI10" s="660"/>
      <c r="BJ10" s="660"/>
      <c r="BK10" s="660"/>
      <c r="BL10" s="660"/>
      <c r="BM10" s="660"/>
      <c r="BN10" s="661"/>
      <c r="BO10" s="662">
        <v>2.2000000000000002</v>
      </c>
      <c r="BP10" s="662"/>
      <c r="BQ10" s="662"/>
      <c r="BR10" s="662"/>
      <c r="BS10" s="663" t="s">
        <v>129</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6419</v>
      </c>
      <c r="CS10" s="660"/>
      <c r="CT10" s="660"/>
      <c r="CU10" s="660"/>
      <c r="CV10" s="660"/>
      <c r="CW10" s="660"/>
      <c r="CX10" s="660"/>
      <c r="CY10" s="661"/>
      <c r="CZ10" s="662">
        <v>0.1</v>
      </c>
      <c r="DA10" s="662"/>
      <c r="DB10" s="662"/>
      <c r="DC10" s="662"/>
      <c r="DD10" s="668" t="s">
        <v>233</v>
      </c>
      <c r="DE10" s="660"/>
      <c r="DF10" s="660"/>
      <c r="DG10" s="660"/>
      <c r="DH10" s="660"/>
      <c r="DI10" s="660"/>
      <c r="DJ10" s="660"/>
      <c r="DK10" s="660"/>
      <c r="DL10" s="660"/>
      <c r="DM10" s="660"/>
      <c r="DN10" s="660"/>
      <c r="DO10" s="660"/>
      <c r="DP10" s="661"/>
      <c r="DQ10" s="668">
        <v>834</v>
      </c>
      <c r="DR10" s="660"/>
      <c r="DS10" s="660"/>
      <c r="DT10" s="660"/>
      <c r="DU10" s="660"/>
      <c r="DV10" s="660"/>
      <c r="DW10" s="660"/>
      <c r="DX10" s="660"/>
      <c r="DY10" s="660"/>
      <c r="DZ10" s="660"/>
      <c r="EA10" s="660"/>
      <c r="EB10" s="660"/>
      <c r="EC10" s="669"/>
    </row>
    <row r="11" spans="2:143" ht="11.25" customHeight="1" x14ac:dyDescent="0.2">
      <c r="B11" s="656" t="s">
        <v>247</v>
      </c>
      <c r="C11" s="657"/>
      <c r="D11" s="657"/>
      <c r="E11" s="657"/>
      <c r="F11" s="657"/>
      <c r="G11" s="657"/>
      <c r="H11" s="657"/>
      <c r="I11" s="657"/>
      <c r="J11" s="657"/>
      <c r="K11" s="657"/>
      <c r="L11" s="657"/>
      <c r="M11" s="657"/>
      <c r="N11" s="657"/>
      <c r="O11" s="657"/>
      <c r="P11" s="657"/>
      <c r="Q11" s="658"/>
      <c r="R11" s="659">
        <v>251378</v>
      </c>
      <c r="S11" s="660"/>
      <c r="T11" s="660"/>
      <c r="U11" s="660"/>
      <c r="V11" s="660"/>
      <c r="W11" s="660"/>
      <c r="X11" s="660"/>
      <c r="Y11" s="661"/>
      <c r="Z11" s="664">
        <v>4.4000000000000004</v>
      </c>
      <c r="AA11" s="665"/>
      <c r="AB11" s="665"/>
      <c r="AC11" s="671"/>
      <c r="AD11" s="668">
        <v>251378</v>
      </c>
      <c r="AE11" s="660"/>
      <c r="AF11" s="660"/>
      <c r="AG11" s="660"/>
      <c r="AH11" s="660"/>
      <c r="AI11" s="660"/>
      <c r="AJ11" s="660"/>
      <c r="AK11" s="661"/>
      <c r="AL11" s="664">
        <v>7.8</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40181</v>
      </c>
      <c r="BH11" s="660"/>
      <c r="BI11" s="660"/>
      <c r="BJ11" s="660"/>
      <c r="BK11" s="660"/>
      <c r="BL11" s="660"/>
      <c r="BM11" s="660"/>
      <c r="BN11" s="661"/>
      <c r="BO11" s="662">
        <v>2.6</v>
      </c>
      <c r="BP11" s="662"/>
      <c r="BQ11" s="662"/>
      <c r="BR11" s="662"/>
      <c r="BS11" s="663" t="s">
        <v>129</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108475</v>
      </c>
      <c r="CS11" s="660"/>
      <c r="CT11" s="660"/>
      <c r="CU11" s="660"/>
      <c r="CV11" s="660"/>
      <c r="CW11" s="660"/>
      <c r="CX11" s="660"/>
      <c r="CY11" s="661"/>
      <c r="CZ11" s="662">
        <v>2.1</v>
      </c>
      <c r="DA11" s="662"/>
      <c r="DB11" s="662"/>
      <c r="DC11" s="662"/>
      <c r="DD11" s="668">
        <v>3691</v>
      </c>
      <c r="DE11" s="660"/>
      <c r="DF11" s="660"/>
      <c r="DG11" s="660"/>
      <c r="DH11" s="660"/>
      <c r="DI11" s="660"/>
      <c r="DJ11" s="660"/>
      <c r="DK11" s="660"/>
      <c r="DL11" s="660"/>
      <c r="DM11" s="660"/>
      <c r="DN11" s="660"/>
      <c r="DO11" s="660"/>
      <c r="DP11" s="661"/>
      <c r="DQ11" s="668">
        <v>80943</v>
      </c>
      <c r="DR11" s="660"/>
      <c r="DS11" s="660"/>
      <c r="DT11" s="660"/>
      <c r="DU11" s="660"/>
      <c r="DV11" s="660"/>
      <c r="DW11" s="660"/>
      <c r="DX11" s="660"/>
      <c r="DY11" s="660"/>
      <c r="DZ11" s="660"/>
      <c r="EA11" s="660"/>
      <c r="EB11" s="660"/>
      <c r="EC11" s="669"/>
    </row>
    <row r="12" spans="2:143" ht="11.25" customHeight="1" x14ac:dyDescent="0.2">
      <c r="B12" s="656" t="s">
        <v>250</v>
      </c>
      <c r="C12" s="657"/>
      <c r="D12" s="657"/>
      <c r="E12" s="657"/>
      <c r="F12" s="657"/>
      <c r="G12" s="657"/>
      <c r="H12" s="657"/>
      <c r="I12" s="657"/>
      <c r="J12" s="657"/>
      <c r="K12" s="657"/>
      <c r="L12" s="657"/>
      <c r="M12" s="657"/>
      <c r="N12" s="657"/>
      <c r="O12" s="657"/>
      <c r="P12" s="657"/>
      <c r="Q12" s="658"/>
      <c r="R12" s="659">
        <v>53241</v>
      </c>
      <c r="S12" s="660"/>
      <c r="T12" s="660"/>
      <c r="U12" s="660"/>
      <c r="V12" s="660"/>
      <c r="W12" s="660"/>
      <c r="X12" s="660"/>
      <c r="Y12" s="661"/>
      <c r="Z12" s="662">
        <v>0.9</v>
      </c>
      <c r="AA12" s="662"/>
      <c r="AB12" s="662"/>
      <c r="AC12" s="662"/>
      <c r="AD12" s="663">
        <v>53241</v>
      </c>
      <c r="AE12" s="663"/>
      <c r="AF12" s="663"/>
      <c r="AG12" s="663"/>
      <c r="AH12" s="663"/>
      <c r="AI12" s="663"/>
      <c r="AJ12" s="663"/>
      <c r="AK12" s="663"/>
      <c r="AL12" s="664">
        <v>1.7</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778328</v>
      </c>
      <c r="BH12" s="660"/>
      <c r="BI12" s="660"/>
      <c r="BJ12" s="660"/>
      <c r="BK12" s="660"/>
      <c r="BL12" s="660"/>
      <c r="BM12" s="660"/>
      <c r="BN12" s="661"/>
      <c r="BO12" s="662">
        <v>50.4</v>
      </c>
      <c r="BP12" s="662"/>
      <c r="BQ12" s="662"/>
      <c r="BR12" s="662"/>
      <c r="BS12" s="663" t="s">
        <v>233</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105946</v>
      </c>
      <c r="CS12" s="660"/>
      <c r="CT12" s="660"/>
      <c r="CU12" s="660"/>
      <c r="CV12" s="660"/>
      <c r="CW12" s="660"/>
      <c r="CX12" s="660"/>
      <c r="CY12" s="661"/>
      <c r="CZ12" s="662">
        <v>2</v>
      </c>
      <c r="DA12" s="662"/>
      <c r="DB12" s="662"/>
      <c r="DC12" s="662"/>
      <c r="DD12" s="668">
        <v>1382</v>
      </c>
      <c r="DE12" s="660"/>
      <c r="DF12" s="660"/>
      <c r="DG12" s="660"/>
      <c r="DH12" s="660"/>
      <c r="DI12" s="660"/>
      <c r="DJ12" s="660"/>
      <c r="DK12" s="660"/>
      <c r="DL12" s="660"/>
      <c r="DM12" s="660"/>
      <c r="DN12" s="660"/>
      <c r="DO12" s="660"/>
      <c r="DP12" s="661"/>
      <c r="DQ12" s="668">
        <v>58740</v>
      </c>
      <c r="DR12" s="660"/>
      <c r="DS12" s="660"/>
      <c r="DT12" s="660"/>
      <c r="DU12" s="660"/>
      <c r="DV12" s="660"/>
      <c r="DW12" s="660"/>
      <c r="DX12" s="660"/>
      <c r="DY12" s="660"/>
      <c r="DZ12" s="660"/>
      <c r="EA12" s="660"/>
      <c r="EB12" s="660"/>
      <c r="EC12" s="669"/>
    </row>
    <row r="13" spans="2:143" ht="11.25" customHeight="1" x14ac:dyDescent="0.2">
      <c r="B13" s="656" t="s">
        <v>253</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233</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778033</v>
      </c>
      <c r="BH13" s="660"/>
      <c r="BI13" s="660"/>
      <c r="BJ13" s="660"/>
      <c r="BK13" s="660"/>
      <c r="BL13" s="660"/>
      <c r="BM13" s="660"/>
      <c r="BN13" s="661"/>
      <c r="BO13" s="662">
        <v>50.4</v>
      </c>
      <c r="BP13" s="662"/>
      <c r="BQ13" s="662"/>
      <c r="BR13" s="662"/>
      <c r="BS13" s="663" t="s">
        <v>233</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425785</v>
      </c>
      <c r="CS13" s="660"/>
      <c r="CT13" s="660"/>
      <c r="CU13" s="660"/>
      <c r="CV13" s="660"/>
      <c r="CW13" s="660"/>
      <c r="CX13" s="660"/>
      <c r="CY13" s="661"/>
      <c r="CZ13" s="662">
        <v>8.1</v>
      </c>
      <c r="DA13" s="662"/>
      <c r="DB13" s="662"/>
      <c r="DC13" s="662"/>
      <c r="DD13" s="668">
        <v>77744</v>
      </c>
      <c r="DE13" s="660"/>
      <c r="DF13" s="660"/>
      <c r="DG13" s="660"/>
      <c r="DH13" s="660"/>
      <c r="DI13" s="660"/>
      <c r="DJ13" s="660"/>
      <c r="DK13" s="660"/>
      <c r="DL13" s="660"/>
      <c r="DM13" s="660"/>
      <c r="DN13" s="660"/>
      <c r="DO13" s="660"/>
      <c r="DP13" s="661"/>
      <c r="DQ13" s="668">
        <v>347788</v>
      </c>
      <c r="DR13" s="660"/>
      <c r="DS13" s="660"/>
      <c r="DT13" s="660"/>
      <c r="DU13" s="660"/>
      <c r="DV13" s="660"/>
      <c r="DW13" s="660"/>
      <c r="DX13" s="660"/>
      <c r="DY13" s="660"/>
      <c r="DZ13" s="660"/>
      <c r="EA13" s="660"/>
      <c r="EB13" s="660"/>
      <c r="EC13" s="669"/>
    </row>
    <row r="14" spans="2:143" ht="11.25" customHeight="1" x14ac:dyDescent="0.2">
      <c r="B14" s="656" t="s">
        <v>256</v>
      </c>
      <c r="C14" s="657"/>
      <c r="D14" s="657"/>
      <c r="E14" s="657"/>
      <c r="F14" s="657"/>
      <c r="G14" s="657"/>
      <c r="H14" s="657"/>
      <c r="I14" s="657"/>
      <c r="J14" s="657"/>
      <c r="K14" s="657"/>
      <c r="L14" s="657"/>
      <c r="M14" s="657"/>
      <c r="N14" s="657"/>
      <c r="O14" s="657"/>
      <c r="P14" s="657"/>
      <c r="Q14" s="658"/>
      <c r="R14" s="659">
        <v>58</v>
      </c>
      <c r="S14" s="660"/>
      <c r="T14" s="660"/>
      <c r="U14" s="660"/>
      <c r="V14" s="660"/>
      <c r="W14" s="660"/>
      <c r="X14" s="660"/>
      <c r="Y14" s="661"/>
      <c r="Z14" s="662">
        <v>0</v>
      </c>
      <c r="AA14" s="662"/>
      <c r="AB14" s="662"/>
      <c r="AC14" s="662"/>
      <c r="AD14" s="663">
        <v>58</v>
      </c>
      <c r="AE14" s="663"/>
      <c r="AF14" s="663"/>
      <c r="AG14" s="663"/>
      <c r="AH14" s="663"/>
      <c r="AI14" s="663"/>
      <c r="AJ14" s="663"/>
      <c r="AK14" s="663"/>
      <c r="AL14" s="664">
        <v>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31517</v>
      </c>
      <c r="BH14" s="660"/>
      <c r="BI14" s="660"/>
      <c r="BJ14" s="660"/>
      <c r="BK14" s="660"/>
      <c r="BL14" s="660"/>
      <c r="BM14" s="660"/>
      <c r="BN14" s="661"/>
      <c r="BO14" s="662">
        <v>2</v>
      </c>
      <c r="BP14" s="662"/>
      <c r="BQ14" s="662"/>
      <c r="BR14" s="662"/>
      <c r="BS14" s="663" t="s">
        <v>233</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227462</v>
      </c>
      <c r="CS14" s="660"/>
      <c r="CT14" s="660"/>
      <c r="CU14" s="660"/>
      <c r="CV14" s="660"/>
      <c r="CW14" s="660"/>
      <c r="CX14" s="660"/>
      <c r="CY14" s="661"/>
      <c r="CZ14" s="662">
        <v>4.3</v>
      </c>
      <c r="DA14" s="662"/>
      <c r="DB14" s="662"/>
      <c r="DC14" s="662"/>
      <c r="DD14" s="668">
        <v>18989</v>
      </c>
      <c r="DE14" s="660"/>
      <c r="DF14" s="660"/>
      <c r="DG14" s="660"/>
      <c r="DH14" s="660"/>
      <c r="DI14" s="660"/>
      <c r="DJ14" s="660"/>
      <c r="DK14" s="660"/>
      <c r="DL14" s="660"/>
      <c r="DM14" s="660"/>
      <c r="DN14" s="660"/>
      <c r="DO14" s="660"/>
      <c r="DP14" s="661"/>
      <c r="DQ14" s="668">
        <v>206918</v>
      </c>
      <c r="DR14" s="660"/>
      <c r="DS14" s="660"/>
      <c r="DT14" s="660"/>
      <c r="DU14" s="660"/>
      <c r="DV14" s="660"/>
      <c r="DW14" s="660"/>
      <c r="DX14" s="660"/>
      <c r="DY14" s="660"/>
      <c r="DZ14" s="660"/>
      <c r="EA14" s="660"/>
      <c r="EB14" s="660"/>
      <c r="EC14" s="669"/>
    </row>
    <row r="15" spans="2:143" ht="11.25" customHeight="1" x14ac:dyDescent="0.2">
      <c r="B15" s="656" t="s">
        <v>259</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233</v>
      </c>
      <c r="AE15" s="663"/>
      <c r="AF15" s="663"/>
      <c r="AG15" s="663"/>
      <c r="AH15" s="663"/>
      <c r="AI15" s="663"/>
      <c r="AJ15" s="663"/>
      <c r="AK15" s="663"/>
      <c r="AL15" s="664" t="s">
        <v>233</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52045</v>
      </c>
      <c r="BH15" s="660"/>
      <c r="BI15" s="660"/>
      <c r="BJ15" s="660"/>
      <c r="BK15" s="660"/>
      <c r="BL15" s="660"/>
      <c r="BM15" s="660"/>
      <c r="BN15" s="661"/>
      <c r="BO15" s="662">
        <v>3.4</v>
      </c>
      <c r="BP15" s="662"/>
      <c r="BQ15" s="662"/>
      <c r="BR15" s="662"/>
      <c r="BS15" s="663" t="s">
        <v>129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1044668</v>
      </c>
      <c r="CS15" s="660"/>
      <c r="CT15" s="660"/>
      <c r="CU15" s="660"/>
      <c r="CV15" s="660"/>
      <c r="CW15" s="660"/>
      <c r="CX15" s="660"/>
      <c r="CY15" s="661"/>
      <c r="CZ15" s="662">
        <v>19.8</v>
      </c>
      <c r="DA15" s="662"/>
      <c r="DB15" s="662"/>
      <c r="DC15" s="662"/>
      <c r="DD15" s="668">
        <v>641881</v>
      </c>
      <c r="DE15" s="660"/>
      <c r="DF15" s="660"/>
      <c r="DG15" s="660"/>
      <c r="DH15" s="660"/>
      <c r="DI15" s="660"/>
      <c r="DJ15" s="660"/>
      <c r="DK15" s="660"/>
      <c r="DL15" s="660"/>
      <c r="DM15" s="660"/>
      <c r="DN15" s="660"/>
      <c r="DO15" s="660"/>
      <c r="DP15" s="661"/>
      <c r="DQ15" s="668">
        <v>416833</v>
      </c>
      <c r="DR15" s="660"/>
      <c r="DS15" s="660"/>
      <c r="DT15" s="660"/>
      <c r="DU15" s="660"/>
      <c r="DV15" s="660"/>
      <c r="DW15" s="660"/>
      <c r="DX15" s="660"/>
      <c r="DY15" s="660"/>
      <c r="DZ15" s="660"/>
      <c r="EA15" s="660"/>
      <c r="EB15" s="660"/>
      <c r="EC15" s="669"/>
    </row>
    <row r="16" spans="2:143" ht="11.25" customHeight="1" x14ac:dyDescent="0.2">
      <c r="B16" s="656" t="s">
        <v>262</v>
      </c>
      <c r="C16" s="657"/>
      <c r="D16" s="657"/>
      <c r="E16" s="657"/>
      <c r="F16" s="657"/>
      <c r="G16" s="657"/>
      <c r="H16" s="657"/>
      <c r="I16" s="657"/>
      <c r="J16" s="657"/>
      <c r="K16" s="657"/>
      <c r="L16" s="657"/>
      <c r="M16" s="657"/>
      <c r="N16" s="657"/>
      <c r="O16" s="657"/>
      <c r="P16" s="657"/>
      <c r="Q16" s="658"/>
      <c r="R16" s="659">
        <v>6079</v>
      </c>
      <c r="S16" s="660"/>
      <c r="T16" s="660"/>
      <c r="U16" s="660"/>
      <c r="V16" s="660"/>
      <c r="W16" s="660"/>
      <c r="X16" s="660"/>
      <c r="Y16" s="661"/>
      <c r="Z16" s="662">
        <v>0.1</v>
      </c>
      <c r="AA16" s="662"/>
      <c r="AB16" s="662"/>
      <c r="AC16" s="662"/>
      <c r="AD16" s="663">
        <v>6079</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129</v>
      </c>
      <c r="BP16" s="662"/>
      <c r="BQ16" s="662"/>
      <c r="BR16" s="662"/>
      <c r="BS16" s="663" t="s">
        <v>233</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t="s">
        <v>233</v>
      </c>
      <c r="CS16" s="660"/>
      <c r="CT16" s="660"/>
      <c r="CU16" s="660"/>
      <c r="CV16" s="660"/>
      <c r="CW16" s="660"/>
      <c r="CX16" s="660"/>
      <c r="CY16" s="661"/>
      <c r="CZ16" s="662" t="s">
        <v>129</v>
      </c>
      <c r="DA16" s="662"/>
      <c r="DB16" s="662"/>
      <c r="DC16" s="662"/>
      <c r="DD16" s="668" t="s">
        <v>129</v>
      </c>
      <c r="DE16" s="660"/>
      <c r="DF16" s="660"/>
      <c r="DG16" s="660"/>
      <c r="DH16" s="660"/>
      <c r="DI16" s="660"/>
      <c r="DJ16" s="660"/>
      <c r="DK16" s="660"/>
      <c r="DL16" s="660"/>
      <c r="DM16" s="660"/>
      <c r="DN16" s="660"/>
      <c r="DO16" s="660"/>
      <c r="DP16" s="661"/>
      <c r="DQ16" s="668" t="s">
        <v>129</v>
      </c>
      <c r="DR16" s="660"/>
      <c r="DS16" s="660"/>
      <c r="DT16" s="660"/>
      <c r="DU16" s="660"/>
      <c r="DV16" s="660"/>
      <c r="DW16" s="660"/>
      <c r="DX16" s="660"/>
      <c r="DY16" s="660"/>
      <c r="DZ16" s="660"/>
      <c r="EA16" s="660"/>
      <c r="EB16" s="660"/>
      <c r="EC16" s="669"/>
    </row>
    <row r="17" spans="2:133" ht="11.25" customHeight="1" x14ac:dyDescent="0.2">
      <c r="B17" s="656" t="s">
        <v>265</v>
      </c>
      <c r="C17" s="657"/>
      <c r="D17" s="657"/>
      <c r="E17" s="657"/>
      <c r="F17" s="657"/>
      <c r="G17" s="657"/>
      <c r="H17" s="657"/>
      <c r="I17" s="657"/>
      <c r="J17" s="657"/>
      <c r="K17" s="657"/>
      <c r="L17" s="657"/>
      <c r="M17" s="657"/>
      <c r="N17" s="657"/>
      <c r="O17" s="657"/>
      <c r="P17" s="657"/>
      <c r="Q17" s="658"/>
      <c r="R17" s="659">
        <v>23119</v>
      </c>
      <c r="S17" s="660"/>
      <c r="T17" s="660"/>
      <c r="U17" s="660"/>
      <c r="V17" s="660"/>
      <c r="W17" s="660"/>
      <c r="X17" s="660"/>
      <c r="Y17" s="661"/>
      <c r="Z17" s="662">
        <v>0.4</v>
      </c>
      <c r="AA17" s="662"/>
      <c r="AB17" s="662"/>
      <c r="AC17" s="662"/>
      <c r="AD17" s="663">
        <v>23119</v>
      </c>
      <c r="AE17" s="663"/>
      <c r="AF17" s="663"/>
      <c r="AG17" s="663"/>
      <c r="AH17" s="663"/>
      <c r="AI17" s="663"/>
      <c r="AJ17" s="663"/>
      <c r="AK17" s="663"/>
      <c r="AL17" s="664">
        <v>0.7</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233</v>
      </c>
      <c r="BP17" s="662"/>
      <c r="BQ17" s="662"/>
      <c r="BR17" s="662"/>
      <c r="BS17" s="663" t="s">
        <v>129</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428614</v>
      </c>
      <c r="CS17" s="660"/>
      <c r="CT17" s="660"/>
      <c r="CU17" s="660"/>
      <c r="CV17" s="660"/>
      <c r="CW17" s="660"/>
      <c r="CX17" s="660"/>
      <c r="CY17" s="661"/>
      <c r="CZ17" s="662">
        <v>8.1</v>
      </c>
      <c r="DA17" s="662"/>
      <c r="DB17" s="662"/>
      <c r="DC17" s="662"/>
      <c r="DD17" s="668" t="s">
        <v>129</v>
      </c>
      <c r="DE17" s="660"/>
      <c r="DF17" s="660"/>
      <c r="DG17" s="660"/>
      <c r="DH17" s="660"/>
      <c r="DI17" s="660"/>
      <c r="DJ17" s="660"/>
      <c r="DK17" s="660"/>
      <c r="DL17" s="660"/>
      <c r="DM17" s="660"/>
      <c r="DN17" s="660"/>
      <c r="DO17" s="660"/>
      <c r="DP17" s="661"/>
      <c r="DQ17" s="668">
        <v>428614</v>
      </c>
      <c r="DR17" s="660"/>
      <c r="DS17" s="660"/>
      <c r="DT17" s="660"/>
      <c r="DU17" s="660"/>
      <c r="DV17" s="660"/>
      <c r="DW17" s="660"/>
      <c r="DX17" s="660"/>
      <c r="DY17" s="660"/>
      <c r="DZ17" s="660"/>
      <c r="EA17" s="660"/>
      <c r="EB17" s="660"/>
      <c r="EC17" s="669"/>
    </row>
    <row r="18" spans="2:133" ht="11.25" customHeight="1" x14ac:dyDescent="0.2">
      <c r="B18" s="656" t="s">
        <v>268</v>
      </c>
      <c r="C18" s="657"/>
      <c r="D18" s="657"/>
      <c r="E18" s="657"/>
      <c r="F18" s="657"/>
      <c r="G18" s="657"/>
      <c r="H18" s="657"/>
      <c r="I18" s="657"/>
      <c r="J18" s="657"/>
      <c r="K18" s="657"/>
      <c r="L18" s="657"/>
      <c r="M18" s="657"/>
      <c r="N18" s="657"/>
      <c r="O18" s="657"/>
      <c r="P18" s="657"/>
      <c r="Q18" s="658"/>
      <c r="R18" s="659">
        <v>9870</v>
      </c>
      <c r="S18" s="660"/>
      <c r="T18" s="660"/>
      <c r="U18" s="660"/>
      <c r="V18" s="660"/>
      <c r="W18" s="660"/>
      <c r="X18" s="660"/>
      <c r="Y18" s="661"/>
      <c r="Z18" s="662">
        <v>0.2</v>
      </c>
      <c r="AA18" s="662"/>
      <c r="AB18" s="662"/>
      <c r="AC18" s="662"/>
      <c r="AD18" s="663">
        <v>9870</v>
      </c>
      <c r="AE18" s="663"/>
      <c r="AF18" s="663"/>
      <c r="AG18" s="663"/>
      <c r="AH18" s="663"/>
      <c r="AI18" s="663"/>
      <c r="AJ18" s="663"/>
      <c r="AK18" s="663"/>
      <c r="AL18" s="664">
        <v>0.3</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129</v>
      </c>
      <c r="BP18" s="662"/>
      <c r="BQ18" s="662"/>
      <c r="BR18" s="662"/>
      <c r="BS18" s="663" t="s">
        <v>233</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129</v>
      </c>
      <c r="DA18" s="662"/>
      <c r="DB18" s="662"/>
      <c r="DC18" s="662"/>
      <c r="DD18" s="668" t="s">
        <v>233</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
      <c r="B19" s="656" t="s">
        <v>271</v>
      </c>
      <c r="C19" s="657"/>
      <c r="D19" s="657"/>
      <c r="E19" s="657"/>
      <c r="F19" s="657"/>
      <c r="G19" s="657"/>
      <c r="H19" s="657"/>
      <c r="I19" s="657"/>
      <c r="J19" s="657"/>
      <c r="K19" s="657"/>
      <c r="L19" s="657"/>
      <c r="M19" s="657"/>
      <c r="N19" s="657"/>
      <c r="O19" s="657"/>
      <c r="P19" s="657"/>
      <c r="Q19" s="658"/>
      <c r="R19" s="659">
        <v>9870</v>
      </c>
      <c r="S19" s="660"/>
      <c r="T19" s="660"/>
      <c r="U19" s="660"/>
      <c r="V19" s="660"/>
      <c r="W19" s="660"/>
      <c r="X19" s="660"/>
      <c r="Y19" s="661"/>
      <c r="Z19" s="662">
        <v>0.2</v>
      </c>
      <c r="AA19" s="662"/>
      <c r="AB19" s="662"/>
      <c r="AC19" s="662"/>
      <c r="AD19" s="663">
        <v>9870</v>
      </c>
      <c r="AE19" s="663"/>
      <c r="AF19" s="663"/>
      <c r="AG19" s="663"/>
      <c r="AH19" s="663"/>
      <c r="AI19" s="663"/>
      <c r="AJ19" s="663"/>
      <c r="AK19" s="663"/>
      <c r="AL19" s="664">
        <v>0.3</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129</v>
      </c>
      <c r="BH19" s="660"/>
      <c r="BI19" s="660"/>
      <c r="BJ19" s="660"/>
      <c r="BK19" s="660"/>
      <c r="BL19" s="660"/>
      <c r="BM19" s="660"/>
      <c r="BN19" s="661"/>
      <c r="BO19" s="662" t="s">
        <v>233</v>
      </c>
      <c r="BP19" s="662"/>
      <c r="BQ19" s="662"/>
      <c r="BR19" s="662"/>
      <c r="BS19" s="663" t="s">
        <v>233</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233</v>
      </c>
      <c r="DR19" s="660"/>
      <c r="DS19" s="660"/>
      <c r="DT19" s="660"/>
      <c r="DU19" s="660"/>
      <c r="DV19" s="660"/>
      <c r="DW19" s="660"/>
      <c r="DX19" s="660"/>
      <c r="DY19" s="660"/>
      <c r="DZ19" s="660"/>
      <c r="EA19" s="660"/>
      <c r="EB19" s="660"/>
      <c r="EC19" s="669"/>
    </row>
    <row r="20" spans="2:133" ht="11.25" customHeight="1" x14ac:dyDescent="0.2">
      <c r="B20" s="672" t="s">
        <v>274</v>
      </c>
      <c r="C20" s="673"/>
      <c r="D20" s="673"/>
      <c r="E20" s="673"/>
      <c r="F20" s="673"/>
      <c r="G20" s="673"/>
      <c r="H20" s="673"/>
      <c r="I20" s="673"/>
      <c r="J20" s="673"/>
      <c r="K20" s="673"/>
      <c r="L20" s="673"/>
      <c r="M20" s="673"/>
      <c r="N20" s="673"/>
      <c r="O20" s="673"/>
      <c r="P20" s="673"/>
      <c r="Q20" s="674"/>
      <c r="R20" s="659" t="s">
        <v>129</v>
      </c>
      <c r="S20" s="660"/>
      <c r="T20" s="660"/>
      <c r="U20" s="660"/>
      <c r="V20" s="660"/>
      <c r="W20" s="660"/>
      <c r="X20" s="660"/>
      <c r="Y20" s="661"/>
      <c r="Z20" s="662" t="s">
        <v>129</v>
      </c>
      <c r="AA20" s="662"/>
      <c r="AB20" s="662"/>
      <c r="AC20" s="662"/>
      <c r="AD20" s="663" t="s">
        <v>129</v>
      </c>
      <c r="AE20" s="663"/>
      <c r="AF20" s="663"/>
      <c r="AG20" s="663"/>
      <c r="AH20" s="663"/>
      <c r="AI20" s="663"/>
      <c r="AJ20" s="663"/>
      <c r="AK20" s="663"/>
      <c r="AL20" s="664" t="s">
        <v>233</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233</v>
      </c>
      <c r="BP20" s="662"/>
      <c r="BQ20" s="662"/>
      <c r="BR20" s="662"/>
      <c r="BS20" s="663" t="s">
        <v>233</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5265852</v>
      </c>
      <c r="CS20" s="660"/>
      <c r="CT20" s="660"/>
      <c r="CU20" s="660"/>
      <c r="CV20" s="660"/>
      <c r="CW20" s="660"/>
      <c r="CX20" s="660"/>
      <c r="CY20" s="661"/>
      <c r="CZ20" s="662">
        <v>100</v>
      </c>
      <c r="DA20" s="662"/>
      <c r="DB20" s="662"/>
      <c r="DC20" s="662"/>
      <c r="DD20" s="668">
        <v>812344</v>
      </c>
      <c r="DE20" s="660"/>
      <c r="DF20" s="660"/>
      <c r="DG20" s="660"/>
      <c r="DH20" s="660"/>
      <c r="DI20" s="660"/>
      <c r="DJ20" s="660"/>
      <c r="DK20" s="660"/>
      <c r="DL20" s="660"/>
      <c r="DM20" s="660"/>
      <c r="DN20" s="660"/>
      <c r="DO20" s="660"/>
      <c r="DP20" s="661"/>
      <c r="DQ20" s="668">
        <v>3580242</v>
      </c>
      <c r="DR20" s="660"/>
      <c r="DS20" s="660"/>
      <c r="DT20" s="660"/>
      <c r="DU20" s="660"/>
      <c r="DV20" s="660"/>
      <c r="DW20" s="660"/>
      <c r="DX20" s="660"/>
      <c r="DY20" s="660"/>
      <c r="DZ20" s="660"/>
      <c r="EA20" s="660"/>
      <c r="EB20" s="660"/>
      <c r="EC20" s="669"/>
    </row>
    <row r="21" spans="2:133" ht="11.25" customHeight="1" x14ac:dyDescent="0.2">
      <c r="B21" s="656" t="s">
        <v>277</v>
      </c>
      <c r="C21" s="657"/>
      <c r="D21" s="657"/>
      <c r="E21" s="657"/>
      <c r="F21" s="657"/>
      <c r="G21" s="657"/>
      <c r="H21" s="657"/>
      <c r="I21" s="657"/>
      <c r="J21" s="657"/>
      <c r="K21" s="657"/>
      <c r="L21" s="657"/>
      <c r="M21" s="657"/>
      <c r="N21" s="657"/>
      <c r="O21" s="657"/>
      <c r="P21" s="657"/>
      <c r="Q21" s="658"/>
      <c r="R21" s="659">
        <v>1304482</v>
      </c>
      <c r="S21" s="660"/>
      <c r="T21" s="660"/>
      <c r="U21" s="660"/>
      <c r="V21" s="660"/>
      <c r="W21" s="660"/>
      <c r="X21" s="660"/>
      <c r="Y21" s="661"/>
      <c r="Z21" s="662">
        <v>22.8</v>
      </c>
      <c r="AA21" s="662"/>
      <c r="AB21" s="662"/>
      <c r="AC21" s="662"/>
      <c r="AD21" s="663">
        <v>1204331</v>
      </c>
      <c r="AE21" s="663"/>
      <c r="AF21" s="663"/>
      <c r="AG21" s="663"/>
      <c r="AH21" s="663"/>
      <c r="AI21" s="663"/>
      <c r="AJ21" s="663"/>
      <c r="AK21" s="663"/>
      <c r="AL21" s="664">
        <v>37.5</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129</v>
      </c>
      <c r="BH21" s="660"/>
      <c r="BI21" s="660"/>
      <c r="BJ21" s="660"/>
      <c r="BK21" s="660"/>
      <c r="BL21" s="660"/>
      <c r="BM21" s="660"/>
      <c r="BN21" s="661"/>
      <c r="BO21" s="662" t="s">
        <v>233</v>
      </c>
      <c r="BP21" s="662"/>
      <c r="BQ21" s="662"/>
      <c r="BR21" s="662"/>
      <c r="BS21" s="663" t="s">
        <v>233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279</v>
      </c>
      <c r="C22" s="657"/>
      <c r="D22" s="657"/>
      <c r="E22" s="657"/>
      <c r="F22" s="657"/>
      <c r="G22" s="657"/>
      <c r="H22" s="657"/>
      <c r="I22" s="657"/>
      <c r="J22" s="657"/>
      <c r="K22" s="657"/>
      <c r="L22" s="657"/>
      <c r="M22" s="657"/>
      <c r="N22" s="657"/>
      <c r="O22" s="657"/>
      <c r="P22" s="657"/>
      <c r="Q22" s="658"/>
      <c r="R22" s="659">
        <v>1204331</v>
      </c>
      <c r="S22" s="660"/>
      <c r="T22" s="660"/>
      <c r="U22" s="660"/>
      <c r="V22" s="660"/>
      <c r="W22" s="660"/>
      <c r="X22" s="660"/>
      <c r="Y22" s="661"/>
      <c r="Z22" s="662">
        <v>21</v>
      </c>
      <c r="AA22" s="662"/>
      <c r="AB22" s="662"/>
      <c r="AC22" s="662"/>
      <c r="AD22" s="663">
        <v>1204331</v>
      </c>
      <c r="AE22" s="663"/>
      <c r="AF22" s="663"/>
      <c r="AG22" s="663"/>
      <c r="AH22" s="663"/>
      <c r="AI22" s="663"/>
      <c r="AJ22" s="663"/>
      <c r="AK22" s="663"/>
      <c r="AL22" s="664">
        <v>37.5</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233</v>
      </c>
      <c r="BP22" s="662"/>
      <c r="BQ22" s="662"/>
      <c r="BR22" s="662"/>
      <c r="BS22" s="663" t="s">
        <v>233</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282</v>
      </c>
      <c r="C23" s="657"/>
      <c r="D23" s="657"/>
      <c r="E23" s="657"/>
      <c r="F23" s="657"/>
      <c r="G23" s="657"/>
      <c r="H23" s="657"/>
      <c r="I23" s="657"/>
      <c r="J23" s="657"/>
      <c r="K23" s="657"/>
      <c r="L23" s="657"/>
      <c r="M23" s="657"/>
      <c r="N23" s="657"/>
      <c r="O23" s="657"/>
      <c r="P23" s="657"/>
      <c r="Q23" s="658"/>
      <c r="R23" s="659">
        <v>100151</v>
      </c>
      <c r="S23" s="660"/>
      <c r="T23" s="660"/>
      <c r="U23" s="660"/>
      <c r="V23" s="660"/>
      <c r="W23" s="660"/>
      <c r="X23" s="660"/>
      <c r="Y23" s="661"/>
      <c r="Z23" s="662">
        <v>1.7</v>
      </c>
      <c r="AA23" s="662"/>
      <c r="AB23" s="662"/>
      <c r="AC23" s="662"/>
      <c r="AD23" s="663" t="s">
        <v>129</v>
      </c>
      <c r="AE23" s="663"/>
      <c r="AF23" s="663"/>
      <c r="AG23" s="663"/>
      <c r="AH23" s="663"/>
      <c r="AI23" s="663"/>
      <c r="AJ23" s="663"/>
      <c r="AK23" s="663"/>
      <c r="AL23" s="664" t="s">
        <v>129</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233</v>
      </c>
      <c r="BP23" s="662"/>
      <c r="BQ23" s="662"/>
      <c r="BR23" s="662"/>
      <c r="BS23" s="663" t="s">
        <v>129</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2">
      <c r="B24" s="656" t="s">
        <v>289</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233</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233</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2160762</v>
      </c>
      <c r="CS24" s="649"/>
      <c r="CT24" s="649"/>
      <c r="CU24" s="649"/>
      <c r="CV24" s="649"/>
      <c r="CW24" s="649"/>
      <c r="CX24" s="649"/>
      <c r="CY24" s="650"/>
      <c r="CZ24" s="653">
        <v>41</v>
      </c>
      <c r="DA24" s="654"/>
      <c r="DB24" s="654"/>
      <c r="DC24" s="670"/>
      <c r="DD24" s="689">
        <v>1512796</v>
      </c>
      <c r="DE24" s="649"/>
      <c r="DF24" s="649"/>
      <c r="DG24" s="649"/>
      <c r="DH24" s="649"/>
      <c r="DI24" s="649"/>
      <c r="DJ24" s="649"/>
      <c r="DK24" s="650"/>
      <c r="DL24" s="689">
        <v>1507525</v>
      </c>
      <c r="DM24" s="649"/>
      <c r="DN24" s="649"/>
      <c r="DO24" s="649"/>
      <c r="DP24" s="649"/>
      <c r="DQ24" s="649"/>
      <c r="DR24" s="649"/>
      <c r="DS24" s="649"/>
      <c r="DT24" s="649"/>
      <c r="DU24" s="649"/>
      <c r="DV24" s="650"/>
      <c r="DW24" s="653">
        <v>46</v>
      </c>
      <c r="DX24" s="654"/>
      <c r="DY24" s="654"/>
      <c r="DZ24" s="654"/>
      <c r="EA24" s="654"/>
      <c r="EB24" s="654"/>
      <c r="EC24" s="655"/>
    </row>
    <row r="25" spans="2:133" ht="11.25" customHeight="1" x14ac:dyDescent="0.2">
      <c r="B25" s="656" t="s">
        <v>292</v>
      </c>
      <c r="C25" s="657"/>
      <c r="D25" s="657"/>
      <c r="E25" s="657"/>
      <c r="F25" s="657"/>
      <c r="G25" s="657"/>
      <c r="H25" s="657"/>
      <c r="I25" s="657"/>
      <c r="J25" s="657"/>
      <c r="K25" s="657"/>
      <c r="L25" s="657"/>
      <c r="M25" s="657"/>
      <c r="N25" s="657"/>
      <c r="O25" s="657"/>
      <c r="P25" s="657"/>
      <c r="Q25" s="658"/>
      <c r="R25" s="659">
        <v>3241629</v>
      </c>
      <c r="S25" s="660"/>
      <c r="T25" s="660"/>
      <c r="U25" s="660"/>
      <c r="V25" s="660"/>
      <c r="W25" s="660"/>
      <c r="X25" s="660"/>
      <c r="Y25" s="661"/>
      <c r="Z25" s="662">
        <v>56.5</v>
      </c>
      <c r="AA25" s="662"/>
      <c r="AB25" s="662"/>
      <c r="AC25" s="662"/>
      <c r="AD25" s="663">
        <v>3141478</v>
      </c>
      <c r="AE25" s="663"/>
      <c r="AF25" s="663"/>
      <c r="AG25" s="663"/>
      <c r="AH25" s="663"/>
      <c r="AI25" s="663"/>
      <c r="AJ25" s="663"/>
      <c r="AK25" s="663"/>
      <c r="AL25" s="664">
        <v>97.8</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233</v>
      </c>
      <c r="BP25" s="662"/>
      <c r="BQ25" s="662"/>
      <c r="BR25" s="662"/>
      <c r="BS25" s="663" t="s">
        <v>129</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1004540</v>
      </c>
      <c r="CS25" s="692"/>
      <c r="CT25" s="692"/>
      <c r="CU25" s="692"/>
      <c r="CV25" s="692"/>
      <c r="CW25" s="692"/>
      <c r="CX25" s="692"/>
      <c r="CY25" s="693"/>
      <c r="CZ25" s="664">
        <v>19.100000000000001</v>
      </c>
      <c r="DA25" s="690"/>
      <c r="DB25" s="690"/>
      <c r="DC25" s="694"/>
      <c r="DD25" s="668">
        <v>881524</v>
      </c>
      <c r="DE25" s="692"/>
      <c r="DF25" s="692"/>
      <c r="DG25" s="692"/>
      <c r="DH25" s="692"/>
      <c r="DI25" s="692"/>
      <c r="DJ25" s="692"/>
      <c r="DK25" s="693"/>
      <c r="DL25" s="668">
        <v>876453</v>
      </c>
      <c r="DM25" s="692"/>
      <c r="DN25" s="692"/>
      <c r="DO25" s="692"/>
      <c r="DP25" s="692"/>
      <c r="DQ25" s="692"/>
      <c r="DR25" s="692"/>
      <c r="DS25" s="692"/>
      <c r="DT25" s="692"/>
      <c r="DU25" s="692"/>
      <c r="DV25" s="693"/>
      <c r="DW25" s="664">
        <v>26.7</v>
      </c>
      <c r="DX25" s="690"/>
      <c r="DY25" s="690"/>
      <c r="DZ25" s="690"/>
      <c r="EA25" s="690"/>
      <c r="EB25" s="690"/>
      <c r="EC25" s="691"/>
    </row>
    <row r="26" spans="2:133" ht="11.25" customHeight="1" x14ac:dyDescent="0.2">
      <c r="B26" s="656" t="s">
        <v>295</v>
      </c>
      <c r="C26" s="657"/>
      <c r="D26" s="657"/>
      <c r="E26" s="657"/>
      <c r="F26" s="657"/>
      <c r="G26" s="657"/>
      <c r="H26" s="657"/>
      <c r="I26" s="657"/>
      <c r="J26" s="657"/>
      <c r="K26" s="657"/>
      <c r="L26" s="657"/>
      <c r="M26" s="657"/>
      <c r="N26" s="657"/>
      <c r="O26" s="657"/>
      <c r="P26" s="657"/>
      <c r="Q26" s="658"/>
      <c r="R26" s="659">
        <v>1565</v>
      </c>
      <c r="S26" s="660"/>
      <c r="T26" s="660"/>
      <c r="U26" s="660"/>
      <c r="V26" s="660"/>
      <c r="W26" s="660"/>
      <c r="X26" s="660"/>
      <c r="Y26" s="661"/>
      <c r="Z26" s="662">
        <v>0</v>
      </c>
      <c r="AA26" s="662"/>
      <c r="AB26" s="662"/>
      <c r="AC26" s="662"/>
      <c r="AD26" s="663">
        <v>1565</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233</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566359</v>
      </c>
      <c r="CS26" s="660"/>
      <c r="CT26" s="660"/>
      <c r="CU26" s="660"/>
      <c r="CV26" s="660"/>
      <c r="CW26" s="660"/>
      <c r="CX26" s="660"/>
      <c r="CY26" s="661"/>
      <c r="CZ26" s="664">
        <v>10.8</v>
      </c>
      <c r="DA26" s="690"/>
      <c r="DB26" s="690"/>
      <c r="DC26" s="694"/>
      <c r="DD26" s="668">
        <v>481620</v>
      </c>
      <c r="DE26" s="660"/>
      <c r="DF26" s="660"/>
      <c r="DG26" s="660"/>
      <c r="DH26" s="660"/>
      <c r="DI26" s="660"/>
      <c r="DJ26" s="660"/>
      <c r="DK26" s="661"/>
      <c r="DL26" s="668" t="s">
        <v>233</v>
      </c>
      <c r="DM26" s="660"/>
      <c r="DN26" s="660"/>
      <c r="DO26" s="660"/>
      <c r="DP26" s="660"/>
      <c r="DQ26" s="660"/>
      <c r="DR26" s="660"/>
      <c r="DS26" s="660"/>
      <c r="DT26" s="660"/>
      <c r="DU26" s="660"/>
      <c r="DV26" s="661"/>
      <c r="DW26" s="664" t="s">
        <v>129</v>
      </c>
      <c r="DX26" s="690"/>
      <c r="DY26" s="690"/>
      <c r="DZ26" s="690"/>
      <c r="EA26" s="690"/>
      <c r="EB26" s="690"/>
      <c r="EC26" s="691"/>
    </row>
    <row r="27" spans="2:133" ht="11.25" customHeight="1" x14ac:dyDescent="0.2">
      <c r="B27" s="656" t="s">
        <v>298</v>
      </c>
      <c r="C27" s="657"/>
      <c r="D27" s="657"/>
      <c r="E27" s="657"/>
      <c r="F27" s="657"/>
      <c r="G27" s="657"/>
      <c r="H27" s="657"/>
      <c r="I27" s="657"/>
      <c r="J27" s="657"/>
      <c r="K27" s="657"/>
      <c r="L27" s="657"/>
      <c r="M27" s="657"/>
      <c r="N27" s="657"/>
      <c r="O27" s="657"/>
      <c r="P27" s="657"/>
      <c r="Q27" s="658"/>
      <c r="R27" s="659">
        <v>23460</v>
      </c>
      <c r="S27" s="660"/>
      <c r="T27" s="660"/>
      <c r="U27" s="660"/>
      <c r="V27" s="660"/>
      <c r="W27" s="660"/>
      <c r="X27" s="660"/>
      <c r="Y27" s="661"/>
      <c r="Z27" s="662">
        <v>0.4</v>
      </c>
      <c r="AA27" s="662"/>
      <c r="AB27" s="662"/>
      <c r="AC27" s="662"/>
      <c r="AD27" s="663" t="s">
        <v>129</v>
      </c>
      <c r="AE27" s="663"/>
      <c r="AF27" s="663"/>
      <c r="AG27" s="663"/>
      <c r="AH27" s="663"/>
      <c r="AI27" s="663"/>
      <c r="AJ27" s="663"/>
      <c r="AK27" s="663"/>
      <c r="AL27" s="664" t="s">
        <v>129</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1543471</v>
      </c>
      <c r="BH27" s="660"/>
      <c r="BI27" s="660"/>
      <c r="BJ27" s="660"/>
      <c r="BK27" s="660"/>
      <c r="BL27" s="660"/>
      <c r="BM27" s="660"/>
      <c r="BN27" s="661"/>
      <c r="BO27" s="662">
        <v>100</v>
      </c>
      <c r="BP27" s="662"/>
      <c r="BQ27" s="662"/>
      <c r="BR27" s="662"/>
      <c r="BS27" s="663" t="s">
        <v>129</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727608</v>
      </c>
      <c r="CS27" s="692"/>
      <c r="CT27" s="692"/>
      <c r="CU27" s="692"/>
      <c r="CV27" s="692"/>
      <c r="CW27" s="692"/>
      <c r="CX27" s="692"/>
      <c r="CY27" s="693"/>
      <c r="CZ27" s="664">
        <v>13.8</v>
      </c>
      <c r="DA27" s="690"/>
      <c r="DB27" s="690"/>
      <c r="DC27" s="694"/>
      <c r="DD27" s="668">
        <v>202658</v>
      </c>
      <c r="DE27" s="692"/>
      <c r="DF27" s="692"/>
      <c r="DG27" s="692"/>
      <c r="DH27" s="692"/>
      <c r="DI27" s="692"/>
      <c r="DJ27" s="692"/>
      <c r="DK27" s="693"/>
      <c r="DL27" s="668">
        <v>202458</v>
      </c>
      <c r="DM27" s="692"/>
      <c r="DN27" s="692"/>
      <c r="DO27" s="692"/>
      <c r="DP27" s="692"/>
      <c r="DQ27" s="692"/>
      <c r="DR27" s="692"/>
      <c r="DS27" s="692"/>
      <c r="DT27" s="692"/>
      <c r="DU27" s="692"/>
      <c r="DV27" s="693"/>
      <c r="DW27" s="664">
        <v>6.2</v>
      </c>
      <c r="DX27" s="690"/>
      <c r="DY27" s="690"/>
      <c r="DZ27" s="690"/>
      <c r="EA27" s="690"/>
      <c r="EB27" s="690"/>
      <c r="EC27" s="691"/>
    </row>
    <row r="28" spans="2:133" ht="11.25" customHeight="1" x14ac:dyDescent="0.2">
      <c r="B28" s="656" t="s">
        <v>301</v>
      </c>
      <c r="C28" s="657"/>
      <c r="D28" s="657"/>
      <c r="E28" s="657"/>
      <c r="F28" s="657"/>
      <c r="G28" s="657"/>
      <c r="H28" s="657"/>
      <c r="I28" s="657"/>
      <c r="J28" s="657"/>
      <c r="K28" s="657"/>
      <c r="L28" s="657"/>
      <c r="M28" s="657"/>
      <c r="N28" s="657"/>
      <c r="O28" s="657"/>
      <c r="P28" s="657"/>
      <c r="Q28" s="658"/>
      <c r="R28" s="659">
        <v>109648</v>
      </c>
      <c r="S28" s="660"/>
      <c r="T28" s="660"/>
      <c r="U28" s="660"/>
      <c r="V28" s="660"/>
      <c r="W28" s="660"/>
      <c r="X28" s="660"/>
      <c r="Y28" s="661"/>
      <c r="Z28" s="662">
        <v>1.9</v>
      </c>
      <c r="AA28" s="662"/>
      <c r="AB28" s="662"/>
      <c r="AC28" s="662"/>
      <c r="AD28" s="663">
        <v>1059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428614</v>
      </c>
      <c r="CS28" s="660"/>
      <c r="CT28" s="660"/>
      <c r="CU28" s="660"/>
      <c r="CV28" s="660"/>
      <c r="CW28" s="660"/>
      <c r="CX28" s="660"/>
      <c r="CY28" s="661"/>
      <c r="CZ28" s="664">
        <v>8.1</v>
      </c>
      <c r="DA28" s="690"/>
      <c r="DB28" s="690"/>
      <c r="DC28" s="694"/>
      <c r="DD28" s="668">
        <v>428614</v>
      </c>
      <c r="DE28" s="660"/>
      <c r="DF28" s="660"/>
      <c r="DG28" s="660"/>
      <c r="DH28" s="660"/>
      <c r="DI28" s="660"/>
      <c r="DJ28" s="660"/>
      <c r="DK28" s="661"/>
      <c r="DL28" s="668">
        <v>428614</v>
      </c>
      <c r="DM28" s="660"/>
      <c r="DN28" s="660"/>
      <c r="DO28" s="660"/>
      <c r="DP28" s="660"/>
      <c r="DQ28" s="660"/>
      <c r="DR28" s="660"/>
      <c r="DS28" s="660"/>
      <c r="DT28" s="660"/>
      <c r="DU28" s="660"/>
      <c r="DV28" s="661"/>
      <c r="DW28" s="664">
        <v>13.1</v>
      </c>
      <c r="DX28" s="690"/>
      <c r="DY28" s="690"/>
      <c r="DZ28" s="690"/>
      <c r="EA28" s="690"/>
      <c r="EB28" s="690"/>
      <c r="EC28" s="691"/>
    </row>
    <row r="29" spans="2:133" ht="11.25" customHeight="1" x14ac:dyDescent="0.2">
      <c r="B29" s="656" t="s">
        <v>303</v>
      </c>
      <c r="C29" s="657"/>
      <c r="D29" s="657"/>
      <c r="E29" s="657"/>
      <c r="F29" s="657"/>
      <c r="G29" s="657"/>
      <c r="H29" s="657"/>
      <c r="I29" s="657"/>
      <c r="J29" s="657"/>
      <c r="K29" s="657"/>
      <c r="L29" s="657"/>
      <c r="M29" s="657"/>
      <c r="N29" s="657"/>
      <c r="O29" s="657"/>
      <c r="P29" s="657"/>
      <c r="Q29" s="658"/>
      <c r="R29" s="659">
        <v>8343</v>
      </c>
      <c r="S29" s="660"/>
      <c r="T29" s="660"/>
      <c r="U29" s="660"/>
      <c r="V29" s="660"/>
      <c r="W29" s="660"/>
      <c r="X29" s="660"/>
      <c r="Y29" s="661"/>
      <c r="Z29" s="662">
        <v>0.1</v>
      </c>
      <c r="AA29" s="662"/>
      <c r="AB29" s="662"/>
      <c r="AC29" s="662"/>
      <c r="AD29" s="663" t="s">
        <v>233</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428614</v>
      </c>
      <c r="CS29" s="692"/>
      <c r="CT29" s="692"/>
      <c r="CU29" s="692"/>
      <c r="CV29" s="692"/>
      <c r="CW29" s="692"/>
      <c r="CX29" s="692"/>
      <c r="CY29" s="693"/>
      <c r="CZ29" s="664">
        <v>8.1</v>
      </c>
      <c r="DA29" s="690"/>
      <c r="DB29" s="690"/>
      <c r="DC29" s="694"/>
      <c r="DD29" s="668">
        <v>428614</v>
      </c>
      <c r="DE29" s="692"/>
      <c r="DF29" s="692"/>
      <c r="DG29" s="692"/>
      <c r="DH29" s="692"/>
      <c r="DI29" s="692"/>
      <c r="DJ29" s="692"/>
      <c r="DK29" s="693"/>
      <c r="DL29" s="668">
        <v>428614</v>
      </c>
      <c r="DM29" s="692"/>
      <c r="DN29" s="692"/>
      <c r="DO29" s="692"/>
      <c r="DP29" s="692"/>
      <c r="DQ29" s="692"/>
      <c r="DR29" s="692"/>
      <c r="DS29" s="692"/>
      <c r="DT29" s="692"/>
      <c r="DU29" s="692"/>
      <c r="DV29" s="693"/>
      <c r="DW29" s="664">
        <v>13.1</v>
      </c>
      <c r="DX29" s="690"/>
      <c r="DY29" s="690"/>
      <c r="DZ29" s="690"/>
      <c r="EA29" s="690"/>
      <c r="EB29" s="690"/>
      <c r="EC29" s="691"/>
    </row>
    <row r="30" spans="2:133" ht="11.25" customHeight="1" x14ac:dyDescent="0.2">
      <c r="B30" s="656" t="s">
        <v>306</v>
      </c>
      <c r="C30" s="657"/>
      <c r="D30" s="657"/>
      <c r="E30" s="657"/>
      <c r="F30" s="657"/>
      <c r="G30" s="657"/>
      <c r="H30" s="657"/>
      <c r="I30" s="657"/>
      <c r="J30" s="657"/>
      <c r="K30" s="657"/>
      <c r="L30" s="657"/>
      <c r="M30" s="657"/>
      <c r="N30" s="657"/>
      <c r="O30" s="657"/>
      <c r="P30" s="657"/>
      <c r="Q30" s="658"/>
      <c r="R30" s="659">
        <v>845954</v>
      </c>
      <c r="S30" s="660"/>
      <c r="T30" s="660"/>
      <c r="U30" s="660"/>
      <c r="V30" s="660"/>
      <c r="W30" s="660"/>
      <c r="X30" s="660"/>
      <c r="Y30" s="661"/>
      <c r="Z30" s="662">
        <v>14.8</v>
      </c>
      <c r="AA30" s="662"/>
      <c r="AB30" s="662"/>
      <c r="AC30" s="662"/>
      <c r="AD30" s="663" t="s">
        <v>233</v>
      </c>
      <c r="AE30" s="663"/>
      <c r="AF30" s="663"/>
      <c r="AG30" s="663"/>
      <c r="AH30" s="663"/>
      <c r="AI30" s="663"/>
      <c r="AJ30" s="663"/>
      <c r="AK30" s="663"/>
      <c r="AL30" s="664" t="s">
        <v>129</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406836</v>
      </c>
      <c r="CS30" s="660"/>
      <c r="CT30" s="660"/>
      <c r="CU30" s="660"/>
      <c r="CV30" s="660"/>
      <c r="CW30" s="660"/>
      <c r="CX30" s="660"/>
      <c r="CY30" s="661"/>
      <c r="CZ30" s="664">
        <v>7.7</v>
      </c>
      <c r="DA30" s="690"/>
      <c r="DB30" s="690"/>
      <c r="DC30" s="694"/>
      <c r="DD30" s="668">
        <v>406836</v>
      </c>
      <c r="DE30" s="660"/>
      <c r="DF30" s="660"/>
      <c r="DG30" s="660"/>
      <c r="DH30" s="660"/>
      <c r="DI30" s="660"/>
      <c r="DJ30" s="660"/>
      <c r="DK30" s="661"/>
      <c r="DL30" s="668">
        <v>406836</v>
      </c>
      <c r="DM30" s="660"/>
      <c r="DN30" s="660"/>
      <c r="DO30" s="660"/>
      <c r="DP30" s="660"/>
      <c r="DQ30" s="660"/>
      <c r="DR30" s="660"/>
      <c r="DS30" s="660"/>
      <c r="DT30" s="660"/>
      <c r="DU30" s="660"/>
      <c r="DV30" s="661"/>
      <c r="DW30" s="664">
        <v>12.4</v>
      </c>
      <c r="DX30" s="690"/>
      <c r="DY30" s="690"/>
      <c r="DZ30" s="690"/>
      <c r="EA30" s="690"/>
      <c r="EB30" s="690"/>
      <c r="EC30" s="691"/>
    </row>
    <row r="31" spans="2:133" ht="11.25" customHeight="1" x14ac:dyDescent="0.2">
      <c r="B31" s="672" t="s">
        <v>310</v>
      </c>
      <c r="C31" s="673"/>
      <c r="D31" s="673"/>
      <c r="E31" s="673"/>
      <c r="F31" s="673"/>
      <c r="G31" s="673"/>
      <c r="H31" s="673"/>
      <c r="I31" s="673"/>
      <c r="J31" s="673"/>
      <c r="K31" s="673"/>
      <c r="L31" s="673"/>
      <c r="M31" s="673"/>
      <c r="N31" s="673"/>
      <c r="O31" s="673"/>
      <c r="P31" s="673"/>
      <c r="Q31" s="674"/>
      <c r="R31" s="659" t="s">
        <v>233</v>
      </c>
      <c r="S31" s="660"/>
      <c r="T31" s="660"/>
      <c r="U31" s="660"/>
      <c r="V31" s="660"/>
      <c r="W31" s="660"/>
      <c r="X31" s="660"/>
      <c r="Y31" s="661"/>
      <c r="Z31" s="662" t="s">
        <v>233</v>
      </c>
      <c r="AA31" s="662"/>
      <c r="AB31" s="662"/>
      <c r="AC31" s="662"/>
      <c r="AD31" s="663" t="s">
        <v>129</v>
      </c>
      <c r="AE31" s="663"/>
      <c r="AF31" s="663"/>
      <c r="AG31" s="663"/>
      <c r="AH31" s="663"/>
      <c r="AI31" s="663"/>
      <c r="AJ31" s="663"/>
      <c r="AK31" s="663"/>
      <c r="AL31" s="664" t="s">
        <v>233</v>
      </c>
      <c r="AM31" s="665"/>
      <c r="AN31" s="665"/>
      <c r="AO31" s="666"/>
      <c r="AP31" s="705" t="s">
        <v>311</v>
      </c>
      <c r="AQ31" s="706"/>
      <c r="AR31" s="706"/>
      <c r="AS31" s="706"/>
      <c r="AT31" s="711" t="s">
        <v>312</v>
      </c>
      <c r="AU31" s="218"/>
      <c r="AV31" s="218"/>
      <c r="AW31" s="218"/>
      <c r="AX31" s="645" t="s">
        <v>188</v>
      </c>
      <c r="AY31" s="646"/>
      <c r="AZ31" s="646"/>
      <c r="BA31" s="646"/>
      <c r="BB31" s="646"/>
      <c r="BC31" s="646"/>
      <c r="BD31" s="646"/>
      <c r="BE31" s="646"/>
      <c r="BF31" s="647"/>
      <c r="BG31" s="715">
        <v>99.1</v>
      </c>
      <c r="BH31" s="703"/>
      <c r="BI31" s="703"/>
      <c r="BJ31" s="703"/>
      <c r="BK31" s="703"/>
      <c r="BL31" s="703"/>
      <c r="BM31" s="654">
        <v>96</v>
      </c>
      <c r="BN31" s="703"/>
      <c r="BO31" s="703"/>
      <c r="BP31" s="703"/>
      <c r="BQ31" s="704"/>
      <c r="BR31" s="715">
        <v>99.2</v>
      </c>
      <c r="BS31" s="703"/>
      <c r="BT31" s="703"/>
      <c r="BU31" s="703"/>
      <c r="BV31" s="703"/>
      <c r="BW31" s="703"/>
      <c r="BX31" s="654">
        <v>96.2</v>
      </c>
      <c r="BY31" s="703"/>
      <c r="BZ31" s="703"/>
      <c r="CA31" s="703"/>
      <c r="CB31" s="704"/>
      <c r="CD31" s="697"/>
      <c r="CE31" s="698"/>
      <c r="CF31" s="656" t="s">
        <v>313</v>
      </c>
      <c r="CG31" s="657"/>
      <c r="CH31" s="657"/>
      <c r="CI31" s="657"/>
      <c r="CJ31" s="657"/>
      <c r="CK31" s="657"/>
      <c r="CL31" s="657"/>
      <c r="CM31" s="657"/>
      <c r="CN31" s="657"/>
      <c r="CO31" s="657"/>
      <c r="CP31" s="657"/>
      <c r="CQ31" s="658"/>
      <c r="CR31" s="659">
        <v>21778</v>
      </c>
      <c r="CS31" s="692"/>
      <c r="CT31" s="692"/>
      <c r="CU31" s="692"/>
      <c r="CV31" s="692"/>
      <c r="CW31" s="692"/>
      <c r="CX31" s="692"/>
      <c r="CY31" s="693"/>
      <c r="CZ31" s="664">
        <v>0.4</v>
      </c>
      <c r="DA31" s="690"/>
      <c r="DB31" s="690"/>
      <c r="DC31" s="694"/>
      <c r="DD31" s="668">
        <v>21778</v>
      </c>
      <c r="DE31" s="692"/>
      <c r="DF31" s="692"/>
      <c r="DG31" s="692"/>
      <c r="DH31" s="692"/>
      <c r="DI31" s="692"/>
      <c r="DJ31" s="692"/>
      <c r="DK31" s="693"/>
      <c r="DL31" s="668">
        <v>21778</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314</v>
      </c>
      <c r="C32" s="657"/>
      <c r="D32" s="657"/>
      <c r="E32" s="657"/>
      <c r="F32" s="657"/>
      <c r="G32" s="657"/>
      <c r="H32" s="657"/>
      <c r="I32" s="657"/>
      <c r="J32" s="657"/>
      <c r="K32" s="657"/>
      <c r="L32" s="657"/>
      <c r="M32" s="657"/>
      <c r="N32" s="657"/>
      <c r="O32" s="657"/>
      <c r="P32" s="657"/>
      <c r="Q32" s="658"/>
      <c r="R32" s="659">
        <v>369089</v>
      </c>
      <c r="S32" s="660"/>
      <c r="T32" s="660"/>
      <c r="U32" s="660"/>
      <c r="V32" s="660"/>
      <c r="W32" s="660"/>
      <c r="X32" s="660"/>
      <c r="Y32" s="661"/>
      <c r="Z32" s="662">
        <v>6.4</v>
      </c>
      <c r="AA32" s="662"/>
      <c r="AB32" s="662"/>
      <c r="AC32" s="662"/>
      <c r="AD32" s="663" t="s">
        <v>129</v>
      </c>
      <c r="AE32" s="663"/>
      <c r="AF32" s="663"/>
      <c r="AG32" s="663"/>
      <c r="AH32" s="663"/>
      <c r="AI32" s="663"/>
      <c r="AJ32" s="663"/>
      <c r="AK32" s="663"/>
      <c r="AL32" s="664" t="s">
        <v>129</v>
      </c>
      <c r="AM32" s="665"/>
      <c r="AN32" s="665"/>
      <c r="AO32" s="666"/>
      <c r="AP32" s="707"/>
      <c r="AQ32" s="708"/>
      <c r="AR32" s="708"/>
      <c r="AS32" s="708"/>
      <c r="AT32" s="712"/>
      <c r="AU32" s="214" t="s">
        <v>315</v>
      </c>
      <c r="AX32" s="656" t="s">
        <v>316</v>
      </c>
      <c r="AY32" s="657"/>
      <c r="AZ32" s="657"/>
      <c r="BA32" s="657"/>
      <c r="BB32" s="657"/>
      <c r="BC32" s="657"/>
      <c r="BD32" s="657"/>
      <c r="BE32" s="657"/>
      <c r="BF32" s="658"/>
      <c r="BG32" s="716">
        <v>99.4</v>
      </c>
      <c r="BH32" s="692"/>
      <c r="BI32" s="692"/>
      <c r="BJ32" s="692"/>
      <c r="BK32" s="692"/>
      <c r="BL32" s="692"/>
      <c r="BM32" s="665">
        <v>98.5</v>
      </c>
      <c r="BN32" s="692"/>
      <c r="BO32" s="692"/>
      <c r="BP32" s="692"/>
      <c r="BQ32" s="714"/>
      <c r="BR32" s="716">
        <v>99.6</v>
      </c>
      <c r="BS32" s="692"/>
      <c r="BT32" s="692"/>
      <c r="BU32" s="692"/>
      <c r="BV32" s="692"/>
      <c r="BW32" s="692"/>
      <c r="BX32" s="665">
        <v>98.6</v>
      </c>
      <c r="BY32" s="692"/>
      <c r="BZ32" s="692"/>
      <c r="CA32" s="692"/>
      <c r="CB32" s="714"/>
      <c r="CD32" s="699"/>
      <c r="CE32" s="700"/>
      <c r="CF32" s="656" t="s">
        <v>317</v>
      </c>
      <c r="CG32" s="657"/>
      <c r="CH32" s="657"/>
      <c r="CI32" s="657"/>
      <c r="CJ32" s="657"/>
      <c r="CK32" s="657"/>
      <c r="CL32" s="657"/>
      <c r="CM32" s="657"/>
      <c r="CN32" s="657"/>
      <c r="CO32" s="657"/>
      <c r="CP32" s="657"/>
      <c r="CQ32" s="658"/>
      <c r="CR32" s="659" t="s">
        <v>233</v>
      </c>
      <c r="CS32" s="660"/>
      <c r="CT32" s="660"/>
      <c r="CU32" s="660"/>
      <c r="CV32" s="660"/>
      <c r="CW32" s="660"/>
      <c r="CX32" s="660"/>
      <c r="CY32" s="661"/>
      <c r="CZ32" s="664" t="s">
        <v>233</v>
      </c>
      <c r="DA32" s="690"/>
      <c r="DB32" s="690"/>
      <c r="DC32" s="694"/>
      <c r="DD32" s="668" t="s">
        <v>129</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90"/>
      <c r="DY32" s="690"/>
      <c r="DZ32" s="690"/>
      <c r="EA32" s="690"/>
      <c r="EB32" s="690"/>
      <c r="EC32" s="691"/>
    </row>
    <row r="33" spans="2:133" ht="11.25" customHeight="1" x14ac:dyDescent="0.2">
      <c r="B33" s="656" t="s">
        <v>318</v>
      </c>
      <c r="C33" s="657"/>
      <c r="D33" s="657"/>
      <c r="E33" s="657"/>
      <c r="F33" s="657"/>
      <c r="G33" s="657"/>
      <c r="H33" s="657"/>
      <c r="I33" s="657"/>
      <c r="J33" s="657"/>
      <c r="K33" s="657"/>
      <c r="L33" s="657"/>
      <c r="M33" s="657"/>
      <c r="N33" s="657"/>
      <c r="O33" s="657"/>
      <c r="P33" s="657"/>
      <c r="Q33" s="658"/>
      <c r="R33" s="659">
        <v>51582</v>
      </c>
      <c r="S33" s="660"/>
      <c r="T33" s="660"/>
      <c r="U33" s="660"/>
      <c r="V33" s="660"/>
      <c r="W33" s="660"/>
      <c r="X33" s="660"/>
      <c r="Y33" s="661"/>
      <c r="Z33" s="662">
        <v>0.9</v>
      </c>
      <c r="AA33" s="662"/>
      <c r="AB33" s="662"/>
      <c r="AC33" s="662"/>
      <c r="AD33" s="663">
        <v>50118</v>
      </c>
      <c r="AE33" s="663"/>
      <c r="AF33" s="663"/>
      <c r="AG33" s="663"/>
      <c r="AH33" s="663"/>
      <c r="AI33" s="663"/>
      <c r="AJ33" s="663"/>
      <c r="AK33" s="663"/>
      <c r="AL33" s="664">
        <v>1.6</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98.9</v>
      </c>
      <c r="BH33" s="718"/>
      <c r="BI33" s="718"/>
      <c r="BJ33" s="718"/>
      <c r="BK33" s="718"/>
      <c r="BL33" s="718"/>
      <c r="BM33" s="719">
        <v>93.6</v>
      </c>
      <c r="BN33" s="718"/>
      <c r="BO33" s="718"/>
      <c r="BP33" s="718"/>
      <c r="BQ33" s="720"/>
      <c r="BR33" s="717">
        <v>98.8</v>
      </c>
      <c r="BS33" s="718"/>
      <c r="BT33" s="718"/>
      <c r="BU33" s="718"/>
      <c r="BV33" s="718"/>
      <c r="BW33" s="718"/>
      <c r="BX33" s="719">
        <v>93.8</v>
      </c>
      <c r="BY33" s="718"/>
      <c r="BZ33" s="718"/>
      <c r="CA33" s="718"/>
      <c r="CB33" s="720"/>
      <c r="CD33" s="656" t="s">
        <v>320</v>
      </c>
      <c r="CE33" s="657"/>
      <c r="CF33" s="657"/>
      <c r="CG33" s="657"/>
      <c r="CH33" s="657"/>
      <c r="CI33" s="657"/>
      <c r="CJ33" s="657"/>
      <c r="CK33" s="657"/>
      <c r="CL33" s="657"/>
      <c r="CM33" s="657"/>
      <c r="CN33" s="657"/>
      <c r="CO33" s="657"/>
      <c r="CP33" s="657"/>
      <c r="CQ33" s="658"/>
      <c r="CR33" s="659">
        <v>2292746</v>
      </c>
      <c r="CS33" s="692"/>
      <c r="CT33" s="692"/>
      <c r="CU33" s="692"/>
      <c r="CV33" s="692"/>
      <c r="CW33" s="692"/>
      <c r="CX33" s="692"/>
      <c r="CY33" s="693"/>
      <c r="CZ33" s="664">
        <v>43.5</v>
      </c>
      <c r="DA33" s="690"/>
      <c r="DB33" s="690"/>
      <c r="DC33" s="694"/>
      <c r="DD33" s="668">
        <v>1935919</v>
      </c>
      <c r="DE33" s="692"/>
      <c r="DF33" s="692"/>
      <c r="DG33" s="692"/>
      <c r="DH33" s="692"/>
      <c r="DI33" s="692"/>
      <c r="DJ33" s="692"/>
      <c r="DK33" s="693"/>
      <c r="DL33" s="668">
        <v>1334749</v>
      </c>
      <c r="DM33" s="692"/>
      <c r="DN33" s="692"/>
      <c r="DO33" s="692"/>
      <c r="DP33" s="692"/>
      <c r="DQ33" s="692"/>
      <c r="DR33" s="692"/>
      <c r="DS33" s="692"/>
      <c r="DT33" s="692"/>
      <c r="DU33" s="692"/>
      <c r="DV33" s="693"/>
      <c r="DW33" s="664">
        <v>40.700000000000003</v>
      </c>
      <c r="DX33" s="690"/>
      <c r="DY33" s="690"/>
      <c r="DZ33" s="690"/>
      <c r="EA33" s="690"/>
      <c r="EB33" s="690"/>
      <c r="EC33" s="691"/>
    </row>
    <row r="34" spans="2:133" ht="11.25" customHeight="1" x14ac:dyDescent="0.2">
      <c r="B34" s="656" t="s">
        <v>321</v>
      </c>
      <c r="C34" s="657"/>
      <c r="D34" s="657"/>
      <c r="E34" s="657"/>
      <c r="F34" s="657"/>
      <c r="G34" s="657"/>
      <c r="H34" s="657"/>
      <c r="I34" s="657"/>
      <c r="J34" s="657"/>
      <c r="K34" s="657"/>
      <c r="L34" s="657"/>
      <c r="M34" s="657"/>
      <c r="N34" s="657"/>
      <c r="O34" s="657"/>
      <c r="P34" s="657"/>
      <c r="Q34" s="658"/>
      <c r="R34" s="659">
        <v>102723</v>
      </c>
      <c r="S34" s="660"/>
      <c r="T34" s="660"/>
      <c r="U34" s="660"/>
      <c r="V34" s="660"/>
      <c r="W34" s="660"/>
      <c r="X34" s="660"/>
      <c r="Y34" s="661"/>
      <c r="Z34" s="662">
        <v>1.8</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745032</v>
      </c>
      <c r="CS34" s="660"/>
      <c r="CT34" s="660"/>
      <c r="CU34" s="660"/>
      <c r="CV34" s="660"/>
      <c r="CW34" s="660"/>
      <c r="CX34" s="660"/>
      <c r="CY34" s="661"/>
      <c r="CZ34" s="664">
        <v>14.1</v>
      </c>
      <c r="DA34" s="690"/>
      <c r="DB34" s="690"/>
      <c r="DC34" s="694"/>
      <c r="DD34" s="668">
        <v>529802</v>
      </c>
      <c r="DE34" s="660"/>
      <c r="DF34" s="660"/>
      <c r="DG34" s="660"/>
      <c r="DH34" s="660"/>
      <c r="DI34" s="660"/>
      <c r="DJ34" s="660"/>
      <c r="DK34" s="661"/>
      <c r="DL34" s="668">
        <v>444133</v>
      </c>
      <c r="DM34" s="660"/>
      <c r="DN34" s="660"/>
      <c r="DO34" s="660"/>
      <c r="DP34" s="660"/>
      <c r="DQ34" s="660"/>
      <c r="DR34" s="660"/>
      <c r="DS34" s="660"/>
      <c r="DT34" s="660"/>
      <c r="DU34" s="660"/>
      <c r="DV34" s="661"/>
      <c r="DW34" s="664">
        <v>13.5</v>
      </c>
      <c r="DX34" s="690"/>
      <c r="DY34" s="690"/>
      <c r="DZ34" s="690"/>
      <c r="EA34" s="690"/>
      <c r="EB34" s="690"/>
      <c r="EC34" s="691"/>
    </row>
    <row r="35" spans="2:133" ht="11.25" customHeight="1" x14ac:dyDescent="0.2">
      <c r="B35" s="656" t="s">
        <v>323</v>
      </c>
      <c r="C35" s="657"/>
      <c r="D35" s="657"/>
      <c r="E35" s="657"/>
      <c r="F35" s="657"/>
      <c r="G35" s="657"/>
      <c r="H35" s="657"/>
      <c r="I35" s="657"/>
      <c r="J35" s="657"/>
      <c r="K35" s="657"/>
      <c r="L35" s="657"/>
      <c r="M35" s="657"/>
      <c r="N35" s="657"/>
      <c r="O35" s="657"/>
      <c r="P35" s="657"/>
      <c r="Q35" s="658"/>
      <c r="R35" s="659">
        <v>160180</v>
      </c>
      <c r="S35" s="660"/>
      <c r="T35" s="660"/>
      <c r="U35" s="660"/>
      <c r="V35" s="660"/>
      <c r="W35" s="660"/>
      <c r="X35" s="660"/>
      <c r="Y35" s="661"/>
      <c r="Z35" s="662">
        <v>2.8</v>
      </c>
      <c r="AA35" s="662"/>
      <c r="AB35" s="662"/>
      <c r="AC35" s="662"/>
      <c r="AD35" s="663" t="s">
        <v>233</v>
      </c>
      <c r="AE35" s="663"/>
      <c r="AF35" s="663"/>
      <c r="AG35" s="663"/>
      <c r="AH35" s="663"/>
      <c r="AI35" s="663"/>
      <c r="AJ35" s="663"/>
      <c r="AK35" s="663"/>
      <c r="AL35" s="664" t="s">
        <v>129</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13520</v>
      </c>
      <c r="CS35" s="692"/>
      <c r="CT35" s="692"/>
      <c r="CU35" s="692"/>
      <c r="CV35" s="692"/>
      <c r="CW35" s="692"/>
      <c r="CX35" s="692"/>
      <c r="CY35" s="693"/>
      <c r="CZ35" s="664">
        <v>0.3</v>
      </c>
      <c r="DA35" s="690"/>
      <c r="DB35" s="690"/>
      <c r="DC35" s="694"/>
      <c r="DD35" s="668">
        <v>12644</v>
      </c>
      <c r="DE35" s="692"/>
      <c r="DF35" s="692"/>
      <c r="DG35" s="692"/>
      <c r="DH35" s="692"/>
      <c r="DI35" s="692"/>
      <c r="DJ35" s="692"/>
      <c r="DK35" s="693"/>
      <c r="DL35" s="668">
        <v>12176</v>
      </c>
      <c r="DM35" s="692"/>
      <c r="DN35" s="692"/>
      <c r="DO35" s="692"/>
      <c r="DP35" s="692"/>
      <c r="DQ35" s="692"/>
      <c r="DR35" s="692"/>
      <c r="DS35" s="692"/>
      <c r="DT35" s="692"/>
      <c r="DU35" s="692"/>
      <c r="DV35" s="693"/>
      <c r="DW35" s="664">
        <v>0.4</v>
      </c>
      <c r="DX35" s="690"/>
      <c r="DY35" s="690"/>
      <c r="DZ35" s="690"/>
      <c r="EA35" s="690"/>
      <c r="EB35" s="690"/>
      <c r="EC35" s="691"/>
    </row>
    <row r="36" spans="2:133" ht="11.25" customHeight="1" x14ac:dyDescent="0.2">
      <c r="B36" s="656" t="s">
        <v>327</v>
      </c>
      <c r="C36" s="657"/>
      <c r="D36" s="657"/>
      <c r="E36" s="657"/>
      <c r="F36" s="657"/>
      <c r="G36" s="657"/>
      <c r="H36" s="657"/>
      <c r="I36" s="657"/>
      <c r="J36" s="657"/>
      <c r="K36" s="657"/>
      <c r="L36" s="657"/>
      <c r="M36" s="657"/>
      <c r="N36" s="657"/>
      <c r="O36" s="657"/>
      <c r="P36" s="657"/>
      <c r="Q36" s="658"/>
      <c r="R36" s="659">
        <v>325978</v>
      </c>
      <c r="S36" s="660"/>
      <c r="T36" s="660"/>
      <c r="U36" s="660"/>
      <c r="V36" s="660"/>
      <c r="W36" s="660"/>
      <c r="X36" s="660"/>
      <c r="Y36" s="661"/>
      <c r="Z36" s="662">
        <v>5.7</v>
      </c>
      <c r="AA36" s="662"/>
      <c r="AB36" s="662"/>
      <c r="AC36" s="662"/>
      <c r="AD36" s="663" t="s">
        <v>129</v>
      </c>
      <c r="AE36" s="663"/>
      <c r="AF36" s="663"/>
      <c r="AG36" s="663"/>
      <c r="AH36" s="663"/>
      <c r="AI36" s="663"/>
      <c r="AJ36" s="663"/>
      <c r="AK36" s="663"/>
      <c r="AL36" s="664" t="s">
        <v>129</v>
      </c>
      <c r="AM36" s="665"/>
      <c r="AN36" s="665"/>
      <c r="AO36" s="666"/>
      <c r="AP36" s="222"/>
      <c r="AQ36" s="725" t="s">
        <v>328</v>
      </c>
      <c r="AR36" s="726"/>
      <c r="AS36" s="726"/>
      <c r="AT36" s="726"/>
      <c r="AU36" s="726"/>
      <c r="AV36" s="726"/>
      <c r="AW36" s="726"/>
      <c r="AX36" s="726"/>
      <c r="AY36" s="727"/>
      <c r="AZ36" s="648">
        <v>534495</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44560</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646412</v>
      </c>
      <c r="CS36" s="660"/>
      <c r="CT36" s="660"/>
      <c r="CU36" s="660"/>
      <c r="CV36" s="660"/>
      <c r="CW36" s="660"/>
      <c r="CX36" s="660"/>
      <c r="CY36" s="661"/>
      <c r="CZ36" s="664">
        <v>12.3</v>
      </c>
      <c r="DA36" s="690"/>
      <c r="DB36" s="690"/>
      <c r="DC36" s="694"/>
      <c r="DD36" s="668">
        <v>587675</v>
      </c>
      <c r="DE36" s="660"/>
      <c r="DF36" s="660"/>
      <c r="DG36" s="660"/>
      <c r="DH36" s="660"/>
      <c r="DI36" s="660"/>
      <c r="DJ36" s="660"/>
      <c r="DK36" s="661"/>
      <c r="DL36" s="668">
        <v>448308</v>
      </c>
      <c r="DM36" s="660"/>
      <c r="DN36" s="660"/>
      <c r="DO36" s="660"/>
      <c r="DP36" s="660"/>
      <c r="DQ36" s="660"/>
      <c r="DR36" s="660"/>
      <c r="DS36" s="660"/>
      <c r="DT36" s="660"/>
      <c r="DU36" s="660"/>
      <c r="DV36" s="661"/>
      <c r="DW36" s="664">
        <v>13.7</v>
      </c>
      <c r="DX36" s="690"/>
      <c r="DY36" s="690"/>
      <c r="DZ36" s="690"/>
      <c r="EA36" s="690"/>
      <c r="EB36" s="690"/>
      <c r="EC36" s="691"/>
    </row>
    <row r="37" spans="2:133" ht="11.25" customHeight="1" x14ac:dyDescent="0.2">
      <c r="B37" s="656" t="s">
        <v>331</v>
      </c>
      <c r="C37" s="657"/>
      <c r="D37" s="657"/>
      <c r="E37" s="657"/>
      <c r="F37" s="657"/>
      <c r="G37" s="657"/>
      <c r="H37" s="657"/>
      <c r="I37" s="657"/>
      <c r="J37" s="657"/>
      <c r="K37" s="657"/>
      <c r="L37" s="657"/>
      <c r="M37" s="657"/>
      <c r="N37" s="657"/>
      <c r="O37" s="657"/>
      <c r="P37" s="657"/>
      <c r="Q37" s="658"/>
      <c r="R37" s="659">
        <v>113146</v>
      </c>
      <c r="S37" s="660"/>
      <c r="T37" s="660"/>
      <c r="U37" s="660"/>
      <c r="V37" s="660"/>
      <c r="W37" s="660"/>
      <c r="X37" s="660"/>
      <c r="Y37" s="661"/>
      <c r="Z37" s="662">
        <v>2</v>
      </c>
      <c r="AA37" s="662"/>
      <c r="AB37" s="662"/>
      <c r="AC37" s="662"/>
      <c r="AD37" s="663">
        <v>17408</v>
      </c>
      <c r="AE37" s="663"/>
      <c r="AF37" s="663"/>
      <c r="AG37" s="663"/>
      <c r="AH37" s="663"/>
      <c r="AI37" s="663"/>
      <c r="AJ37" s="663"/>
      <c r="AK37" s="663"/>
      <c r="AL37" s="664">
        <v>0.5</v>
      </c>
      <c r="AM37" s="665"/>
      <c r="AN37" s="665"/>
      <c r="AO37" s="666"/>
      <c r="AQ37" s="722" t="s">
        <v>332</v>
      </c>
      <c r="AR37" s="723"/>
      <c r="AS37" s="723"/>
      <c r="AT37" s="723"/>
      <c r="AU37" s="723"/>
      <c r="AV37" s="723"/>
      <c r="AW37" s="723"/>
      <c r="AX37" s="723"/>
      <c r="AY37" s="724"/>
      <c r="AZ37" s="659">
        <v>79637</v>
      </c>
      <c r="BA37" s="660"/>
      <c r="BB37" s="660"/>
      <c r="BC37" s="660"/>
      <c r="BD37" s="692"/>
      <c r="BE37" s="692"/>
      <c r="BF37" s="714"/>
      <c r="BG37" s="656" t="s">
        <v>333</v>
      </c>
      <c r="BH37" s="657"/>
      <c r="BI37" s="657"/>
      <c r="BJ37" s="657"/>
      <c r="BK37" s="657"/>
      <c r="BL37" s="657"/>
      <c r="BM37" s="657"/>
      <c r="BN37" s="657"/>
      <c r="BO37" s="657"/>
      <c r="BP37" s="657"/>
      <c r="BQ37" s="657"/>
      <c r="BR37" s="657"/>
      <c r="BS37" s="657"/>
      <c r="BT37" s="657"/>
      <c r="BU37" s="658"/>
      <c r="BV37" s="659">
        <v>32371</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157671</v>
      </c>
      <c r="CS37" s="692"/>
      <c r="CT37" s="692"/>
      <c r="CU37" s="692"/>
      <c r="CV37" s="692"/>
      <c r="CW37" s="692"/>
      <c r="CX37" s="692"/>
      <c r="CY37" s="693"/>
      <c r="CZ37" s="664">
        <v>3</v>
      </c>
      <c r="DA37" s="690"/>
      <c r="DB37" s="690"/>
      <c r="DC37" s="694"/>
      <c r="DD37" s="668">
        <v>146680</v>
      </c>
      <c r="DE37" s="692"/>
      <c r="DF37" s="692"/>
      <c r="DG37" s="692"/>
      <c r="DH37" s="692"/>
      <c r="DI37" s="692"/>
      <c r="DJ37" s="692"/>
      <c r="DK37" s="693"/>
      <c r="DL37" s="668">
        <v>139543</v>
      </c>
      <c r="DM37" s="692"/>
      <c r="DN37" s="692"/>
      <c r="DO37" s="692"/>
      <c r="DP37" s="692"/>
      <c r="DQ37" s="692"/>
      <c r="DR37" s="692"/>
      <c r="DS37" s="692"/>
      <c r="DT37" s="692"/>
      <c r="DU37" s="692"/>
      <c r="DV37" s="693"/>
      <c r="DW37" s="664">
        <v>4.3</v>
      </c>
      <c r="DX37" s="690"/>
      <c r="DY37" s="690"/>
      <c r="DZ37" s="690"/>
      <c r="EA37" s="690"/>
      <c r="EB37" s="690"/>
      <c r="EC37" s="691"/>
    </row>
    <row r="38" spans="2:133" ht="11.25" customHeight="1" x14ac:dyDescent="0.2">
      <c r="B38" s="656" t="s">
        <v>335</v>
      </c>
      <c r="C38" s="657"/>
      <c r="D38" s="657"/>
      <c r="E38" s="657"/>
      <c r="F38" s="657"/>
      <c r="G38" s="657"/>
      <c r="H38" s="657"/>
      <c r="I38" s="657"/>
      <c r="J38" s="657"/>
      <c r="K38" s="657"/>
      <c r="L38" s="657"/>
      <c r="M38" s="657"/>
      <c r="N38" s="657"/>
      <c r="O38" s="657"/>
      <c r="P38" s="657"/>
      <c r="Q38" s="658"/>
      <c r="R38" s="659">
        <v>380400</v>
      </c>
      <c r="S38" s="660"/>
      <c r="T38" s="660"/>
      <c r="U38" s="660"/>
      <c r="V38" s="660"/>
      <c r="W38" s="660"/>
      <c r="X38" s="660"/>
      <c r="Y38" s="661"/>
      <c r="Z38" s="662">
        <v>6.6</v>
      </c>
      <c r="AA38" s="662"/>
      <c r="AB38" s="662"/>
      <c r="AC38" s="662"/>
      <c r="AD38" s="663" t="s">
        <v>129</v>
      </c>
      <c r="AE38" s="663"/>
      <c r="AF38" s="663"/>
      <c r="AG38" s="663"/>
      <c r="AH38" s="663"/>
      <c r="AI38" s="663"/>
      <c r="AJ38" s="663"/>
      <c r="AK38" s="663"/>
      <c r="AL38" s="664" t="s">
        <v>129</v>
      </c>
      <c r="AM38" s="665"/>
      <c r="AN38" s="665"/>
      <c r="AO38" s="666"/>
      <c r="AQ38" s="722" t="s">
        <v>336</v>
      </c>
      <c r="AR38" s="723"/>
      <c r="AS38" s="723"/>
      <c r="AT38" s="723"/>
      <c r="AU38" s="723"/>
      <c r="AV38" s="723"/>
      <c r="AW38" s="723"/>
      <c r="AX38" s="723"/>
      <c r="AY38" s="724"/>
      <c r="AZ38" s="659">
        <v>19551</v>
      </c>
      <c r="BA38" s="660"/>
      <c r="BB38" s="660"/>
      <c r="BC38" s="660"/>
      <c r="BD38" s="692"/>
      <c r="BE38" s="692"/>
      <c r="BF38" s="714"/>
      <c r="BG38" s="656" t="s">
        <v>337</v>
      </c>
      <c r="BH38" s="657"/>
      <c r="BI38" s="657"/>
      <c r="BJ38" s="657"/>
      <c r="BK38" s="657"/>
      <c r="BL38" s="657"/>
      <c r="BM38" s="657"/>
      <c r="BN38" s="657"/>
      <c r="BO38" s="657"/>
      <c r="BP38" s="657"/>
      <c r="BQ38" s="657"/>
      <c r="BR38" s="657"/>
      <c r="BS38" s="657"/>
      <c r="BT38" s="657"/>
      <c r="BU38" s="658"/>
      <c r="BV38" s="659">
        <v>1516</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521973</v>
      </c>
      <c r="CS38" s="660"/>
      <c r="CT38" s="660"/>
      <c r="CU38" s="660"/>
      <c r="CV38" s="660"/>
      <c r="CW38" s="660"/>
      <c r="CX38" s="660"/>
      <c r="CY38" s="661"/>
      <c r="CZ38" s="664">
        <v>9.9</v>
      </c>
      <c r="DA38" s="690"/>
      <c r="DB38" s="690"/>
      <c r="DC38" s="694"/>
      <c r="DD38" s="668">
        <v>445460</v>
      </c>
      <c r="DE38" s="660"/>
      <c r="DF38" s="660"/>
      <c r="DG38" s="660"/>
      <c r="DH38" s="660"/>
      <c r="DI38" s="660"/>
      <c r="DJ38" s="660"/>
      <c r="DK38" s="661"/>
      <c r="DL38" s="668">
        <v>430132</v>
      </c>
      <c r="DM38" s="660"/>
      <c r="DN38" s="660"/>
      <c r="DO38" s="660"/>
      <c r="DP38" s="660"/>
      <c r="DQ38" s="660"/>
      <c r="DR38" s="660"/>
      <c r="DS38" s="660"/>
      <c r="DT38" s="660"/>
      <c r="DU38" s="660"/>
      <c r="DV38" s="661"/>
      <c r="DW38" s="664">
        <v>13.1</v>
      </c>
      <c r="DX38" s="690"/>
      <c r="DY38" s="690"/>
      <c r="DZ38" s="690"/>
      <c r="EA38" s="690"/>
      <c r="EB38" s="690"/>
      <c r="EC38" s="691"/>
    </row>
    <row r="39" spans="2:133" ht="11.25" customHeight="1" x14ac:dyDescent="0.2">
      <c r="B39" s="656" t="s">
        <v>339</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233</v>
      </c>
      <c r="AA39" s="662"/>
      <c r="AB39" s="662"/>
      <c r="AC39" s="662"/>
      <c r="AD39" s="663" t="s">
        <v>233</v>
      </c>
      <c r="AE39" s="663"/>
      <c r="AF39" s="663"/>
      <c r="AG39" s="663"/>
      <c r="AH39" s="663"/>
      <c r="AI39" s="663"/>
      <c r="AJ39" s="663"/>
      <c r="AK39" s="663"/>
      <c r="AL39" s="664" t="s">
        <v>129</v>
      </c>
      <c r="AM39" s="665"/>
      <c r="AN39" s="665"/>
      <c r="AO39" s="666"/>
      <c r="AQ39" s="722" t="s">
        <v>340</v>
      </c>
      <c r="AR39" s="723"/>
      <c r="AS39" s="723"/>
      <c r="AT39" s="723"/>
      <c r="AU39" s="723"/>
      <c r="AV39" s="723"/>
      <c r="AW39" s="723"/>
      <c r="AX39" s="723"/>
      <c r="AY39" s="724"/>
      <c r="AZ39" s="659">
        <v>12522</v>
      </c>
      <c r="BA39" s="660"/>
      <c r="BB39" s="660"/>
      <c r="BC39" s="660"/>
      <c r="BD39" s="692"/>
      <c r="BE39" s="692"/>
      <c r="BF39" s="714"/>
      <c r="BG39" s="656" t="s">
        <v>341</v>
      </c>
      <c r="BH39" s="657"/>
      <c r="BI39" s="657"/>
      <c r="BJ39" s="657"/>
      <c r="BK39" s="657"/>
      <c r="BL39" s="657"/>
      <c r="BM39" s="657"/>
      <c r="BN39" s="657"/>
      <c r="BO39" s="657"/>
      <c r="BP39" s="657"/>
      <c r="BQ39" s="657"/>
      <c r="BR39" s="657"/>
      <c r="BS39" s="657"/>
      <c r="BT39" s="657"/>
      <c r="BU39" s="658"/>
      <c r="BV39" s="659">
        <v>2258</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360809</v>
      </c>
      <c r="CS39" s="692"/>
      <c r="CT39" s="692"/>
      <c r="CU39" s="692"/>
      <c r="CV39" s="692"/>
      <c r="CW39" s="692"/>
      <c r="CX39" s="692"/>
      <c r="CY39" s="693"/>
      <c r="CZ39" s="664">
        <v>6.9</v>
      </c>
      <c r="DA39" s="690"/>
      <c r="DB39" s="690"/>
      <c r="DC39" s="694"/>
      <c r="DD39" s="668">
        <v>360338</v>
      </c>
      <c r="DE39" s="692"/>
      <c r="DF39" s="692"/>
      <c r="DG39" s="692"/>
      <c r="DH39" s="692"/>
      <c r="DI39" s="692"/>
      <c r="DJ39" s="692"/>
      <c r="DK39" s="693"/>
      <c r="DL39" s="668" t="s">
        <v>129</v>
      </c>
      <c r="DM39" s="692"/>
      <c r="DN39" s="692"/>
      <c r="DO39" s="692"/>
      <c r="DP39" s="692"/>
      <c r="DQ39" s="692"/>
      <c r="DR39" s="692"/>
      <c r="DS39" s="692"/>
      <c r="DT39" s="692"/>
      <c r="DU39" s="692"/>
      <c r="DV39" s="693"/>
      <c r="DW39" s="664" t="s">
        <v>233</v>
      </c>
      <c r="DX39" s="690"/>
      <c r="DY39" s="690"/>
      <c r="DZ39" s="690"/>
      <c r="EA39" s="690"/>
      <c r="EB39" s="690"/>
      <c r="EC39" s="691"/>
    </row>
    <row r="40" spans="2:133" ht="11.25" customHeight="1" x14ac:dyDescent="0.2">
      <c r="B40" s="656" t="s">
        <v>343</v>
      </c>
      <c r="C40" s="657"/>
      <c r="D40" s="657"/>
      <c r="E40" s="657"/>
      <c r="F40" s="657"/>
      <c r="G40" s="657"/>
      <c r="H40" s="657"/>
      <c r="I40" s="657"/>
      <c r="J40" s="657"/>
      <c r="K40" s="657"/>
      <c r="L40" s="657"/>
      <c r="M40" s="657"/>
      <c r="N40" s="657"/>
      <c r="O40" s="657"/>
      <c r="P40" s="657"/>
      <c r="Q40" s="658"/>
      <c r="R40" s="659">
        <v>67200</v>
      </c>
      <c r="S40" s="660"/>
      <c r="T40" s="660"/>
      <c r="U40" s="660"/>
      <c r="V40" s="660"/>
      <c r="W40" s="660"/>
      <c r="X40" s="660"/>
      <c r="Y40" s="661"/>
      <c r="Z40" s="662">
        <v>1.2</v>
      </c>
      <c r="AA40" s="662"/>
      <c r="AB40" s="662"/>
      <c r="AC40" s="662"/>
      <c r="AD40" s="663" t="s">
        <v>233</v>
      </c>
      <c r="AE40" s="663"/>
      <c r="AF40" s="663"/>
      <c r="AG40" s="663"/>
      <c r="AH40" s="663"/>
      <c r="AI40" s="663"/>
      <c r="AJ40" s="663"/>
      <c r="AK40" s="663"/>
      <c r="AL40" s="664" t="s">
        <v>129</v>
      </c>
      <c r="AM40" s="665"/>
      <c r="AN40" s="665"/>
      <c r="AO40" s="666"/>
      <c r="AQ40" s="722" t="s">
        <v>344</v>
      </c>
      <c r="AR40" s="723"/>
      <c r="AS40" s="723"/>
      <c r="AT40" s="723"/>
      <c r="AU40" s="723"/>
      <c r="AV40" s="723"/>
      <c r="AW40" s="723"/>
      <c r="AX40" s="723"/>
      <c r="AY40" s="724"/>
      <c r="AZ40" s="659" t="s">
        <v>129</v>
      </c>
      <c r="BA40" s="660"/>
      <c r="BB40" s="660"/>
      <c r="BC40" s="660"/>
      <c r="BD40" s="692"/>
      <c r="BE40" s="692"/>
      <c r="BF40" s="714"/>
      <c r="BG40" s="707" t="s">
        <v>345</v>
      </c>
      <c r="BH40" s="708"/>
      <c r="BI40" s="708"/>
      <c r="BJ40" s="708"/>
      <c r="BK40" s="708"/>
      <c r="BL40" s="223"/>
      <c r="BM40" s="657" t="s">
        <v>346</v>
      </c>
      <c r="BN40" s="657"/>
      <c r="BO40" s="657"/>
      <c r="BP40" s="657"/>
      <c r="BQ40" s="657"/>
      <c r="BR40" s="657"/>
      <c r="BS40" s="657"/>
      <c r="BT40" s="657"/>
      <c r="BU40" s="658"/>
      <c r="BV40" s="659">
        <v>111</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5000</v>
      </c>
      <c r="CS40" s="660"/>
      <c r="CT40" s="660"/>
      <c r="CU40" s="660"/>
      <c r="CV40" s="660"/>
      <c r="CW40" s="660"/>
      <c r="CX40" s="660"/>
      <c r="CY40" s="661"/>
      <c r="CZ40" s="664">
        <v>0.1</v>
      </c>
      <c r="DA40" s="690"/>
      <c r="DB40" s="690"/>
      <c r="DC40" s="694"/>
      <c r="DD40" s="668" t="s">
        <v>233</v>
      </c>
      <c r="DE40" s="660"/>
      <c r="DF40" s="660"/>
      <c r="DG40" s="660"/>
      <c r="DH40" s="660"/>
      <c r="DI40" s="660"/>
      <c r="DJ40" s="660"/>
      <c r="DK40" s="661"/>
      <c r="DL40" s="668" t="s">
        <v>233</v>
      </c>
      <c r="DM40" s="660"/>
      <c r="DN40" s="660"/>
      <c r="DO40" s="660"/>
      <c r="DP40" s="660"/>
      <c r="DQ40" s="660"/>
      <c r="DR40" s="660"/>
      <c r="DS40" s="660"/>
      <c r="DT40" s="660"/>
      <c r="DU40" s="660"/>
      <c r="DV40" s="661"/>
      <c r="DW40" s="664" t="s">
        <v>129</v>
      </c>
      <c r="DX40" s="690"/>
      <c r="DY40" s="690"/>
      <c r="DZ40" s="690"/>
      <c r="EA40" s="690"/>
      <c r="EB40" s="690"/>
      <c r="EC40" s="691"/>
    </row>
    <row r="41" spans="2:133" ht="11.25" customHeight="1" x14ac:dyDescent="0.2">
      <c r="B41" s="680" t="s">
        <v>348</v>
      </c>
      <c r="C41" s="681"/>
      <c r="D41" s="681"/>
      <c r="E41" s="681"/>
      <c r="F41" s="681"/>
      <c r="G41" s="681"/>
      <c r="H41" s="681"/>
      <c r="I41" s="681"/>
      <c r="J41" s="681"/>
      <c r="K41" s="681"/>
      <c r="L41" s="681"/>
      <c r="M41" s="681"/>
      <c r="N41" s="681"/>
      <c r="O41" s="681"/>
      <c r="P41" s="681"/>
      <c r="Q41" s="682"/>
      <c r="R41" s="731">
        <v>5733697</v>
      </c>
      <c r="S41" s="732"/>
      <c r="T41" s="732"/>
      <c r="U41" s="732"/>
      <c r="V41" s="732"/>
      <c r="W41" s="732"/>
      <c r="X41" s="732"/>
      <c r="Y41" s="736"/>
      <c r="Z41" s="737">
        <v>100</v>
      </c>
      <c r="AA41" s="737"/>
      <c r="AB41" s="737"/>
      <c r="AC41" s="737"/>
      <c r="AD41" s="738">
        <v>3211628</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98322</v>
      </c>
      <c r="BA41" s="660"/>
      <c r="BB41" s="660"/>
      <c r="BC41" s="660"/>
      <c r="BD41" s="692"/>
      <c r="BE41" s="692"/>
      <c r="BF41" s="714"/>
      <c r="BG41" s="707"/>
      <c r="BH41" s="708"/>
      <c r="BI41" s="708"/>
      <c r="BJ41" s="708"/>
      <c r="BK41" s="708"/>
      <c r="BL41" s="223"/>
      <c r="BM41" s="657" t="s">
        <v>350</v>
      </c>
      <c r="BN41" s="657"/>
      <c r="BO41" s="657"/>
      <c r="BP41" s="657"/>
      <c r="BQ41" s="657"/>
      <c r="BR41" s="657"/>
      <c r="BS41" s="657"/>
      <c r="BT41" s="657"/>
      <c r="BU41" s="658"/>
      <c r="BV41" s="659" t="s">
        <v>129</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129</v>
      </c>
      <c r="CS41" s="692"/>
      <c r="CT41" s="692"/>
      <c r="CU41" s="692"/>
      <c r="CV41" s="692"/>
      <c r="CW41" s="692"/>
      <c r="CX41" s="692"/>
      <c r="CY41" s="693"/>
      <c r="CZ41" s="664" t="s">
        <v>129</v>
      </c>
      <c r="DA41" s="690"/>
      <c r="DB41" s="690"/>
      <c r="DC41" s="694"/>
      <c r="DD41" s="668" t="s">
        <v>129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352</v>
      </c>
      <c r="AR42" s="729"/>
      <c r="AS42" s="729"/>
      <c r="AT42" s="729"/>
      <c r="AU42" s="729"/>
      <c r="AV42" s="729"/>
      <c r="AW42" s="729"/>
      <c r="AX42" s="729"/>
      <c r="AY42" s="730"/>
      <c r="AZ42" s="731">
        <v>324463</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322</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812344</v>
      </c>
      <c r="CS42" s="692"/>
      <c r="CT42" s="692"/>
      <c r="CU42" s="692"/>
      <c r="CV42" s="692"/>
      <c r="CW42" s="692"/>
      <c r="CX42" s="692"/>
      <c r="CY42" s="693"/>
      <c r="CZ42" s="664">
        <v>15.4</v>
      </c>
      <c r="DA42" s="690"/>
      <c r="DB42" s="690"/>
      <c r="DC42" s="694"/>
      <c r="DD42" s="668">
        <v>131527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355</v>
      </c>
      <c r="CD43" s="656" t="s">
        <v>356</v>
      </c>
      <c r="CE43" s="657"/>
      <c r="CF43" s="657"/>
      <c r="CG43" s="657"/>
      <c r="CH43" s="657"/>
      <c r="CI43" s="657"/>
      <c r="CJ43" s="657"/>
      <c r="CK43" s="657"/>
      <c r="CL43" s="657"/>
      <c r="CM43" s="657"/>
      <c r="CN43" s="657"/>
      <c r="CO43" s="657"/>
      <c r="CP43" s="657"/>
      <c r="CQ43" s="658"/>
      <c r="CR43" s="659">
        <v>14076</v>
      </c>
      <c r="CS43" s="692"/>
      <c r="CT43" s="692"/>
      <c r="CU43" s="692"/>
      <c r="CV43" s="692"/>
      <c r="CW43" s="692"/>
      <c r="CX43" s="692"/>
      <c r="CY43" s="693"/>
      <c r="CZ43" s="664">
        <v>0.3</v>
      </c>
      <c r="DA43" s="690"/>
      <c r="DB43" s="690"/>
      <c r="DC43" s="694"/>
      <c r="DD43" s="668">
        <v>14076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358</v>
      </c>
      <c r="CG44" s="657"/>
      <c r="CH44" s="657"/>
      <c r="CI44" s="657"/>
      <c r="CJ44" s="657"/>
      <c r="CK44" s="657"/>
      <c r="CL44" s="657"/>
      <c r="CM44" s="657"/>
      <c r="CN44" s="657"/>
      <c r="CO44" s="657"/>
      <c r="CP44" s="657"/>
      <c r="CQ44" s="658"/>
      <c r="CR44" s="659">
        <v>812344</v>
      </c>
      <c r="CS44" s="660"/>
      <c r="CT44" s="660"/>
      <c r="CU44" s="660"/>
      <c r="CV44" s="660"/>
      <c r="CW44" s="660"/>
      <c r="CX44" s="660"/>
      <c r="CY44" s="661"/>
      <c r="CZ44" s="664">
        <v>15.4</v>
      </c>
      <c r="DA44" s="665"/>
      <c r="DB44" s="665"/>
      <c r="DC44" s="671"/>
      <c r="DD44" s="668">
        <v>131527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655115</v>
      </c>
      <c r="CS45" s="692"/>
      <c r="CT45" s="692"/>
      <c r="CU45" s="692"/>
      <c r="CV45" s="692"/>
      <c r="CW45" s="692"/>
      <c r="CX45" s="692"/>
      <c r="CY45" s="693"/>
      <c r="CZ45" s="664">
        <v>12.4</v>
      </c>
      <c r="DA45" s="690"/>
      <c r="DB45" s="690"/>
      <c r="DC45" s="694"/>
      <c r="DD45" s="668">
        <v>25229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361</v>
      </c>
      <c r="CG46" s="657"/>
      <c r="CH46" s="657"/>
      <c r="CI46" s="657"/>
      <c r="CJ46" s="657"/>
      <c r="CK46" s="657"/>
      <c r="CL46" s="657"/>
      <c r="CM46" s="657"/>
      <c r="CN46" s="657"/>
      <c r="CO46" s="657"/>
      <c r="CP46" s="657"/>
      <c r="CQ46" s="658"/>
      <c r="CR46" s="659">
        <v>157229</v>
      </c>
      <c r="CS46" s="660"/>
      <c r="CT46" s="660"/>
      <c r="CU46" s="660"/>
      <c r="CV46" s="660"/>
      <c r="CW46" s="660"/>
      <c r="CX46" s="660"/>
      <c r="CY46" s="661"/>
      <c r="CZ46" s="664">
        <v>3</v>
      </c>
      <c r="DA46" s="665"/>
      <c r="DB46" s="665"/>
      <c r="DC46" s="671"/>
      <c r="DD46" s="668">
        <v>106298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362</v>
      </c>
      <c r="CG47" s="657"/>
      <c r="CH47" s="657"/>
      <c r="CI47" s="657"/>
      <c r="CJ47" s="657"/>
      <c r="CK47" s="657"/>
      <c r="CL47" s="657"/>
      <c r="CM47" s="657"/>
      <c r="CN47" s="657"/>
      <c r="CO47" s="657"/>
      <c r="CP47" s="657"/>
      <c r="CQ47" s="658"/>
      <c r="CR47" s="659" t="s">
        <v>129</v>
      </c>
      <c r="CS47" s="692"/>
      <c r="CT47" s="692"/>
      <c r="CU47" s="692"/>
      <c r="CV47" s="692"/>
      <c r="CW47" s="692"/>
      <c r="CX47" s="692"/>
      <c r="CY47" s="693"/>
      <c r="CZ47" s="664" t="s">
        <v>233</v>
      </c>
      <c r="DA47" s="690"/>
      <c r="DB47" s="690"/>
      <c r="DC47" s="694"/>
      <c r="DD47" s="668" t="s">
        <v>233</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363</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364</v>
      </c>
      <c r="CE49" s="681"/>
      <c r="CF49" s="681"/>
      <c r="CG49" s="681"/>
      <c r="CH49" s="681"/>
      <c r="CI49" s="681"/>
      <c r="CJ49" s="681"/>
      <c r="CK49" s="681"/>
      <c r="CL49" s="681"/>
      <c r="CM49" s="681"/>
      <c r="CN49" s="681"/>
      <c r="CO49" s="681"/>
      <c r="CP49" s="681"/>
      <c r="CQ49" s="682"/>
      <c r="CR49" s="731">
        <v>5265852</v>
      </c>
      <c r="CS49" s="718"/>
      <c r="CT49" s="718"/>
      <c r="CU49" s="718"/>
      <c r="CV49" s="718"/>
      <c r="CW49" s="718"/>
      <c r="CX49" s="718"/>
      <c r="CY49" s="747"/>
      <c r="CZ49" s="739">
        <v>100</v>
      </c>
      <c r="DA49" s="748"/>
      <c r="DB49" s="748"/>
      <c r="DC49" s="749"/>
      <c r="DD49" s="750">
        <v>3580242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11oiFwo9vRKVf/fKW1GCLk4R5d7anfEWxi7/GckK2pdGos88Iz2jzkPFpSk4y5qTOP88WH/BzG8wmLp5BFKCA==" saltValue="Du673a6no7A5aZAkWnLQ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387</v>
      </c>
      <c r="C7" s="786"/>
      <c r="D7" s="786"/>
      <c r="E7" s="786"/>
      <c r="F7" s="786"/>
      <c r="G7" s="786"/>
      <c r="H7" s="786"/>
      <c r="I7" s="786"/>
      <c r="J7" s="786"/>
      <c r="K7" s="786"/>
      <c r="L7" s="786"/>
      <c r="M7" s="786"/>
      <c r="N7" s="786"/>
      <c r="O7" s="786"/>
      <c r="P7" s="787"/>
      <c r="Q7" s="788">
        <v>5745</v>
      </c>
      <c r="R7" s="789"/>
      <c r="S7" s="789"/>
      <c r="T7" s="789"/>
      <c r="U7" s="789"/>
      <c r="V7" s="789">
        <v>5277</v>
      </c>
      <c r="W7" s="789"/>
      <c r="X7" s="789"/>
      <c r="Y7" s="789"/>
      <c r="Z7" s="789"/>
      <c r="AA7" s="789">
        <v>468</v>
      </c>
      <c r="AB7" s="789"/>
      <c r="AC7" s="789"/>
      <c r="AD7" s="789"/>
      <c r="AE7" s="790"/>
      <c r="AF7" s="791">
        <v>385</v>
      </c>
      <c r="AG7" s="792"/>
      <c r="AH7" s="792"/>
      <c r="AI7" s="792"/>
      <c r="AJ7" s="793"/>
      <c r="AK7" s="794">
        <v>160</v>
      </c>
      <c r="AL7" s="795"/>
      <c r="AM7" s="795"/>
      <c r="AN7" s="795"/>
      <c r="AO7" s="795"/>
      <c r="AP7" s="795">
        <v>5559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572</v>
      </c>
      <c r="BT7" s="783"/>
      <c r="BU7" s="783"/>
      <c r="BV7" s="783"/>
      <c r="BW7" s="783"/>
      <c r="BX7" s="783"/>
      <c r="BY7" s="783"/>
      <c r="BZ7" s="783"/>
      <c r="CA7" s="783"/>
      <c r="CB7" s="783"/>
      <c r="CC7" s="783"/>
      <c r="CD7" s="783"/>
      <c r="CE7" s="783"/>
      <c r="CF7" s="783"/>
      <c r="CG7" s="798"/>
      <c r="CH7" s="779">
        <v>0</v>
      </c>
      <c r="CI7" s="780"/>
      <c r="CJ7" s="780"/>
      <c r="CK7" s="780"/>
      <c r="CL7" s="781"/>
      <c r="CM7" s="779">
        <v>6</v>
      </c>
      <c r="CN7" s="780"/>
      <c r="CO7" s="780"/>
      <c r="CP7" s="780"/>
      <c r="CQ7" s="781"/>
      <c r="CR7" s="779">
        <v>3</v>
      </c>
      <c r="CS7" s="780"/>
      <c r="CT7" s="780"/>
      <c r="CU7" s="780"/>
      <c r="CV7" s="781"/>
      <c r="CW7" s="779" t="s">
        <v>507</v>
      </c>
      <c r="CX7" s="780"/>
      <c r="CY7" s="780"/>
      <c r="CZ7" s="780"/>
      <c r="DA7" s="781"/>
      <c r="DB7" s="779" t="s">
        <v>507</v>
      </c>
      <c r="DC7" s="780"/>
      <c r="DD7" s="780"/>
      <c r="DE7" s="780"/>
      <c r="DF7" s="781"/>
      <c r="DG7" s="779" t="s">
        <v>507</v>
      </c>
      <c r="DH7" s="780"/>
      <c r="DI7" s="780"/>
      <c r="DJ7" s="780"/>
      <c r="DK7" s="781"/>
      <c r="DL7" s="779" t="s">
        <v>507</v>
      </c>
      <c r="DM7" s="780"/>
      <c r="DN7" s="780"/>
      <c r="DO7" s="780"/>
      <c r="DP7" s="781"/>
      <c r="DQ7" s="779" t="s">
        <v>507</v>
      </c>
      <c r="DR7" s="780"/>
      <c r="DS7" s="780"/>
      <c r="DT7" s="780"/>
      <c r="DU7" s="781"/>
      <c r="DV7" s="782"/>
      <c r="DW7" s="783"/>
      <c r="DX7" s="783"/>
      <c r="DY7" s="783"/>
      <c r="DZ7" s="784"/>
      <c r="EA7" s="234"/>
    </row>
    <row r="8" spans="1:131" s="235" customFormat="1" ht="26.25" customHeight="1" x14ac:dyDescent="0.2">
      <c r="A8" s="238">
        <v>2</v>
      </c>
      <c r="B8" s="816" t="s">
        <v>388</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v>0</v>
      </c>
      <c r="AG8" s="823"/>
      <c r="AH8" s="823"/>
      <c r="AI8" s="823"/>
      <c r="AJ8" s="824"/>
      <c r="AK8" s="805">
        <v>15</v>
      </c>
      <c r="AL8" s="806"/>
      <c r="AM8" s="806"/>
      <c r="AN8" s="806"/>
      <c r="AO8" s="806"/>
      <c r="AP8" s="806">
        <v>46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390</v>
      </c>
      <c r="B23" s="825" t="s">
        <v>391</v>
      </c>
      <c r="C23" s="826"/>
      <c r="D23" s="826"/>
      <c r="E23" s="826"/>
      <c r="F23" s="826"/>
      <c r="G23" s="826"/>
      <c r="H23" s="826"/>
      <c r="I23" s="826"/>
      <c r="J23" s="826"/>
      <c r="K23" s="826"/>
      <c r="L23" s="826"/>
      <c r="M23" s="826"/>
      <c r="N23" s="826"/>
      <c r="O23" s="826"/>
      <c r="P23" s="827"/>
      <c r="Q23" s="828">
        <v>5745</v>
      </c>
      <c r="R23" s="829"/>
      <c r="S23" s="829"/>
      <c r="T23" s="829"/>
      <c r="U23" s="829"/>
      <c r="V23" s="829">
        <v>5277</v>
      </c>
      <c r="W23" s="829"/>
      <c r="X23" s="829"/>
      <c r="Y23" s="829"/>
      <c r="Z23" s="829"/>
      <c r="AA23" s="829">
        <v>468</v>
      </c>
      <c r="AB23" s="829"/>
      <c r="AC23" s="829"/>
      <c r="AD23" s="829"/>
      <c r="AE23" s="830"/>
      <c r="AF23" s="831">
        <v>385</v>
      </c>
      <c r="AG23" s="829"/>
      <c r="AH23" s="829"/>
      <c r="AI23" s="829"/>
      <c r="AJ23" s="832"/>
      <c r="AK23" s="833"/>
      <c r="AL23" s="834"/>
      <c r="AM23" s="834"/>
      <c r="AN23" s="834"/>
      <c r="AO23" s="834"/>
      <c r="AP23" s="829">
        <v>5604</v>
      </c>
      <c r="AQ23" s="829"/>
      <c r="AR23" s="829"/>
      <c r="AS23" s="829"/>
      <c r="AT23" s="829"/>
      <c r="AU23" s="845"/>
      <c r="AV23" s="845"/>
      <c r="AW23" s="845"/>
      <c r="AX23" s="845"/>
      <c r="AY23" s="846"/>
      <c r="AZ23" s="847" t="s">
        <v>129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370</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402</v>
      </c>
      <c r="C28" s="786"/>
      <c r="D28" s="786"/>
      <c r="E28" s="786"/>
      <c r="F28" s="786"/>
      <c r="G28" s="786"/>
      <c r="H28" s="786"/>
      <c r="I28" s="786"/>
      <c r="J28" s="786"/>
      <c r="K28" s="786"/>
      <c r="L28" s="786"/>
      <c r="M28" s="786"/>
      <c r="N28" s="786"/>
      <c r="O28" s="786"/>
      <c r="P28" s="787"/>
      <c r="Q28" s="858">
        <v>1130</v>
      </c>
      <c r="R28" s="859"/>
      <c r="S28" s="859"/>
      <c r="T28" s="859"/>
      <c r="U28" s="859"/>
      <c r="V28" s="859">
        <v>1085</v>
      </c>
      <c r="W28" s="859"/>
      <c r="X28" s="859"/>
      <c r="Y28" s="859"/>
      <c r="Z28" s="859"/>
      <c r="AA28" s="859">
        <v>45</v>
      </c>
      <c r="AB28" s="859"/>
      <c r="AC28" s="859"/>
      <c r="AD28" s="859"/>
      <c r="AE28" s="860"/>
      <c r="AF28" s="861">
        <v>45</v>
      </c>
      <c r="AG28" s="859"/>
      <c r="AH28" s="859"/>
      <c r="AI28" s="859"/>
      <c r="AJ28" s="862"/>
      <c r="AK28" s="863">
        <v>107</v>
      </c>
      <c r="AL28" s="864"/>
      <c r="AM28" s="864"/>
      <c r="AN28" s="864"/>
      <c r="AO28" s="864"/>
      <c r="AP28" s="864" t="s">
        <v>507</v>
      </c>
      <c r="AQ28" s="864"/>
      <c r="AR28" s="864"/>
      <c r="AS28" s="864"/>
      <c r="AT28" s="864"/>
      <c r="AU28" s="864" t="s">
        <v>507</v>
      </c>
      <c r="AV28" s="864"/>
      <c r="AW28" s="864"/>
      <c r="AX28" s="864"/>
      <c r="AY28" s="864"/>
      <c r="AZ28" s="865" t="s">
        <v>507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403</v>
      </c>
      <c r="C29" s="817"/>
      <c r="D29" s="817"/>
      <c r="E29" s="817"/>
      <c r="F29" s="817"/>
      <c r="G29" s="817"/>
      <c r="H29" s="817"/>
      <c r="I29" s="817"/>
      <c r="J29" s="817"/>
      <c r="K29" s="817"/>
      <c r="L29" s="817"/>
      <c r="M29" s="817"/>
      <c r="N29" s="817"/>
      <c r="O29" s="817"/>
      <c r="P29" s="818"/>
      <c r="Q29" s="819">
        <v>49</v>
      </c>
      <c r="R29" s="820"/>
      <c r="S29" s="820"/>
      <c r="T29" s="820"/>
      <c r="U29" s="820"/>
      <c r="V29" s="820">
        <v>44</v>
      </c>
      <c r="W29" s="820"/>
      <c r="X29" s="820"/>
      <c r="Y29" s="820"/>
      <c r="Z29" s="820"/>
      <c r="AA29" s="820">
        <v>6</v>
      </c>
      <c r="AB29" s="820"/>
      <c r="AC29" s="820"/>
      <c r="AD29" s="820"/>
      <c r="AE29" s="821"/>
      <c r="AF29" s="822">
        <v>6</v>
      </c>
      <c r="AG29" s="823"/>
      <c r="AH29" s="823"/>
      <c r="AI29" s="823"/>
      <c r="AJ29" s="824"/>
      <c r="AK29" s="870">
        <v>10</v>
      </c>
      <c r="AL29" s="866"/>
      <c r="AM29" s="866"/>
      <c r="AN29" s="866"/>
      <c r="AO29" s="866"/>
      <c r="AP29" s="866" t="s">
        <v>507</v>
      </c>
      <c r="AQ29" s="866"/>
      <c r="AR29" s="866"/>
      <c r="AS29" s="866"/>
      <c r="AT29" s="866"/>
      <c r="AU29" s="866" t="s">
        <v>507</v>
      </c>
      <c r="AV29" s="866"/>
      <c r="AW29" s="866"/>
      <c r="AX29" s="866"/>
      <c r="AY29" s="866"/>
      <c r="AZ29" s="867" t="s">
        <v>507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404</v>
      </c>
      <c r="C30" s="817"/>
      <c r="D30" s="817"/>
      <c r="E30" s="817"/>
      <c r="F30" s="817"/>
      <c r="G30" s="817"/>
      <c r="H30" s="817"/>
      <c r="I30" s="817"/>
      <c r="J30" s="817"/>
      <c r="K30" s="817"/>
      <c r="L30" s="817"/>
      <c r="M30" s="817"/>
      <c r="N30" s="817"/>
      <c r="O30" s="817"/>
      <c r="P30" s="818"/>
      <c r="Q30" s="819">
        <v>1150</v>
      </c>
      <c r="R30" s="820"/>
      <c r="S30" s="820"/>
      <c r="T30" s="820"/>
      <c r="U30" s="820"/>
      <c r="V30" s="820">
        <v>1064</v>
      </c>
      <c r="W30" s="820"/>
      <c r="X30" s="820"/>
      <c r="Y30" s="820"/>
      <c r="Z30" s="820"/>
      <c r="AA30" s="820">
        <v>85</v>
      </c>
      <c r="AB30" s="820"/>
      <c r="AC30" s="820"/>
      <c r="AD30" s="820"/>
      <c r="AE30" s="821"/>
      <c r="AF30" s="822">
        <v>85</v>
      </c>
      <c r="AG30" s="823"/>
      <c r="AH30" s="823"/>
      <c r="AI30" s="823"/>
      <c r="AJ30" s="824"/>
      <c r="AK30" s="870">
        <v>221</v>
      </c>
      <c r="AL30" s="866"/>
      <c r="AM30" s="866"/>
      <c r="AN30" s="866"/>
      <c r="AO30" s="866"/>
      <c r="AP30" s="866" t="s">
        <v>507</v>
      </c>
      <c r="AQ30" s="866"/>
      <c r="AR30" s="866"/>
      <c r="AS30" s="866"/>
      <c r="AT30" s="866"/>
      <c r="AU30" s="866" t="s">
        <v>507</v>
      </c>
      <c r="AV30" s="866"/>
      <c r="AW30" s="866"/>
      <c r="AX30" s="866"/>
      <c r="AY30" s="866"/>
      <c r="AZ30" s="867" t="s">
        <v>507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405</v>
      </c>
      <c r="C31" s="817"/>
      <c r="D31" s="817"/>
      <c r="E31" s="817"/>
      <c r="F31" s="817"/>
      <c r="G31" s="817"/>
      <c r="H31" s="817"/>
      <c r="I31" s="817"/>
      <c r="J31" s="817"/>
      <c r="K31" s="817"/>
      <c r="L31" s="817"/>
      <c r="M31" s="817"/>
      <c r="N31" s="817"/>
      <c r="O31" s="817"/>
      <c r="P31" s="818"/>
      <c r="Q31" s="819">
        <v>204</v>
      </c>
      <c r="R31" s="820"/>
      <c r="S31" s="820"/>
      <c r="T31" s="820"/>
      <c r="U31" s="820"/>
      <c r="V31" s="820">
        <v>191</v>
      </c>
      <c r="W31" s="820"/>
      <c r="X31" s="820"/>
      <c r="Y31" s="820"/>
      <c r="Z31" s="820"/>
      <c r="AA31" s="820">
        <v>12</v>
      </c>
      <c r="AB31" s="820"/>
      <c r="AC31" s="820"/>
      <c r="AD31" s="820"/>
      <c r="AE31" s="821"/>
      <c r="AF31" s="822">
        <v>12</v>
      </c>
      <c r="AG31" s="823"/>
      <c r="AH31" s="823"/>
      <c r="AI31" s="823"/>
      <c r="AJ31" s="824"/>
      <c r="AK31" s="870">
        <v>29</v>
      </c>
      <c r="AL31" s="866"/>
      <c r="AM31" s="866"/>
      <c r="AN31" s="866"/>
      <c r="AO31" s="866"/>
      <c r="AP31" s="866" t="s">
        <v>507</v>
      </c>
      <c r="AQ31" s="866"/>
      <c r="AR31" s="866"/>
      <c r="AS31" s="866"/>
      <c r="AT31" s="866"/>
      <c r="AU31" s="866" t="s">
        <v>507</v>
      </c>
      <c r="AV31" s="866"/>
      <c r="AW31" s="866"/>
      <c r="AX31" s="866"/>
      <c r="AY31" s="866"/>
      <c r="AZ31" s="867" t="s">
        <v>507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406</v>
      </c>
      <c r="C32" s="817"/>
      <c r="D32" s="817"/>
      <c r="E32" s="817"/>
      <c r="F32" s="817"/>
      <c r="G32" s="817"/>
      <c r="H32" s="817"/>
      <c r="I32" s="817"/>
      <c r="J32" s="817"/>
      <c r="K32" s="817"/>
      <c r="L32" s="817"/>
      <c r="M32" s="817"/>
      <c r="N32" s="817"/>
      <c r="O32" s="817"/>
      <c r="P32" s="818"/>
      <c r="Q32" s="819">
        <v>119</v>
      </c>
      <c r="R32" s="820"/>
      <c r="S32" s="820"/>
      <c r="T32" s="820"/>
      <c r="U32" s="820"/>
      <c r="V32" s="820">
        <v>115</v>
      </c>
      <c r="W32" s="820"/>
      <c r="X32" s="820"/>
      <c r="Y32" s="820"/>
      <c r="Z32" s="820"/>
      <c r="AA32" s="820">
        <v>4</v>
      </c>
      <c r="AB32" s="820"/>
      <c r="AC32" s="820"/>
      <c r="AD32" s="820"/>
      <c r="AE32" s="821"/>
      <c r="AF32" s="822">
        <v>505</v>
      </c>
      <c r="AG32" s="823"/>
      <c r="AH32" s="823"/>
      <c r="AI32" s="823"/>
      <c r="AJ32" s="824"/>
      <c r="AK32" s="870">
        <v>1</v>
      </c>
      <c r="AL32" s="866"/>
      <c r="AM32" s="866"/>
      <c r="AN32" s="866"/>
      <c r="AO32" s="866"/>
      <c r="AP32" s="866">
        <v>189</v>
      </c>
      <c r="AQ32" s="866"/>
      <c r="AR32" s="866"/>
      <c r="AS32" s="866"/>
      <c r="AT32" s="866"/>
      <c r="AU32" s="866">
        <v>3</v>
      </c>
      <c r="AV32" s="866"/>
      <c r="AW32" s="866"/>
      <c r="AX32" s="866"/>
      <c r="AY32" s="866"/>
      <c r="AZ32" s="867" t="s">
        <v>507</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408</v>
      </c>
      <c r="C33" s="817"/>
      <c r="D33" s="817"/>
      <c r="E33" s="817"/>
      <c r="F33" s="817"/>
      <c r="G33" s="817"/>
      <c r="H33" s="817"/>
      <c r="I33" s="817"/>
      <c r="J33" s="817"/>
      <c r="K33" s="817"/>
      <c r="L33" s="817"/>
      <c r="M33" s="817"/>
      <c r="N33" s="817"/>
      <c r="O33" s="817"/>
      <c r="P33" s="818"/>
      <c r="Q33" s="819">
        <v>258</v>
      </c>
      <c r="R33" s="820"/>
      <c r="S33" s="820"/>
      <c r="T33" s="820"/>
      <c r="U33" s="820"/>
      <c r="V33" s="820">
        <v>250</v>
      </c>
      <c r="W33" s="820"/>
      <c r="X33" s="820"/>
      <c r="Y33" s="820"/>
      <c r="Z33" s="820"/>
      <c r="AA33" s="820">
        <v>8</v>
      </c>
      <c r="AB33" s="820"/>
      <c r="AC33" s="820"/>
      <c r="AD33" s="820"/>
      <c r="AE33" s="821"/>
      <c r="AF33" s="822">
        <v>8</v>
      </c>
      <c r="AG33" s="823"/>
      <c r="AH33" s="823"/>
      <c r="AI33" s="823"/>
      <c r="AJ33" s="824"/>
      <c r="AK33" s="870">
        <v>80</v>
      </c>
      <c r="AL33" s="866"/>
      <c r="AM33" s="866"/>
      <c r="AN33" s="866"/>
      <c r="AO33" s="866"/>
      <c r="AP33" s="866">
        <v>1012</v>
      </c>
      <c r="AQ33" s="866"/>
      <c r="AR33" s="866"/>
      <c r="AS33" s="866"/>
      <c r="AT33" s="866"/>
      <c r="AU33" s="866">
        <v>663</v>
      </c>
      <c r="AV33" s="866"/>
      <c r="AW33" s="866"/>
      <c r="AX33" s="866"/>
      <c r="AY33" s="866"/>
      <c r="AZ33" s="867" t="s">
        <v>507</v>
      </c>
      <c r="BA33" s="867"/>
      <c r="BB33" s="867"/>
      <c r="BC33" s="867"/>
      <c r="BD33" s="867"/>
      <c r="BE33" s="868" t="s">
        <v>409</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410</v>
      </c>
      <c r="C34" s="817"/>
      <c r="D34" s="817"/>
      <c r="E34" s="817"/>
      <c r="F34" s="817"/>
      <c r="G34" s="817"/>
      <c r="H34" s="817"/>
      <c r="I34" s="817"/>
      <c r="J34" s="817"/>
      <c r="K34" s="817"/>
      <c r="L34" s="817"/>
      <c r="M34" s="817"/>
      <c r="N34" s="817"/>
      <c r="O34" s="817"/>
      <c r="P34" s="818"/>
      <c r="Q34" s="819">
        <v>52</v>
      </c>
      <c r="R34" s="820"/>
      <c r="S34" s="820"/>
      <c r="T34" s="820"/>
      <c r="U34" s="820"/>
      <c r="V34" s="820">
        <v>50</v>
      </c>
      <c r="W34" s="820"/>
      <c r="X34" s="820"/>
      <c r="Y34" s="820"/>
      <c r="Z34" s="820"/>
      <c r="AA34" s="820">
        <v>2</v>
      </c>
      <c r="AB34" s="820"/>
      <c r="AC34" s="820"/>
      <c r="AD34" s="820"/>
      <c r="AE34" s="821"/>
      <c r="AF34" s="822">
        <v>2</v>
      </c>
      <c r="AG34" s="823"/>
      <c r="AH34" s="823"/>
      <c r="AI34" s="823"/>
      <c r="AJ34" s="824"/>
      <c r="AK34" s="870">
        <v>18</v>
      </c>
      <c r="AL34" s="866"/>
      <c r="AM34" s="866"/>
      <c r="AN34" s="866"/>
      <c r="AO34" s="866"/>
      <c r="AP34" s="866">
        <v>184</v>
      </c>
      <c r="AQ34" s="866"/>
      <c r="AR34" s="866"/>
      <c r="AS34" s="866"/>
      <c r="AT34" s="866"/>
      <c r="AU34" s="866">
        <v>120</v>
      </c>
      <c r="AV34" s="866"/>
      <c r="AW34" s="866"/>
      <c r="AX34" s="866"/>
      <c r="AY34" s="866"/>
      <c r="AZ34" s="867" t="s">
        <v>507</v>
      </c>
      <c r="BA34" s="867"/>
      <c r="BB34" s="867"/>
      <c r="BC34" s="867"/>
      <c r="BD34" s="867"/>
      <c r="BE34" s="868" t="s">
        <v>409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390</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664</v>
      </c>
      <c r="AG63" s="880"/>
      <c r="AH63" s="880"/>
      <c r="AI63" s="880"/>
      <c r="AJ63" s="881"/>
      <c r="AK63" s="882"/>
      <c r="AL63" s="877"/>
      <c r="AM63" s="877"/>
      <c r="AN63" s="877"/>
      <c r="AO63" s="877"/>
      <c r="AP63" s="880">
        <v>1384</v>
      </c>
      <c r="AQ63" s="880"/>
      <c r="AR63" s="880"/>
      <c r="AS63" s="880"/>
      <c r="AT63" s="880"/>
      <c r="AU63" s="880">
        <v>785</v>
      </c>
      <c r="AV63" s="880"/>
      <c r="AW63" s="880"/>
      <c r="AX63" s="880"/>
      <c r="AY63" s="880"/>
      <c r="AZ63" s="884"/>
      <c r="BA63" s="884"/>
      <c r="BB63" s="884"/>
      <c r="BC63" s="884"/>
      <c r="BD63" s="884"/>
      <c r="BE63" s="885"/>
      <c r="BF63" s="885"/>
      <c r="BG63" s="885"/>
      <c r="BH63" s="885"/>
      <c r="BI63" s="886"/>
      <c r="BJ63" s="887" t="s">
        <v>413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417</v>
      </c>
      <c r="W66" s="770"/>
      <c r="X66" s="770"/>
      <c r="Y66" s="770"/>
      <c r="Z66" s="771"/>
      <c r="AA66" s="769" t="s">
        <v>396</v>
      </c>
      <c r="AB66" s="770"/>
      <c r="AC66" s="770"/>
      <c r="AD66" s="770"/>
      <c r="AE66" s="771"/>
      <c r="AF66" s="890" t="s">
        <v>418</v>
      </c>
      <c r="AG66" s="851"/>
      <c r="AH66" s="851"/>
      <c r="AI66" s="851"/>
      <c r="AJ66" s="891"/>
      <c r="AK66" s="769" t="s">
        <v>398</v>
      </c>
      <c r="AL66" s="764"/>
      <c r="AM66" s="764"/>
      <c r="AN66" s="764"/>
      <c r="AO66" s="765"/>
      <c r="AP66" s="769" t="s">
        <v>399</v>
      </c>
      <c r="AQ66" s="770"/>
      <c r="AR66" s="770"/>
      <c r="AS66" s="770"/>
      <c r="AT66" s="771"/>
      <c r="AU66" s="769" t="s">
        <v>419</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573</v>
      </c>
      <c r="C68" s="906"/>
      <c r="D68" s="906"/>
      <c r="E68" s="906"/>
      <c r="F68" s="906"/>
      <c r="G68" s="906"/>
      <c r="H68" s="906"/>
      <c r="I68" s="906"/>
      <c r="J68" s="906"/>
      <c r="K68" s="906"/>
      <c r="L68" s="906"/>
      <c r="M68" s="906"/>
      <c r="N68" s="906"/>
      <c r="O68" s="906"/>
      <c r="P68" s="907"/>
      <c r="Q68" s="908">
        <v>54</v>
      </c>
      <c r="R68" s="902"/>
      <c r="S68" s="902"/>
      <c r="T68" s="902"/>
      <c r="U68" s="902"/>
      <c r="V68" s="902">
        <v>19</v>
      </c>
      <c r="W68" s="902"/>
      <c r="X68" s="902"/>
      <c r="Y68" s="902"/>
      <c r="Z68" s="902"/>
      <c r="AA68" s="902">
        <v>34</v>
      </c>
      <c r="AB68" s="902"/>
      <c r="AC68" s="902"/>
      <c r="AD68" s="902"/>
      <c r="AE68" s="902"/>
      <c r="AF68" s="902">
        <v>34</v>
      </c>
      <c r="AG68" s="902"/>
      <c r="AH68" s="902"/>
      <c r="AI68" s="902"/>
      <c r="AJ68" s="902"/>
      <c r="AK68" s="902" t="s">
        <v>507</v>
      </c>
      <c r="AL68" s="902"/>
      <c r="AM68" s="902"/>
      <c r="AN68" s="902"/>
      <c r="AO68" s="902"/>
      <c r="AP68" s="902" t="s">
        <v>507</v>
      </c>
      <c r="AQ68" s="902"/>
      <c r="AR68" s="902"/>
      <c r="AS68" s="902"/>
      <c r="AT68" s="902"/>
      <c r="AU68" s="902" t="s">
        <v>507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574</v>
      </c>
      <c r="C69" s="910"/>
      <c r="D69" s="910"/>
      <c r="E69" s="910"/>
      <c r="F69" s="910"/>
      <c r="G69" s="910"/>
      <c r="H69" s="910"/>
      <c r="I69" s="910"/>
      <c r="J69" s="910"/>
      <c r="K69" s="910"/>
      <c r="L69" s="910"/>
      <c r="M69" s="910"/>
      <c r="N69" s="910"/>
      <c r="O69" s="910"/>
      <c r="P69" s="911"/>
      <c r="Q69" s="912">
        <v>13</v>
      </c>
      <c r="R69" s="866"/>
      <c r="S69" s="866"/>
      <c r="T69" s="866"/>
      <c r="U69" s="866"/>
      <c r="V69" s="866">
        <v>10</v>
      </c>
      <c r="W69" s="866"/>
      <c r="X69" s="866"/>
      <c r="Y69" s="866"/>
      <c r="Z69" s="866"/>
      <c r="AA69" s="866">
        <v>3</v>
      </c>
      <c r="AB69" s="866"/>
      <c r="AC69" s="866"/>
      <c r="AD69" s="866"/>
      <c r="AE69" s="866"/>
      <c r="AF69" s="866">
        <v>3</v>
      </c>
      <c r="AG69" s="866"/>
      <c r="AH69" s="866"/>
      <c r="AI69" s="866"/>
      <c r="AJ69" s="866"/>
      <c r="AK69" s="866" t="s">
        <v>507</v>
      </c>
      <c r="AL69" s="866"/>
      <c r="AM69" s="866"/>
      <c r="AN69" s="866"/>
      <c r="AO69" s="866"/>
      <c r="AP69" s="866" t="s">
        <v>507</v>
      </c>
      <c r="AQ69" s="866"/>
      <c r="AR69" s="866"/>
      <c r="AS69" s="866"/>
      <c r="AT69" s="866"/>
      <c r="AU69" s="866" t="s">
        <v>507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575</v>
      </c>
      <c r="C70" s="910"/>
      <c r="D70" s="910"/>
      <c r="E70" s="910"/>
      <c r="F70" s="910"/>
      <c r="G70" s="910"/>
      <c r="H70" s="910"/>
      <c r="I70" s="910"/>
      <c r="J70" s="910"/>
      <c r="K70" s="910"/>
      <c r="L70" s="910"/>
      <c r="M70" s="910"/>
      <c r="N70" s="910"/>
      <c r="O70" s="910"/>
      <c r="P70" s="911"/>
      <c r="Q70" s="912">
        <v>139</v>
      </c>
      <c r="R70" s="866"/>
      <c r="S70" s="866"/>
      <c r="T70" s="866"/>
      <c r="U70" s="866"/>
      <c r="V70" s="866">
        <v>120</v>
      </c>
      <c r="W70" s="866"/>
      <c r="X70" s="866"/>
      <c r="Y70" s="866"/>
      <c r="Z70" s="866"/>
      <c r="AA70" s="866">
        <v>19</v>
      </c>
      <c r="AB70" s="866"/>
      <c r="AC70" s="866"/>
      <c r="AD70" s="866"/>
      <c r="AE70" s="866"/>
      <c r="AF70" s="866">
        <v>19</v>
      </c>
      <c r="AG70" s="866"/>
      <c r="AH70" s="866"/>
      <c r="AI70" s="866"/>
      <c r="AJ70" s="866"/>
      <c r="AK70" s="866">
        <v>14</v>
      </c>
      <c r="AL70" s="866"/>
      <c r="AM70" s="866"/>
      <c r="AN70" s="866"/>
      <c r="AO70" s="866"/>
      <c r="AP70" s="866" t="s">
        <v>507</v>
      </c>
      <c r="AQ70" s="866"/>
      <c r="AR70" s="866"/>
      <c r="AS70" s="866"/>
      <c r="AT70" s="866"/>
      <c r="AU70" s="866" t="s">
        <v>507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576</v>
      </c>
      <c r="C71" s="910"/>
      <c r="D71" s="910"/>
      <c r="E71" s="910"/>
      <c r="F71" s="910"/>
      <c r="G71" s="910"/>
      <c r="H71" s="910"/>
      <c r="I71" s="910"/>
      <c r="J71" s="910"/>
      <c r="K71" s="910"/>
      <c r="L71" s="910"/>
      <c r="M71" s="910"/>
      <c r="N71" s="910"/>
      <c r="O71" s="910"/>
      <c r="P71" s="911"/>
      <c r="Q71" s="912">
        <v>453</v>
      </c>
      <c r="R71" s="866"/>
      <c r="S71" s="866"/>
      <c r="T71" s="866"/>
      <c r="U71" s="866"/>
      <c r="V71" s="866">
        <v>401</v>
      </c>
      <c r="W71" s="866"/>
      <c r="X71" s="866"/>
      <c r="Y71" s="866"/>
      <c r="Z71" s="866"/>
      <c r="AA71" s="866">
        <v>52</v>
      </c>
      <c r="AB71" s="866"/>
      <c r="AC71" s="866"/>
      <c r="AD71" s="866"/>
      <c r="AE71" s="866"/>
      <c r="AF71" s="866">
        <v>52</v>
      </c>
      <c r="AG71" s="866"/>
      <c r="AH71" s="866"/>
      <c r="AI71" s="866"/>
      <c r="AJ71" s="866"/>
      <c r="AK71" s="866">
        <v>9</v>
      </c>
      <c r="AL71" s="866"/>
      <c r="AM71" s="866"/>
      <c r="AN71" s="866"/>
      <c r="AO71" s="866"/>
      <c r="AP71" s="866" t="s">
        <v>507</v>
      </c>
      <c r="AQ71" s="866"/>
      <c r="AR71" s="866"/>
      <c r="AS71" s="866"/>
      <c r="AT71" s="866"/>
      <c r="AU71" s="866" t="s">
        <v>507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577</v>
      </c>
      <c r="C72" s="910"/>
      <c r="D72" s="910"/>
      <c r="E72" s="910"/>
      <c r="F72" s="910"/>
      <c r="G72" s="910"/>
      <c r="H72" s="910"/>
      <c r="I72" s="910"/>
      <c r="J72" s="910"/>
      <c r="K72" s="910"/>
      <c r="L72" s="910"/>
      <c r="M72" s="910"/>
      <c r="N72" s="910"/>
      <c r="O72" s="910"/>
      <c r="P72" s="911"/>
      <c r="Q72" s="912">
        <v>47</v>
      </c>
      <c r="R72" s="866"/>
      <c r="S72" s="866"/>
      <c r="T72" s="866"/>
      <c r="U72" s="866"/>
      <c r="V72" s="866">
        <v>3</v>
      </c>
      <c r="W72" s="866"/>
      <c r="X72" s="866"/>
      <c r="Y72" s="866"/>
      <c r="Z72" s="866"/>
      <c r="AA72" s="866">
        <v>43</v>
      </c>
      <c r="AB72" s="866"/>
      <c r="AC72" s="866"/>
      <c r="AD72" s="866"/>
      <c r="AE72" s="866"/>
      <c r="AF72" s="866">
        <v>43</v>
      </c>
      <c r="AG72" s="866"/>
      <c r="AH72" s="866"/>
      <c r="AI72" s="866"/>
      <c r="AJ72" s="866"/>
      <c r="AK72" s="866" t="s">
        <v>507</v>
      </c>
      <c r="AL72" s="866"/>
      <c r="AM72" s="866"/>
      <c r="AN72" s="866"/>
      <c r="AO72" s="866"/>
      <c r="AP72" s="866" t="s">
        <v>507</v>
      </c>
      <c r="AQ72" s="866"/>
      <c r="AR72" s="866"/>
      <c r="AS72" s="866"/>
      <c r="AT72" s="866"/>
      <c r="AU72" s="866" t="s">
        <v>507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578</v>
      </c>
      <c r="C73" s="910"/>
      <c r="D73" s="910"/>
      <c r="E73" s="910"/>
      <c r="F73" s="910"/>
      <c r="G73" s="910"/>
      <c r="H73" s="910"/>
      <c r="I73" s="910"/>
      <c r="J73" s="910"/>
      <c r="K73" s="910"/>
      <c r="L73" s="910"/>
      <c r="M73" s="910"/>
      <c r="N73" s="910"/>
      <c r="O73" s="910"/>
      <c r="P73" s="911"/>
      <c r="Q73" s="912">
        <v>3303</v>
      </c>
      <c r="R73" s="866"/>
      <c r="S73" s="866"/>
      <c r="T73" s="866"/>
      <c r="U73" s="866"/>
      <c r="V73" s="866">
        <v>3104</v>
      </c>
      <c r="W73" s="866"/>
      <c r="X73" s="866"/>
      <c r="Y73" s="866"/>
      <c r="Z73" s="866"/>
      <c r="AA73" s="866">
        <v>199</v>
      </c>
      <c r="AB73" s="866"/>
      <c r="AC73" s="866"/>
      <c r="AD73" s="866"/>
      <c r="AE73" s="866"/>
      <c r="AF73" s="866">
        <v>199</v>
      </c>
      <c r="AG73" s="866"/>
      <c r="AH73" s="866"/>
      <c r="AI73" s="866"/>
      <c r="AJ73" s="866"/>
      <c r="AK73" s="866" t="s">
        <v>507</v>
      </c>
      <c r="AL73" s="866"/>
      <c r="AM73" s="866"/>
      <c r="AN73" s="866"/>
      <c r="AO73" s="866"/>
      <c r="AP73" s="866" t="s">
        <v>507</v>
      </c>
      <c r="AQ73" s="866"/>
      <c r="AR73" s="866"/>
      <c r="AS73" s="866"/>
      <c r="AT73" s="866"/>
      <c r="AU73" s="866" t="s">
        <v>507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579</v>
      </c>
      <c r="C74" s="910"/>
      <c r="D74" s="910"/>
      <c r="E74" s="910"/>
      <c r="F74" s="910"/>
      <c r="G74" s="910"/>
      <c r="H74" s="910"/>
      <c r="I74" s="910"/>
      <c r="J74" s="910"/>
      <c r="K74" s="910"/>
      <c r="L74" s="910"/>
      <c r="M74" s="910"/>
      <c r="N74" s="910"/>
      <c r="O74" s="910"/>
      <c r="P74" s="911"/>
      <c r="Q74" s="912">
        <v>4957</v>
      </c>
      <c r="R74" s="866"/>
      <c r="S74" s="866"/>
      <c r="T74" s="866"/>
      <c r="U74" s="866"/>
      <c r="V74" s="866">
        <v>4411</v>
      </c>
      <c r="W74" s="866"/>
      <c r="X74" s="866"/>
      <c r="Y74" s="866"/>
      <c r="Z74" s="866"/>
      <c r="AA74" s="866">
        <v>546</v>
      </c>
      <c r="AB74" s="866"/>
      <c r="AC74" s="866"/>
      <c r="AD74" s="866"/>
      <c r="AE74" s="866"/>
      <c r="AF74" s="866">
        <v>546</v>
      </c>
      <c r="AG74" s="866"/>
      <c r="AH74" s="866"/>
      <c r="AI74" s="866"/>
      <c r="AJ74" s="866"/>
      <c r="AK74" s="866">
        <v>543</v>
      </c>
      <c r="AL74" s="866"/>
      <c r="AM74" s="866"/>
      <c r="AN74" s="866"/>
      <c r="AO74" s="866"/>
      <c r="AP74" s="866" t="s">
        <v>507</v>
      </c>
      <c r="AQ74" s="866"/>
      <c r="AR74" s="866"/>
      <c r="AS74" s="866"/>
      <c r="AT74" s="866"/>
      <c r="AU74" s="866" t="s">
        <v>507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580</v>
      </c>
      <c r="C75" s="910"/>
      <c r="D75" s="910"/>
      <c r="E75" s="910"/>
      <c r="F75" s="910"/>
      <c r="G75" s="910"/>
      <c r="H75" s="910"/>
      <c r="I75" s="910"/>
      <c r="J75" s="910"/>
      <c r="K75" s="910"/>
      <c r="L75" s="910"/>
      <c r="M75" s="910"/>
      <c r="N75" s="910"/>
      <c r="O75" s="910"/>
      <c r="P75" s="911"/>
      <c r="Q75" s="913">
        <v>1038597</v>
      </c>
      <c r="R75" s="914"/>
      <c r="S75" s="914"/>
      <c r="T75" s="914"/>
      <c r="U75" s="870"/>
      <c r="V75" s="915">
        <v>1027785</v>
      </c>
      <c r="W75" s="914"/>
      <c r="X75" s="914"/>
      <c r="Y75" s="914"/>
      <c r="Z75" s="870"/>
      <c r="AA75" s="915">
        <v>10811</v>
      </c>
      <c r="AB75" s="914"/>
      <c r="AC75" s="914"/>
      <c r="AD75" s="914"/>
      <c r="AE75" s="870"/>
      <c r="AF75" s="915">
        <v>10811</v>
      </c>
      <c r="AG75" s="914"/>
      <c r="AH75" s="914"/>
      <c r="AI75" s="914"/>
      <c r="AJ75" s="870"/>
      <c r="AK75" s="915">
        <v>7967</v>
      </c>
      <c r="AL75" s="914"/>
      <c r="AM75" s="914"/>
      <c r="AN75" s="914"/>
      <c r="AO75" s="870"/>
      <c r="AP75" s="915" t="s">
        <v>507</v>
      </c>
      <c r="AQ75" s="914"/>
      <c r="AR75" s="914"/>
      <c r="AS75" s="914"/>
      <c r="AT75" s="870"/>
      <c r="AU75" s="915" t="s">
        <v>507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581</v>
      </c>
      <c r="C76" s="910"/>
      <c r="D76" s="910"/>
      <c r="E76" s="910"/>
      <c r="F76" s="910"/>
      <c r="G76" s="910"/>
      <c r="H76" s="910"/>
      <c r="I76" s="910"/>
      <c r="J76" s="910"/>
      <c r="K76" s="910"/>
      <c r="L76" s="910"/>
      <c r="M76" s="910"/>
      <c r="N76" s="910"/>
      <c r="O76" s="910"/>
      <c r="P76" s="911"/>
      <c r="Q76" s="913">
        <v>1142</v>
      </c>
      <c r="R76" s="914"/>
      <c r="S76" s="914"/>
      <c r="T76" s="914"/>
      <c r="U76" s="870"/>
      <c r="V76" s="915">
        <v>1103</v>
      </c>
      <c r="W76" s="914"/>
      <c r="X76" s="914"/>
      <c r="Y76" s="914"/>
      <c r="Z76" s="870"/>
      <c r="AA76" s="915">
        <v>38</v>
      </c>
      <c r="AB76" s="914"/>
      <c r="AC76" s="914"/>
      <c r="AD76" s="914"/>
      <c r="AE76" s="870"/>
      <c r="AF76" s="915">
        <v>38</v>
      </c>
      <c r="AG76" s="914"/>
      <c r="AH76" s="914"/>
      <c r="AI76" s="914"/>
      <c r="AJ76" s="870"/>
      <c r="AK76" s="915" t="s">
        <v>507</v>
      </c>
      <c r="AL76" s="914"/>
      <c r="AM76" s="914"/>
      <c r="AN76" s="914"/>
      <c r="AO76" s="870"/>
      <c r="AP76" s="915" t="s">
        <v>507</v>
      </c>
      <c r="AQ76" s="914"/>
      <c r="AR76" s="914"/>
      <c r="AS76" s="914"/>
      <c r="AT76" s="870"/>
      <c r="AU76" s="915" t="s">
        <v>507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390</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11746</v>
      </c>
      <c r="AG88" s="880"/>
      <c r="AH88" s="880"/>
      <c r="AI88" s="880"/>
      <c r="AJ88" s="880"/>
      <c r="AK88" s="877"/>
      <c r="AL88" s="877"/>
      <c r="AM88" s="877"/>
      <c r="AN88" s="877"/>
      <c r="AO88" s="877"/>
      <c r="AP88" s="880" t="s">
        <v>507</v>
      </c>
      <c r="AQ88" s="880"/>
      <c r="AR88" s="880"/>
      <c r="AS88" s="880"/>
      <c r="AT88" s="880"/>
      <c r="AU88" s="880" t="s">
        <v>507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t="s">
        <v>507</v>
      </c>
      <c r="CX102" s="888"/>
      <c r="CY102" s="888"/>
      <c r="CZ102" s="888"/>
      <c r="DA102" s="927"/>
      <c r="DB102" s="926" t="s">
        <v>507</v>
      </c>
      <c r="DC102" s="888"/>
      <c r="DD102" s="888"/>
      <c r="DE102" s="888"/>
      <c r="DF102" s="927"/>
      <c r="DG102" s="926" t="s">
        <v>507</v>
      </c>
      <c r="DH102" s="888"/>
      <c r="DI102" s="888"/>
      <c r="DJ102" s="888"/>
      <c r="DK102" s="927"/>
      <c r="DL102" s="926" t="s">
        <v>507</v>
      </c>
      <c r="DM102" s="888"/>
      <c r="DN102" s="888"/>
      <c r="DO102" s="888"/>
      <c r="DP102" s="927"/>
      <c r="DQ102" s="926" t="s">
        <v>507</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307</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307</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307</v>
      </c>
      <c r="DR109" s="929"/>
      <c r="DS109" s="929"/>
      <c r="DT109" s="929"/>
      <c r="DU109" s="930"/>
      <c r="DV109" s="928" t="s">
        <v>431</v>
      </c>
      <c r="DW109" s="929"/>
      <c r="DX109" s="929"/>
      <c r="DY109" s="929"/>
      <c r="DZ109" s="931"/>
    </row>
    <row r="110" spans="1:131" s="230" customFormat="1" ht="26.25" customHeight="1" x14ac:dyDescent="0.2">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387773</v>
      </c>
      <c r="AB110" s="936"/>
      <c r="AC110" s="936"/>
      <c r="AD110" s="936"/>
      <c r="AE110" s="937"/>
      <c r="AF110" s="938">
        <v>399090</v>
      </c>
      <c r="AG110" s="936"/>
      <c r="AH110" s="936"/>
      <c r="AI110" s="936"/>
      <c r="AJ110" s="937"/>
      <c r="AK110" s="938">
        <v>428615</v>
      </c>
      <c r="AL110" s="936"/>
      <c r="AM110" s="936"/>
      <c r="AN110" s="936"/>
      <c r="AO110" s="937"/>
      <c r="AP110" s="939">
        <v>14.9</v>
      </c>
      <c r="AQ110" s="940"/>
      <c r="AR110" s="940"/>
      <c r="AS110" s="940"/>
      <c r="AT110" s="941"/>
      <c r="AU110" s="942" t="s">
        <v>74</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4790005</v>
      </c>
      <c r="BR110" s="967"/>
      <c r="BS110" s="967"/>
      <c r="BT110" s="967"/>
      <c r="BU110" s="967"/>
      <c r="BV110" s="967">
        <v>5630767</v>
      </c>
      <c r="BW110" s="967"/>
      <c r="BX110" s="967"/>
      <c r="BY110" s="967"/>
      <c r="BZ110" s="967"/>
      <c r="CA110" s="967">
        <v>5604331</v>
      </c>
      <c r="CB110" s="967"/>
      <c r="CC110" s="967"/>
      <c r="CD110" s="967"/>
      <c r="CE110" s="967"/>
      <c r="CF110" s="980">
        <v>194.7</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135024</v>
      </c>
      <c r="DH110" s="967"/>
      <c r="DI110" s="967"/>
      <c r="DJ110" s="967"/>
      <c r="DK110" s="967"/>
      <c r="DL110" s="967">
        <v>130532</v>
      </c>
      <c r="DM110" s="967"/>
      <c r="DN110" s="967"/>
      <c r="DO110" s="967"/>
      <c r="DP110" s="967"/>
      <c r="DQ110" s="967">
        <v>126004</v>
      </c>
      <c r="DR110" s="967"/>
      <c r="DS110" s="967"/>
      <c r="DT110" s="967"/>
      <c r="DU110" s="967"/>
      <c r="DV110" s="968">
        <v>4.4000000000000004</v>
      </c>
      <c r="DW110" s="968"/>
      <c r="DX110" s="968"/>
      <c r="DY110" s="968"/>
      <c r="DZ110" s="969"/>
    </row>
    <row r="111" spans="1:131" s="230" customFormat="1" ht="26.25" customHeight="1" x14ac:dyDescent="0.2">
      <c r="A111" s="970" t="s">
        <v>437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129</v>
      </c>
      <c r="AB111" s="974"/>
      <c r="AC111" s="974"/>
      <c r="AD111" s="974"/>
      <c r="AE111" s="975"/>
      <c r="AF111" s="976" t="s">
        <v>129</v>
      </c>
      <c r="AG111" s="974"/>
      <c r="AH111" s="974"/>
      <c r="AI111" s="974"/>
      <c r="AJ111" s="975"/>
      <c r="AK111" s="976" t="s">
        <v>129</v>
      </c>
      <c r="AL111" s="974"/>
      <c r="AM111" s="974"/>
      <c r="AN111" s="974"/>
      <c r="AO111" s="975"/>
      <c r="AP111" s="977" t="s">
        <v>129</v>
      </c>
      <c r="AQ111" s="978"/>
      <c r="AR111" s="978"/>
      <c r="AS111" s="978"/>
      <c r="AT111" s="979"/>
      <c r="AU111" s="944"/>
      <c r="AV111" s="945"/>
      <c r="AW111" s="945"/>
      <c r="AX111" s="945"/>
      <c r="AY111" s="945"/>
      <c r="AZ111" s="958" t="s">
        <v>438</v>
      </c>
      <c r="BA111" s="959"/>
      <c r="BB111" s="959"/>
      <c r="BC111" s="959"/>
      <c r="BD111" s="959"/>
      <c r="BE111" s="959"/>
      <c r="BF111" s="959"/>
      <c r="BG111" s="959"/>
      <c r="BH111" s="959"/>
      <c r="BI111" s="959"/>
      <c r="BJ111" s="959"/>
      <c r="BK111" s="959"/>
      <c r="BL111" s="959"/>
      <c r="BM111" s="959"/>
      <c r="BN111" s="959"/>
      <c r="BO111" s="959"/>
      <c r="BP111" s="960"/>
      <c r="BQ111" s="961">
        <v>135024</v>
      </c>
      <c r="BR111" s="962"/>
      <c r="BS111" s="962"/>
      <c r="BT111" s="962"/>
      <c r="BU111" s="962"/>
      <c r="BV111" s="962">
        <v>130532</v>
      </c>
      <c r="BW111" s="962"/>
      <c r="BX111" s="962"/>
      <c r="BY111" s="962"/>
      <c r="BZ111" s="962"/>
      <c r="CA111" s="962">
        <v>126004</v>
      </c>
      <c r="CB111" s="962"/>
      <c r="CC111" s="962"/>
      <c r="CD111" s="962"/>
      <c r="CE111" s="962"/>
      <c r="CF111" s="956">
        <v>4.4000000000000004</v>
      </c>
      <c r="CG111" s="957"/>
      <c r="CH111" s="957"/>
      <c r="CI111" s="957"/>
      <c r="CJ111" s="957"/>
      <c r="CK111" s="984"/>
      <c r="CL111" s="985"/>
      <c r="CM111" s="958" t="s">
        <v>439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129</v>
      </c>
      <c r="DH111" s="962"/>
      <c r="DI111" s="962"/>
      <c r="DJ111" s="962"/>
      <c r="DK111" s="962"/>
      <c r="DL111" s="962" t="s">
        <v>129</v>
      </c>
      <c r="DM111" s="962"/>
      <c r="DN111" s="962"/>
      <c r="DO111" s="962"/>
      <c r="DP111" s="962"/>
      <c r="DQ111" s="962" t="s">
        <v>129</v>
      </c>
      <c r="DR111" s="962"/>
      <c r="DS111" s="962"/>
      <c r="DT111" s="962"/>
      <c r="DU111" s="962"/>
      <c r="DV111" s="963" t="s">
        <v>129</v>
      </c>
      <c r="DW111" s="963"/>
      <c r="DX111" s="963"/>
      <c r="DY111" s="963"/>
      <c r="DZ111" s="964"/>
    </row>
    <row r="112" spans="1:131" s="230" customFormat="1" ht="26.25" customHeight="1" x14ac:dyDescent="0.2">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129</v>
      </c>
      <c r="AB112" s="995"/>
      <c r="AC112" s="995"/>
      <c r="AD112" s="995"/>
      <c r="AE112" s="996"/>
      <c r="AF112" s="997" t="s">
        <v>129</v>
      </c>
      <c r="AG112" s="995"/>
      <c r="AH112" s="995"/>
      <c r="AI112" s="995"/>
      <c r="AJ112" s="996"/>
      <c r="AK112" s="997" t="s">
        <v>129</v>
      </c>
      <c r="AL112" s="995"/>
      <c r="AM112" s="995"/>
      <c r="AN112" s="995"/>
      <c r="AO112" s="996"/>
      <c r="AP112" s="998" t="s">
        <v>129</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916054</v>
      </c>
      <c r="BR112" s="962"/>
      <c r="BS112" s="962"/>
      <c r="BT112" s="962"/>
      <c r="BU112" s="962"/>
      <c r="BV112" s="962">
        <v>859356</v>
      </c>
      <c r="BW112" s="962"/>
      <c r="BX112" s="962"/>
      <c r="BY112" s="962"/>
      <c r="BZ112" s="962"/>
      <c r="CA112" s="962">
        <v>785445</v>
      </c>
      <c r="CB112" s="962"/>
      <c r="CC112" s="962"/>
      <c r="CD112" s="962"/>
      <c r="CE112" s="962"/>
      <c r="CF112" s="956">
        <v>27.3</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129</v>
      </c>
      <c r="DH112" s="962"/>
      <c r="DI112" s="962"/>
      <c r="DJ112" s="962"/>
      <c r="DK112" s="962"/>
      <c r="DL112" s="962" t="s">
        <v>129</v>
      </c>
      <c r="DM112" s="962"/>
      <c r="DN112" s="962"/>
      <c r="DO112" s="962"/>
      <c r="DP112" s="962"/>
      <c r="DQ112" s="962" t="s">
        <v>129</v>
      </c>
      <c r="DR112" s="962"/>
      <c r="DS112" s="962"/>
      <c r="DT112" s="962"/>
      <c r="DU112" s="962"/>
      <c r="DV112" s="963" t="s">
        <v>129</v>
      </c>
      <c r="DW112" s="963"/>
      <c r="DX112" s="963"/>
      <c r="DY112" s="963"/>
      <c r="DZ112" s="964"/>
    </row>
    <row r="113" spans="1:130" s="230" customFormat="1" ht="26.25" customHeight="1" x14ac:dyDescent="0.2">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97546</v>
      </c>
      <c r="AB113" s="974"/>
      <c r="AC113" s="974"/>
      <c r="AD113" s="974"/>
      <c r="AE113" s="975"/>
      <c r="AF113" s="976">
        <v>93748</v>
      </c>
      <c r="AG113" s="974"/>
      <c r="AH113" s="974"/>
      <c r="AI113" s="974"/>
      <c r="AJ113" s="975"/>
      <c r="AK113" s="976">
        <v>91510</v>
      </c>
      <c r="AL113" s="974"/>
      <c r="AM113" s="974"/>
      <c r="AN113" s="974"/>
      <c r="AO113" s="975"/>
      <c r="AP113" s="977">
        <v>3.2</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t="s">
        <v>129</v>
      </c>
      <c r="BR113" s="962"/>
      <c r="BS113" s="962"/>
      <c r="BT113" s="962"/>
      <c r="BU113" s="962"/>
      <c r="BV113" s="962" t="s">
        <v>129</v>
      </c>
      <c r="BW113" s="962"/>
      <c r="BX113" s="962"/>
      <c r="BY113" s="962"/>
      <c r="BZ113" s="962"/>
      <c r="CA113" s="962" t="s">
        <v>129</v>
      </c>
      <c r="CB113" s="962"/>
      <c r="CC113" s="962"/>
      <c r="CD113" s="962"/>
      <c r="CE113" s="962"/>
      <c r="CF113" s="956" t="s">
        <v>129</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129</v>
      </c>
      <c r="DH113" s="995"/>
      <c r="DI113" s="995"/>
      <c r="DJ113" s="995"/>
      <c r="DK113" s="996"/>
      <c r="DL113" s="997" t="s">
        <v>129</v>
      </c>
      <c r="DM113" s="995"/>
      <c r="DN113" s="995"/>
      <c r="DO113" s="995"/>
      <c r="DP113" s="996"/>
      <c r="DQ113" s="997" t="s">
        <v>129</v>
      </c>
      <c r="DR113" s="995"/>
      <c r="DS113" s="995"/>
      <c r="DT113" s="995"/>
      <c r="DU113" s="996"/>
      <c r="DV113" s="998" t="s">
        <v>129</v>
      </c>
      <c r="DW113" s="999"/>
      <c r="DX113" s="999"/>
      <c r="DY113" s="999"/>
      <c r="DZ113" s="1000"/>
    </row>
    <row r="114" spans="1:130" s="230" customFormat="1" ht="26.25" customHeight="1" x14ac:dyDescent="0.2">
      <c r="A114" s="990"/>
      <c r="B114" s="991"/>
      <c r="C114" s="959" t="s">
        <v>447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129</v>
      </c>
      <c r="AB114" s="995"/>
      <c r="AC114" s="995"/>
      <c r="AD114" s="995"/>
      <c r="AE114" s="996"/>
      <c r="AF114" s="997" t="s">
        <v>129</v>
      </c>
      <c r="AG114" s="995"/>
      <c r="AH114" s="995"/>
      <c r="AI114" s="995"/>
      <c r="AJ114" s="996"/>
      <c r="AK114" s="997" t="s">
        <v>129</v>
      </c>
      <c r="AL114" s="995"/>
      <c r="AM114" s="995"/>
      <c r="AN114" s="995"/>
      <c r="AO114" s="996"/>
      <c r="AP114" s="998" t="s">
        <v>129</v>
      </c>
      <c r="AQ114" s="999"/>
      <c r="AR114" s="999"/>
      <c r="AS114" s="999"/>
      <c r="AT114" s="1000"/>
      <c r="AU114" s="944"/>
      <c r="AV114" s="945"/>
      <c r="AW114" s="945"/>
      <c r="AX114" s="945"/>
      <c r="AY114" s="945"/>
      <c r="AZ114" s="958" t="s">
        <v>448</v>
      </c>
      <c r="BA114" s="959"/>
      <c r="BB114" s="959"/>
      <c r="BC114" s="959"/>
      <c r="BD114" s="959"/>
      <c r="BE114" s="959"/>
      <c r="BF114" s="959"/>
      <c r="BG114" s="959"/>
      <c r="BH114" s="959"/>
      <c r="BI114" s="959"/>
      <c r="BJ114" s="959"/>
      <c r="BK114" s="959"/>
      <c r="BL114" s="959"/>
      <c r="BM114" s="959"/>
      <c r="BN114" s="959"/>
      <c r="BO114" s="959"/>
      <c r="BP114" s="960"/>
      <c r="BQ114" s="961">
        <v>974231</v>
      </c>
      <c r="BR114" s="962"/>
      <c r="BS114" s="962"/>
      <c r="BT114" s="962"/>
      <c r="BU114" s="962"/>
      <c r="BV114" s="962">
        <v>893254</v>
      </c>
      <c r="BW114" s="962"/>
      <c r="BX114" s="962"/>
      <c r="BY114" s="962"/>
      <c r="BZ114" s="962"/>
      <c r="CA114" s="962">
        <v>856248</v>
      </c>
      <c r="CB114" s="962"/>
      <c r="CC114" s="962"/>
      <c r="CD114" s="962"/>
      <c r="CE114" s="962"/>
      <c r="CF114" s="956">
        <v>29.8</v>
      </c>
      <c r="CG114" s="957"/>
      <c r="CH114" s="957"/>
      <c r="CI114" s="957"/>
      <c r="CJ114" s="957"/>
      <c r="CK114" s="984"/>
      <c r="CL114" s="985"/>
      <c r="CM114" s="958" t="s">
        <v>449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129</v>
      </c>
      <c r="DH114" s="995"/>
      <c r="DI114" s="995"/>
      <c r="DJ114" s="995"/>
      <c r="DK114" s="996"/>
      <c r="DL114" s="997" t="s">
        <v>129</v>
      </c>
      <c r="DM114" s="995"/>
      <c r="DN114" s="995"/>
      <c r="DO114" s="995"/>
      <c r="DP114" s="996"/>
      <c r="DQ114" s="997" t="s">
        <v>129</v>
      </c>
      <c r="DR114" s="995"/>
      <c r="DS114" s="995"/>
      <c r="DT114" s="995"/>
      <c r="DU114" s="996"/>
      <c r="DV114" s="998" t="s">
        <v>129</v>
      </c>
      <c r="DW114" s="999"/>
      <c r="DX114" s="999"/>
      <c r="DY114" s="999"/>
      <c r="DZ114" s="1000"/>
    </row>
    <row r="115" spans="1:130" s="230" customFormat="1" ht="26.25" customHeight="1" x14ac:dyDescent="0.2">
      <c r="A115" s="990"/>
      <c r="B115" s="991"/>
      <c r="C115" s="959" t="s">
        <v>450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4456</v>
      </c>
      <c r="AB115" s="974"/>
      <c r="AC115" s="974"/>
      <c r="AD115" s="974"/>
      <c r="AE115" s="975"/>
      <c r="AF115" s="976">
        <v>4492</v>
      </c>
      <c r="AG115" s="974"/>
      <c r="AH115" s="974"/>
      <c r="AI115" s="974"/>
      <c r="AJ115" s="975"/>
      <c r="AK115" s="976">
        <v>4529</v>
      </c>
      <c r="AL115" s="974"/>
      <c r="AM115" s="974"/>
      <c r="AN115" s="974"/>
      <c r="AO115" s="975"/>
      <c r="AP115" s="977">
        <v>0.2</v>
      </c>
      <c r="AQ115" s="978"/>
      <c r="AR115" s="978"/>
      <c r="AS115" s="978"/>
      <c r="AT115" s="979"/>
      <c r="AU115" s="944"/>
      <c r="AV115" s="945"/>
      <c r="AW115" s="945"/>
      <c r="AX115" s="945"/>
      <c r="AY115" s="945"/>
      <c r="AZ115" s="958" t="s">
        <v>451</v>
      </c>
      <c r="BA115" s="959"/>
      <c r="BB115" s="959"/>
      <c r="BC115" s="959"/>
      <c r="BD115" s="959"/>
      <c r="BE115" s="959"/>
      <c r="BF115" s="959"/>
      <c r="BG115" s="959"/>
      <c r="BH115" s="959"/>
      <c r="BI115" s="959"/>
      <c r="BJ115" s="959"/>
      <c r="BK115" s="959"/>
      <c r="BL115" s="959"/>
      <c r="BM115" s="959"/>
      <c r="BN115" s="959"/>
      <c r="BO115" s="959"/>
      <c r="BP115" s="960"/>
      <c r="BQ115" s="961" t="s">
        <v>129</v>
      </c>
      <c r="BR115" s="962"/>
      <c r="BS115" s="962"/>
      <c r="BT115" s="962"/>
      <c r="BU115" s="962"/>
      <c r="BV115" s="962" t="s">
        <v>129</v>
      </c>
      <c r="BW115" s="962"/>
      <c r="BX115" s="962"/>
      <c r="BY115" s="962"/>
      <c r="BZ115" s="962"/>
      <c r="CA115" s="962" t="s">
        <v>129</v>
      </c>
      <c r="CB115" s="962"/>
      <c r="CC115" s="962"/>
      <c r="CD115" s="962"/>
      <c r="CE115" s="962"/>
      <c r="CF115" s="956" t="s">
        <v>129</v>
      </c>
      <c r="CG115" s="957"/>
      <c r="CH115" s="957"/>
      <c r="CI115" s="957"/>
      <c r="CJ115" s="957"/>
      <c r="CK115" s="984"/>
      <c r="CL115" s="985"/>
      <c r="CM115" s="958" t="s">
        <v>452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129</v>
      </c>
      <c r="DH115" s="995"/>
      <c r="DI115" s="995"/>
      <c r="DJ115" s="995"/>
      <c r="DK115" s="996"/>
      <c r="DL115" s="997" t="s">
        <v>129</v>
      </c>
      <c r="DM115" s="995"/>
      <c r="DN115" s="995"/>
      <c r="DO115" s="995"/>
      <c r="DP115" s="996"/>
      <c r="DQ115" s="997" t="s">
        <v>129</v>
      </c>
      <c r="DR115" s="995"/>
      <c r="DS115" s="995"/>
      <c r="DT115" s="995"/>
      <c r="DU115" s="996"/>
      <c r="DV115" s="998" t="s">
        <v>129</v>
      </c>
      <c r="DW115" s="999"/>
      <c r="DX115" s="999"/>
      <c r="DY115" s="999"/>
      <c r="DZ115" s="1000"/>
    </row>
    <row r="116" spans="1:130" s="230" customFormat="1" ht="26.25" customHeight="1" x14ac:dyDescent="0.2">
      <c r="A116" s="992"/>
      <c r="B116" s="993"/>
      <c r="C116" s="1001" t="s">
        <v>453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129</v>
      </c>
      <c r="AB116" s="995"/>
      <c r="AC116" s="995"/>
      <c r="AD116" s="995"/>
      <c r="AE116" s="996"/>
      <c r="AF116" s="997" t="s">
        <v>129</v>
      </c>
      <c r="AG116" s="995"/>
      <c r="AH116" s="995"/>
      <c r="AI116" s="995"/>
      <c r="AJ116" s="996"/>
      <c r="AK116" s="997" t="s">
        <v>129</v>
      </c>
      <c r="AL116" s="995"/>
      <c r="AM116" s="995"/>
      <c r="AN116" s="995"/>
      <c r="AO116" s="996"/>
      <c r="AP116" s="998" t="s">
        <v>129</v>
      </c>
      <c r="AQ116" s="999"/>
      <c r="AR116" s="999"/>
      <c r="AS116" s="999"/>
      <c r="AT116" s="1000"/>
      <c r="AU116" s="944"/>
      <c r="AV116" s="945"/>
      <c r="AW116" s="945"/>
      <c r="AX116" s="945"/>
      <c r="AY116" s="945"/>
      <c r="AZ116" s="1003" t="s">
        <v>454</v>
      </c>
      <c r="BA116" s="1004"/>
      <c r="BB116" s="1004"/>
      <c r="BC116" s="1004"/>
      <c r="BD116" s="1004"/>
      <c r="BE116" s="1004"/>
      <c r="BF116" s="1004"/>
      <c r="BG116" s="1004"/>
      <c r="BH116" s="1004"/>
      <c r="BI116" s="1004"/>
      <c r="BJ116" s="1004"/>
      <c r="BK116" s="1004"/>
      <c r="BL116" s="1004"/>
      <c r="BM116" s="1004"/>
      <c r="BN116" s="1004"/>
      <c r="BO116" s="1004"/>
      <c r="BP116" s="1005"/>
      <c r="BQ116" s="961" t="s">
        <v>129</v>
      </c>
      <c r="BR116" s="962"/>
      <c r="BS116" s="962"/>
      <c r="BT116" s="962"/>
      <c r="BU116" s="962"/>
      <c r="BV116" s="962" t="s">
        <v>129</v>
      </c>
      <c r="BW116" s="962"/>
      <c r="BX116" s="962"/>
      <c r="BY116" s="962"/>
      <c r="BZ116" s="962"/>
      <c r="CA116" s="962" t="s">
        <v>129</v>
      </c>
      <c r="CB116" s="962"/>
      <c r="CC116" s="962"/>
      <c r="CD116" s="962"/>
      <c r="CE116" s="962"/>
      <c r="CF116" s="956" t="s">
        <v>129</v>
      </c>
      <c r="CG116" s="957"/>
      <c r="CH116" s="957"/>
      <c r="CI116" s="957"/>
      <c r="CJ116" s="957"/>
      <c r="CK116" s="984"/>
      <c r="CL116" s="985"/>
      <c r="CM116" s="958" t="s">
        <v>455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129</v>
      </c>
      <c r="DH116" s="995"/>
      <c r="DI116" s="995"/>
      <c r="DJ116" s="995"/>
      <c r="DK116" s="996"/>
      <c r="DL116" s="997" t="s">
        <v>129</v>
      </c>
      <c r="DM116" s="995"/>
      <c r="DN116" s="995"/>
      <c r="DO116" s="995"/>
      <c r="DP116" s="996"/>
      <c r="DQ116" s="997" t="s">
        <v>129</v>
      </c>
      <c r="DR116" s="995"/>
      <c r="DS116" s="995"/>
      <c r="DT116" s="995"/>
      <c r="DU116" s="996"/>
      <c r="DV116" s="998" t="s">
        <v>129</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456</v>
      </c>
      <c r="Z117" s="930"/>
      <c r="AA117" s="1014">
        <v>489775</v>
      </c>
      <c r="AB117" s="1015"/>
      <c r="AC117" s="1015"/>
      <c r="AD117" s="1015"/>
      <c r="AE117" s="1016"/>
      <c r="AF117" s="1017">
        <v>497330</v>
      </c>
      <c r="AG117" s="1015"/>
      <c r="AH117" s="1015"/>
      <c r="AI117" s="1015"/>
      <c r="AJ117" s="1016"/>
      <c r="AK117" s="1017">
        <v>524654</v>
      </c>
      <c r="AL117" s="1015"/>
      <c r="AM117" s="1015"/>
      <c r="AN117" s="1015"/>
      <c r="AO117" s="1016"/>
      <c r="AP117" s="1018"/>
      <c r="AQ117" s="1019"/>
      <c r="AR117" s="1019"/>
      <c r="AS117" s="1019"/>
      <c r="AT117" s="1020"/>
      <c r="AU117" s="944"/>
      <c r="AV117" s="945"/>
      <c r="AW117" s="945"/>
      <c r="AX117" s="945"/>
      <c r="AY117" s="945"/>
      <c r="AZ117" s="1010" t="s">
        <v>457</v>
      </c>
      <c r="BA117" s="1011"/>
      <c r="BB117" s="1011"/>
      <c r="BC117" s="1011"/>
      <c r="BD117" s="1011"/>
      <c r="BE117" s="1011"/>
      <c r="BF117" s="1011"/>
      <c r="BG117" s="1011"/>
      <c r="BH117" s="1011"/>
      <c r="BI117" s="1011"/>
      <c r="BJ117" s="1011"/>
      <c r="BK117" s="1011"/>
      <c r="BL117" s="1011"/>
      <c r="BM117" s="1011"/>
      <c r="BN117" s="1011"/>
      <c r="BO117" s="1011"/>
      <c r="BP117" s="1012"/>
      <c r="BQ117" s="961" t="s">
        <v>129</v>
      </c>
      <c r="BR117" s="962"/>
      <c r="BS117" s="962"/>
      <c r="BT117" s="962"/>
      <c r="BU117" s="962"/>
      <c r="BV117" s="962" t="s">
        <v>129</v>
      </c>
      <c r="BW117" s="962"/>
      <c r="BX117" s="962"/>
      <c r="BY117" s="962"/>
      <c r="BZ117" s="962"/>
      <c r="CA117" s="962" t="s">
        <v>129</v>
      </c>
      <c r="CB117" s="962"/>
      <c r="CC117" s="962"/>
      <c r="CD117" s="962"/>
      <c r="CE117" s="962"/>
      <c r="CF117" s="956" t="s">
        <v>129</v>
      </c>
      <c r="CG117" s="957"/>
      <c r="CH117" s="957"/>
      <c r="CI117" s="957"/>
      <c r="CJ117" s="957"/>
      <c r="CK117" s="984"/>
      <c r="CL117" s="985"/>
      <c r="CM117" s="958" t="s">
        <v>458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129</v>
      </c>
      <c r="DH117" s="995"/>
      <c r="DI117" s="995"/>
      <c r="DJ117" s="995"/>
      <c r="DK117" s="996"/>
      <c r="DL117" s="997" t="s">
        <v>129</v>
      </c>
      <c r="DM117" s="995"/>
      <c r="DN117" s="995"/>
      <c r="DO117" s="995"/>
      <c r="DP117" s="996"/>
      <c r="DQ117" s="997" t="s">
        <v>129</v>
      </c>
      <c r="DR117" s="995"/>
      <c r="DS117" s="995"/>
      <c r="DT117" s="995"/>
      <c r="DU117" s="996"/>
      <c r="DV117" s="998" t="s">
        <v>129</v>
      </c>
      <c r="DW117" s="999"/>
      <c r="DX117" s="999"/>
      <c r="DY117" s="999"/>
      <c r="DZ117" s="1000"/>
    </row>
    <row r="118" spans="1:130" s="230" customFormat="1" ht="26.25" customHeight="1" x14ac:dyDescent="0.2">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307</v>
      </c>
      <c r="AL118" s="929"/>
      <c r="AM118" s="929"/>
      <c r="AN118" s="929"/>
      <c r="AO118" s="930"/>
      <c r="AP118" s="1006" t="s">
        <v>431</v>
      </c>
      <c r="AQ118" s="1007"/>
      <c r="AR118" s="1007"/>
      <c r="AS118" s="1007"/>
      <c r="AT118" s="1008"/>
      <c r="AU118" s="944"/>
      <c r="AV118" s="945"/>
      <c r="AW118" s="945"/>
      <c r="AX118" s="945"/>
      <c r="AY118" s="945"/>
      <c r="AZ118" s="1009" t="s">
        <v>459</v>
      </c>
      <c r="BA118" s="1001"/>
      <c r="BB118" s="1001"/>
      <c r="BC118" s="1001"/>
      <c r="BD118" s="1001"/>
      <c r="BE118" s="1001"/>
      <c r="BF118" s="1001"/>
      <c r="BG118" s="1001"/>
      <c r="BH118" s="1001"/>
      <c r="BI118" s="1001"/>
      <c r="BJ118" s="1001"/>
      <c r="BK118" s="1001"/>
      <c r="BL118" s="1001"/>
      <c r="BM118" s="1001"/>
      <c r="BN118" s="1001"/>
      <c r="BO118" s="1001"/>
      <c r="BP118" s="1002"/>
      <c r="BQ118" s="1035" t="s">
        <v>129</v>
      </c>
      <c r="BR118" s="1036"/>
      <c r="BS118" s="1036"/>
      <c r="BT118" s="1036"/>
      <c r="BU118" s="1036"/>
      <c r="BV118" s="1036" t="s">
        <v>129</v>
      </c>
      <c r="BW118" s="1036"/>
      <c r="BX118" s="1036"/>
      <c r="BY118" s="1036"/>
      <c r="BZ118" s="1036"/>
      <c r="CA118" s="1036" t="s">
        <v>129</v>
      </c>
      <c r="CB118" s="1036"/>
      <c r="CC118" s="1036"/>
      <c r="CD118" s="1036"/>
      <c r="CE118" s="1036"/>
      <c r="CF118" s="956" t="s">
        <v>129</v>
      </c>
      <c r="CG118" s="957"/>
      <c r="CH118" s="957"/>
      <c r="CI118" s="957"/>
      <c r="CJ118" s="957"/>
      <c r="CK118" s="984"/>
      <c r="CL118" s="985"/>
      <c r="CM118" s="958" t="s">
        <v>460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129</v>
      </c>
      <c r="DH118" s="995"/>
      <c r="DI118" s="995"/>
      <c r="DJ118" s="995"/>
      <c r="DK118" s="996"/>
      <c r="DL118" s="997" t="s">
        <v>129</v>
      </c>
      <c r="DM118" s="995"/>
      <c r="DN118" s="995"/>
      <c r="DO118" s="995"/>
      <c r="DP118" s="996"/>
      <c r="DQ118" s="997" t="s">
        <v>129</v>
      </c>
      <c r="DR118" s="995"/>
      <c r="DS118" s="995"/>
      <c r="DT118" s="995"/>
      <c r="DU118" s="996"/>
      <c r="DV118" s="998" t="s">
        <v>129</v>
      </c>
      <c r="DW118" s="999"/>
      <c r="DX118" s="999"/>
      <c r="DY118" s="999"/>
      <c r="DZ118" s="1000"/>
    </row>
    <row r="119" spans="1:130" s="230" customFormat="1" ht="26.25" customHeight="1" x14ac:dyDescent="0.2">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4456</v>
      </c>
      <c r="AB119" s="936"/>
      <c r="AC119" s="936"/>
      <c r="AD119" s="936"/>
      <c r="AE119" s="937"/>
      <c r="AF119" s="938">
        <v>4492</v>
      </c>
      <c r="AG119" s="936"/>
      <c r="AH119" s="936"/>
      <c r="AI119" s="936"/>
      <c r="AJ119" s="937"/>
      <c r="AK119" s="938">
        <v>4529</v>
      </c>
      <c r="AL119" s="936"/>
      <c r="AM119" s="936"/>
      <c r="AN119" s="936"/>
      <c r="AO119" s="937"/>
      <c r="AP119" s="939">
        <v>0.2</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461</v>
      </c>
      <c r="BP119" s="1041"/>
      <c r="BQ119" s="1035">
        <v>6815314</v>
      </c>
      <c r="BR119" s="1036"/>
      <c r="BS119" s="1036"/>
      <c r="BT119" s="1036"/>
      <c r="BU119" s="1036"/>
      <c r="BV119" s="1036">
        <v>7513909</v>
      </c>
      <c r="BW119" s="1036"/>
      <c r="BX119" s="1036"/>
      <c r="BY119" s="1036"/>
      <c r="BZ119" s="1036"/>
      <c r="CA119" s="1036">
        <v>7372028</v>
      </c>
      <c r="CB119" s="1036"/>
      <c r="CC119" s="1036"/>
      <c r="CD119" s="1036"/>
      <c r="CE119" s="1036"/>
      <c r="CF119" s="1037"/>
      <c r="CG119" s="1038"/>
      <c r="CH119" s="1038"/>
      <c r="CI119" s="1038"/>
      <c r="CJ119" s="1039"/>
      <c r="CK119" s="986"/>
      <c r="CL119" s="987"/>
      <c r="CM119" s="1009" t="s">
        <v>462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129</v>
      </c>
      <c r="DH119" s="1022"/>
      <c r="DI119" s="1022"/>
      <c r="DJ119" s="1022"/>
      <c r="DK119" s="1023"/>
      <c r="DL119" s="1021" t="s">
        <v>129</v>
      </c>
      <c r="DM119" s="1022"/>
      <c r="DN119" s="1022"/>
      <c r="DO119" s="1022"/>
      <c r="DP119" s="1023"/>
      <c r="DQ119" s="1021" t="s">
        <v>129</v>
      </c>
      <c r="DR119" s="1022"/>
      <c r="DS119" s="1022"/>
      <c r="DT119" s="1022"/>
      <c r="DU119" s="1023"/>
      <c r="DV119" s="1024" t="s">
        <v>129</v>
      </c>
      <c r="DW119" s="1025"/>
      <c r="DX119" s="1025"/>
      <c r="DY119" s="1025"/>
      <c r="DZ119" s="1026"/>
    </row>
    <row r="120" spans="1:130" s="230" customFormat="1" ht="26.25" customHeight="1" x14ac:dyDescent="0.2">
      <c r="A120" s="1093"/>
      <c r="B120" s="985"/>
      <c r="C120" s="958" t="s">
        <v>439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129</v>
      </c>
      <c r="AB120" s="995"/>
      <c r="AC120" s="995"/>
      <c r="AD120" s="995"/>
      <c r="AE120" s="996"/>
      <c r="AF120" s="997" t="s">
        <v>129</v>
      </c>
      <c r="AG120" s="995"/>
      <c r="AH120" s="995"/>
      <c r="AI120" s="995"/>
      <c r="AJ120" s="996"/>
      <c r="AK120" s="997" t="s">
        <v>129</v>
      </c>
      <c r="AL120" s="995"/>
      <c r="AM120" s="995"/>
      <c r="AN120" s="995"/>
      <c r="AO120" s="996"/>
      <c r="AP120" s="998" t="s">
        <v>129</v>
      </c>
      <c r="AQ120" s="999"/>
      <c r="AR120" s="999"/>
      <c r="AS120" s="999"/>
      <c r="AT120" s="1000"/>
      <c r="AU120" s="1027" t="s">
        <v>463</v>
      </c>
      <c r="AV120" s="1028"/>
      <c r="AW120" s="1028"/>
      <c r="AX120" s="1028"/>
      <c r="AY120" s="1029"/>
      <c r="AZ120" s="965" t="s">
        <v>464</v>
      </c>
      <c r="BA120" s="933"/>
      <c r="BB120" s="933"/>
      <c r="BC120" s="933"/>
      <c r="BD120" s="933"/>
      <c r="BE120" s="933"/>
      <c r="BF120" s="933"/>
      <c r="BG120" s="933"/>
      <c r="BH120" s="933"/>
      <c r="BI120" s="933"/>
      <c r="BJ120" s="933"/>
      <c r="BK120" s="933"/>
      <c r="BL120" s="933"/>
      <c r="BM120" s="933"/>
      <c r="BN120" s="933"/>
      <c r="BO120" s="933"/>
      <c r="BP120" s="934"/>
      <c r="BQ120" s="966">
        <v>1518270</v>
      </c>
      <c r="BR120" s="967"/>
      <c r="BS120" s="967"/>
      <c r="BT120" s="967"/>
      <c r="BU120" s="967"/>
      <c r="BV120" s="967">
        <v>2139654</v>
      </c>
      <c r="BW120" s="967"/>
      <c r="BX120" s="967"/>
      <c r="BY120" s="967"/>
      <c r="BZ120" s="967"/>
      <c r="CA120" s="967">
        <v>2561467</v>
      </c>
      <c r="CB120" s="967"/>
      <c r="CC120" s="967"/>
      <c r="CD120" s="967"/>
      <c r="CE120" s="967"/>
      <c r="CF120" s="980">
        <v>89</v>
      </c>
      <c r="CG120" s="981"/>
      <c r="CH120" s="981"/>
      <c r="CI120" s="981"/>
      <c r="CJ120" s="981"/>
      <c r="CK120" s="1042" t="s">
        <v>465</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782413</v>
      </c>
      <c r="DH120" s="967"/>
      <c r="DI120" s="967"/>
      <c r="DJ120" s="967"/>
      <c r="DK120" s="967"/>
      <c r="DL120" s="967">
        <v>728660</v>
      </c>
      <c r="DM120" s="967"/>
      <c r="DN120" s="967"/>
      <c r="DO120" s="967"/>
      <c r="DP120" s="967"/>
      <c r="DQ120" s="967">
        <v>691945</v>
      </c>
      <c r="DR120" s="967"/>
      <c r="DS120" s="967"/>
      <c r="DT120" s="967"/>
      <c r="DU120" s="967"/>
      <c r="DV120" s="968">
        <v>24</v>
      </c>
      <c r="DW120" s="968"/>
      <c r="DX120" s="968"/>
      <c r="DY120" s="968"/>
      <c r="DZ120" s="969"/>
    </row>
    <row r="121" spans="1:130" s="230" customFormat="1" ht="26.25" customHeight="1" x14ac:dyDescent="0.2">
      <c r="A121" s="1093"/>
      <c r="B121" s="985"/>
      <c r="C121" s="1010" t="s">
        <v>466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129</v>
      </c>
      <c r="AB121" s="995"/>
      <c r="AC121" s="995"/>
      <c r="AD121" s="995"/>
      <c r="AE121" s="996"/>
      <c r="AF121" s="997" t="s">
        <v>129</v>
      </c>
      <c r="AG121" s="995"/>
      <c r="AH121" s="995"/>
      <c r="AI121" s="995"/>
      <c r="AJ121" s="996"/>
      <c r="AK121" s="997" t="s">
        <v>129</v>
      </c>
      <c r="AL121" s="995"/>
      <c r="AM121" s="995"/>
      <c r="AN121" s="995"/>
      <c r="AO121" s="996"/>
      <c r="AP121" s="998" t="s">
        <v>129</v>
      </c>
      <c r="AQ121" s="999"/>
      <c r="AR121" s="999"/>
      <c r="AS121" s="999"/>
      <c r="AT121" s="1000"/>
      <c r="AU121" s="1030"/>
      <c r="AV121" s="1031"/>
      <c r="AW121" s="1031"/>
      <c r="AX121" s="1031"/>
      <c r="AY121" s="1032"/>
      <c r="AZ121" s="958" t="s">
        <v>467</v>
      </c>
      <c r="BA121" s="959"/>
      <c r="BB121" s="959"/>
      <c r="BC121" s="959"/>
      <c r="BD121" s="959"/>
      <c r="BE121" s="959"/>
      <c r="BF121" s="959"/>
      <c r="BG121" s="959"/>
      <c r="BH121" s="959"/>
      <c r="BI121" s="959"/>
      <c r="BJ121" s="959"/>
      <c r="BK121" s="959"/>
      <c r="BL121" s="959"/>
      <c r="BM121" s="959"/>
      <c r="BN121" s="959"/>
      <c r="BO121" s="959"/>
      <c r="BP121" s="960"/>
      <c r="BQ121" s="961" t="s">
        <v>129</v>
      </c>
      <c r="BR121" s="962"/>
      <c r="BS121" s="962"/>
      <c r="BT121" s="962"/>
      <c r="BU121" s="962"/>
      <c r="BV121" s="962" t="s">
        <v>129</v>
      </c>
      <c r="BW121" s="962"/>
      <c r="BX121" s="962"/>
      <c r="BY121" s="962"/>
      <c r="BZ121" s="962"/>
      <c r="CA121" s="962" t="s">
        <v>129</v>
      </c>
      <c r="CB121" s="962"/>
      <c r="CC121" s="962"/>
      <c r="CD121" s="962"/>
      <c r="CE121" s="962"/>
      <c r="CF121" s="956" t="s">
        <v>129</v>
      </c>
      <c r="CG121" s="957"/>
      <c r="CH121" s="957"/>
      <c r="CI121" s="957"/>
      <c r="CJ121" s="957"/>
      <c r="CK121" s="1045"/>
      <c r="CL121" s="1046"/>
      <c r="CM121" s="1046"/>
      <c r="CN121" s="1046"/>
      <c r="CO121" s="1047"/>
      <c r="CP121" s="1055" t="s">
        <v>410</v>
      </c>
      <c r="CQ121" s="1056"/>
      <c r="CR121" s="1056"/>
      <c r="CS121" s="1056"/>
      <c r="CT121" s="1056"/>
      <c r="CU121" s="1056"/>
      <c r="CV121" s="1056"/>
      <c r="CW121" s="1056"/>
      <c r="CX121" s="1056"/>
      <c r="CY121" s="1056"/>
      <c r="CZ121" s="1056"/>
      <c r="DA121" s="1056"/>
      <c r="DB121" s="1056"/>
      <c r="DC121" s="1056"/>
      <c r="DD121" s="1056"/>
      <c r="DE121" s="1056"/>
      <c r="DF121" s="1057"/>
      <c r="DG121" s="961">
        <v>130650</v>
      </c>
      <c r="DH121" s="962"/>
      <c r="DI121" s="962"/>
      <c r="DJ121" s="962"/>
      <c r="DK121" s="962"/>
      <c r="DL121" s="962">
        <v>128144</v>
      </c>
      <c r="DM121" s="962"/>
      <c r="DN121" s="962"/>
      <c r="DO121" s="962"/>
      <c r="DP121" s="962"/>
      <c r="DQ121" s="962">
        <v>120196</v>
      </c>
      <c r="DR121" s="962"/>
      <c r="DS121" s="962"/>
      <c r="DT121" s="962"/>
      <c r="DU121" s="962"/>
      <c r="DV121" s="963">
        <v>4.2</v>
      </c>
      <c r="DW121" s="963"/>
      <c r="DX121" s="963"/>
      <c r="DY121" s="963"/>
      <c r="DZ121" s="964"/>
    </row>
    <row r="122" spans="1:130" s="230" customFormat="1" ht="26.25" customHeight="1" x14ac:dyDescent="0.2">
      <c r="A122" s="1093"/>
      <c r="B122" s="985"/>
      <c r="C122" s="958" t="s">
        <v>449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129</v>
      </c>
      <c r="AB122" s="995"/>
      <c r="AC122" s="995"/>
      <c r="AD122" s="995"/>
      <c r="AE122" s="996"/>
      <c r="AF122" s="997" t="s">
        <v>129</v>
      </c>
      <c r="AG122" s="995"/>
      <c r="AH122" s="995"/>
      <c r="AI122" s="995"/>
      <c r="AJ122" s="996"/>
      <c r="AK122" s="997" t="s">
        <v>129</v>
      </c>
      <c r="AL122" s="995"/>
      <c r="AM122" s="995"/>
      <c r="AN122" s="995"/>
      <c r="AO122" s="996"/>
      <c r="AP122" s="998" t="s">
        <v>129</v>
      </c>
      <c r="AQ122" s="999"/>
      <c r="AR122" s="999"/>
      <c r="AS122" s="999"/>
      <c r="AT122" s="1000"/>
      <c r="AU122" s="1030"/>
      <c r="AV122" s="1031"/>
      <c r="AW122" s="1031"/>
      <c r="AX122" s="1031"/>
      <c r="AY122" s="1032"/>
      <c r="AZ122" s="1009" t="s">
        <v>468</v>
      </c>
      <c r="BA122" s="1001"/>
      <c r="BB122" s="1001"/>
      <c r="BC122" s="1001"/>
      <c r="BD122" s="1001"/>
      <c r="BE122" s="1001"/>
      <c r="BF122" s="1001"/>
      <c r="BG122" s="1001"/>
      <c r="BH122" s="1001"/>
      <c r="BI122" s="1001"/>
      <c r="BJ122" s="1001"/>
      <c r="BK122" s="1001"/>
      <c r="BL122" s="1001"/>
      <c r="BM122" s="1001"/>
      <c r="BN122" s="1001"/>
      <c r="BO122" s="1001"/>
      <c r="BP122" s="1002"/>
      <c r="BQ122" s="1035">
        <v>3968094</v>
      </c>
      <c r="BR122" s="1036"/>
      <c r="BS122" s="1036"/>
      <c r="BT122" s="1036"/>
      <c r="BU122" s="1036"/>
      <c r="BV122" s="1036">
        <v>4373483</v>
      </c>
      <c r="BW122" s="1036"/>
      <c r="BX122" s="1036"/>
      <c r="BY122" s="1036"/>
      <c r="BZ122" s="1036"/>
      <c r="CA122" s="1036">
        <v>4341334</v>
      </c>
      <c r="CB122" s="1036"/>
      <c r="CC122" s="1036"/>
      <c r="CD122" s="1036"/>
      <c r="CE122" s="1036"/>
      <c r="CF122" s="1053">
        <v>150.9</v>
      </c>
      <c r="CG122" s="1054"/>
      <c r="CH122" s="1054"/>
      <c r="CI122" s="1054"/>
      <c r="CJ122" s="1054"/>
      <c r="CK122" s="1045"/>
      <c r="CL122" s="1046"/>
      <c r="CM122" s="1046"/>
      <c r="CN122" s="1046"/>
      <c r="CO122" s="1047"/>
      <c r="CP122" s="1055" t="s">
        <v>406</v>
      </c>
      <c r="CQ122" s="1056"/>
      <c r="CR122" s="1056"/>
      <c r="CS122" s="1056"/>
      <c r="CT122" s="1056"/>
      <c r="CU122" s="1056"/>
      <c r="CV122" s="1056"/>
      <c r="CW122" s="1056"/>
      <c r="CX122" s="1056"/>
      <c r="CY122" s="1056"/>
      <c r="CZ122" s="1056"/>
      <c r="DA122" s="1056"/>
      <c r="DB122" s="1056"/>
      <c r="DC122" s="1056"/>
      <c r="DD122" s="1056"/>
      <c r="DE122" s="1056"/>
      <c r="DF122" s="1057"/>
      <c r="DG122" s="961">
        <v>2991</v>
      </c>
      <c r="DH122" s="962"/>
      <c r="DI122" s="962"/>
      <c r="DJ122" s="962"/>
      <c r="DK122" s="962"/>
      <c r="DL122" s="962">
        <v>2552</v>
      </c>
      <c r="DM122" s="962"/>
      <c r="DN122" s="962"/>
      <c r="DO122" s="962"/>
      <c r="DP122" s="962"/>
      <c r="DQ122" s="962">
        <v>2641</v>
      </c>
      <c r="DR122" s="962"/>
      <c r="DS122" s="962"/>
      <c r="DT122" s="962"/>
      <c r="DU122" s="962"/>
      <c r="DV122" s="963">
        <v>0.1</v>
      </c>
      <c r="DW122" s="963"/>
      <c r="DX122" s="963"/>
      <c r="DY122" s="963"/>
      <c r="DZ122" s="964"/>
    </row>
    <row r="123" spans="1:130" s="230" customFormat="1" ht="26.25" customHeight="1" x14ac:dyDescent="0.2">
      <c r="A123" s="1093"/>
      <c r="B123" s="985"/>
      <c r="C123" s="958" t="s">
        <v>455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129</v>
      </c>
      <c r="AB123" s="995"/>
      <c r="AC123" s="995"/>
      <c r="AD123" s="995"/>
      <c r="AE123" s="996"/>
      <c r="AF123" s="997" t="s">
        <v>129</v>
      </c>
      <c r="AG123" s="995"/>
      <c r="AH123" s="995"/>
      <c r="AI123" s="995"/>
      <c r="AJ123" s="996"/>
      <c r="AK123" s="997" t="s">
        <v>129</v>
      </c>
      <c r="AL123" s="995"/>
      <c r="AM123" s="995"/>
      <c r="AN123" s="995"/>
      <c r="AO123" s="996"/>
      <c r="AP123" s="998" t="s">
        <v>129</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469</v>
      </c>
      <c r="BP123" s="1041"/>
      <c r="BQ123" s="1099">
        <v>5486364</v>
      </c>
      <c r="BR123" s="1100"/>
      <c r="BS123" s="1100"/>
      <c r="BT123" s="1100"/>
      <c r="BU123" s="1100"/>
      <c r="BV123" s="1100">
        <v>6513137</v>
      </c>
      <c r="BW123" s="1100"/>
      <c r="BX123" s="1100"/>
      <c r="BY123" s="1100"/>
      <c r="BZ123" s="1100"/>
      <c r="CA123" s="1100">
        <v>6902801</v>
      </c>
      <c r="CB123" s="1100"/>
      <c r="CC123" s="1100"/>
      <c r="CD123" s="1100"/>
      <c r="CE123" s="1100"/>
      <c r="CF123" s="1037"/>
      <c r="CG123" s="1038"/>
      <c r="CH123" s="1038"/>
      <c r="CI123" s="1038"/>
      <c r="CJ123" s="1039"/>
      <c r="CK123" s="1045"/>
      <c r="CL123" s="1046"/>
      <c r="CM123" s="1046"/>
      <c r="CN123" s="1046"/>
      <c r="CO123" s="1047"/>
      <c r="CP123" s="1055" t="s">
        <v>470</v>
      </c>
      <c r="CQ123" s="1056"/>
      <c r="CR123" s="1056"/>
      <c r="CS123" s="1056"/>
      <c r="CT123" s="1056"/>
      <c r="CU123" s="1056"/>
      <c r="CV123" s="1056"/>
      <c r="CW123" s="1056"/>
      <c r="CX123" s="1056"/>
      <c r="CY123" s="1056"/>
      <c r="CZ123" s="1056"/>
      <c r="DA123" s="1056"/>
      <c r="DB123" s="1056"/>
      <c r="DC123" s="1056"/>
      <c r="DD123" s="1056"/>
      <c r="DE123" s="1056"/>
      <c r="DF123" s="1057"/>
      <c r="DG123" s="994" t="s">
        <v>129</v>
      </c>
      <c r="DH123" s="995"/>
      <c r="DI123" s="995"/>
      <c r="DJ123" s="995"/>
      <c r="DK123" s="996"/>
      <c r="DL123" s="997" t="s">
        <v>129</v>
      </c>
      <c r="DM123" s="995"/>
      <c r="DN123" s="995"/>
      <c r="DO123" s="995"/>
      <c r="DP123" s="996"/>
      <c r="DQ123" s="997" t="s">
        <v>129</v>
      </c>
      <c r="DR123" s="995"/>
      <c r="DS123" s="995"/>
      <c r="DT123" s="995"/>
      <c r="DU123" s="996"/>
      <c r="DV123" s="998" t="s">
        <v>129</v>
      </c>
      <c r="DW123" s="999"/>
      <c r="DX123" s="999"/>
      <c r="DY123" s="999"/>
      <c r="DZ123" s="1000"/>
    </row>
    <row r="124" spans="1:130" s="230" customFormat="1" ht="26.25" customHeight="1" thickBot="1" x14ac:dyDescent="0.25">
      <c r="A124" s="1093"/>
      <c r="B124" s="985"/>
      <c r="C124" s="958" t="s">
        <v>458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129</v>
      </c>
      <c r="AB124" s="995"/>
      <c r="AC124" s="995"/>
      <c r="AD124" s="995"/>
      <c r="AE124" s="996"/>
      <c r="AF124" s="997" t="s">
        <v>129</v>
      </c>
      <c r="AG124" s="995"/>
      <c r="AH124" s="995"/>
      <c r="AI124" s="995"/>
      <c r="AJ124" s="996"/>
      <c r="AK124" s="997" t="s">
        <v>129</v>
      </c>
      <c r="AL124" s="995"/>
      <c r="AM124" s="995"/>
      <c r="AN124" s="995"/>
      <c r="AO124" s="996"/>
      <c r="AP124" s="998" t="s">
        <v>129</v>
      </c>
      <c r="AQ124" s="999"/>
      <c r="AR124" s="999"/>
      <c r="AS124" s="999"/>
      <c r="AT124" s="1000"/>
      <c r="AU124" s="1095" t="s">
        <v>471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49.2</v>
      </c>
      <c r="BR124" s="1063"/>
      <c r="BS124" s="1063"/>
      <c r="BT124" s="1063"/>
      <c r="BU124" s="1063"/>
      <c r="BV124" s="1063">
        <v>33.9</v>
      </c>
      <c r="BW124" s="1063"/>
      <c r="BX124" s="1063"/>
      <c r="BY124" s="1063"/>
      <c r="BZ124" s="1063"/>
      <c r="CA124" s="1063">
        <v>16.3</v>
      </c>
      <c r="CB124" s="1063"/>
      <c r="CC124" s="1063"/>
      <c r="CD124" s="1063"/>
      <c r="CE124" s="1063"/>
      <c r="CF124" s="1064"/>
      <c r="CG124" s="1065"/>
      <c r="CH124" s="1065"/>
      <c r="CI124" s="1065"/>
      <c r="CJ124" s="1066"/>
      <c r="CK124" s="1048"/>
      <c r="CL124" s="1048"/>
      <c r="CM124" s="1048"/>
      <c r="CN124" s="1048"/>
      <c r="CO124" s="1049"/>
      <c r="CP124" s="1055" t="s">
        <v>472</v>
      </c>
      <c r="CQ124" s="1056"/>
      <c r="CR124" s="1056"/>
      <c r="CS124" s="1056"/>
      <c r="CT124" s="1056"/>
      <c r="CU124" s="1056"/>
      <c r="CV124" s="1056"/>
      <c r="CW124" s="1056"/>
      <c r="CX124" s="1056"/>
      <c r="CY124" s="1056"/>
      <c r="CZ124" s="1056"/>
      <c r="DA124" s="1056"/>
      <c r="DB124" s="1056"/>
      <c r="DC124" s="1056"/>
      <c r="DD124" s="1056"/>
      <c r="DE124" s="1056"/>
      <c r="DF124" s="1057"/>
      <c r="DG124" s="1040" t="s">
        <v>129</v>
      </c>
      <c r="DH124" s="1022"/>
      <c r="DI124" s="1022"/>
      <c r="DJ124" s="1022"/>
      <c r="DK124" s="1023"/>
      <c r="DL124" s="1021" t="s">
        <v>129</v>
      </c>
      <c r="DM124" s="1022"/>
      <c r="DN124" s="1022"/>
      <c r="DO124" s="1022"/>
      <c r="DP124" s="1023"/>
      <c r="DQ124" s="1021" t="s">
        <v>129</v>
      </c>
      <c r="DR124" s="1022"/>
      <c r="DS124" s="1022"/>
      <c r="DT124" s="1022"/>
      <c r="DU124" s="1023"/>
      <c r="DV124" s="1024" t="s">
        <v>129</v>
      </c>
      <c r="DW124" s="1025"/>
      <c r="DX124" s="1025"/>
      <c r="DY124" s="1025"/>
      <c r="DZ124" s="1026"/>
    </row>
    <row r="125" spans="1:130" s="230" customFormat="1" ht="26.25" customHeight="1" x14ac:dyDescent="0.2">
      <c r="A125" s="1093"/>
      <c r="B125" s="985"/>
      <c r="C125" s="958" t="s">
        <v>460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129</v>
      </c>
      <c r="AB125" s="995"/>
      <c r="AC125" s="995"/>
      <c r="AD125" s="995"/>
      <c r="AE125" s="996"/>
      <c r="AF125" s="997" t="s">
        <v>129</v>
      </c>
      <c r="AG125" s="995"/>
      <c r="AH125" s="995"/>
      <c r="AI125" s="995"/>
      <c r="AJ125" s="996"/>
      <c r="AK125" s="997" t="s">
        <v>129</v>
      </c>
      <c r="AL125" s="995"/>
      <c r="AM125" s="995"/>
      <c r="AN125" s="995"/>
      <c r="AO125" s="996"/>
      <c r="AP125" s="998" t="s">
        <v>129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473</v>
      </c>
      <c r="CL125" s="1043"/>
      <c r="CM125" s="1043"/>
      <c r="CN125" s="1043"/>
      <c r="CO125" s="1044"/>
      <c r="CP125" s="965" t="s">
        <v>474</v>
      </c>
      <c r="CQ125" s="933"/>
      <c r="CR125" s="933"/>
      <c r="CS125" s="933"/>
      <c r="CT125" s="933"/>
      <c r="CU125" s="933"/>
      <c r="CV125" s="933"/>
      <c r="CW125" s="933"/>
      <c r="CX125" s="933"/>
      <c r="CY125" s="933"/>
      <c r="CZ125" s="933"/>
      <c r="DA125" s="933"/>
      <c r="DB125" s="933"/>
      <c r="DC125" s="933"/>
      <c r="DD125" s="933"/>
      <c r="DE125" s="933"/>
      <c r="DF125" s="934"/>
      <c r="DG125" s="966" t="s">
        <v>129</v>
      </c>
      <c r="DH125" s="967"/>
      <c r="DI125" s="967"/>
      <c r="DJ125" s="967"/>
      <c r="DK125" s="967"/>
      <c r="DL125" s="967" t="s">
        <v>129</v>
      </c>
      <c r="DM125" s="967"/>
      <c r="DN125" s="967"/>
      <c r="DO125" s="967"/>
      <c r="DP125" s="967"/>
      <c r="DQ125" s="967" t="s">
        <v>129</v>
      </c>
      <c r="DR125" s="967"/>
      <c r="DS125" s="967"/>
      <c r="DT125" s="967"/>
      <c r="DU125" s="967"/>
      <c r="DV125" s="968" t="s">
        <v>129</v>
      </c>
      <c r="DW125" s="968"/>
      <c r="DX125" s="968"/>
      <c r="DY125" s="968"/>
      <c r="DZ125" s="969"/>
    </row>
    <row r="126" spans="1:130" s="230" customFormat="1" ht="26.25" customHeight="1" thickBot="1" x14ac:dyDescent="0.25">
      <c r="A126" s="1093"/>
      <c r="B126" s="985"/>
      <c r="C126" s="958" t="s">
        <v>462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129</v>
      </c>
      <c r="AB126" s="995"/>
      <c r="AC126" s="995"/>
      <c r="AD126" s="995"/>
      <c r="AE126" s="996"/>
      <c r="AF126" s="997" t="s">
        <v>129</v>
      </c>
      <c r="AG126" s="995"/>
      <c r="AH126" s="995"/>
      <c r="AI126" s="995"/>
      <c r="AJ126" s="996"/>
      <c r="AK126" s="997" t="s">
        <v>129</v>
      </c>
      <c r="AL126" s="995"/>
      <c r="AM126" s="995"/>
      <c r="AN126" s="995"/>
      <c r="AO126" s="996"/>
      <c r="AP126" s="998" t="s">
        <v>129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475</v>
      </c>
      <c r="CQ126" s="959"/>
      <c r="CR126" s="959"/>
      <c r="CS126" s="959"/>
      <c r="CT126" s="959"/>
      <c r="CU126" s="959"/>
      <c r="CV126" s="959"/>
      <c r="CW126" s="959"/>
      <c r="CX126" s="959"/>
      <c r="CY126" s="959"/>
      <c r="CZ126" s="959"/>
      <c r="DA126" s="959"/>
      <c r="DB126" s="959"/>
      <c r="DC126" s="959"/>
      <c r="DD126" s="959"/>
      <c r="DE126" s="959"/>
      <c r="DF126" s="960"/>
      <c r="DG126" s="961" t="s">
        <v>129</v>
      </c>
      <c r="DH126" s="962"/>
      <c r="DI126" s="962"/>
      <c r="DJ126" s="962"/>
      <c r="DK126" s="962"/>
      <c r="DL126" s="962" t="s">
        <v>129</v>
      </c>
      <c r="DM126" s="962"/>
      <c r="DN126" s="962"/>
      <c r="DO126" s="962"/>
      <c r="DP126" s="962"/>
      <c r="DQ126" s="962" t="s">
        <v>129</v>
      </c>
      <c r="DR126" s="962"/>
      <c r="DS126" s="962"/>
      <c r="DT126" s="962"/>
      <c r="DU126" s="962"/>
      <c r="DV126" s="963" t="s">
        <v>129</v>
      </c>
      <c r="DW126" s="963"/>
      <c r="DX126" s="963"/>
      <c r="DY126" s="963"/>
      <c r="DZ126" s="964"/>
    </row>
    <row r="127" spans="1:130" s="230" customFormat="1" ht="26.25" customHeight="1" x14ac:dyDescent="0.2">
      <c r="A127" s="1094"/>
      <c r="B127" s="987"/>
      <c r="C127" s="1009" t="s">
        <v>476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129</v>
      </c>
      <c r="AB127" s="995"/>
      <c r="AC127" s="995"/>
      <c r="AD127" s="995"/>
      <c r="AE127" s="996"/>
      <c r="AF127" s="997" t="s">
        <v>129</v>
      </c>
      <c r="AG127" s="995"/>
      <c r="AH127" s="995"/>
      <c r="AI127" s="995"/>
      <c r="AJ127" s="996"/>
      <c r="AK127" s="997" t="s">
        <v>129</v>
      </c>
      <c r="AL127" s="995"/>
      <c r="AM127" s="995"/>
      <c r="AN127" s="995"/>
      <c r="AO127" s="996"/>
      <c r="AP127" s="998" t="s">
        <v>129</v>
      </c>
      <c r="AQ127" s="999"/>
      <c r="AR127" s="999"/>
      <c r="AS127" s="999"/>
      <c r="AT127" s="1000"/>
      <c r="AU127" s="232"/>
      <c r="AV127" s="232"/>
      <c r="AW127" s="232"/>
      <c r="AX127" s="1067" t="s">
        <v>477</v>
      </c>
      <c r="AY127" s="1068"/>
      <c r="AZ127" s="1068"/>
      <c r="BA127" s="1068"/>
      <c r="BB127" s="1068"/>
      <c r="BC127" s="1068"/>
      <c r="BD127" s="1068"/>
      <c r="BE127" s="1069"/>
      <c r="BF127" s="1070" t="s">
        <v>478</v>
      </c>
      <c r="BG127" s="1068"/>
      <c r="BH127" s="1068"/>
      <c r="BI127" s="1068"/>
      <c r="BJ127" s="1068"/>
      <c r="BK127" s="1068"/>
      <c r="BL127" s="1069"/>
      <c r="BM127" s="1070" t="s">
        <v>479</v>
      </c>
      <c r="BN127" s="1068"/>
      <c r="BO127" s="1068"/>
      <c r="BP127" s="1068"/>
      <c r="BQ127" s="1068"/>
      <c r="BR127" s="1068"/>
      <c r="BS127" s="1069"/>
      <c r="BT127" s="1070" t="s">
        <v>480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481</v>
      </c>
      <c r="CQ127" s="959"/>
      <c r="CR127" s="959"/>
      <c r="CS127" s="959"/>
      <c r="CT127" s="959"/>
      <c r="CU127" s="959"/>
      <c r="CV127" s="959"/>
      <c r="CW127" s="959"/>
      <c r="CX127" s="959"/>
      <c r="CY127" s="959"/>
      <c r="CZ127" s="959"/>
      <c r="DA127" s="959"/>
      <c r="DB127" s="959"/>
      <c r="DC127" s="959"/>
      <c r="DD127" s="959"/>
      <c r="DE127" s="959"/>
      <c r="DF127" s="960"/>
      <c r="DG127" s="961" t="s">
        <v>129</v>
      </c>
      <c r="DH127" s="962"/>
      <c r="DI127" s="962"/>
      <c r="DJ127" s="962"/>
      <c r="DK127" s="962"/>
      <c r="DL127" s="962" t="s">
        <v>129</v>
      </c>
      <c r="DM127" s="962"/>
      <c r="DN127" s="962"/>
      <c r="DO127" s="962"/>
      <c r="DP127" s="962"/>
      <c r="DQ127" s="962" t="s">
        <v>129</v>
      </c>
      <c r="DR127" s="962"/>
      <c r="DS127" s="962"/>
      <c r="DT127" s="962"/>
      <c r="DU127" s="962"/>
      <c r="DV127" s="963" t="s">
        <v>129</v>
      </c>
      <c r="DW127" s="963"/>
      <c r="DX127" s="963"/>
      <c r="DY127" s="963"/>
      <c r="DZ127" s="964"/>
    </row>
    <row r="128" spans="1:130" s="230" customFormat="1" ht="26.25" customHeight="1" thickBot="1" x14ac:dyDescent="0.25">
      <c r="A128" s="1077" t="s">
        <v>482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483</v>
      </c>
      <c r="X128" s="1079"/>
      <c r="Y128" s="1079"/>
      <c r="Z128" s="1080"/>
      <c r="AA128" s="1081" t="s">
        <v>129</v>
      </c>
      <c r="AB128" s="1082"/>
      <c r="AC128" s="1082"/>
      <c r="AD128" s="1082"/>
      <c r="AE128" s="1083"/>
      <c r="AF128" s="1084" t="s">
        <v>129</v>
      </c>
      <c r="AG128" s="1082"/>
      <c r="AH128" s="1082"/>
      <c r="AI128" s="1082"/>
      <c r="AJ128" s="1083"/>
      <c r="AK128" s="1084" t="s">
        <v>129</v>
      </c>
      <c r="AL128" s="1082"/>
      <c r="AM128" s="1082"/>
      <c r="AN128" s="1082"/>
      <c r="AO128" s="1083"/>
      <c r="AP128" s="1085"/>
      <c r="AQ128" s="1086"/>
      <c r="AR128" s="1086"/>
      <c r="AS128" s="1086"/>
      <c r="AT128" s="1087"/>
      <c r="AU128" s="232"/>
      <c r="AV128" s="232"/>
      <c r="AW128" s="232"/>
      <c r="AX128" s="932" t="s">
        <v>484</v>
      </c>
      <c r="AY128" s="933"/>
      <c r="AZ128" s="933"/>
      <c r="BA128" s="933"/>
      <c r="BB128" s="933"/>
      <c r="BC128" s="933"/>
      <c r="BD128" s="933"/>
      <c r="BE128" s="934"/>
      <c r="BF128" s="1088" t="s">
        <v>129</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485</v>
      </c>
      <c r="CQ128" s="762"/>
      <c r="CR128" s="762"/>
      <c r="CS128" s="762"/>
      <c r="CT128" s="762"/>
      <c r="CU128" s="762"/>
      <c r="CV128" s="762"/>
      <c r="CW128" s="762"/>
      <c r="CX128" s="762"/>
      <c r="CY128" s="762"/>
      <c r="CZ128" s="762"/>
      <c r="DA128" s="762"/>
      <c r="DB128" s="762"/>
      <c r="DC128" s="762"/>
      <c r="DD128" s="762"/>
      <c r="DE128" s="762"/>
      <c r="DF128" s="1072"/>
      <c r="DG128" s="1073" t="s">
        <v>129</v>
      </c>
      <c r="DH128" s="1074"/>
      <c r="DI128" s="1074"/>
      <c r="DJ128" s="1074"/>
      <c r="DK128" s="1074"/>
      <c r="DL128" s="1074" t="s">
        <v>129</v>
      </c>
      <c r="DM128" s="1074"/>
      <c r="DN128" s="1074"/>
      <c r="DO128" s="1074"/>
      <c r="DP128" s="1074"/>
      <c r="DQ128" s="1074" t="s">
        <v>129</v>
      </c>
      <c r="DR128" s="1074"/>
      <c r="DS128" s="1074"/>
      <c r="DT128" s="1074"/>
      <c r="DU128" s="1074"/>
      <c r="DV128" s="1075" t="s">
        <v>129</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486</v>
      </c>
      <c r="X129" s="1107"/>
      <c r="Y129" s="1107"/>
      <c r="Z129" s="1108"/>
      <c r="AA129" s="994">
        <v>3024979</v>
      </c>
      <c r="AB129" s="995"/>
      <c r="AC129" s="995"/>
      <c r="AD129" s="995"/>
      <c r="AE129" s="996"/>
      <c r="AF129" s="997">
        <v>3270895</v>
      </c>
      <c r="AG129" s="995"/>
      <c r="AH129" s="995"/>
      <c r="AI129" s="995"/>
      <c r="AJ129" s="996"/>
      <c r="AK129" s="997">
        <v>3212368</v>
      </c>
      <c r="AL129" s="995"/>
      <c r="AM129" s="995"/>
      <c r="AN129" s="995"/>
      <c r="AO129" s="996"/>
      <c r="AP129" s="1109"/>
      <c r="AQ129" s="1110"/>
      <c r="AR129" s="1110"/>
      <c r="AS129" s="1110"/>
      <c r="AT129" s="1111"/>
      <c r="AU129" s="233"/>
      <c r="AV129" s="233"/>
      <c r="AW129" s="233"/>
      <c r="AX129" s="1101" t="s">
        <v>487</v>
      </c>
      <c r="AY129" s="959"/>
      <c r="AZ129" s="959"/>
      <c r="BA129" s="959"/>
      <c r="BB129" s="959"/>
      <c r="BC129" s="959"/>
      <c r="BD129" s="959"/>
      <c r="BE129" s="960"/>
      <c r="BF129" s="1102" t="s">
        <v>129</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489</v>
      </c>
      <c r="X130" s="1107"/>
      <c r="Y130" s="1107"/>
      <c r="Z130" s="1108"/>
      <c r="AA130" s="994">
        <v>327960</v>
      </c>
      <c r="AB130" s="995"/>
      <c r="AC130" s="995"/>
      <c r="AD130" s="995"/>
      <c r="AE130" s="996"/>
      <c r="AF130" s="997">
        <v>325716</v>
      </c>
      <c r="AG130" s="995"/>
      <c r="AH130" s="995"/>
      <c r="AI130" s="995"/>
      <c r="AJ130" s="996"/>
      <c r="AK130" s="997">
        <v>334492</v>
      </c>
      <c r="AL130" s="995"/>
      <c r="AM130" s="995"/>
      <c r="AN130" s="995"/>
      <c r="AO130" s="996"/>
      <c r="AP130" s="1109"/>
      <c r="AQ130" s="1110"/>
      <c r="AR130" s="1110"/>
      <c r="AS130" s="1110"/>
      <c r="AT130" s="1111"/>
      <c r="AU130" s="233"/>
      <c r="AV130" s="233"/>
      <c r="AW130" s="233"/>
      <c r="AX130" s="1101" t="s">
        <v>490</v>
      </c>
      <c r="AY130" s="959"/>
      <c r="AZ130" s="959"/>
      <c r="BA130" s="959"/>
      <c r="BB130" s="959"/>
      <c r="BC130" s="959"/>
      <c r="BD130" s="959"/>
      <c r="BE130" s="960"/>
      <c r="BF130" s="1137">
        <v>6.1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40">
        <v>2697019</v>
      </c>
      <c r="AB131" s="1022"/>
      <c r="AC131" s="1022"/>
      <c r="AD131" s="1022"/>
      <c r="AE131" s="1023"/>
      <c r="AF131" s="1021">
        <v>2945179</v>
      </c>
      <c r="AG131" s="1022"/>
      <c r="AH131" s="1022"/>
      <c r="AI131" s="1022"/>
      <c r="AJ131" s="1023"/>
      <c r="AK131" s="1021">
        <v>2877876</v>
      </c>
      <c r="AL131" s="1022"/>
      <c r="AM131" s="1022"/>
      <c r="AN131" s="1022"/>
      <c r="AO131" s="1023"/>
      <c r="AP131" s="1146"/>
      <c r="AQ131" s="1147"/>
      <c r="AR131" s="1147"/>
      <c r="AS131" s="1147"/>
      <c r="AT131" s="1148"/>
      <c r="AU131" s="233"/>
      <c r="AV131" s="233"/>
      <c r="AW131" s="233"/>
      <c r="AX131" s="1119" t="s">
        <v>492</v>
      </c>
      <c r="AY131" s="762"/>
      <c r="AZ131" s="762"/>
      <c r="BA131" s="762"/>
      <c r="BB131" s="762"/>
      <c r="BC131" s="762"/>
      <c r="BD131" s="762"/>
      <c r="BE131" s="1072"/>
      <c r="BF131" s="1120">
        <v>16.3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494</v>
      </c>
      <c r="W132" s="1130"/>
      <c r="X132" s="1130"/>
      <c r="Y132" s="1130"/>
      <c r="Z132" s="1131"/>
      <c r="AA132" s="1132">
        <v>5.9997723409999999</v>
      </c>
      <c r="AB132" s="1133"/>
      <c r="AC132" s="1133"/>
      <c r="AD132" s="1133"/>
      <c r="AE132" s="1134"/>
      <c r="AF132" s="1135">
        <v>5.8269463420000003</v>
      </c>
      <c r="AG132" s="1133"/>
      <c r="AH132" s="1133"/>
      <c r="AI132" s="1133"/>
      <c r="AJ132" s="1134"/>
      <c r="AK132" s="1135">
        <v>6.6077204160000003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495</v>
      </c>
      <c r="W133" s="1113"/>
      <c r="X133" s="1113"/>
      <c r="Y133" s="1113"/>
      <c r="Z133" s="1114"/>
      <c r="AA133" s="1115">
        <v>5.5</v>
      </c>
      <c r="AB133" s="1116"/>
      <c r="AC133" s="1116"/>
      <c r="AD133" s="1116"/>
      <c r="AE133" s="1117"/>
      <c r="AF133" s="1115">
        <v>5.7</v>
      </c>
      <c r="AG133" s="1116"/>
      <c r="AH133" s="1116"/>
      <c r="AI133" s="1116"/>
      <c r="AJ133" s="1117"/>
      <c r="AK133" s="1115">
        <v>6.1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V6Yln8QtiaEXJrTy1MXScTt8MaAuJyVZ+qaRPrv5KbiEST69+jb1KSIsn3AnMOL5aLEJqofVv1yZIDH1C4I/Q==" saltValue="PVo4TCNRukhFokWCFxVW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tckAPt5kLhlW40DRS3Ssu1SpcBpgzqSZXQeKw7H00z9lxunzLR66LBXy3hqPlzPQpzgVlYU6HaCMXiSFrsVTA==" saltValue="u62sY5jsIUMJStJjynic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JaVSPPz5pO314fbab6a2GPl+tuK8SFbdt8UTAWPErpCX8MgfsNG0ZphWllQ5m5fr6ZqH+52dPXIwiBJLWcgRw==" saltValue="yLsC6IrM5KoKmxW33cGH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499</v>
      </c>
      <c r="AP7" s="272"/>
      <c r="AQ7" s="273" t="s">
        <v>500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501</v>
      </c>
      <c r="AQ8" s="279" t="s">
        <v>502</v>
      </c>
      <c r="AR8" s="280" t="s">
        <v>503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504</v>
      </c>
      <c r="AL9" s="1153"/>
      <c r="AM9" s="1153"/>
      <c r="AN9" s="1154"/>
      <c r="AO9" s="281">
        <v>1004540</v>
      </c>
      <c r="AP9" s="281">
        <v>94625</v>
      </c>
      <c r="AQ9" s="282">
        <v>108757</v>
      </c>
      <c r="AR9" s="283">
        <v>-13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505</v>
      </c>
      <c r="AL10" s="1153"/>
      <c r="AM10" s="1153"/>
      <c r="AN10" s="1154"/>
      <c r="AO10" s="284">
        <v>23010</v>
      </c>
      <c r="AP10" s="284">
        <v>2167</v>
      </c>
      <c r="AQ10" s="285">
        <v>15108</v>
      </c>
      <c r="AR10" s="286">
        <v>-85.7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506</v>
      </c>
      <c r="AL11" s="1153"/>
      <c r="AM11" s="1153"/>
      <c r="AN11" s="1154"/>
      <c r="AO11" s="284" t="s">
        <v>507</v>
      </c>
      <c r="AP11" s="284" t="s">
        <v>507</v>
      </c>
      <c r="AQ11" s="285">
        <v>1414</v>
      </c>
      <c r="AR11" s="286" t="s">
        <v>507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508</v>
      </c>
      <c r="AL12" s="1153"/>
      <c r="AM12" s="1153"/>
      <c r="AN12" s="1154"/>
      <c r="AO12" s="284" t="s">
        <v>507</v>
      </c>
      <c r="AP12" s="284" t="s">
        <v>507</v>
      </c>
      <c r="AQ12" s="285">
        <v>40</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509</v>
      </c>
      <c r="AL13" s="1153"/>
      <c r="AM13" s="1153"/>
      <c r="AN13" s="1154"/>
      <c r="AO13" s="284">
        <v>62601</v>
      </c>
      <c r="AP13" s="284">
        <v>5897</v>
      </c>
      <c r="AQ13" s="285">
        <v>4611</v>
      </c>
      <c r="AR13" s="286">
        <v>27.9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510</v>
      </c>
      <c r="AL14" s="1153"/>
      <c r="AM14" s="1153"/>
      <c r="AN14" s="1154"/>
      <c r="AO14" s="284">
        <v>14076</v>
      </c>
      <c r="AP14" s="284">
        <v>1326</v>
      </c>
      <c r="AQ14" s="285">
        <v>2427</v>
      </c>
      <c r="AR14" s="286">
        <v>-45.4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511</v>
      </c>
      <c r="AL15" s="1156"/>
      <c r="AM15" s="1156"/>
      <c r="AN15" s="1157"/>
      <c r="AO15" s="284">
        <v>-72505</v>
      </c>
      <c r="AP15" s="284">
        <v>-6830</v>
      </c>
      <c r="AQ15" s="285">
        <v>-7785</v>
      </c>
      <c r="AR15" s="286">
        <v>-12.3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1031722</v>
      </c>
      <c r="AP16" s="284">
        <v>97186</v>
      </c>
      <c r="AQ16" s="285">
        <v>124572</v>
      </c>
      <c r="AR16" s="286">
        <v>-22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516</v>
      </c>
      <c r="AL21" s="1159"/>
      <c r="AM21" s="1159"/>
      <c r="AN21" s="1160"/>
      <c r="AO21" s="297">
        <v>9.51</v>
      </c>
      <c r="AP21" s="298">
        <v>10.78</v>
      </c>
      <c r="AQ21" s="299">
        <v>-1.27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517</v>
      </c>
      <c r="AL22" s="1159"/>
      <c r="AM22" s="1159"/>
      <c r="AN22" s="1160"/>
      <c r="AO22" s="302">
        <v>97.5</v>
      </c>
      <c r="AP22" s="303">
        <v>96.3</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499</v>
      </c>
      <c r="AP30" s="272"/>
      <c r="AQ30" s="273" t="s">
        <v>500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521</v>
      </c>
      <c r="AL32" s="1167"/>
      <c r="AM32" s="1167"/>
      <c r="AN32" s="1168"/>
      <c r="AO32" s="312">
        <v>428615</v>
      </c>
      <c r="AP32" s="312">
        <v>40374</v>
      </c>
      <c r="AQ32" s="313">
        <v>62543</v>
      </c>
      <c r="AR32" s="314">
        <v>-35.4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522</v>
      </c>
      <c r="AL33" s="1167"/>
      <c r="AM33" s="1167"/>
      <c r="AN33" s="1168"/>
      <c r="AO33" s="312" t="s">
        <v>507</v>
      </c>
      <c r="AP33" s="312" t="s">
        <v>507</v>
      </c>
      <c r="AQ33" s="313" t="s">
        <v>507</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523</v>
      </c>
      <c r="AL34" s="1167"/>
      <c r="AM34" s="1167"/>
      <c r="AN34" s="1168"/>
      <c r="AO34" s="312" t="s">
        <v>507</v>
      </c>
      <c r="AP34" s="312" t="s">
        <v>507</v>
      </c>
      <c r="AQ34" s="313" t="s">
        <v>507</v>
      </c>
      <c r="AR34" s="314" t="s">
        <v>507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524</v>
      </c>
      <c r="AL35" s="1167"/>
      <c r="AM35" s="1167"/>
      <c r="AN35" s="1168"/>
      <c r="AO35" s="312">
        <v>91510</v>
      </c>
      <c r="AP35" s="312">
        <v>8620</v>
      </c>
      <c r="AQ35" s="313">
        <v>16620</v>
      </c>
      <c r="AR35" s="314">
        <v>-48.1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525</v>
      </c>
      <c r="AL36" s="1167"/>
      <c r="AM36" s="1167"/>
      <c r="AN36" s="1168"/>
      <c r="AO36" s="312" t="s">
        <v>507</v>
      </c>
      <c r="AP36" s="312" t="s">
        <v>507</v>
      </c>
      <c r="AQ36" s="313">
        <v>3562</v>
      </c>
      <c r="AR36" s="314" t="s">
        <v>507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526</v>
      </c>
      <c r="AL37" s="1167"/>
      <c r="AM37" s="1167"/>
      <c r="AN37" s="1168"/>
      <c r="AO37" s="312">
        <v>4529</v>
      </c>
      <c r="AP37" s="312">
        <v>427</v>
      </c>
      <c r="AQ37" s="313">
        <v>625</v>
      </c>
      <c r="AR37" s="314">
        <v>-31.7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527</v>
      </c>
      <c r="AL38" s="1170"/>
      <c r="AM38" s="1170"/>
      <c r="AN38" s="1171"/>
      <c r="AO38" s="315" t="s">
        <v>507</v>
      </c>
      <c r="AP38" s="315" t="s">
        <v>507</v>
      </c>
      <c r="AQ38" s="316">
        <v>3</v>
      </c>
      <c r="AR38" s="304" t="s">
        <v>507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528</v>
      </c>
      <c r="AL39" s="1170"/>
      <c r="AM39" s="1170"/>
      <c r="AN39" s="1171"/>
      <c r="AO39" s="312" t="s">
        <v>507</v>
      </c>
      <c r="AP39" s="312" t="s">
        <v>507</v>
      </c>
      <c r="AQ39" s="313">
        <v>-2822</v>
      </c>
      <c r="AR39" s="314" t="s">
        <v>507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529</v>
      </c>
      <c r="AL40" s="1167"/>
      <c r="AM40" s="1167"/>
      <c r="AN40" s="1168"/>
      <c r="AO40" s="312">
        <v>-334492</v>
      </c>
      <c r="AP40" s="312">
        <v>-31508</v>
      </c>
      <c r="AQ40" s="313">
        <v>-53912</v>
      </c>
      <c r="AR40" s="314">
        <v>-41.6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190162</v>
      </c>
      <c r="AP41" s="312">
        <v>17913</v>
      </c>
      <c r="AQ41" s="313">
        <v>26618</v>
      </c>
      <c r="AR41" s="314">
        <v>-32.700000000000003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499</v>
      </c>
      <c r="AN49" s="1163" t="s">
        <v>533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534</v>
      </c>
      <c r="AO50" s="329" t="s">
        <v>535</v>
      </c>
      <c r="AP50" s="330" t="s">
        <v>536</v>
      </c>
      <c r="AQ50" s="331" t="s">
        <v>537</v>
      </c>
      <c r="AR50" s="332" t="s">
        <v>538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977378</v>
      </c>
      <c r="AN51" s="334">
        <v>87056</v>
      </c>
      <c r="AO51" s="335">
        <v>104.7</v>
      </c>
      <c r="AP51" s="336">
        <v>88328</v>
      </c>
      <c r="AQ51" s="337">
        <v>-1.9</v>
      </c>
      <c r="AR51" s="338">
        <v>106.6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150955</v>
      </c>
      <c r="AN52" s="342">
        <v>13446</v>
      </c>
      <c r="AO52" s="343">
        <v>-44.6</v>
      </c>
      <c r="AP52" s="344">
        <v>49013</v>
      </c>
      <c r="AQ52" s="345">
        <v>6.4</v>
      </c>
      <c r="AR52" s="346">
        <v>-51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631768</v>
      </c>
      <c r="AN53" s="334">
        <v>56834</v>
      </c>
      <c r="AO53" s="335">
        <v>-34.700000000000003</v>
      </c>
      <c r="AP53" s="336">
        <v>103390</v>
      </c>
      <c r="AQ53" s="337">
        <v>17.100000000000001</v>
      </c>
      <c r="AR53" s="338">
        <v>-51.8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337435</v>
      </c>
      <c r="AN54" s="342">
        <v>30356</v>
      </c>
      <c r="AO54" s="343">
        <v>125.8</v>
      </c>
      <c r="AP54" s="344">
        <v>51269</v>
      </c>
      <c r="AQ54" s="345">
        <v>4.5999999999999996</v>
      </c>
      <c r="AR54" s="346">
        <v>121.2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1134084</v>
      </c>
      <c r="AN55" s="334">
        <v>103749</v>
      </c>
      <c r="AO55" s="335">
        <v>82.5</v>
      </c>
      <c r="AP55" s="336">
        <v>117234</v>
      </c>
      <c r="AQ55" s="337">
        <v>13.4</v>
      </c>
      <c r="AR55" s="338">
        <v>69.099999999999994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318467</v>
      </c>
      <c r="AN56" s="342">
        <v>29134</v>
      </c>
      <c r="AO56" s="343">
        <v>-4</v>
      </c>
      <c r="AP56" s="344">
        <v>59796</v>
      </c>
      <c r="AQ56" s="345">
        <v>16.600000000000001</v>
      </c>
      <c r="AR56" s="346">
        <v>-20.6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2146884</v>
      </c>
      <c r="AN57" s="334">
        <v>199599</v>
      </c>
      <c r="AO57" s="335">
        <v>92.4</v>
      </c>
      <c r="AP57" s="336">
        <v>97758</v>
      </c>
      <c r="AQ57" s="337">
        <v>-16.600000000000001</v>
      </c>
      <c r="AR57" s="338">
        <v>109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72364</v>
      </c>
      <c r="AN58" s="342">
        <v>6728</v>
      </c>
      <c r="AO58" s="343">
        <v>-76.900000000000006</v>
      </c>
      <c r="AP58" s="344">
        <v>45946</v>
      </c>
      <c r="AQ58" s="345">
        <v>-23.2</v>
      </c>
      <c r="AR58" s="346">
        <v>-53.7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812344</v>
      </c>
      <c r="AN59" s="334">
        <v>76521</v>
      </c>
      <c r="AO59" s="335">
        <v>-61.7</v>
      </c>
      <c r="AP59" s="336">
        <v>91338</v>
      </c>
      <c r="AQ59" s="337">
        <v>-6.6</v>
      </c>
      <c r="AR59" s="338">
        <v>-55.1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157229</v>
      </c>
      <c r="AN60" s="342">
        <v>14811</v>
      </c>
      <c r="AO60" s="343">
        <v>120.1</v>
      </c>
      <c r="AP60" s="344">
        <v>43989</v>
      </c>
      <c r="AQ60" s="345">
        <v>-4.3</v>
      </c>
      <c r="AR60" s="346">
        <v>124.4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1140492</v>
      </c>
      <c r="AN61" s="349">
        <v>104752</v>
      </c>
      <c r="AO61" s="350">
        <v>36.6</v>
      </c>
      <c r="AP61" s="351">
        <v>99610</v>
      </c>
      <c r="AQ61" s="352">
        <v>1.1000000000000001</v>
      </c>
      <c r="AR61" s="338">
        <v>35.5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207290</v>
      </c>
      <c r="AN62" s="342">
        <v>18895</v>
      </c>
      <c r="AO62" s="343">
        <v>24.1</v>
      </c>
      <c r="AP62" s="344">
        <v>50003</v>
      </c>
      <c r="AQ62" s="345">
        <v>0</v>
      </c>
      <c r="AR62" s="346">
        <v>24.1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jiMqNshFr4JdaG/D1FQjftudPAFTrcUjtQOdn0Bf9fDYiBQM39dc11xG860IPjsdQRLoXFeFR5bK2RfVFTN/Q==" saltValue="v6d2LGzjB74T8/+qsmQk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1" spans="125:125" ht="13.5" hidden="1" customHeight="1" x14ac:dyDescent="0.2">
      <c r="DU121" s="259"/>
    </row>
  </sheetData>
  <sheetProtection algorithmName="SHA-512" hashValue="eipD3Js9za0z938tM8tsXIs170R0RDWbCZ63bHKPcWPbTU+ZIfbn9QZUSfS6i7mpvot8cH4iNM36LGuIyCU3ZQ==" saltValue="opR0l+51AZojtvNV25n3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3gnkeWyz45t//DjHg2KtTRw+gr3xH/NfIiu2O+E1m/Ih8fIPlPBtVkbkad7CWmb0TXujeZLrthVuizjw3P6Xrg==" saltValue="1r6rPm5bpNVBmn9OglyS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549</v>
      </c>
      <c r="G46" s="8" t="s">
        <v>550</v>
      </c>
      <c r="H46" s="8" t="s">
        <v>551</v>
      </c>
      <c r="I46" s="8" t="s">
        <v>552</v>
      </c>
      <c r="J46" s="9" t="s">
        <v>553</v>
      </c>
    </row>
    <row r="47" spans="2:10" ht="57.75" customHeight="1" x14ac:dyDescent="0.2">
      <c r="B47" s="10"/>
      <c r="C47" s="1175" t="s">
        <v>3</v>
      </c>
      <c r="D47" s="1175"/>
      <c r="E47" s="1176"/>
      <c r="F47" s="11">
        <v>12.21</v>
      </c>
      <c r="G47" s="12">
        <v>12.38</v>
      </c>
      <c r="H47" s="12">
        <v>24.49</v>
      </c>
      <c r="I47" s="12">
        <v>36.56</v>
      </c>
      <c r="J47" s="13">
        <v>46.56</v>
      </c>
    </row>
    <row r="48" spans="2:10" ht="57.75" customHeight="1" x14ac:dyDescent="0.2">
      <c r="B48" s="14"/>
      <c r="C48" s="1177" t="s">
        <v>4</v>
      </c>
      <c r="D48" s="1177"/>
      <c r="E48" s="1178"/>
      <c r="F48" s="15">
        <v>5.12</v>
      </c>
      <c r="G48" s="16">
        <v>7.2</v>
      </c>
      <c r="H48" s="16">
        <v>12.28</v>
      </c>
      <c r="I48" s="16">
        <v>15.44</v>
      </c>
      <c r="J48" s="17">
        <v>11.99</v>
      </c>
    </row>
    <row r="49" spans="2:10" ht="57.75" customHeight="1" thickBot="1" x14ac:dyDescent="0.25">
      <c r="B49" s="18"/>
      <c r="C49" s="1179" t="s">
        <v>5</v>
      </c>
      <c r="D49" s="1179"/>
      <c r="E49" s="1180"/>
      <c r="F49" s="19" t="s">
        <v>554</v>
      </c>
      <c r="G49" s="20">
        <v>2.0099999999999998</v>
      </c>
      <c r="H49" s="20">
        <v>18.22</v>
      </c>
      <c r="I49" s="20">
        <v>10.96</v>
      </c>
      <c r="J49" s="21" t="s">
        <v>555</v>
      </c>
    </row>
    <row r="50" spans="2:10" ht="13" x14ac:dyDescent="0.2"/>
  </sheetData>
  <sheetProtection algorithmName="SHA-512" hashValue="wKtL80Qljcgb2+9MPa5fxHIF9uZ00+FtmR861DgWYcIFvGkD0PZ/wehUnjAeFlFqMLW4XmkmyxqDltnOy++0kQ==" saltValue="WA5hYsxaDwk8YLp9Ne20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2024-03-22T06:33:13Z</cp:lastPrinted>
  <dcterms:created xsi:type="dcterms:W3CDTF">2024-03-14T02:08:10Z</dcterms:created>
  <dcterms:modified xsi:type="dcterms:W3CDTF">2024-09-26T04:34:16Z</dcterms:modified>
  <cp:category/>
</cp:coreProperties>
</file>